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drawings/drawing2.xml" ContentType="application/vnd.openxmlformats-officedocument.drawing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drawings/drawing3.xml" ContentType="application/vnd.openxmlformats-officedocument.drawing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drawings/drawing4.xml" ContentType="application/vnd.openxmlformats-officedocument.drawing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drawings/drawing5.xml" ContentType="application/vnd.openxmlformats-officedocument.drawing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drawings/drawing6.xml" ContentType="application/vnd.openxmlformats-officedocument.drawing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drawings/drawing7.xml" ContentType="application/vnd.openxmlformats-officedocument.drawing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drawings/drawing8.xml" ContentType="application/vnd.openxmlformats-officedocument.drawing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20"/>
  <workbookPr codeName="ThisWorkbook"/>
  <mc:AlternateContent xmlns:mc="http://schemas.openxmlformats.org/markup-compatibility/2006">
    <mc:Choice Requires="x15">
      <x15ac:absPath xmlns:x15ac="http://schemas.microsoft.com/office/spreadsheetml/2010/11/ac" url="/Users/jinjialei/Code/voltage-oa/public/"/>
    </mc:Choice>
  </mc:AlternateContent>
  <xr:revisionPtr revIDLastSave="0" documentId="13_ncr:1_{AF9D10F2-D4A0-8B45-81F3-B85AB197E5A0}" xr6:coauthVersionLast="47" xr6:coauthVersionMax="47" xr10:uidLastSave="{00000000-0000-0000-0000-000000000000}"/>
  <bookViews>
    <workbookView xWindow="0" yWindow="500" windowWidth="28120" windowHeight="11980" activeTab="5" xr2:uid="{00000000-000D-0000-FFFF-FFFF00000000}"/>
  </bookViews>
  <sheets>
    <sheet name="CBX总表" sheetId="95" r:id="rId1"/>
    <sheet name="源信息表" sheetId="91" r:id="rId2"/>
    <sheet name="Typical 汇总" sheetId="2" r:id="rId3"/>
    <sheet name="Harness汇总" sheetId="42" state="hidden" r:id="rId4"/>
    <sheet name="Whip汇总" sheetId="43" state="hidden" r:id="rId5"/>
    <sheet name="模板" sheetId="93" r:id="rId6"/>
    <sheet name="PCS1" sheetId="1" r:id="rId7"/>
    <sheet name="PCS2" sheetId="4" r:id="rId8"/>
    <sheet name="PCS3" sheetId="3" r:id="rId9"/>
    <sheet name="PCS4" sheetId="6" r:id="rId10"/>
    <sheet name="PCS5" sheetId="5" r:id="rId11"/>
    <sheet name="PCS6" sheetId="7" r:id="rId12"/>
  </sheets>
  <definedNames>
    <definedName name="红色" localSheetId="1">'PCS3'!#REF!</definedName>
    <definedName name="红色">'PCS3'!#REF!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N4" i="93" l="1"/>
  <c r="BM4" i="93"/>
  <c r="BL4" i="93"/>
  <c r="BK4" i="93"/>
  <c r="BJ4" i="93"/>
  <c r="BI4" i="93"/>
  <c r="BH4" i="93"/>
  <c r="BG4" i="93"/>
  <c r="BF4" i="93"/>
  <c r="BE4" i="93"/>
  <c r="BD4" i="93"/>
  <c r="BC4" i="93"/>
  <c r="BB4" i="93"/>
  <c r="BA4" i="93"/>
  <c r="AZ4" i="93"/>
  <c r="AY4" i="93"/>
  <c r="AX4" i="93"/>
  <c r="AW4" i="93"/>
  <c r="AV4" i="93"/>
  <c r="AU4" i="93"/>
  <c r="AT4" i="93"/>
  <c r="AS4" i="93"/>
  <c r="AR4" i="93"/>
  <c r="AQ4" i="93"/>
  <c r="AP4" i="93"/>
  <c r="AO4" i="93"/>
  <c r="AN4" i="93"/>
  <c r="AM4" i="93"/>
  <c r="AL4" i="93"/>
  <c r="AK4" i="93"/>
  <c r="AJ4" i="93"/>
  <c r="AI4" i="93"/>
  <c r="AH4" i="93"/>
  <c r="AG4" i="93"/>
  <c r="AF4" i="93"/>
  <c r="AE4" i="93"/>
  <c r="AD4" i="93"/>
  <c r="AC4" i="93"/>
  <c r="AB4" i="93"/>
  <c r="AA4" i="93"/>
  <c r="Z4" i="93"/>
  <c r="Y4" i="93"/>
  <c r="X4" i="93"/>
  <c r="W4" i="93"/>
  <c r="V4" i="93"/>
  <c r="U4" i="93"/>
  <c r="T4" i="93"/>
  <c r="S4" i="93"/>
  <c r="R4" i="93"/>
  <c r="Q4" i="93"/>
  <c r="F3" i="93"/>
  <c r="BG1" i="93"/>
  <c r="BE1" i="93"/>
  <c r="BD1" i="93"/>
  <c r="BC1" i="93"/>
  <c r="BB1" i="93"/>
  <c r="BA1" i="93"/>
  <c r="AZ1" i="93"/>
  <c r="AY1" i="93"/>
  <c r="AX1" i="93"/>
  <c r="AW1" i="93"/>
  <c r="AV1" i="93"/>
  <c r="AU1" i="93"/>
  <c r="AT1" i="93"/>
  <c r="AS1" i="93"/>
  <c r="AR1" i="93"/>
  <c r="AQ1" i="93"/>
  <c r="AP1" i="93"/>
  <c r="AO1" i="93"/>
  <c r="AN1" i="93"/>
  <c r="AM1" i="93"/>
  <c r="AL1" i="93"/>
  <c r="AK1" i="93"/>
  <c r="AJ1" i="93"/>
  <c r="AI1" i="93"/>
  <c r="AH1" i="93"/>
  <c r="AG1" i="93"/>
  <c r="AF1" i="93"/>
  <c r="AE1" i="93"/>
  <c r="AD1" i="93"/>
  <c r="AC1" i="93"/>
  <c r="AB1" i="93"/>
  <c r="AA1" i="93"/>
  <c r="Z1" i="93"/>
  <c r="Y1" i="93"/>
  <c r="X1" i="93"/>
  <c r="W1" i="93"/>
  <c r="V1" i="93"/>
  <c r="U1" i="93"/>
  <c r="T1" i="93"/>
  <c r="S1" i="93"/>
  <c r="R1" i="93"/>
  <c r="Q1" i="93"/>
  <c r="E179" i="7"/>
  <c r="E178" i="7"/>
  <c r="E177" i="7"/>
  <c r="E176" i="7"/>
  <c r="E175" i="7"/>
  <c r="E174" i="7"/>
  <c r="E173" i="7"/>
  <c r="E172" i="7"/>
  <c r="E171" i="7"/>
  <c r="E170" i="7"/>
  <c r="E169" i="7"/>
  <c r="N168" i="7"/>
  <c r="O168" i="7" s="1"/>
  <c r="E168" i="7"/>
  <c r="E167" i="7"/>
  <c r="E166" i="7"/>
  <c r="E165" i="7"/>
  <c r="E164" i="7"/>
  <c r="E163" i="7"/>
  <c r="E162" i="7"/>
  <c r="E161" i="7"/>
  <c r="E160" i="7"/>
  <c r="E159" i="7"/>
  <c r="E158" i="7"/>
  <c r="E157" i="7"/>
  <c r="E156" i="7"/>
  <c r="N155" i="7"/>
  <c r="O155" i="7" s="1"/>
  <c r="E155" i="7"/>
  <c r="E154" i="7"/>
  <c r="E153" i="7"/>
  <c r="E152" i="7"/>
  <c r="E151" i="7"/>
  <c r="E150" i="7"/>
  <c r="E149" i="7"/>
  <c r="E148" i="7"/>
  <c r="E147" i="7"/>
  <c r="E146" i="7"/>
  <c r="E145" i="7"/>
  <c r="E144" i="7"/>
  <c r="N143" i="7"/>
  <c r="N144" i="7" s="1"/>
  <c r="O144" i="7" s="1"/>
  <c r="E143" i="7"/>
  <c r="E142" i="7"/>
  <c r="E141" i="7"/>
  <c r="E140" i="7"/>
  <c r="E139" i="7"/>
  <c r="E138" i="7"/>
  <c r="E137" i="7"/>
  <c r="E136" i="7"/>
  <c r="E135" i="7"/>
  <c r="E134" i="7"/>
  <c r="E133" i="7"/>
  <c r="E132" i="7"/>
  <c r="N131" i="7"/>
  <c r="O131" i="7" s="1"/>
  <c r="E131" i="7"/>
  <c r="E130" i="7"/>
  <c r="E129" i="7"/>
  <c r="E128" i="7"/>
  <c r="E127" i="7"/>
  <c r="E126" i="7"/>
  <c r="E125" i="7"/>
  <c r="E124" i="7"/>
  <c r="E123" i="7"/>
  <c r="E122" i="7"/>
  <c r="E121" i="7"/>
  <c r="E120" i="7"/>
  <c r="N119" i="7"/>
  <c r="N120" i="7" s="1"/>
  <c r="O120" i="7" s="1"/>
  <c r="E119" i="7"/>
  <c r="E118" i="7"/>
  <c r="E117" i="7"/>
  <c r="E116" i="7"/>
  <c r="E115" i="7"/>
  <c r="E114" i="7"/>
  <c r="E113" i="7"/>
  <c r="E112" i="7"/>
  <c r="E111" i="7"/>
  <c r="E110" i="7"/>
  <c r="E109" i="7"/>
  <c r="E108" i="7"/>
  <c r="N107" i="7"/>
  <c r="O107" i="7" s="1"/>
  <c r="E107" i="7"/>
  <c r="E106" i="7"/>
  <c r="E105" i="7"/>
  <c r="E104" i="7"/>
  <c r="E103" i="7"/>
  <c r="E102" i="7"/>
  <c r="E101" i="7"/>
  <c r="E100" i="7"/>
  <c r="E99" i="7"/>
  <c r="E98" i="7"/>
  <c r="E97" i="7"/>
  <c r="E96" i="7"/>
  <c r="N95" i="7"/>
  <c r="N96" i="7" s="1"/>
  <c r="O96" i="7" s="1"/>
  <c r="E95" i="7"/>
  <c r="E94" i="7"/>
  <c r="E93" i="7"/>
  <c r="E92" i="7"/>
  <c r="E91" i="7"/>
  <c r="E90" i="7"/>
  <c r="E89" i="7"/>
  <c r="E88" i="7"/>
  <c r="E87" i="7"/>
  <c r="E86" i="7"/>
  <c r="E85" i="7"/>
  <c r="E84" i="7"/>
  <c r="N83" i="7"/>
  <c r="O83" i="7" s="1"/>
  <c r="E83" i="7"/>
  <c r="E82" i="7"/>
  <c r="E81" i="7"/>
  <c r="E80" i="7"/>
  <c r="E79" i="7"/>
  <c r="E78" i="7"/>
  <c r="E77" i="7"/>
  <c r="E76" i="7"/>
  <c r="E75" i="7"/>
  <c r="E74" i="7"/>
  <c r="N73" i="7"/>
  <c r="E73" i="7"/>
  <c r="E72" i="7"/>
  <c r="E71" i="7"/>
  <c r="E70" i="7"/>
  <c r="E69" i="7"/>
  <c r="E68" i="7"/>
  <c r="E67" i="7"/>
  <c r="E66" i="7"/>
  <c r="E65" i="7"/>
  <c r="E64" i="7"/>
  <c r="E63" i="7"/>
  <c r="E62" i="7"/>
  <c r="N61" i="7"/>
  <c r="O61" i="7" s="1"/>
  <c r="E61" i="7"/>
  <c r="E60" i="7"/>
  <c r="E59" i="7"/>
  <c r="E58" i="7"/>
  <c r="E57" i="7"/>
  <c r="E56" i="7"/>
  <c r="E55" i="7"/>
  <c r="E54" i="7"/>
  <c r="E53" i="7"/>
  <c r="E52" i="7"/>
  <c r="E51" i="7"/>
  <c r="E50" i="7"/>
  <c r="N49" i="7"/>
  <c r="E49" i="7"/>
  <c r="E48" i="7"/>
  <c r="E47" i="7"/>
  <c r="E46" i="7"/>
  <c r="E45" i="7"/>
  <c r="E44" i="7"/>
  <c r="E43" i="7"/>
  <c r="E42" i="7"/>
  <c r="E41" i="7"/>
  <c r="N40" i="7"/>
  <c r="N41" i="7" s="1"/>
  <c r="O41" i="7" s="1"/>
  <c r="E40" i="7"/>
  <c r="E39" i="7"/>
  <c r="E38" i="7"/>
  <c r="E37" i="7"/>
  <c r="E36" i="7"/>
  <c r="B36" i="7"/>
  <c r="E35" i="7"/>
  <c r="B35" i="7"/>
  <c r="E34" i="7"/>
  <c r="B34" i="7"/>
  <c r="E33" i="7"/>
  <c r="B33" i="7"/>
  <c r="E32" i="7"/>
  <c r="B32" i="7"/>
  <c r="N31" i="7"/>
  <c r="N32" i="7" s="1"/>
  <c r="E31" i="7"/>
  <c r="B31" i="7"/>
  <c r="CF30" i="7" a="1"/>
  <c r="CF30" i="7" s="1"/>
  <c r="CE30" i="7" a="1"/>
  <c r="CE30" i="7" s="1"/>
  <c r="CD30" i="7" a="1"/>
  <c r="CD30" i="7" s="1"/>
  <c r="CC30" i="7" a="1"/>
  <c r="CC30" i="7" s="1"/>
  <c r="CB30" i="7" a="1"/>
  <c r="CB30" i="7" s="1"/>
  <c r="CA30" i="7" a="1"/>
  <c r="CA30" i="7" s="1"/>
  <c r="BZ30" i="7" a="1"/>
  <c r="BZ30" i="7" s="1"/>
  <c r="BY30" i="7" a="1"/>
  <c r="BY30" i="7" s="1"/>
  <c r="BX30" i="7" a="1"/>
  <c r="BX30" i="7" s="1"/>
  <c r="BW30" i="7" a="1"/>
  <c r="BW30" i="7" s="1"/>
  <c r="BV30" i="7" a="1"/>
  <c r="BV30" i="7" s="1"/>
  <c r="BU30" i="7" a="1"/>
  <c r="BU30" i="7" s="1"/>
  <c r="BT30" i="7" a="1"/>
  <c r="BT30" i="7" s="1"/>
  <c r="BS30" i="7" a="1"/>
  <c r="BS30" i="7" s="1"/>
  <c r="BR30" i="7" a="1"/>
  <c r="BR30" i="7" s="1"/>
  <c r="E30" i="7"/>
  <c r="B30" i="7"/>
  <c r="CF29" i="7" a="1"/>
  <c r="CF29" i="7" s="1"/>
  <c r="CE29" i="7" a="1"/>
  <c r="CE29" i="7" s="1"/>
  <c r="CD29" i="7" a="1"/>
  <c r="CD29" i="7" s="1"/>
  <c r="CC29" i="7" a="1"/>
  <c r="CC29" i="7" s="1"/>
  <c r="CB29" i="7" a="1"/>
  <c r="CB29" i="7" s="1"/>
  <c r="CA29" i="7" a="1"/>
  <c r="CA29" i="7" s="1"/>
  <c r="BZ29" i="7" a="1"/>
  <c r="BZ29" i="7" s="1"/>
  <c r="BY29" i="7" a="1"/>
  <c r="BY29" i="7" s="1"/>
  <c r="BX29" i="7" a="1"/>
  <c r="BX29" i="7" s="1"/>
  <c r="BW29" i="7" a="1"/>
  <c r="BW29" i="7" s="1"/>
  <c r="BV29" i="7" a="1"/>
  <c r="BV29" i="7" s="1"/>
  <c r="BU29" i="7" a="1"/>
  <c r="BU29" i="7" s="1"/>
  <c r="BT29" i="7" a="1"/>
  <c r="BT29" i="7" s="1"/>
  <c r="BS29" i="7" a="1"/>
  <c r="BS29" i="7" s="1"/>
  <c r="BR29" i="7" a="1"/>
  <c r="BR29" i="7" s="1"/>
  <c r="E29" i="7"/>
  <c r="B29" i="7"/>
  <c r="CF28" i="7" a="1"/>
  <c r="CF28" i="7" s="1"/>
  <c r="CE28" i="7" a="1"/>
  <c r="CE28" i="7" s="1"/>
  <c r="CD28" i="7" a="1"/>
  <c r="CD28" i="7" s="1"/>
  <c r="CC28" i="7" a="1"/>
  <c r="CC28" i="7" s="1"/>
  <c r="CB28" i="7" a="1"/>
  <c r="CB28" i="7" s="1"/>
  <c r="CA28" i="7" a="1"/>
  <c r="CA28" i="7" s="1"/>
  <c r="BZ28" i="7" a="1"/>
  <c r="BZ28" i="7" s="1"/>
  <c r="BY28" i="7" a="1"/>
  <c r="BY28" i="7" s="1"/>
  <c r="BX28" i="7" a="1"/>
  <c r="BX28" i="7" s="1"/>
  <c r="BW28" i="7" a="1"/>
  <c r="BW28" i="7" s="1"/>
  <c r="BV28" i="7" a="1"/>
  <c r="BV28" i="7" s="1"/>
  <c r="BU28" i="7" a="1"/>
  <c r="BU28" i="7" s="1"/>
  <c r="BT28" i="7" a="1"/>
  <c r="BT28" i="7" s="1"/>
  <c r="BS28" i="7" a="1"/>
  <c r="BS28" i="7" s="1"/>
  <c r="BR28" i="7" a="1"/>
  <c r="BR28" i="7" s="1"/>
  <c r="E28" i="7"/>
  <c r="B28" i="7"/>
  <c r="CF27" i="7" a="1"/>
  <c r="CF27" i="7" s="1"/>
  <c r="CE27" i="7" a="1"/>
  <c r="CE27" i="7" s="1"/>
  <c r="CD27" i="7" a="1"/>
  <c r="CD27" i="7" s="1"/>
  <c r="CC27" i="7" a="1"/>
  <c r="CC27" i="7" s="1"/>
  <c r="CB27" i="7" a="1"/>
  <c r="CB27" i="7" s="1"/>
  <c r="CA27" i="7" a="1"/>
  <c r="CA27" i="7" s="1"/>
  <c r="BZ27" i="7" a="1"/>
  <c r="BZ27" i="7" s="1"/>
  <c r="BY27" i="7" a="1"/>
  <c r="BY27" i="7" s="1"/>
  <c r="BX27" i="7" a="1"/>
  <c r="BX27" i="7" s="1"/>
  <c r="BW27" i="7" a="1"/>
  <c r="BW27" i="7" s="1"/>
  <c r="BV27" i="7" a="1"/>
  <c r="BV27" i="7" s="1"/>
  <c r="BU27" i="7" a="1"/>
  <c r="BU27" i="7" s="1"/>
  <c r="BT27" i="7" a="1"/>
  <c r="BT27" i="7" s="1"/>
  <c r="BS27" i="7" a="1"/>
  <c r="BS27" i="7" s="1"/>
  <c r="BR27" i="7" a="1"/>
  <c r="BR27" i="7" s="1"/>
  <c r="E27" i="7"/>
  <c r="B27" i="7"/>
  <c r="CF26" i="7" a="1"/>
  <c r="CF26" i="7" s="1"/>
  <c r="CE26" i="7" a="1"/>
  <c r="CE26" i="7" s="1"/>
  <c r="CD26" i="7" a="1"/>
  <c r="CD26" i="7" s="1"/>
  <c r="CC26" i="7" a="1"/>
  <c r="CC26" i="7" s="1"/>
  <c r="CB26" i="7" a="1"/>
  <c r="CB26" i="7" s="1"/>
  <c r="CA26" i="7" a="1"/>
  <c r="CA26" i="7" s="1"/>
  <c r="BZ26" i="7" a="1"/>
  <c r="BZ26" i="7" s="1"/>
  <c r="BY26" i="7" a="1"/>
  <c r="BY26" i="7" s="1"/>
  <c r="BX26" i="7" a="1"/>
  <c r="BX26" i="7" s="1"/>
  <c r="BW26" i="7" a="1"/>
  <c r="BW26" i="7" s="1"/>
  <c r="BV26" i="7" a="1"/>
  <c r="BV26" i="7" s="1"/>
  <c r="BU26" i="7" a="1"/>
  <c r="BU26" i="7" s="1"/>
  <c r="BT26" i="7" a="1"/>
  <c r="BT26" i="7" s="1"/>
  <c r="BS26" i="7" a="1"/>
  <c r="BS26" i="7" s="1"/>
  <c r="BR26" i="7" a="1"/>
  <c r="BR26" i="7" s="1"/>
  <c r="E26" i="7"/>
  <c r="B26" i="7"/>
  <c r="CF25" i="7" a="1"/>
  <c r="CF25" i="7" s="1"/>
  <c r="CE25" i="7" a="1"/>
  <c r="CE25" i="7" s="1"/>
  <c r="CD25" i="7" a="1"/>
  <c r="CD25" i="7" s="1"/>
  <c r="CC25" i="7" a="1"/>
  <c r="CC25" i="7" s="1"/>
  <c r="CB25" i="7" a="1"/>
  <c r="CB25" i="7" s="1"/>
  <c r="CA25" i="7" a="1"/>
  <c r="CA25" i="7" s="1"/>
  <c r="BZ25" i="7" a="1"/>
  <c r="BZ25" i="7" s="1"/>
  <c r="BY25" i="7" a="1"/>
  <c r="BY25" i="7" s="1"/>
  <c r="BX25" i="7" a="1"/>
  <c r="BX25" i="7" s="1"/>
  <c r="BW25" i="7" a="1"/>
  <c r="BW25" i="7" s="1"/>
  <c r="BV25" i="7" a="1"/>
  <c r="BV25" i="7" s="1"/>
  <c r="BU25" i="7" a="1"/>
  <c r="BU25" i="7" s="1"/>
  <c r="BT25" i="7" a="1"/>
  <c r="BT25" i="7" s="1"/>
  <c r="BS25" i="7" a="1"/>
  <c r="BS25" i="7" s="1"/>
  <c r="BR25" i="7" a="1"/>
  <c r="BR25" i="7" s="1"/>
  <c r="E25" i="7"/>
  <c r="B25" i="7"/>
  <c r="CF24" i="7" a="1"/>
  <c r="CF24" i="7" s="1"/>
  <c r="CE24" i="7" a="1"/>
  <c r="CE24" i="7" s="1"/>
  <c r="CD24" i="7" a="1"/>
  <c r="CD24" i="7" s="1"/>
  <c r="CC24" i="7" a="1"/>
  <c r="CC24" i="7" s="1"/>
  <c r="CB24" i="7" a="1"/>
  <c r="CB24" i="7" s="1"/>
  <c r="CA24" i="7" a="1"/>
  <c r="CA24" i="7" s="1"/>
  <c r="BZ24" i="7" a="1"/>
  <c r="BZ24" i="7" s="1"/>
  <c r="BY24" i="7" a="1"/>
  <c r="BY24" i="7" s="1"/>
  <c r="BX24" i="7" a="1"/>
  <c r="BX24" i="7" s="1"/>
  <c r="BW24" i="7" a="1"/>
  <c r="BW24" i="7" s="1"/>
  <c r="BV24" i="7" a="1"/>
  <c r="BV24" i="7" s="1"/>
  <c r="BU24" i="7" a="1"/>
  <c r="BU24" i="7" s="1"/>
  <c r="BT24" i="7" a="1"/>
  <c r="BT24" i="7" s="1"/>
  <c r="BS24" i="7" a="1"/>
  <c r="BS24" i="7" s="1"/>
  <c r="BR24" i="7" a="1"/>
  <c r="BR24" i="7" s="1"/>
  <c r="E24" i="7"/>
  <c r="B24" i="7"/>
  <c r="CF23" i="7" a="1"/>
  <c r="CF23" i="7" s="1"/>
  <c r="CE23" i="7" a="1"/>
  <c r="CE23" i="7" s="1"/>
  <c r="CD23" i="7" a="1"/>
  <c r="CD23" i="7" s="1"/>
  <c r="CC23" i="7" a="1"/>
  <c r="CC23" i="7" s="1"/>
  <c r="CB23" i="7" a="1"/>
  <c r="CB23" i="7" s="1"/>
  <c r="CA23" i="7" a="1"/>
  <c r="CA23" i="7" s="1"/>
  <c r="BZ23" i="7" a="1"/>
  <c r="BZ23" i="7" s="1"/>
  <c r="BY23" i="7" a="1"/>
  <c r="BY23" i="7" s="1"/>
  <c r="BX23" i="7" a="1"/>
  <c r="BX23" i="7" s="1"/>
  <c r="BW23" i="7" a="1"/>
  <c r="BW23" i="7" s="1"/>
  <c r="BV23" i="7" a="1"/>
  <c r="BV23" i="7" s="1"/>
  <c r="BU23" i="7" a="1"/>
  <c r="BU23" i="7" s="1"/>
  <c r="BT23" i="7" a="1"/>
  <c r="BT23" i="7" s="1"/>
  <c r="BS23" i="7" a="1"/>
  <c r="BS23" i="7" s="1"/>
  <c r="BR23" i="7" a="1"/>
  <c r="BR23" i="7" s="1"/>
  <c r="E23" i="7"/>
  <c r="B23" i="7"/>
  <c r="CF22" i="7" a="1"/>
  <c r="CF22" i="7" s="1"/>
  <c r="CE22" i="7" a="1"/>
  <c r="CE22" i="7" s="1"/>
  <c r="CD22" i="7" a="1"/>
  <c r="CD22" i="7" s="1"/>
  <c r="CC22" i="7" a="1"/>
  <c r="CC22" i="7" s="1"/>
  <c r="CB22" i="7" a="1"/>
  <c r="CB22" i="7" s="1"/>
  <c r="CA22" i="7" a="1"/>
  <c r="CA22" i="7" s="1"/>
  <c r="BZ22" i="7" a="1"/>
  <c r="BZ22" i="7" s="1"/>
  <c r="BY22" i="7" a="1"/>
  <c r="BY22" i="7" s="1"/>
  <c r="BX22" i="7" a="1"/>
  <c r="BX22" i="7" s="1"/>
  <c r="BW22" i="7" a="1"/>
  <c r="BW22" i="7" s="1"/>
  <c r="BV22" i="7" a="1"/>
  <c r="BV22" i="7" s="1"/>
  <c r="BU22" i="7" a="1"/>
  <c r="BU22" i="7" s="1"/>
  <c r="BT22" i="7" a="1"/>
  <c r="BT22" i="7" s="1"/>
  <c r="BS22" i="7" a="1"/>
  <c r="BS22" i="7" s="1"/>
  <c r="BR22" i="7" a="1"/>
  <c r="BR22" i="7" s="1"/>
  <c r="E22" i="7"/>
  <c r="B22" i="7"/>
  <c r="CF21" i="7" a="1"/>
  <c r="CF21" i="7" s="1"/>
  <c r="CE21" i="7" a="1"/>
  <c r="CE21" i="7" s="1"/>
  <c r="CD21" i="7" a="1"/>
  <c r="CD21" i="7" s="1"/>
  <c r="CC21" i="7" a="1"/>
  <c r="CC21" i="7" s="1"/>
  <c r="CB21" i="7" a="1"/>
  <c r="CB21" i="7" s="1"/>
  <c r="CA21" i="7" a="1"/>
  <c r="CA21" i="7" s="1"/>
  <c r="BZ21" i="7" a="1"/>
  <c r="BZ21" i="7" s="1"/>
  <c r="BY21" i="7" a="1"/>
  <c r="BY21" i="7" s="1"/>
  <c r="BX21" i="7" a="1"/>
  <c r="BX21" i="7" s="1"/>
  <c r="BW21" i="7" a="1"/>
  <c r="BW21" i="7" s="1"/>
  <c r="BV21" i="7" a="1"/>
  <c r="BV21" i="7" s="1"/>
  <c r="BU21" i="7" a="1"/>
  <c r="BU21" i="7" s="1"/>
  <c r="BT21" i="7" a="1"/>
  <c r="BT21" i="7" s="1"/>
  <c r="BS21" i="7" a="1"/>
  <c r="BS21" i="7" s="1"/>
  <c r="BR21" i="7" a="1"/>
  <c r="BR21" i="7" s="1"/>
  <c r="E21" i="7"/>
  <c r="B21" i="7"/>
  <c r="CF20" i="7" a="1"/>
  <c r="CF20" i="7" s="1"/>
  <c r="CE20" i="7" a="1"/>
  <c r="CE20" i="7" s="1"/>
  <c r="CD20" i="7" a="1"/>
  <c r="CD20" i="7" s="1"/>
  <c r="CC20" i="7" a="1"/>
  <c r="CC20" i="7" s="1"/>
  <c r="CB20" i="7" a="1"/>
  <c r="CB20" i="7" s="1"/>
  <c r="CA20" i="7" a="1"/>
  <c r="CA20" i="7" s="1"/>
  <c r="BZ20" i="7" a="1"/>
  <c r="BZ20" i="7" s="1"/>
  <c r="BY20" i="7" a="1"/>
  <c r="BY20" i="7" s="1"/>
  <c r="BX20" i="7" a="1"/>
  <c r="BX20" i="7" s="1"/>
  <c r="BW20" i="7" a="1"/>
  <c r="BW20" i="7" s="1"/>
  <c r="BV20" i="7" a="1"/>
  <c r="BV20" i="7" s="1"/>
  <c r="BU20" i="7" a="1"/>
  <c r="BU20" i="7" s="1"/>
  <c r="BT20" i="7" a="1"/>
  <c r="BT20" i="7" s="1"/>
  <c r="BS20" i="7" a="1"/>
  <c r="BS20" i="7" s="1"/>
  <c r="BR20" i="7" a="1"/>
  <c r="BR20" i="7" s="1"/>
  <c r="E20" i="7"/>
  <c r="B20" i="7"/>
  <c r="CF19" i="7" a="1"/>
  <c r="CF19" i="7" s="1"/>
  <c r="CE19" i="7" a="1"/>
  <c r="CE19" i="7" s="1"/>
  <c r="CD19" i="7" a="1"/>
  <c r="CD19" i="7" s="1"/>
  <c r="CC19" i="7" a="1"/>
  <c r="CC19" i="7" s="1"/>
  <c r="CB19" i="7" a="1"/>
  <c r="CB19" i="7" s="1"/>
  <c r="CA19" i="7" a="1"/>
  <c r="CA19" i="7" s="1"/>
  <c r="BZ19" i="7" a="1"/>
  <c r="BZ19" i="7" s="1"/>
  <c r="BY19" i="7" a="1"/>
  <c r="BY19" i="7" s="1"/>
  <c r="BX19" i="7" a="1"/>
  <c r="BX19" i="7" s="1"/>
  <c r="BW19" i="7" a="1"/>
  <c r="BW19" i="7" s="1"/>
  <c r="BV19" i="7" a="1"/>
  <c r="BV19" i="7" s="1"/>
  <c r="BU19" i="7" a="1"/>
  <c r="BU19" i="7" s="1"/>
  <c r="BT19" i="7" a="1"/>
  <c r="BT19" i="7" s="1"/>
  <c r="BS19" i="7" a="1"/>
  <c r="BS19" i="7" s="1"/>
  <c r="BR19" i="7" a="1"/>
  <c r="BR19" i="7" s="1"/>
  <c r="N19" i="7"/>
  <c r="N20" i="7" s="1"/>
  <c r="E19" i="7"/>
  <c r="B19" i="7"/>
  <c r="CF18" i="7" a="1"/>
  <c r="CF18" i="7" s="1"/>
  <c r="CE18" i="7" a="1"/>
  <c r="CE18" i="7" s="1"/>
  <c r="CD18" i="7" a="1"/>
  <c r="CD18" i="7" s="1"/>
  <c r="CC18" i="7" a="1"/>
  <c r="CC18" i="7" s="1"/>
  <c r="CB18" i="7" a="1"/>
  <c r="CB18" i="7" s="1"/>
  <c r="CA18" i="7" a="1"/>
  <c r="CA18" i="7" s="1"/>
  <c r="BZ18" i="7" a="1"/>
  <c r="BZ18" i="7" s="1"/>
  <c r="BY18" i="7" a="1"/>
  <c r="BY18" i="7" s="1"/>
  <c r="BX18" i="7" a="1"/>
  <c r="BX18" i="7" s="1"/>
  <c r="BW18" i="7" a="1"/>
  <c r="BW18" i="7" s="1"/>
  <c r="BV18" i="7" a="1"/>
  <c r="BV18" i="7" s="1"/>
  <c r="BU18" i="7" a="1"/>
  <c r="BU18" i="7" s="1"/>
  <c r="BT18" i="7" a="1"/>
  <c r="BT18" i="7" s="1"/>
  <c r="BS18" i="7" a="1"/>
  <c r="BS18" i="7" s="1"/>
  <c r="BR18" i="7" a="1"/>
  <c r="BR18" i="7" s="1"/>
  <c r="E18" i="7"/>
  <c r="B18" i="7"/>
  <c r="CF17" i="7" a="1"/>
  <c r="CF17" i="7" s="1"/>
  <c r="CE17" i="7" a="1"/>
  <c r="CE17" i="7" s="1"/>
  <c r="CD17" i="7" a="1"/>
  <c r="CD17" i="7" s="1"/>
  <c r="CC17" i="7" a="1"/>
  <c r="CC17" i="7" s="1"/>
  <c r="CB17" i="7" a="1"/>
  <c r="CB17" i="7" s="1"/>
  <c r="CA17" i="7" a="1"/>
  <c r="CA17" i="7" s="1"/>
  <c r="BZ17" i="7" a="1"/>
  <c r="BZ17" i="7" s="1"/>
  <c r="BY17" i="7" a="1"/>
  <c r="BY17" i="7" s="1"/>
  <c r="BX17" i="7" a="1"/>
  <c r="BX17" i="7" s="1"/>
  <c r="BW17" i="7" a="1"/>
  <c r="BW17" i="7" s="1"/>
  <c r="BV17" i="7" a="1"/>
  <c r="BV17" i="7" s="1"/>
  <c r="BU17" i="7" a="1"/>
  <c r="BU17" i="7" s="1"/>
  <c r="BT17" i="7" a="1"/>
  <c r="BT17" i="7" s="1"/>
  <c r="BS17" i="7" a="1"/>
  <c r="BS17" i="7" s="1"/>
  <c r="BR17" i="7" a="1"/>
  <c r="BR17" i="7" s="1"/>
  <c r="E17" i="7"/>
  <c r="B17" i="7"/>
  <c r="CF16" i="7" a="1"/>
  <c r="CF16" i="7" s="1"/>
  <c r="CE16" i="7" a="1"/>
  <c r="CE16" i="7" s="1"/>
  <c r="CD16" i="7" a="1"/>
  <c r="CD16" i="7" s="1"/>
  <c r="CC16" i="7" a="1"/>
  <c r="CC16" i="7" s="1"/>
  <c r="CB16" i="7" a="1"/>
  <c r="CB16" i="7" s="1"/>
  <c r="CA16" i="7" a="1"/>
  <c r="CA16" i="7" s="1"/>
  <c r="BZ16" i="7" a="1"/>
  <c r="BZ16" i="7" s="1"/>
  <c r="BY16" i="7" a="1"/>
  <c r="BY16" i="7" s="1"/>
  <c r="BX16" i="7" a="1"/>
  <c r="BX16" i="7" s="1"/>
  <c r="BW16" i="7" a="1"/>
  <c r="BW16" i="7" s="1"/>
  <c r="BV16" i="7" a="1"/>
  <c r="BV16" i="7" s="1"/>
  <c r="BU16" i="7" a="1"/>
  <c r="BU16" i="7" s="1"/>
  <c r="BT16" i="7" a="1"/>
  <c r="BT16" i="7" s="1"/>
  <c r="BS16" i="7" a="1"/>
  <c r="BS16" i="7" s="1"/>
  <c r="BR16" i="7" a="1"/>
  <c r="BR16" i="7" s="1"/>
  <c r="E16" i="7"/>
  <c r="B16" i="7"/>
  <c r="CF15" i="7" a="1"/>
  <c r="CF15" i="7" s="1"/>
  <c r="CE15" i="7" a="1"/>
  <c r="CE15" i="7" s="1"/>
  <c r="CD15" i="7" a="1"/>
  <c r="CD15" i="7" s="1"/>
  <c r="CC15" i="7" a="1"/>
  <c r="CC15" i="7" s="1"/>
  <c r="CB15" i="7" a="1"/>
  <c r="CB15" i="7" s="1"/>
  <c r="CA15" i="7" a="1"/>
  <c r="CA15" i="7" s="1"/>
  <c r="BZ15" i="7" a="1"/>
  <c r="BZ15" i="7" s="1"/>
  <c r="BY15" i="7" a="1"/>
  <c r="BY15" i="7" s="1"/>
  <c r="BX15" i="7" a="1"/>
  <c r="BX15" i="7" s="1"/>
  <c r="BW15" i="7" a="1"/>
  <c r="BW15" i="7" s="1"/>
  <c r="BV15" i="7" a="1"/>
  <c r="BV15" i="7" s="1"/>
  <c r="BU15" i="7" a="1"/>
  <c r="BU15" i="7" s="1"/>
  <c r="BT15" i="7" a="1"/>
  <c r="BT15" i="7" s="1"/>
  <c r="BS15" i="7" a="1"/>
  <c r="BS15" i="7" s="1"/>
  <c r="BR15" i="7" a="1"/>
  <c r="BR15" i="7" s="1"/>
  <c r="E15" i="7"/>
  <c r="B15" i="7"/>
  <c r="CF14" i="7" a="1"/>
  <c r="CF14" i="7" s="1"/>
  <c r="CE14" i="7" a="1"/>
  <c r="CE14" i="7" s="1"/>
  <c r="CD14" i="7" a="1"/>
  <c r="CD14" i="7" s="1"/>
  <c r="CC14" i="7" a="1"/>
  <c r="CC14" i="7" s="1"/>
  <c r="CB14" i="7" a="1"/>
  <c r="CB14" i="7" s="1"/>
  <c r="CA14" i="7" a="1"/>
  <c r="CA14" i="7" s="1"/>
  <c r="BZ14" i="7" a="1"/>
  <c r="BZ14" i="7" s="1"/>
  <c r="BY14" i="7" a="1"/>
  <c r="BY14" i="7" s="1"/>
  <c r="BX14" i="7" a="1"/>
  <c r="BX14" i="7" s="1"/>
  <c r="BW14" i="7" a="1"/>
  <c r="BW14" i="7" s="1"/>
  <c r="BV14" i="7" a="1"/>
  <c r="BV14" i="7" s="1"/>
  <c r="BU14" i="7" a="1"/>
  <c r="BU14" i="7" s="1"/>
  <c r="BT14" i="7" a="1"/>
  <c r="BT14" i="7" s="1"/>
  <c r="BS14" i="7" a="1"/>
  <c r="BS14" i="7" s="1"/>
  <c r="BR14" i="7" a="1"/>
  <c r="BR14" i="7" s="1"/>
  <c r="E14" i="7"/>
  <c r="B14" i="7"/>
  <c r="CF13" i="7" a="1"/>
  <c r="CF13" i="7" s="1"/>
  <c r="CE13" i="7" a="1"/>
  <c r="CE13" i="7" s="1"/>
  <c r="CD13" i="7" a="1"/>
  <c r="CD13" i="7" s="1"/>
  <c r="CC13" i="7" a="1"/>
  <c r="CC13" i="7" s="1"/>
  <c r="CB13" i="7" a="1"/>
  <c r="CB13" i="7" s="1"/>
  <c r="CA13" i="7" a="1"/>
  <c r="CA13" i="7" s="1"/>
  <c r="BZ13" i="7" a="1"/>
  <c r="BZ13" i="7" s="1"/>
  <c r="BY13" i="7" a="1"/>
  <c r="BY13" i="7" s="1"/>
  <c r="BX13" i="7" a="1"/>
  <c r="BX13" i="7" s="1"/>
  <c r="BW13" i="7" a="1"/>
  <c r="BW13" i="7" s="1"/>
  <c r="BV13" i="7" a="1"/>
  <c r="BV13" i="7" s="1"/>
  <c r="BU13" i="7" a="1"/>
  <c r="BU13" i="7" s="1"/>
  <c r="BT13" i="7" a="1"/>
  <c r="BT13" i="7" s="1"/>
  <c r="BS13" i="7" a="1"/>
  <c r="BS13" i="7" s="1"/>
  <c r="BR13" i="7" a="1"/>
  <c r="BR13" i="7" s="1"/>
  <c r="E13" i="7"/>
  <c r="B13" i="7"/>
  <c r="CF12" i="7" a="1"/>
  <c r="CF12" i="7" s="1"/>
  <c r="CE12" i="7" a="1"/>
  <c r="CE12" i="7" s="1"/>
  <c r="CD12" i="7" a="1"/>
  <c r="CD12" i="7" s="1"/>
  <c r="CC12" i="7" a="1"/>
  <c r="CC12" i="7" s="1"/>
  <c r="CB12" i="7" a="1"/>
  <c r="CB12" i="7" s="1"/>
  <c r="CA12" i="7" a="1"/>
  <c r="CA12" i="7" s="1"/>
  <c r="BZ12" i="7" a="1"/>
  <c r="BZ12" i="7" s="1"/>
  <c r="BY12" i="7" a="1"/>
  <c r="BY12" i="7" s="1"/>
  <c r="BX12" i="7" a="1"/>
  <c r="BX12" i="7" s="1"/>
  <c r="BW12" i="7" a="1"/>
  <c r="BW12" i="7" s="1"/>
  <c r="BV12" i="7" a="1"/>
  <c r="BV12" i="7" s="1"/>
  <c r="BU12" i="7" a="1"/>
  <c r="BU12" i="7" s="1"/>
  <c r="BT12" i="7" a="1"/>
  <c r="BT12" i="7" s="1"/>
  <c r="BS12" i="7" a="1"/>
  <c r="BS12" i="7" s="1"/>
  <c r="BR12" i="7" a="1"/>
  <c r="BR12" i="7" s="1"/>
  <c r="E12" i="7"/>
  <c r="B12" i="7"/>
  <c r="CF11" i="7" a="1"/>
  <c r="CF11" i="7" s="1"/>
  <c r="CE11" i="7" a="1"/>
  <c r="CE11" i="7" s="1"/>
  <c r="CD11" i="7" a="1"/>
  <c r="CD11" i="7" s="1"/>
  <c r="CC11" i="7" a="1"/>
  <c r="CC11" i="7" s="1"/>
  <c r="CB11" i="7" a="1"/>
  <c r="CB11" i="7" s="1"/>
  <c r="CA11" i="7" a="1"/>
  <c r="CA11" i="7" s="1"/>
  <c r="BZ11" i="7" a="1"/>
  <c r="BZ11" i="7" s="1"/>
  <c r="BY11" i="7" a="1"/>
  <c r="BY11" i="7" s="1"/>
  <c r="BX11" i="7" a="1"/>
  <c r="BX11" i="7" s="1"/>
  <c r="BW11" i="7" a="1"/>
  <c r="BW11" i="7" s="1"/>
  <c r="BV11" i="7" a="1"/>
  <c r="BV11" i="7" s="1"/>
  <c r="BU11" i="7" a="1"/>
  <c r="BU11" i="7" s="1"/>
  <c r="BT11" i="7" a="1"/>
  <c r="BT11" i="7" s="1"/>
  <c r="BS11" i="7" a="1"/>
  <c r="BS11" i="7" s="1"/>
  <c r="BR11" i="7" a="1"/>
  <c r="BR11" i="7" s="1"/>
  <c r="E11" i="7"/>
  <c r="B11" i="7"/>
  <c r="CF10" i="7" a="1"/>
  <c r="CF10" i="7" s="1"/>
  <c r="CE10" i="7" a="1"/>
  <c r="CE10" i="7" s="1"/>
  <c r="CD10" i="7" a="1"/>
  <c r="CD10" i="7" s="1"/>
  <c r="CC10" i="7" a="1"/>
  <c r="CC10" i="7" s="1"/>
  <c r="CB10" i="7" a="1"/>
  <c r="CB10" i="7" s="1"/>
  <c r="CA10" i="7" a="1"/>
  <c r="CA10" i="7" s="1"/>
  <c r="BZ10" i="7" a="1"/>
  <c r="BZ10" i="7" s="1"/>
  <c r="BY10" i="7" a="1"/>
  <c r="BY10" i="7" s="1"/>
  <c r="BX10" i="7" a="1"/>
  <c r="BX10" i="7" s="1"/>
  <c r="BW10" i="7" a="1"/>
  <c r="BW10" i="7" s="1"/>
  <c r="BV10" i="7" a="1"/>
  <c r="BV10" i="7" s="1"/>
  <c r="BU10" i="7" a="1"/>
  <c r="BU10" i="7" s="1"/>
  <c r="BT10" i="7" a="1"/>
  <c r="BT10" i="7" s="1"/>
  <c r="BS10" i="7" a="1"/>
  <c r="BS10" i="7" s="1"/>
  <c r="BR10" i="7" a="1"/>
  <c r="BR10" i="7" s="1"/>
  <c r="E10" i="7"/>
  <c r="D10" i="7"/>
  <c r="B10" i="7"/>
  <c r="CF9" i="7" a="1"/>
  <c r="CF9" i="7" s="1"/>
  <c r="CE9" i="7" a="1"/>
  <c r="CE9" i="7" s="1"/>
  <c r="CD9" i="7" a="1"/>
  <c r="CD9" i="7" s="1"/>
  <c r="CC9" i="7" a="1"/>
  <c r="CC9" i="7" s="1"/>
  <c r="CB9" i="7" a="1"/>
  <c r="CB9" i="7" s="1"/>
  <c r="CA9" i="7" a="1"/>
  <c r="CA9" i="7" s="1"/>
  <c r="BZ9" i="7" a="1"/>
  <c r="BZ9" i="7" s="1"/>
  <c r="BY9" i="7" a="1"/>
  <c r="BY9" i="7" s="1"/>
  <c r="BX9" i="7" a="1"/>
  <c r="BX9" i="7" s="1"/>
  <c r="BW9" i="7" a="1"/>
  <c r="BW9" i="7" s="1"/>
  <c r="BV9" i="7" a="1"/>
  <c r="BV9" i="7" s="1"/>
  <c r="BU9" i="7" a="1"/>
  <c r="BU9" i="7" s="1"/>
  <c r="BT9" i="7" a="1"/>
  <c r="BT9" i="7" s="1"/>
  <c r="BS9" i="7" a="1"/>
  <c r="BS9" i="7" s="1"/>
  <c r="BR9" i="7" a="1"/>
  <c r="BR9" i="7" s="1"/>
  <c r="E9" i="7"/>
  <c r="D9" i="7"/>
  <c r="B9" i="7"/>
  <c r="CF8" i="7" a="1"/>
  <c r="CF8" i="7" s="1"/>
  <c r="CE8" i="7" a="1"/>
  <c r="CE8" i="7" s="1"/>
  <c r="CD8" i="7" a="1"/>
  <c r="CD8" i="7" s="1"/>
  <c r="CC8" i="7" a="1"/>
  <c r="CC8" i="7" s="1"/>
  <c r="CB8" i="7" a="1"/>
  <c r="CB8" i="7" s="1"/>
  <c r="CA8" i="7" a="1"/>
  <c r="CA8" i="7" s="1"/>
  <c r="BZ8" i="7" a="1"/>
  <c r="BZ8" i="7" s="1"/>
  <c r="BY8" i="7" a="1"/>
  <c r="BY8" i="7" s="1"/>
  <c r="BX8" i="7" a="1"/>
  <c r="BX8" i="7" s="1"/>
  <c r="BW8" i="7" a="1"/>
  <c r="BW8" i="7" s="1"/>
  <c r="BV8" i="7" a="1"/>
  <c r="BV8" i="7" s="1"/>
  <c r="BU8" i="7" a="1"/>
  <c r="BU8" i="7" s="1"/>
  <c r="BT8" i="7" a="1"/>
  <c r="BT8" i="7" s="1"/>
  <c r="BS8" i="7" a="1"/>
  <c r="BS8" i="7" s="1"/>
  <c r="BR8" i="7" a="1"/>
  <c r="BR8" i="7" s="1"/>
  <c r="E8" i="7"/>
  <c r="D8" i="7"/>
  <c r="B8" i="7"/>
  <c r="CF7" i="7" a="1"/>
  <c r="CF7" i="7" s="1"/>
  <c r="CE7" i="7" a="1"/>
  <c r="CE7" i="7" s="1"/>
  <c r="CD7" i="7" a="1"/>
  <c r="CD7" i="7" s="1"/>
  <c r="CC7" i="7" a="1"/>
  <c r="CC7" i="7" s="1"/>
  <c r="CB7" i="7" a="1"/>
  <c r="CB7" i="7" s="1"/>
  <c r="CA7" i="7" a="1"/>
  <c r="CA7" i="7" s="1"/>
  <c r="BZ7" i="7" a="1"/>
  <c r="BZ7" i="7" s="1"/>
  <c r="BY7" i="7" a="1"/>
  <c r="BY7" i="7" s="1"/>
  <c r="BX7" i="7" a="1"/>
  <c r="BX7" i="7" s="1"/>
  <c r="BW7" i="7" a="1"/>
  <c r="BW7" i="7" s="1"/>
  <c r="BV7" i="7" a="1"/>
  <c r="BV7" i="7" s="1"/>
  <c r="BU7" i="7" a="1"/>
  <c r="BU7" i="7" s="1"/>
  <c r="BT7" i="7" a="1"/>
  <c r="BT7" i="7" s="1"/>
  <c r="BS7" i="7" a="1"/>
  <c r="BS7" i="7" s="1"/>
  <c r="BR7" i="7" a="1"/>
  <c r="BR7" i="7" s="1"/>
  <c r="N7" i="7"/>
  <c r="N8" i="7" s="1"/>
  <c r="E7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F3" i="7"/>
  <c r="M7" i="7" s="1"/>
  <c r="BN1" i="7"/>
  <c r="BM1" i="7"/>
  <c r="BL1" i="7"/>
  <c r="BK1" i="7"/>
  <c r="BJ1" i="7"/>
  <c r="BI1" i="7"/>
  <c r="BH1" i="7"/>
  <c r="BG1" i="7"/>
  <c r="BF1" i="7"/>
  <c r="BE1" i="7"/>
  <c r="BD1" i="7"/>
  <c r="BC1" i="7"/>
  <c r="BB1" i="7"/>
  <c r="BA1" i="7"/>
  <c r="AZ1" i="7"/>
  <c r="AY1" i="7"/>
  <c r="AX1" i="7"/>
  <c r="AW1" i="7"/>
  <c r="AV1" i="7"/>
  <c r="AU1" i="7"/>
  <c r="AT1" i="7"/>
  <c r="AS1" i="7"/>
  <c r="AR1" i="7"/>
  <c r="AQ1" i="7"/>
  <c r="AP1" i="7"/>
  <c r="AO1" i="7"/>
  <c r="AN1" i="7"/>
  <c r="AM1" i="7"/>
  <c r="AL1" i="7"/>
  <c r="AK1" i="7"/>
  <c r="AJ1" i="7"/>
  <c r="AI1" i="7"/>
  <c r="AH1" i="7"/>
  <c r="AG1" i="7"/>
  <c r="AF1" i="7"/>
  <c r="AE1" i="7"/>
  <c r="AD1" i="7"/>
  <c r="AC1" i="7"/>
  <c r="AB1" i="7"/>
  <c r="AA1" i="7"/>
  <c r="Z1" i="7"/>
  <c r="Y1" i="7"/>
  <c r="X1" i="7"/>
  <c r="W1" i="7"/>
  <c r="V1" i="7"/>
  <c r="U1" i="7"/>
  <c r="T1" i="7"/>
  <c r="S1" i="7"/>
  <c r="R1" i="7"/>
  <c r="Q1" i="7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N183" i="5"/>
  <c r="N184" i="5" s="1"/>
  <c r="N185" i="5" s="1"/>
  <c r="N186" i="5" s="1"/>
  <c r="N187" i="5" s="1"/>
  <c r="N188" i="5" s="1"/>
  <c r="N189" i="5" s="1"/>
  <c r="O189" i="5" s="1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N169" i="5"/>
  <c r="N170" i="5" s="1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N155" i="5"/>
  <c r="O155" i="5" s="1"/>
  <c r="E155" i="5"/>
  <c r="E154" i="5"/>
  <c r="E153" i="5"/>
  <c r="E152" i="5"/>
  <c r="E151" i="5"/>
  <c r="E150" i="5"/>
  <c r="E149" i="5"/>
  <c r="E148" i="5"/>
  <c r="E147" i="5"/>
  <c r="E146" i="5"/>
  <c r="N145" i="5"/>
  <c r="O145" i="5" s="1"/>
  <c r="E145" i="5"/>
  <c r="E144" i="5"/>
  <c r="N143" i="5"/>
  <c r="N144" i="5" s="1"/>
  <c r="O144" i="5" s="1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N129" i="5"/>
  <c r="O129" i="5" s="1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N115" i="5"/>
  <c r="O115" i="5" s="1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O101" i="5"/>
  <c r="N101" i="5"/>
  <c r="N102" i="5" s="1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N87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N73" i="5"/>
  <c r="N74" i="5" s="1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O59" i="5"/>
  <c r="N59" i="5"/>
  <c r="N60" i="5" s="1"/>
  <c r="N61" i="5" s="1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N45" i="5"/>
  <c r="N46" i="5" s="1"/>
  <c r="E45" i="5"/>
  <c r="E44" i="5"/>
  <c r="E43" i="5"/>
  <c r="E42" i="5"/>
  <c r="E41" i="5"/>
  <c r="E40" i="5"/>
  <c r="E39" i="5"/>
  <c r="E38" i="5"/>
  <c r="E37" i="5"/>
  <c r="E36" i="5"/>
  <c r="B36" i="5"/>
  <c r="E35" i="5"/>
  <c r="B35" i="5"/>
  <c r="E34" i="5"/>
  <c r="B34" i="5"/>
  <c r="E33" i="5"/>
  <c r="B33" i="5"/>
  <c r="N32" i="5"/>
  <c r="N33" i="5" s="1"/>
  <c r="E32" i="5"/>
  <c r="B32" i="5"/>
  <c r="N31" i="5"/>
  <c r="O31" i="5" s="1"/>
  <c r="E31" i="5"/>
  <c r="B31" i="5"/>
  <c r="CF30" i="5" a="1"/>
  <c r="CF30" i="5" s="1"/>
  <c r="CE30" i="5" a="1"/>
  <c r="CE30" i="5" s="1"/>
  <c r="CD30" i="5" a="1"/>
  <c r="CD30" i="5" s="1"/>
  <c r="CC30" i="5" a="1"/>
  <c r="CC30" i="5" s="1"/>
  <c r="CB30" i="5" a="1"/>
  <c r="CB30" i="5" s="1"/>
  <c r="CA30" i="5" a="1"/>
  <c r="CA30" i="5" s="1"/>
  <c r="BZ30" i="5" a="1"/>
  <c r="BZ30" i="5" s="1"/>
  <c r="BY30" i="5" a="1"/>
  <c r="BY30" i="5" s="1"/>
  <c r="BX30" i="5" a="1"/>
  <c r="BX30" i="5" s="1"/>
  <c r="BW30" i="5" a="1"/>
  <c r="BW30" i="5" s="1"/>
  <c r="BV30" i="5" a="1"/>
  <c r="BV30" i="5" s="1"/>
  <c r="BU30" i="5" a="1"/>
  <c r="BU30" i="5" s="1"/>
  <c r="BT30" i="5" a="1"/>
  <c r="BT30" i="5" s="1"/>
  <c r="BS30" i="5" a="1"/>
  <c r="BS30" i="5" s="1"/>
  <c r="BR30" i="5" a="1"/>
  <c r="BR30" i="5" s="1"/>
  <c r="E30" i="5"/>
  <c r="B30" i="5"/>
  <c r="CF29" i="5" a="1"/>
  <c r="CF29" i="5" s="1"/>
  <c r="CE29" i="5" a="1"/>
  <c r="CE29" i="5" s="1"/>
  <c r="CD29" i="5" a="1"/>
  <c r="CD29" i="5" s="1"/>
  <c r="CC29" i="5" a="1"/>
  <c r="CC29" i="5" s="1"/>
  <c r="CB29" i="5" a="1"/>
  <c r="CB29" i="5" s="1"/>
  <c r="CA29" i="5" a="1"/>
  <c r="CA29" i="5" s="1"/>
  <c r="BZ29" i="5" a="1"/>
  <c r="BZ29" i="5" s="1"/>
  <c r="BY29" i="5" a="1"/>
  <c r="BY29" i="5" s="1"/>
  <c r="BX29" i="5" a="1"/>
  <c r="BX29" i="5" s="1"/>
  <c r="BW29" i="5" a="1"/>
  <c r="BW29" i="5" s="1"/>
  <c r="BV29" i="5" a="1"/>
  <c r="BV29" i="5" s="1"/>
  <c r="BU29" i="5" a="1"/>
  <c r="BU29" i="5" s="1"/>
  <c r="BT29" i="5" a="1"/>
  <c r="BT29" i="5" s="1"/>
  <c r="BS29" i="5" a="1"/>
  <c r="BS29" i="5" s="1"/>
  <c r="BR29" i="5" a="1"/>
  <c r="BR29" i="5" s="1"/>
  <c r="E29" i="5"/>
  <c r="B29" i="5"/>
  <c r="CF28" i="5" a="1"/>
  <c r="CF28" i="5" s="1"/>
  <c r="CE28" i="5" a="1"/>
  <c r="CE28" i="5" s="1"/>
  <c r="CD28" i="5" a="1"/>
  <c r="CD28" i="5" s="1"/>
  <c r="CC28" i="5" a="1"/>
  <c r="CC28" i="5" s="1"/>
  <c r="CB28" i="5" a="1"/>
  <c r="CB28" i="5" s="1"/>
  <c r="CA28" i="5" a="1"/>
  <c r="CA28" i="5" s="1"/>
  <c r="BZ28" i="5" a="1"/>
  <c r="BZ28" i="5" s="1"/>
  <c r="BY28" i="5" a="1"/>
  <c r="BY28" i="5" s="1"/>
  <c r="BX28" i="5" a="1"/>
  <c r="BX28" i="5" s="1"/>
  <c r="BW28" i="5" a="1"/>
  <c r="BW28" i="5" s="1"/>
  <c r="BV28" i="5" a="1"/>
  <c r="BV28" i="5" s="1"/>
  <c r="BU28" i="5" a="1"/>
  <c r="BU28" i="5" s="1"/>
  <c r="BT28" i="5" a="1"/>
  <c r="BT28" i="5" s="1"/>
  <c r="BS28" i="5" a="1"/>
  <c r="BS28" i="5" s="1"/>
  <c r="BR28" i="5" a="1"/>
  <c r="BR28" i="5" s="1"/>
  <c r="E28" i="5"/>
  <c r="B28" i="5"/>
  <c r="CF27" i="5" a="1"/>
  <c r="CF27" i="5" s="1"/>
  <c r="CE27" i="5" a="1"/>
  <c r="CE27" i="5" s="1"/>
  <c r="CD27" i="5" a="1"/>
  <c r="CD27" i="5" s="1"/>
  <c r="CC27" i="5" a="1"/>
  <c r="CC27" i="5" s="1"/>
  <c r="CB27" i="5" a="1"/>
  <c r="CB27" i="5" s="1"/>
  <c r="CA27" i="5" a="1"/>
  <c r="CA27" i="5" s="1"/>
  <c r="BZ27" i="5" a="1"/>
  <c r="BZ27" i="5" s="1"/>
  <c r="BY27" i="5" a="1"/>
  <c r="BY27" i="5" s="1"/>
  <c r="BX27" i="5" a="1"/>
  <c r="BX27" i="5" s="1"/>
  <c r="BW27" i="5" a="1"/>
  <c r="BW27" i="5" s="1"/>
  <c r="BV27" i="5" a="1"/>
  <c r="BV27" i="5" s="1"/>
  <c r="BU27" i="5" a="1"/>
  <c r="BU27" i="5" s="1"/>
  <c r="BT27" i="5" a="1"/>
  <c r="BT27" i="5" s="1"/>
  <c r="BS27" i="5" a="1"/>
  <c r="BS27" i="5" s="1"/>
  <c r="BR27" i="5" a="1"/>
  <c r="BR27" i="5" s="1"/>
  <c r="E27" i="5"/>
  <c r="B27" i="5"/>
  <c r="CF26" i="5" a="1"/>
  <c r="CF26" i="5" s="1"/>
  <c r="CE26" i="5" a="1"/>
  <c r="CE26" i="5" s="1"/>
  <c r="CD26" i="5" a="1"/>
  <c r="CD26" i="5" s="1"/>
  <c r="CC26" i="5" a="1"/>
  <c r="CC26" i="5" s="1"/>
  <c r="CB26" i="5" a="1"/>
  <c r="CB26" i="5" s="1"/>
  <c r="CA26" i="5" a="1"/>
  <c r="CA26" i="5" s="1"/>
  <c r="BZ26" i="5" a="1"/>
  <c r="BZ26" i="5" s="1"/>
  <c r="BY26" i="5" a="1"/>
  <c r="BY26" i="5" s="1"/>
  <c r="BX26" i="5" a="1"/>
  <c r="BX26" i="5" s="1"/>
  <c r="BW26" i="5" a="1"/>
  <c r="BW26" i="5" s="1"/>
  <c r="BV26" i="5" a="1"/>
  <c r="BV26" i="5" s="1"/>
  <c r="BU26" i="5" a="1"/>
  <c r="BU26" i="5" s="1"/>
  <c r="BT26" i="5" a="1"/>
  <c r="BT26" i="5" s="1"/>
  <c r="BS26" i="5" a="1"/>
  <c r="BS26" i="5" s="1"/>
  <c r="BR26" i="5" a="1"/>
  <c r="BR26" i="5" s="1"/>
  <c r="E26" i="5"/>
  <c r="B26" i="5"/>
  <c r="CF25" i="5" a="1"/>
  <c r="CF25" i="5" s="1"/>
  <c r="CE25" i="5" a="1"/>
  <c r="CE25" i="5" s="1"/>
  <c r="CD25" i="5" a="1"/>
  <c r="CD25" i="5" s="1"/>
  <c r="CC25" i="5" a="1"/>
  <c r="CC25" i="5" s="1"/>
  <c r="CB25" i="5" a="1"/>
  <c r="CB25" i="5" s="1"/>
  <c r="CA25" i="5" a="1"/>
  <c r="CA25" i="5" s="1"/>
  <c r="BZ25" i="5" a="1"/>
  <c r="BZ25" i="5" s="1"/>
  <c r="BY25" i="5" a="1"/>
  <c r="BY25" i="5" s="1"/>
  <c r="BX25" i="5" a="1"/>
  <c r="BX25" i="5" s="1"/>
  <c r="BW25" i="5" a="1"/>
  <c r="BW25" i="5" s="1"/>
  <c r="BV25" i="5" a="1"/>
  <c r="BV25" i="5" s="1"/>
  <c r="BU25" i="5" a="1"/>
  <c r="BU25" i="5" s="1"/>
  <c r="BT25" i="5" a="1"/>
  <c r="BT25" i="5" s="1"/>
  <c r="BS25" i="5" a="1"/>
  <c r="BS25" i="5" s="1"/>
  <c r="BR25" i="5" a="1"/>
  <c r="BR25" i="5" s="1"/>
  <c r="E25" i="5"/>
  <c r="B25" i="5"/>
  <c r="CF24" i="5" a="1"/>
  <c r="CF24" i="5" s="1"/>
  <c r="CE24" i="5" a="1"/>
  <c r="CE24" i="5" s="1"/>
  <c r="CD24" i="5" a="1"/>
  <c r="CD24" i="5" s="1"/>
  <c r="CC24" i="5" a="1"/>
  <c r="CC24" i="5" s="1"/>
  <c r="CB24" i="5" a="1"/>
  <c r="CB24" i="5" s="1"/>
  <c r="CA24" i="5" a="1"/>
  <c r="CA24" i="5" s="1"/>
  <c r="BZ24" i="5" a="1"/>
  <c r="BZ24" i="5" s="1"/>
  <c r="BY24" i="5" a="1"/>
  <c r="BY24" i="5" s="1"/>
  <c r="BX24" i="5" a="1"/>
  <c r="BX24" i="5" s="1"/>
  <c r="BW24" i="5" a="1"/>
  <c r="BW24" i="5" s="1"/>
  <c r="BV24" i="5" a="1"/>
  <c r="BV24" i="5" s="1"/>
  <c r="BU24" i="5" a="1"/>
  <c r="BU24" i="5" s="1"/>
  <c r="BT24" i="5" a="1"/>
  <c r="BT24" i="5" s="1"/>
  <c r="BS24" i="5" a="1"/>
  <c r="BS24" i="5" s="1"/>
  <c r="BR24" i="5" a="1"/>
  <c r="BR24" i="5" s="1"/>
  <c r="E24" i="5"/>
  <c r="B24" i="5"/>
  <c r="CF23" i="5" a="1"/>
  <c r="CF23" i="5" s="1"/>
  <c r="CE23" i="5" a="1"/>
  <c r="CE23" i="5" s="1"/>
  <c r="CD23" i="5" a="1"/>
  <c r="CD23" i="5" s="1"/>
  <c r="CC23" i="5" a="1"/>
  <c r="CC23" i="5" s="1"/>
  <c r="CB23" i="5" a="1"/>
  <c r="CB23" i="5" s="1"/>
  <c r="CA23" i="5" a="1"/>
  <c r="CA23" i="5" s="1"/>
  <c r="BZ23" i="5" a="1"/>
  <c r="BZ23" i="5" s="1"/>
  <c r="BY23" i="5" a="1"/>
  <c r="BY23" i="5" s="1"/>
  <c r="BX23" i="5" a="1"/>
  <c r="BX23" i="5" s="1"/>
  <c r="BW23" i="5" a="1"/>
  <c r="BW23" i="5" s="1"/>
  <c r="BV23" i="5" a="1"/>
  <c r="BV23" i="5" s="1"/>
  <c r="BU23" i="5" a="1"/>
  <c r="BU23" i="5" s="1"/>
  <c r="BT23" i="5" a="1"/>
  <c r="BT23" i="5" s="1"/>
  <c r="BS23" i="5" a="1"/>
  <c r="BS23" i="5" s="1"/>
  <c r="BR23" i="5" a="1"/>
  <c r="BR23" i="5" s="1"/>
  <c r="E23" i="5"/>
  <c r="B23" i="5"/>
  <c r="CF22" i="5" a="1"/>
  <c r="CF22" i="5" s="1"/>
  <c r="CE22" i="5" a="1"/>
  <c r="CE22" i="5" s="1"/>
  <c r="CD22" i="5" a="1"/>
  <c r="CD22" i="5" s="1"/>
  <c r="CC22" i="5" a="1"/>
  <c r="CC22" i="5" s="1"/>
  <c r="CB22" i="5" a="1"/>
  <c r="CB22" i="5" s="1"/>
  <c r="CA22" i="5" a="1"/>
  <c r="CA22" i="5" s="1"/>
  <c r="BZ22" i="5" a="1"/>
  <c r="BZ22" i="5" s="1"/>
  <c r="BY22" i="5" a="1"/>
  <c r="BY22" i="5" s="1"/>
  <c r="BX22" i="5" a="1"/>
  <c r="BX22" i="5" s="1"/>
  <c r="BW22" i="5" a="1"/>
  <c r="BW22" i="5" s="1"/>
  <c r="BV22" i="5" a="1"/>
  <c r="BV22" i="5" s="1"/>
  <c r="BU22" i="5" a="1"/>
  <c r="BU22" i="5" s="1"/>
  <c r="BT22" i="5" a="1"/>
  <c r="BT22" i="5" s="1"/>
  <c r="BS22" i="5" a="1"/>
  <c r="BS22" i="5" s="1"/>
  <c r="BR22" i="5" a="1"/>
  <c r="BR22" i="5" s="1"/>
  <c r="E22" i="5"/>
  <c r="B22" i="5"/>
  <c r="CF21" i="5" a="1"/>
  <c r="CF21" i="5" s="1"/>
  <c r="CE21" i="5" a="1"/>
  <c r="CE21" i="5" s="1"/>
  <c r="CD21" i="5" a="1"/>
  <c r="CD21" i="5" s="1"/>
  <c r="CC21" i="5" a="1"/>
  <c r="CC21" i="5" s="1"/>
  <c r="CB21" i="5" a="1"/>
  <c r="CB21" i="5" s="1"/>
  <c r="CA21" i="5" a="1"/>
  <c r="CA21" i="5" s="1"/>
  <c r="BZ21" i="5" a="1"/>
  <c r="BZ21" i="5" s="1"/>
  <c r="BY21" i="5" a="1"/>
  <c r="BY21" i="5" s="1"/>
  <c r="BX21" i="5" a="1"/>
  <c r="BX21" i="5" s="1"/>
  <c r="BW21" i="5" a="1"/>
  <c r="BW21" i="5" s="1"/>
  <c r="BV21" i="5" a="1"/>
  <c r="BV21" i="5" s="1"/>
  <c r="BU21" i="5" a="1"/>
  <c r="BU21" i="5" s="1"/>
  <c r="BT21" i="5" a="1"/>
  <c r="BT21" i="5" s="1"/>
  <c r="BS21" i="5" a="1"/>
  <c r="BS21" i="5" s="1"/>
  <c r="BR21" i="5" a="1"/>
  <c r="BR21" i="5" s="1"/>
  <c r="E21" i="5"/>
  <c r="B21" i="5"/>
  <c r="CF20" i="5" a="1"/>
  <c r="CF20" i="5" s="1"/>
  <c r="CE20" i="5" a="1"/>
  <c r="CE20" i="5" s="1"/>
  <c r="CD20" i="5" a="1"/>
  <c r="CD20" i="5" s="1"/>
  <c r="CC20" i="5" a="1"/>
  <c r="CC20" i="5" s="1"/>
  <c r="CB20" i="5" a="1"/>
  <c r="CB20" i="5" s="1"/>
  <c r="CA20" i="5" a="1"/>
  <c r="CA20" i="5" s="1"/>
  <c r="BZ20" i="5" a="1"/>
  <c r="BZ20" i="5" s="1"/>
  <c r="BY20" i="5" a="1"/>
  <c r="BY20" i="5" s="1"/>
  <c r="BX20" i="5" a="1"/>
  <c r="BX20" i="5" s="1"/>
  <c r="BW20" i="5" a="1"/>
  <c r="BW20" i="5" s="1"/>
  <c r="BV20" i="5" a="1"/>
  <c r="BV20" i="5" s="1"/>
  <c r="BU20" i="5" a="1"/>
  <c r="BU20" i="5" s="1"/>
  <c r="BT20" i="5" a="1"/>
  <c r="BT20" i="5" s="1"/>
  <c r="BS20" i="5" a="1"/>
  <c r="BS20" i="5" s="1"/>
  <c r="BR20" i="5" a="1"/>
  <c r="BR20" i="5" s="1"/>
  <c r="E20" i="5"/>
  <c r="B20" i="5"/>
  <c r="CF19" i="5" a="1"/>
  <c r="CF19" i="5" s="1"/>
  <c r="CE19" i="5" a="1"/>
  <c r="CE19" i="5" s="1"/>
  <c r="CD19" i="5" a="1"/>
  <c r="CD19" i="5" s="1"/>
  <c r="CC19" i="5" a="1"/>
  <c r="CC19" i="5" s="1"/>
  <c r="CB19" i="5" a="1"/>
  <c r="CB19" i="5" s="1"/>
  <c r="CA19" i="5" a="1"/>
  <c r="CA19" i="5" s="1"/>
  <c r="BZ19" i="5" a="1"/>
  <c r="BZ19" i="5" s="1"/>
  <c r="BY19" i="5" a="1"/>
  <c r="BY19" i="5" s="1"/>
  <c r="BX19" i="5" a="1"/>
  <c r="BX19" i="5" s="1"/>
  <c r="BW19" i="5" a="1"/>
  <c r="BW19" i="5" s="1"/>
  <c r="BV19" i="5" a="1"/>
  <c r="BV19" i="5" s="1"/>
  <c r="BU19" i="5" a="1"/>
  <c r="BU19" i="5" s="1"/>
  <c r="BT19" i="5" a="1"/>
  <c r="BT19" i="5" s="1"/>
  <c r="BS19" i="5" a="1"/>
  <c r="BS19" i="5" s="1"/>
  <c r="BR19" i="5" a="1"/>
  <c r="BR19" i="5" s="1"/>
  <c r="E19" i="5"/>
  <c r="B19" i="5"/>
  <c r="CF18" i="5" a="1"/>
  <c r="CF18" i="5" s="1"/>
  <c r="CE18" i="5" a="1"/>
  <c r="CE18" i="5" s="1"/>
  <c r="CD18" i="5" a="1"/>
  <c r="CD18" i="5" s="1"/>
  <c r="CC18" i="5" a="1"/>
  <c r="CC18" i="5" s="1"/>
  <c r="CB18" i="5" a="1"/>
  <c r="CB18" i="5" s="1"/>
  <c r="CA18" i="5" a="1"/>
  <c r="CA18" i="5" s="1"/>
  <c r="BZ18" i="5" a="1"/>
  <c r="BZ18" i="5" s="1"/>
  <c r="BY18" i="5" a="1"/>
  <c r="BY18" i="5" s="1"/>
  <c r="BX18" i="5" a="1"/>
  <c r="BX18" i="5" s="1"/>
  <c r="BW18" i="5" a="1"/>
  <c r="BW18" i="5" s="1"/>
  <c r="BV18" i="5" a="1"/>
  <c r="BV18" i="5" s="1"/>
  <c r="BU18" i="5" a="1"/>
  <c r="BU18" i="5" s="1"/>
  <c r="BT18" i="5" a="1"/>
  <c r="BT18" i="5" s="1"/>
  <c r="BS18" i="5" a="1"/>
  <c r="BS18" i="5" s="1"/>
  <c r="BR18" i="5" a="1"/>
  <c r="BR18" i="5" s="1"/>
  <c r="E18" i="5"/>
  <c r="B18" i="5"/>
  <c r="CF17" i="5" a="1"/>
  <c r="CF17" i="5" s="1"/>
  <c r="CE17" i="5" a="1"/>
  <c r="CE17" i="5" s="1"/>
  <c r="CD17" i="5" a="1"/>
  <c r="CD17" i="5" s="1"/>
  <c r="CC17" i="5" a="1"/>
  <c r="CC17" i="5" s="1"/>
  <c r="CB17" i="5" a="1"/>
  <c r="CB17" i="5" s="1"/>
  <c r="CA17" i="5" a="1"/>
  <c r="CA17" i="5" s="1"/>
  <c r="BZ17" i="5" a="1"/>
  <c r="BZ17" i="5" s="1"/>
  <c r="BY17" i="5" a="1"/>
  <c r="BY17" i="5" s="1"/>
  <c r="BX17" i="5" a="1"/>
  <c r="BX17" i="5" s="1"/>
  <c r="BW17" i="5" a="1"/>
  <c r="BW17" i="5" s="1"/>
  <c r="BV17" i="5" a="1"/>
  <c r="BV17" i="5" s="1"/>
  <c r="BU17" i="5" a="1"/>
  <c r="BU17" i="5" s="1"/>
  <c r="BT17" i="5" a="1"/>
  <c r="BT17" i="5" s="1"/>
  <c r="BS17" i="5" a="1"/>
  <c r="BS17" i="5" s="1"/>
  <c r="BR17" i="5" a="1"/>
  <c r="BR17" i="5" s="1"/>
  <c r="N17" i="5"/>
  <c r="E17" i="5"/>
  <c r="B17" i="5"/>
  <c r="CF16" i="5" a="1"/>
  <c r="CF16" i="5" s="1"/>
  <c r="CE16" i="5" a="1"/>
  <c r="CE16" i="5" s="1"/>
  <c r="CD16" i="5" a="1"/>
  <c r="CD16" i="5" s="1"/>
  <c r="CC16" i="5" a="1"/>
  <c r="CC16" i="5" s="1"/>
  <c r="CB16" i="5" a="1"/>
  <c r="CB16" i="5" s="1"/>
  <c r="CA16" i="5" a="1"/>
  <c r="CA16" i="5" s="1"/>
  <c r="BZ16" i="5" a="1"/>
  <c r="BZ16" i="5" s="1"/>
  <c r="BY16" i="5" a="1"/>
  <c r="BY16" i="5" s="1"/>
  <c r="BX16" i="5" a="1"/>
  <c r="BX16" i="5" s="1"/>
  <c r="BW16" i="5" a="1"/>
  <c r="BW16" i="5" s="1"/>
  <c r="BV16" i="5" a="1"/>
  <c r="BV16" i="5" s="1"/>
  <c r="BU16" i="5" a="1"/>
  <c r="BU16" i="5" s="1"/>
  <c r="BT16" i="5" a="1"/>
  <c r="BT16" i="5" s="1"/>
  <c r="BS16" i="5" a="1"/>
  <c r="BS16" i="5" s="1"/>
  <c r="BR16" i="5" a="1"/>
  <c r="BR16" i="5" s="1"/>
  <c r="E16" i="5"/>
  <c r="B16" i="5"/>
  <c r="CF15" i="5" a="1"/>
  <c r="CF15" i="5" s="1"/>
  <c r="CE15" i="5" a="1"/>
  <c r="CE15" i="5" s="1"/>
  <c r="CD15" i="5" a="1"/>
  <c r="CD15" i="5" s="1"/>
  <c r="CC15" i="5" a="1"/>
  <c r="CC15" i="5" s="1"/>
  <c r="CB15" i="5" a="1"/>
  <c r="CB15" i="5" s="1"/>
  <c r="CA15" i="5" a="1"/>
  <c r="CA15" i="5" s="1"/>
  <c r="BZ15" i="5" a="1"/>
  <c r="BZ15" i="5" s="1"/>
  <c r="BY15" i="5" a="1"/>
  <c r="BY15" i="5" s="1"/>
  <c r="BX15" i="5" a="1"/>
  <c r="BX15" i="5" s="1"/>
  <c r="BW15" i="5" a="1"/>
  <c r="BW15" i="5" s="1"/>
  <c r="BV15" i="5" a="1"/>
  <c r="BV15" i="5" s="1"/>
  <c r="BU15" i="5" a="1"/>
  <c r="BU15" i="5" s="1"/>
  <c r="BT15" i="5" a="1"/>
  <c r="BT15" i="5" s="1"/>
  <c r="BS15" i="5" a="1"/>
  <c r="BS15" i="5" s="1"/>
  <c r="BR15" i="5" a="1"/>
  <c r="BR15" i="5" s="1"/>
  <c r="E15" i="5"/>
  <c r="B15" i="5"/>
  <c r="CF14" i="5" a="1"/>
  <c r="CF14" i="5" s="1"/>
  <c r="CE14" i="5" a="1"/>
  <c r="CE14" i="5" s="1"/>
  <c r="CD14" i="5" a="1"/>
  <c r="CD14" i="5" s="1"/>
  <c r="CC14" i="5" a="1"/>
  <c r="CC14" i="5" s="1"/>
  <c r="CB14" i="5" a="1"/>
  <c r="CB14" i="5" s="1"/>
  <c r="CA14" i="5" a="1"/>
  <c r="CA14" i="5" s="1"/>
  <c r="BZ14" i="5" a="1"/>
  <c r="BZ14" i="5" s="1"/>
  <c r="BY14" i="5" a="1"/>
  <c r="BY14" i="5" s="1"/>
  <c r="BX14" i="5" a="1"/>
  <c r="BX14" i="5" s="1"/>
  <c r="BW14" i="5" a="1"/>
  <c r="BW14" i="5" s="1"/>
  <c r="BV14" i="5" a="1"/>
  <c r="BV14" i="5" s="1"/>
  <c r="BU14" i="5" a="1"/>
  <c r="BU14" i="5" s="1"/>
  <c r="BT14" i="5" a="1"/>
  <c r="BT14" i="5" s="1"/>
  <c r="BS14" i="5" a="1"/>
  <c r="BS14" i="5" s="1"/>
  <c r="BR14" i="5" a="1"/>
  <c r="BR14" i="5" s="1"/>
  <c r="E14" i="5"/>
  <c r="B14" i="5"/>
  <c r="CF13" i="5" a="1"/>
  <c r="CF13" i="5" s="1"/>
  <c r="CE13" i="5" a="1"/>
  <c r="CE13" i="5" s="1"/>
  <c r="CD13" i="5" a="1"/>
  <c r="CD13" i="5" s="1"/>
  <c r="CC13" i="5" a="1"/>
  <c r="CC13" i="5" s="1"/>
  <c r="CB13" i="5" a="1"/>
  <c r="CB13" i="5" s="1"/>
  <c r="CA13" i="5" a="1"/>
  <c r="CA13" i="5" s="1"/>
  <c r="BZ13" i="5" a="1"/>
  <c r="BZ13" i="5" s="1"/>
  <c r="BY13" i="5" a="1"/>
  <c r="BY13" i="5" s="1"/>
  <c r="BX13" i="5" a="1"/>
  <c r="BX13" i="5" s="1"/>
  <c r="BW13" i="5" a="1"/>
  <c r="BW13" i="5" s="1"/>
  <c r="BV13" i="5" a="1"/>
  <c r="BV13" i="5" s="1"/>
  <c r="BU13" i="5" a="1"/>
  <c r="BU13" i="5" s="1"/>
  <c r="BT13" i="5" a="1"/>
  <c r="BT13" i="5" s="1"/>
  <c r="BS13" i="5" a="1"/>
  <c r="BS13" i="5" s="1"/>
  <c r="BR13" i="5" a="1"/>
  <c r="BR13" i="5" s="1"/>
  <c r="E13" i="5"/>
  <c r="B13" i="5"/>
  <c r="CF12" i="5" a="1"/>
  <c r="CF12" i="5" s="1"/>
  <c r="CE12" i="5" a="1"/>
  <c r="CE12" i="5" s="1"/>
  <c r="CD12" i="5" a="1"/>
  <c r="CD12" i="5" s="1"/>
  <c r="CC12" i="5" a="1"/>
  <c r="CC12" i="5" s="1"/>
  <c r="CB12" i="5" a="1"/>
  <c r="CB12" i="5" s="1"/>
  <c r="CA12" i="5" a="1"/>
  <c r="CA12" i="5" s="1"/>
  <c r="BZ12" i="5" a="1"/>
  <c r="BZ12" i="5" s="1"/>
  <c r="BY12" i="5" a="1"/>
  <c r="BY12" i="5" s="1"/>
  <c r="BX12" i="5" a="1"/>
  <c r="BX12" i="5" s="1"/>
  <c r="BW12" i="5" a="1"/>
  <c r="BW12" i="5" s="1"/>
  <c r="BV12" i="5" a="1"/>
  <c r="BV12" i="5" s="1"/>
  <c r="BU12" i="5" a="1"/>
  <c r="BU12" i="5" s="1"/>
  <c r="BT12" i="5" a="1"/>
  <c r="BT12" i="5" s="1"/>
  <c r="BS12" i="5" a="1"/>
  <c r="BS12" i="5" s="1"/>
  <c r="BR12" i="5" a="1"/>
  <c r="BR12" i="5" s="1"/>
  <c r="E12" i="5"/>
  <c r="B12" i="5"/>
  <c r="CF11" i="5" a="1"/>
  <c r="CF11" i="5" s="1"/>
  <c r="CE11" i="5" a="1"/>
  <c r="CE11" i="5" s="1"/>
  <c r="CD11" i="5" a="1"/>
  <c r="CD11" i="5" s="1"/>
  <c r="CC11" i="5" a="1"/>
  <c r="CC11" i="5" s="1"/>
  <c r="CB11" i="5" a="1"/>
  <c r="CB11" i="5" s="1"/>
  <c r="CA11" i="5" a="1"/>
  <c r="CA11" i="5" s="1"/>
  <c r="BZ11" i="5" a="1"/>
  <c r="BZ11" i="5" s="1"/>
  <c r="BY11" i="5" a="1"/>
  <c r="BY11" i="5" s="1"/>
  <c r="BX11" i="5" a="1"/>
  <c r="BX11" i="5" s="1"/>
  <c r="BW11" i="5" a="1"/>
  <c r="BW11" i="5" s="1"/>
  <c r="BV11" i="5" a="1"/>
  <c r="BV11" i="5" s="1"/>
  <c r="BU11" i="5" a="1"/>
  <c r="BU11" i="5" s="1"/>
  <c r="BT11" i="5" a="1"/>
  <c r="BT11" i="5" s="1"/>
  <c r="BS11" i="5" a="1"/>
  <c r="BS11" i="5" s="1"/>
  <c r="BR11" i="5" a="1"/>
  <c r="BR11" i="5" s="1"/>
  <c r="E11" i="5"/>
  <c r="B11" i="5"/>
  <c r="CF10" i="5" a="1"/>
  <c r="CF10" i="5" s="1"/>
  <c r="CE10" i="5" a="1"/>
  <c r="CE10" i="5" s="1"/>
  <c r="CD10" i="5" a="1"/>
  <c r="CD10" i="5" s="1"/>
  <c r="CC10" i="5" a="1"/>
  <c r="CC10" i="5" s="1"/>
  <c r="CB10" i="5" a="1"/>
  <c r="CB10" i="5" s="1"/>
  <c r="CA10" i="5" a="1"/>
  <c r="CA10" i="5" s="1"/>
  <c r="BZ10" i="5" a="1"/>
  <c r="BZ10" i="5" s="1"/>
  <c r="BY10" i="5" a="1"/>
  <c r="BY10" i="5" s="1"/>
  <c r="BX10" i="5" a="1"/>
  <c r="BX10" i="5" s="1"/>
  <c r="BW10" i="5" a="1"/>
  <c r="BW10" i="5" s="1"/>
  <c r="BV10" i="5" a="1"/>
  <c r="BV10" i="5" s="1"/>
  <c r="BU10" i="5" a="1"/>
  <c r="BU10" i="5" s="1"/>
  <c r="BT10" i="5" a="1"/>
  <c r="BT10" i="5" s="1"/>
  <c r="BS10" i="5" a="1"/>
  <c r="BS10" i="5" s="1"/>
  <c r="BR10" i="5" a="1"/>
  <c r="BR10" i="5" s="1"/>
  <c r="E10" i="5"/>
  <c r="D10" i="5"/>
  <c r="B10" i="5"/>
  <c r="CF9" i="5" a="1"/>
  <c r="CF9" i="5" s="1"/>
  <c r="CE9" i="5" a="1"/>
  <c r="CE9" i="5" s="1"/>
  <c r="CD9" i="5" a="1"/>
  <c r="CD9" i="5" s="1"/>
  <c r="CC9" i="5" a="1"/>
  <c r="CC9" i="5" s="1"/>
  <c r="CB9" i="5" a="1"/>
  <c r="CB9" i="5" s="1"/>
  <c r="CA9" i="5" a="1"/>
  <c r="CA9" i="5" s="1"/>
  <c r="BZ9" i="5" a="1"/>
  <c r="BZ9" i="5" s="1"/>
  <c r="BY9" i="5" a="1"/>
  <c r="BY9" i="5" s="1"/>
  <c r="BX9" i="5" a="1"/>
  <c r="BX9" i="5" s="1"/>
  <c r="BW9" i="5" a="1"/>
  <c r="BW9" i="5" s="1"/>
  <c r="BV9" i="5" a="1"/>
  <c r="BV9" i="5" s="1"/>
  <c r="BU9" i="5" a="1"/>
  <c r="BU9" i="5" s="1"/>
  <c r="BT9" i="5" a="1"/>
  <c r="BT9" i="5" s="1"/>
  <c r="BS9" i="5" a="1"/>
  <c r="BS9" i="5" s="1"/>
  <c r="BR9" i="5" a="1"/>
  <c r="BR9" i="5" s="1"/>
  <c r="E9" i="5"/>
  <c r="D9" i="5"/>
  <c r="B9" i="5"/>
  <c r="CF8" i="5" a="1"/>
  <c r="CF8" i="5" s="1"/>
  <c r="CE8" i="5" a="1"/>
  <c r="CE8" i="5" s="1"/>
  <c r="CD8" i="5" a="1"/>
  <c r="CD8" i="5" s="1"/>
  <c r="CC8" i="5" a="1"/>
  <c r="CC8" i="5" s="1"/>
  <c r="CB8" i="5" a="1"/>
  <c r="CB8" i="5" s="1"/>
  <c r="CA8" i="5" a="1"/>
  <c r="CA8" i="5" s="1"/>
  <c r="BZ8" i="5" a="1"/>
  <c r="BZ8" i="5" s="1"/>
  <c r="BY8" i="5" a="1"/>
  <c r="BY8" i="5" s="1"/>
  <c r="BX8" i="5" a="1"/>
  <c r="BX8" i="5" s="1"/>
  <c r="BW8" i="5" a="1"/>
  <c r="BW8" i="5" s="1"/>
  <c r="BV8" i="5" a="1"/>
  <c r="BV8" i="5" s="1"/>
  <c r="BU8" i="5" a="1"/>
  <c r="BU8" i="5" s="1"/>
  <c r="BT8" i="5" a="1"/>
  <c r="BT8" i="5" s="1"/>
  <c r="BS8" i="5" a="1"/>
  <c r="BS8" i="5" s="1"/>
  <c r="BR8" i="5" a="1"/>
  <c r="BR8" i="5" s="1"/>
  <c r="E8" i="5"/>
  <c r="D8" i="5"/>
  <c r="B8" i="5"/>
  <c r="CF7" i="5" a="1"/>
  <c r="CF7" i="5" s="1"/>
  <c r="CE7" i="5" a="1"/>
  <c r="CE7" i="5" s="1"/>
  <c r="CD7" i="5" a="1"/>
  <c r="CD7" i="5" s="1"/>
  <c r="CC7" i="5" a="1"/>
  <c r="CC7" i="5" s="1"/>
  <c r="CB7" i="5" a="1"/>
  <c r="CB7" i="5" s="1"/>
  <c r="CA7" i="5" a="1"/>
  <c r="CA7" i="5" s="1"/>
  <c r="BZ7" i="5" a="1"/>
  <c r="BZ7" i="5" s="1"/>
  <c r="BY7" i="5" a="1"/>
  <c r="BY7" i="5" s="1"/>
  <c r="BX7" i="5" a="1"/>
  <c r="BX7" i="5" s="1"/>
  <c r="BW7" i="5" a="1"/>
  <c r="BW7" i="5" s="1"/>
  <c r="BV7" i="5" a="1"/>
  <c r="BV7" i="5" s="1"/>
  <c r="BU7" i="5" a="1"/>
  <c r="BU7" i="5" s="1"/>
  <c r="BT7" i="5" a="1"/>
  <c r="BT7" i="5" s="1"/>
  <c r="BS7" i="5" a="1"/>
  <c r="BS7" i="5" s="1"/>
  <c r="BR7" i="5" a="1"/>
  <c r="BR7" i="5" s="1"/>
  <c r="N7" i="5"/>
  <c r="O7" i="5" s="1"/>
  <c r="E7" i="5"/>
  <c r="BN4" i="5"/>
  <c r="BM4" i="5"/>
  <c r="BL4" i="5"/>
  <c r="BK4" i="5"/>
  <c r="BJ4" i="5"/>
  <c r="BI4" i="5"/>
  <c r="BH4" i="5"/>
  <c r="BG4" i="5"/>
  <c r="BF4" i="5"/>
  <c r="BE4" i="5"/>
  <c r="BD4" i="5"/>
  <c r="BC4" i="5"/>
  <c r="BB4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F3" i="5"/>
  <c r="M10" i="5" s="1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M1" i="5"/>
  <c r="AL1" i="5"/>
  <c r="AK1" i="5"/>
  <c r="AJ1" i="5"/>
  <c r="AI1" i="5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E193" i="6"/>
  <c r="E192" i="6"/>
  <c r="E191" i="6"/>
  <c r="E190" i="6"/>
  <c r="E189" i="6"/>
  <c r="E188" i="6"/>
  <c r="E187" i="6"/>
  <c r="E186" i="6"/>
  <c r="E185" i="6"/>
  <c r="E184" i="6"/>
  <c r="E183" i="6"/>
  <c r="N182" i="6"/>
  <c r="N183" i="6" s="1"/>
  <c r="E182" i="6"/>
  <c r="E181" i="6"/>
  <c r="E180" i="6"/>
  <c r="E179" i="6"/>
  <c r="E178" i="6"/>
  <c r="E177" i="6"/>
  <c r="E176" i="6"/>
  <c r="E175" i="6"/>
  <c r="E174" i="6"/>
  <c r="E173" i="6"/>
  <c r="E172" i="6"/>
  <c r="E171" i="6"/>
  <c r="N170" i="6"/>
  <c r="O170" i="6" s="1"/>
  <c r="E170" i="6"/>
  <c r="E169" i="6"/>
  <c r="E168" i="6"/>
  <c r="E167" i="6"/>
  <c r="E166" i="6"/>
  <c r="E165" i="6"/>
  <c r="E164" i="6"/>
  <c r="E163" i="6"/>
  <c r="E162" i="6"/>
  <c r="E161" i="6"/>
  <c r="E160" i="6"/>
  <c r="E159" i="6"/>
  <c r="N158" i="6"/>
  <c r="N159" i="6" s="1"/>
  <c r="E158" i="6"/>
  <c r="E157" i="6"/>
  <c r="E156" i="6"/>
  <c r="E155" i="6"/>
  <c r="E154" i="6"/>
  <c r="E153" i="6"/>
  <c r="E152" i="6"/>
  <c r="E151" i="6"/>
  <c r="E150" i="6"/>
  <c r="N149" i="6"/>
  <c r="N150" i="6" s="1"/>
  <c r="E149" i="6"/>
  <c r="E148" i="6"/>
  <c r="E147" i="6"/>
  <c r="E146" i="6"/>
  <c r="E145" i="6"/>
  <c r="E144" i="6"/>
  <c r="E143" i="6"/>
  <c r="E142" i="6"/>
  <c r="E141" i="6"/>
  <c r="E140" i="6"/>
  <c r="E139" i="6"/>
  <c r="E138" i="6"/>
  <c r="N137" i="6"/>
  <c r="N138" i="6" s="1"/>
  <c r="O138" i="6" s="1"/>
  <c r="E137" i="6"/>
  <c r="E136" i="6"/>
  <c r="E135" i="6"/>
  <c r="E134" i="6"/>
  <c r="E133" i="6"/>
  <c r="E132" i="6"/>
  <c r="E131" i="6"/>
  <c r="E130" i="6"/>
  <c r="E129" i="6"/>
  <c r="E128" i="6"/>
  <c r="E127" i="6"/>
  <c r="E126" i="6"/>
  <c r="N125" i="6"/>
  <c r="N126" i="6" s="1"/>
  <c r="E125" i="6"/>
  <c r="E124" i="6"/>
  <c r="E123" i="6"/>
  <c r="E122" i="6"/>
  <c r="E121" i="6"/>
  <c r="E120" i="6"/>
  <c r="E119" i="6"/>
  <c r="E118" i="6"/>
  <c r="E117" i="6"/>
  <c r="E116" i="6"/>
  <c r="E115" i="6"/>
  <c r="E114" i="6"/>
  <c r="N113" i="6"/>
  <c r="N114" i="6" s="1"/>
  <c r="N115" i="6" s="1"/>
  <c r="N116" i="6" s="1"/>
  <c r="N117" i="6" s="1"/>
  <c r="E113" i="6"/>
  <c r="E112" i="6"/>
  <c r="E111" i="6"/>
  <c r="E110" i="6"/>
  <c r="E109" i="6"/>
  <c r="E108" i="6"/>
  <c r="E107" i="6"/>
  <c r="E106" i="6"/>
  <c r="E105" i="6"/>
  <c r="E104" i="6"/>
  <c r="E103" i="6"/>
  <c r="E102" i="6"/>
  <c r="N101" i="6"/>
  <c r="N102" i="6" s="1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N87" i="6"/>
  <c r="N88" i="6" s="1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N73" i="6"/>
  <c r="O73" i="6" s="1"/>
  <c r="E73" i="6"/>
  <c r="E72" i="6"/>
  <c r="E71" i="6"/>
  <c r="E70" i="6"/>
  <c r="E69" i="6"/>
  <c r="E68" i="6"/>
  <c r="E67" i="6"/>
  <c r="E66" i="6"/>
  <c r="E65" i="6"/>
  <c r="E64" i="6"/>
  <c r="E63" i="6"/>
  <c r="E62" i="6"/>
  <c r="N61" i="6"/>
  <c r="N62" i="6" s="1"/>
  <c r="N63" i="6" s="1"/>
  <c r="E61" i="6"/>
  <c r="E60" i="6"/>
  <c r="E59" i="6"/>
  <c r="E58" i="6"/>
  <c r="E57" i="6"/>
  <c r="E56" i="6"/>
  <c r="E55" i="6"/>
  <c r="E54" i="6"/>
  <c r="E53" i="6"/>
  <c r="E52" i="6"/>
  <c r="E51" i="6"/>
  <c r="E50" i="6"/>
  <c r="N49" i="6"/>
  <c r="N50" i="6" s="1"/>
  <c r="N51" i="6" s="1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B36" i="6"/>
  <c r="N35" i="6"/>
  <c r="O35" i="6" s="1"/>
  <c r="E35" i="6"/>
  <c r="B35" i="6"/>
  <c r="E34" i="6"/>
  <c r="B34" i="6"/>
  <c r="E33" i="6"/>
  <c r="B33" i="6"/>
  <c r="E32" i="6"/>
  <c r="B32" i="6"/>
  <c r="E31" i="6"/>
  <c r="B31" i="6"/>
  <c r="CF30" i="6" a="1"/>
  <c r="CF30" i="6" s="1"/>
  <c r="CE30" i="6" a="1"/>
  <c r="CE30" i="6" s="1"/>
  <c r="CD30" i="6" a="1"/>
  <c r="CD30" i="6" s="1"/>
  <c r="CC30" i="6" a="1"/>
  <c r="CC30" i="6" s="1"/>
  <c r="CB30" i="6" a="1"/>
  <c r="CB30" i="6" s="1"/>
  <c r="CA30" i="6" a="1"/>
  <c r="CA30" i="6" s="1"/>
  <c r="BZ30" i="6" a="1"/>
  <c r="BZ30" i="6" s="1"/>
  <c r="BY30" i="6" a="1"/>
  <c r="BY30" i="6" s="1"/>
  <c r="BX30" i="6" a="1"/>
  <c r="BX30" i="6" s="1"/>
  <c r="BW30" i="6" a="1"/>
  <c r="BW30" i="6" s="1"/>
  <c r="BV30" i="6" a="1"/>
  <c r="BV30" i="6" s="1"/>
  <c r="BU30" i="6" a="1"/>
  <c r="BU30" i="6" s="1"/>
  <c r="BT30" i="6" a="1"/>
  <c r="BT30" i="6" s="1"/>
  <c r="BS30" i="6" a="1"/>
  <c r="BS30" i="6" s="1"/>
  <c r="BR30" i="6" a="1"/>
  <c r="BR30" i="6" s="1"/>
  <c r="E30" i="6"/>
  <c r="B30" i="6"/>
  <c r="CF29" i="6" a="1"/>
  <c r="CF29" i="6" s="1"/>
  <c r="CE29" i="6" a="1"/>
  <c r="CE29" i="6" s="1"/>
  <c r="CD29" i="6" a="1"/>
  <c r="CD29" i="6" s="1"/>
  <c r="CC29" i="6" a="1"/>
  <c r="CC29" i="6" s="1"/>
  <c r="CB29" i="6" a="1"/>
  <c r="CB29" i="6" s="1"/>
  <c r="CA29" i="6" a="1"/>
  <c r="CA29" i="6" s="1"/>
  <c r="BZ29" i="6" a="1"/>
  <c r="BZ29" i="6" s="1"/>
  <c r="BY29" i="6" a="1"/>
  <c r="BY29" i="6" s="1"/>
  <c r="BX29" i="6" a="1"/>
  <c r="BX29" i="6" s="1"/>
  <c r="BW29" i="6" a="1"/>
  <c r="BW29" i="6" s="1"/>
  <c r="BV29" i="6" a="1"/>
  <c r="BV29" i="6"/>
  <c r="BU29" i="6" a="1"/>
  <c r="BU29" i="6" s="1"/>
  <c r="BT29" i="6" a="1"/>
  <c r="BT29" i="6" s="1"/>
  <c r="BS29" i="6" a="1"/>
  <c r="BS29" i="6" s="1"/>
  <c r="BR29" i="6" a="1"/>
  <c r="BR29" i="6" s="1"/>
  <c r="E29" i="6"/>
  <c r="B29" i="6"/>
  <c r="CF28" i="6" a="1"/>
  <c r="CF28" i="6" s="1"/>
  <c r="CE28" i="6" a="1"/>
  <c r="CE28" i="6" s="1"/>
  <c r="CD28" i="6" a="1"/>
  <c r="CD28" i="6" s="1"/>
  <c r="CC28" i="6" a="1"/>
  <c r="CC28" i="6" s="1"/>
  <c r="CB28" i="6" a="1"/>
  <c r="CB28" i="6" s="1"/>
  <c r="CA28" i="6" a="1"/>
  <c r="CA28" i="6" s="1"/>
  <c r="BZ28" i="6" a="1"/>
  <c r="BZ28" i="6" s="1"/>
  <c r="BY28" i="6" a="1"/>
  <c r="BY28" i="6" s="1"/>
  <c r="BX28" i="6" a="1"/>
  <c r="BX28" i="6" s="1"/>
  <c r="BW28" i="6" a="1"/>
  <c r="BW28" i="6" s="1"/>
  <c r="BV28" i="6" a="1"/>
  <c r="BV28" i="6" s="1"/>
  <c r="BU28" i="6" a="1"/>
  <c r="BU28" i="6" s="1"/>
  <c r="BT28" i="6" a="1"/>
  <c r="BT28" i="6" s="1"/>
  <c r="BS28" i="6" a="1"/>
  <c r="BS28" i="6" s="1"/>
  <c r="BR28" i="6" a="1"/>
  <c r="BR28" i="6" s="1"/>
  <c r="E28" i="6"/>
  <c r="B28" i="6"/>
  <c r="CF27" i="6" a="1"/>
  <c r="CF27" i="6" s="1"/>
  <c r="CE27" i="6" a="1"/>
  <c r="CE27" i="6" s="1"/>
  <c r="CD27" i="6" a="1"/>
  <c r="CD27" i="6" s="1"/>
  <c r="CC27" i="6" a="1"/>
  <c r="CC27" i="6" s="1"/>
  <c r="CB27" i="6" a="1"/>
  <c r="CB27" i="6" s="1"/>
  <c r="CA27" i="6" a="1"/>
  <c r="CA27" i="6" s="1"/>
  <c r="BZ27" i="6" a="1"/>
  <c r="BZ27" i="6" s="1"/>
  <c r="BY27" i="6" a="1"/>
  <c r="BY27" i="6" s="1"/>
  <c r="BX27" i="6" a="1"/>
  <c r="BX27" i="6" s="1"/>
  <c r="BW27" i="6" a="1"/>
  <c r="BW27" i="6" s="1"/>
  <c r="BV27" i="6" a="1"/>
  <c r="BV27" i="6" s="1"/>
  <c r="BU27" i="6" a="1"/>
  <c r="BU27" i="6" s="1"/>
  <c r="BT27" i="6" a="1"/>
  <c r="BT27" i="6" s="1"/>
  <c r="BS27" i="6" a="1"/>
  <c r="BS27" i="6" s="1"/>
  <c r="BR27" i="6" a="1"/>
  <c r="BR27" i="6" s="1"/>
  <c r="E27" i="6"/>
  <c r="B27" i="6"/>
  <c r="CF26" i="6" a="1"/>
  <c r="CF26" i="6" s="1"/>
  <c r="CE26" i="6" a="1"/>
  <c r="CE26" i="6" s="1"/>
  <c r="CD26" i="6" a="1"/>
  <c r="CD26" i="6" s="1"/>
  <c r="CC26" i="6" a="1"/>
  <c r="CC26" i="6" s="1"/>
  <c r="CB26" i="6" a="1"/>
  <c r="CB26" i="6" s="1"/>
  <c r="CA26" i="6" a="1"/>
  <c r="CA26" i="6" s="1"/>
  <c r="BZ26" i="6" a="1"/>
  <c r="BZ26" i="6" s="1"/>
  <c r="BY26" i="6" a="1"/>
  <c r="BY26" i="6" s="1"/>
  <c r="BX26" i="6" a="1"/>
  <c r="BX26" i="6" s="1"/>
  <c r="BW26" i="6" a="1"/>
  <c r="BW26" i="6" s="1"/>
  <c r="BV26" i="6" a="1"/>
  <c r="BV26" i="6" s="1"/>
  <c r="BU26" i="6" a="1"/>
  <c r="BU26" i="6" s="1"/>
  <c r="BT26" i="6" a="1"/>
  <c r="BT26" i="6" s="1"/>
  <c r="BS26" i="6" a="1"/>
  <c r="BS26" i="6" s="1"/>
  <c r="BR26" i="6" a="1"/>
  <c r="BR26" i="6" s="1"/>
  <c r="E26" i="6"/>
  <c r="B26" i="6"/>
  <c r="CF25" i="6" a="1"/>
  <c r="CF25" i="6" s="1"/>
  <c r="CE25" i="6" a="1"/>
  <c r="CE25" i="6" s="1"/>
  <c r="CD25" i="6" a="1"/>
  <c r="CD25" i="6" s="1"/>
  <c r="CC25" i="6" a="1"/>
  <c r="CC25" i="6" s="1"/>
  <c r="CB25" i="6" a="1"/>
  <c r="CB25" i="6" s="1"/>
  <c r="CA25" i="6" a="1"/>
  <c r="CA25" i="6" s="1"/>
  <c r="BZ25" i="6" a="1"/>
  <c r="BZ25" i="6" s="1"/>
  <c r="BY25" i="6" a="1"/>
  <c r="BY25" i="6" s="1"/>
  <c r="BX25" i="6" a="1"/>
  <c r="BX25" i="6" s="1"/>
  <c r="BW25" i="6" a="1"/>
  <c r="BW25" i="6" s="1"/>
  <c r="BV25" i="6" a="1"/>
  <c r="BV25" i="6" s="1"/>
  <c r="BU25" i="6" a="1"/>
  <c r="BU25" i="6" s="1"/>
  <c r="BT25" i="6" a="1"/>
  <c r="BT25" i="6" s="1"/>
  <c r="BS25" i="6" a="1"/>
  <c r="BS25" i="6" s="1"/>
  <c r="BR25" i="6" a="1"/>
  <c r="BR25" i="6" s="1"/>
  <c r="E25" i="6"/>
  <c r="B25" i="6"/>
  <c r="CF24" i="6" a="1"/>
  <c r="CF24" i="6" s="1"/>
  <c r="CE24" i="6" a="1"/>
  <c r="CE24" i="6" s="1"/>
  <c r="CD24" i="6" a="1"/>
  <c r="CD24" i="6" s="1"/>
  <c r="CC24" i="6" a="1"/>
  <c r="CC24" i="6" s="1"/>
  <c r="CB24" i="6" a="1"/>
  <c r="CB24" i="6" s="1"/>
  <c r="CA24" i="6" a="1"/>
  <c r="CA24" i="6" s="1"/>
  <c r="BZ24" i="6" a="1"/>
  <c r="BZ24" i="6" s="1"/>
  <c r="BY24" i="6" a="1"/>
  <c r="BY24" i="6" s="1"/>
  <c r="BX24" i="6" a="1"/>
  <c r="BX24" i="6" s="1"/>
  <c r="BW24" i="6" a="1"/>
  <c r="BW24" i="6" s="1"/>
  <c r="BV24" i="6" a="1"/>
  <c r="BV24" i="6" s="1"/>
  <c r="BU24" i="6" a="1"/>
  <c r="BU24" i="6" s="1"/>
  <c r="BT24" i="6" a="1"/>
  <c r="BT24" i="6" s="1"/>
  <c r="BS24" i="6" a="1"/>
  <c r="BS24" i="6" s="1"/>
  <c r="BR24" i="6" a="1"/>
  <c r="BR24" i="6" s="1"/>
  <c r="E24" i="6"/>
  <c r="B24" i="6"/>
  <c r="CF23" i="6" a="1"/>
  <c r="CF23" i="6" s="1"/>
  <c r="CE23" i="6" a="1"/>
  <c r="CE23" i="6" s="1"/>
  <c r="CD23" i="6" a="1"/>
  <c r="CD23" i="6" s="1"/>
  <c r="CC23" i="6" a="1"/>
  <c r="CC23" i="6" s="1"/>
  <c r="CB23" i="6" a="1"/>
  <c r="CB23" i="6" s="1"/>
  <c r="CA23" i="6" a="1"/>
  <c r="CA23" i="6" s="1"/>
  <c r="BZ23" i="6" a="1"/>
  <c r="BZ23" i="6" s="1"/>
  <c r="BY23" i="6" a="1"/>
  <c r="BY23" i="6" s="1"/>
  <c r="BX23" i="6" a="1"/>
  <c r="BX23" i="6" s="1"/>
  <c r="BW23" i="6" a="1"/>
  <c r="BW23" i="6" s="1"/>
  <c r="BV23" i="6" a="1"/>
  <c r="BV23" i="6" s="1"/>
  <c r="BU23" i="6" a="1"/>
  <c r="BU23" i="6" s="1"/>
  <c r="BT23" i="6" a="1"/>
  <c r="BT23" i="6" s="1"/>
  <c r="BS23" i="6" a="1"/>
  <c r="BS23" i="6" s="1"/>
  <c r="BR23" i="6" a="1"/>
  <c r="BR23" i="6" s="1"/>
  <c r="E23" i="6"/>
  <c r="B23" i="6"/>
  <c r="CF22" i="6" a="1"/>
  <c r="CF22" i="6" s="1"/>
  <c r="CE22" i="6" a="1"/>
  <c r="CE22" i="6" s="1"/>
  <c r="CD22" i="6" a="1"/>
  <c r="CD22" i="6" s="1"/>
  <c r="CC22" i="6" a="1"/>
  <c r="CC22" i="6" s="1"/>
  <c r="CB22" i="6" a="1"/>
  <c r="CB22" i="6" s="1"/>
  <c r="CA22" i="6" a="1"/>
  <c r="CA22" i="6" s="1"/>
  <c r="BZ22" i="6" a="1"/>
  <c r="BZ22" i="6" s="1"/>
  <c r="BY22" i="6" a="1"/>
  <c r="BY22" i="6" s="1"/>
  <c r="BX22" i="6" a="1"/>
  <c r="BX22" i="6" s="1"/>
  <c r="BW22" i="6" a="1"/>
  <c r="BW22" i="6" s="1"/>
  <c r="BV22" i="6" a="1"/>
  <c r="BV22" i="6" s="1"/>
  <c r="BU22" i="6" a="1"/>
  <c r="BU22" i="6" s="1"/>
  <c r="BT22" i="6" a="1"/>
  <c r="BT22" i="6"/>
  <c r="BS22" i="6" a="1"/>
  <c r="BS22" i="6" s="1"/>
  <c r="BR22" i="6" a="1"/>
  <c r="BR22" i="6" s="1"/>
  <c r="E22" i="6"/>
  <c r="B22" i="6"/>
  <c r="CF21" i="6" a="1"/>
  <c r="CF21" i="6" s="1"/>
  <c r="CE21" i="6" a="1"/>
  <c r="CE21" i="6" s="1"/>
  <c r="CD21" i="6" a="1"/>
  <c r="CD21" i="6" s="1"/>
  <c r="CC21" i="6" a="1"/>
  <c r="CC21" i="6" s="1"/>
  <c r="CB21" i="6" a="1"/>
  <c r="CB21" i="6" s="1"/>
  <c r="CA21" i="6" a="1"/>
  <c r="CA21" i="6" s="1"/>
  <c r="BZ21" i="6" a="1"/>
  <c r="BZ21" i="6" s="1"/>
  <c r="BY21" i="6" a="1"/>
  <c r="BY21" i="6" s="1"/>
  <c r="BX21" i="6" a="1"/>
  <c r="BX21" i="6" s="1"/>
  <c r="BW21" i="6" a="1"/>
  <c r="BW21" i="6" s="1"/>
  <c r="BV21" i="6" a="1"/>
  <c r="BV21" i="6" s="1"/>
  <c r="BU21" i="6" a="1"/>
  <c r="BU21" i="6" s="1"/>
  <c r="BT21" i="6" a="1"/>
  <c r="BT21" i="6" s="1"/>
  <c r="BS21" i="6" a="1"/>
  <c r="BS21" i="6" s="1"/>
  <c r="BR21" i="6" a="1"/>
  <c r="BR21" i="6" s="1"/>
  <c r="O21" i="6"/>
  <c r="N21" i="6"/>
  <c r="N22" i="6" s="1"/>
  <c r="E21" i="6"/>
  <c r="B21" i="6"/>
  <c r="CF20" i="6" a="1"/>
  <c r="CF20" i="6" s="1"/>
  <c r="CE20" i="6" a="1"/>
  <c r="CE20" i="6" s="1"/>
  <c r="CD20" i="6" a="1"/>
  <c r="CD20" i="6" s="1"/>
  <c r="CC20" i="6" a="1"/>
  <c r="CC20" i="6" s="1"/>
  <c r="CB20" i="6" a="1"/>
  <c r="CB20" i="6" s="1"/>
  <c r="CA20" i="6" a="1"/>
  <c r="CA20" i="6" s="1"/>
  <c r="BZ20" i="6" a="1"/>
  <c r="BZ20" i="6" s="1"/>
  <c r="BY20" i="6" a="1"/>
  <c r="BY20" i="6" s="1"/>
  <c r="BX20" i="6" a="1"/>
  <c r="BX20" i="6" s="1"/>
  <c r="BW20" i="6" a="1"/>
  <c r="BW20" i="6" s="1"/>
  <c r="BV20" i="6" a="1"/>
  <c r="BV20" i="6" s="1"/>
  <c r="BU20" i="6" a="1"/>
  <c r="BU20" i="6" s="1"/>
  <c r="BT20" i="6" a="1"/>
  <c r="BT20" i="6" s="1"/>
  <c r="BS20" i="6" a="1"/>
  <c r="BS20" i="6" s="1"/>
  <c r="BR20" i="6" a="1"/>
  <c r="BR20" i="6" s="1"/>
  <c r="E20" i="6"/>
  <c r="B20" i="6"/>
  <c r="CF19" i="6" a="1"/>
  <c r="CF19" i="6" s="1"/>
  <c r="CE19" i="6" a="1"/>
  <c r="CE19" i="6" s="1"/>
  <c r="CD19" i="6" a="1"/>
  <c r="CD19" i="6" s="1"/>
  <c r="CC19" i="6" a="1"/>
  <c r="CC19" i="6" s="1"/>
  <c r="CB19" i="6" a="1"/>
  <c r="CB19" i="6" s="1"/>
  <c r="CA19" i="6" a="1"/>
  <c r="CA19" i="6" s="1"/>
  <c r="BZ19" i="6" a="1"/>
  <c r="BZ19" i="6" s="1"/>
  <c r="BY19" i="6" a="1"/>
  <c r="BY19" i="6" s="1"/>
  <c r="BX19" i="6" a="1"/>
  <c r="BX19" i="6" s="1"/>
  <c r="BW19" i="6" a="1"/>
  <c r="BW19" i="6" s="1"/>
  <c r="BV19" i="6" a="1"/>
  <c r="BV19" i="6" s="1"/>
  <c r="BU19" i="6" a="1"/>
  <c r="BU19" i="6" s="1"/>
  <c r="BT19" i="6" a="1"/>
  <c r="BT19" i="6" s="1"/>
  <c r="BS19" i="6" a="1"/>
  <c r="BS19" i="6" s="1"/>
  <c r="BR19" i="6" a="1"/>
  <c r="BR19" i="6" s="1"/>
  <c r="E19" i="6"/>
  <c r="B19" i="6"/>
  <c r="CF18" i="6" a="1"/>
  <c r="CF18" i="6" s="1"/>
  <c r="CE18" i="6" a="1"/>
  <c r="CE18" i="6" s="1"/>
  <c r="CD18" i="6" a="1"/>
  <c r="CD18" i="6" s="1"/>
  <c r="CC18" i="6" a="1"/>
  <c r="CC18" i="6" s="1"/>
  <c r="CB18" i="6" a="1"/>
  <c r="CB18" i="6" s="1"/>
  <c r="CA18" i="6" a="1"/>
  <c r="CA18" i="6" s="1"/>
  <c r="BZ18" i="6" a="1"/>
  <c r="BZ18" i="6"/>
  <c r="BY18" i="6" a="1"/>
  <c r="BY18" i="6" s="1"/>
  <c r="BX18" i="6" a="1"/>
  <c r="BX18" i="6" s="1"/>
  <c r="BW18" i="6" a="1"/>
  <c r="BW18" i="6" s="1"/>
  <c r="BV18" i="6" a="1"/>
  <c r="BV18" i="6" s="1"/>
  <c r="BU18" i="6" a="1"/>
  <c r="BU18" i="6" s="1"/>
  <c r="BT18" i="6" a="1"/>
  <c r="BT18" i="6" s="1"/>
  <c r="BS18" i="6" a="1"/>
  <c r="BS18" i="6" s="1"/>
  <c r="BR18" i="6" a="1"/>
  <c r="BR18" i="6" s="1"/>
  <c r="E18" i="6"/>
  <c r="B18" i="6"/>
  <c r="CF17" i="6" a="1"/>
  <c r="CF17" i="6" s="1"/>
  <c r="CE17" i="6" a="1"/>
  <c r="CE17" i="6" s="1"/>
  <c r="CD17" i="6" a="1"/>
  <c r="CD17" i="6" s="1"/>
  <c r="CC17" i="6" a="1"/>
  <c r="CC17" i="6" s="1"/>
  <c r="CB17" i="6" a="1"/>
  <c r="CB17" i="6" s="1"/>
  <c r="CA17" i="6" a="1"/>
  <c r="CA17" i="6" s="1"/>
  <c r="BZ17" i="6" a="1"/>
  <c r="BZ17" i="6" s="1"/>
  <c r="BY17" i="6" a="1"/>
  <c r="BY17" i="6" s="1"/>
  <c r="BX17" i="6" a="1"/>
  <c r="BX17" i="6" s="1"/>
  <c r="BW17" i="6" a="1"/>
  <c r="BW17" i="6" s="1"/>
  <c r="BV17" i="6" a="1"/>
  <c r="BV17" i="6" s="1"/>
  <c r="BU17" i="6" a="1"/>
  <c r="BU17" i="6" s="1"/>
  <c r="BT17" i="6" a="1"/>
  <c r="BT17" i="6" s="1"/>
  <c r="BS17" i="6" a="1"/>
  <c r="BS17" i="6" s="1"/>
  <c r="BR17" i="6" a="1"/>
  <c r="BR17" i="6" s="1"/>
  <c r="E17" i="6"/>
  <c r="B17" i="6"/>
  <c r="CF16" i="6" a="1"/>
  <c r="CF16" i="6" s="1"/>
  <c r="CE16" i="6" a="1"/>
  <c r="CE16" i="6" s="1"/>
  <c r="CD16" i="6" a="1"/>
  <c r="CD16" i="6" s="1"/>
  <c r="CC16" i="6" a="1"/>
  <c r="CC16" i="6" s="1"/>
  <c r="CB16" i="6" a="1"/>
  <c r="CB16" i="6" s="1"/>
  <c r="CA16" i="6" a="1"/>
  <c r="CA16" i="6" s="1"/>
  <c r="BZ16" i="6" a="1"/>
  <c r="BZ16" i="6" s="1"/>
  <c r="BY16" i="6" a="1"/>
  <c r="BY16" i="6" s="1"/>
  <c r="BX16" i="6" a="1"/>
  <c r="BX16" i="6" s="1"/>
  <c r="BW16" i="6" a="1"/>
  <c r="BW16" i="6" s="1"/>
  <c r="BV16" i="6" a="1"/>
  <c r="BV16" i="6" s="1"/>
  <c r="BU16" i="6" a="1"/>
  <c r="BU16" i="6" s="1"/>
  <c r="BT16" i="6" a="1"/>
  <c r="BT16" i="6" s="1"/>
  <c r="BS16" i="6" a="1"/>
  <c r="BS16" i="6" s="1"/>
  <c r="BR16" i="6" a="1"/>
  <c r="BR16" i="6" s="1"/>
  <c r="E16" i="6"/>
  <c r="B16" i="6"/>
  <c r="CF15" i="6" a="1"/>
  <c r="CF15" i="6" s="1"/>
  <c r="CE15" i="6" a="1"/>
  <c r="CE15" i="6" s="1"/>
  <c r="CD15" i="6" a="1"/>
  <c r="CD15" i="6" s="1"/>
  <c r="CC15" i="6" a="1"/>
  <c r="CC15" i="6" s="1"/>
  <c r="CB15" i="6" a="1"/>
  <c r="CB15" i="6" s="1"/>
  <c r="CA15" i="6" a="1"/>
  <c r="CA15" i="6" s="1"/>
  <c r="BZ15" i="6" a="1"/>
  <c r="BZ15" i="6" s="1"/>
  <c r="BY15" i="6" a="1"/>
  <c r="BY15" i="6" s="1"/>
  <c r="BX15" i="6" a="1"/>
  <c r="BX15" i="6" s="1"/>
  <c r="BW15" i="6" a="1"/>
  <c r="BW15" i="6" s="1"/>
  <c r="BV15" i="6" a="1"/>
  <c r="BV15" i="6" s="1"/>
  <c r="BU15" i="6" a="1"/>
  <c r="BU15" i="6" s="1"/>
  <c r="BT15" i="6" a="1"/>
  <c r="BT15" i="6" s="1"/>
  <c r="BS15" i="6" a="1"/>
  <c r="BS15" i="6" s="1"/>
  <c r="BR15" i="6" a="1"/>
  <c r="BR15" i="6" s="1"/>
  <c r="E15" i="6"/>
  <c r="B15" i="6"/>
  <c r="CF14" i="6" a="1"/>
  <c r="CF14" i="6" s="1"/>
  <c r="CE14" i="6" a="1"/>
  <c r="CE14" i="6" s="1"/>
  <c r="CD14" i="6" a="1"/>
  <c r="CD14" i="6" s="1"/>
  <c r="CC14" i="6" a="1"/>
  <c r="CC14" i="6" s="1"/>
  <c r="CB14" i="6" a="1"/>
  <c r="CB14" i="6" s="1"/>
  <c r="CA14" i="6" a="1"/>
  <c r="CA14" i="6" s="1"/>
  <c r="BZ14" i="6" a="1"/>
  <c r="BZ14" i="6" s="1"/>
  <c r="BY14" i="6" a="1"/>
  <c r="BY14" i="6" s="1"/>
  <c r="BX14" i="6" a="1"/>
  <c r="BX14" i="6" s="1"/>
  <c r="BW14" i="6" a="1"/>
  <c r="BW14" i="6" s="1"/>
  <c r="BV14" i="6" a="1"/>
  <c r="BV14" i="6" s="1"/>
  <c r="BU14" i="6" a="1"/>
  <c r="BU14" i="6" s="1"/>
  <c r="BT14" i="6" a="1"/>
  <c r="BT14" i="6" s="1"/>
  <c r="BS14" i="6" a="1"/>
  <c r="BS14" i="6" s="1"/>
  <c r="BR14" i="6" a="1"/>
  <c r="BR14" i="6" s="1"/>
  <c r="E14" i="6"/>
  <c r="B14" i="6"/>
  <c r="CF13" i="6" a="1"/>
  <c r="CF13" i="6" s="1"/>
  <c r="CE13" i="6" a="1"/>
  <c r="CE13" i="6" s="1"/>
  <c r="CD13" i="6" a="1"/>
  <c r="CD13" i="6" s="1"/>
  <c r="CC13" i="6" a="1"/>
  <c r="CC13" i="6" s="1"/>
  <c r="CB13" i="6" a="1"/>
  <c r="CB13" i="6" s="1"/>
  <c r="CA13" i="6" a="1"/>
  <c r="CA13" i="6" s="1"/>
  <c r="BZ13" i="6" a="1"/>
  <c r="BZ13" i="6" s="1"/>
  <c r="BY13" i="6" a="1"/>
  <c r="BY13" i="6" s="1"/>
  <c r="BX13" i="6" a="1"/>
  <c r="BX13" i="6" s="1"/>
  <c r="BW13" i="6" a="1"/>
  <c r="BW13" i="6" s="1"/>
  <c r="BV13" i="6" a="1"/>
  <c r="BV13" i="6" s="1"/>
  <c r="BU13" i="6" a="1"/>
  <c r="BU13" i="6" s="1"/>
  <c r="BT13" i="6" a="1"/>
  <c r="BT13" i="6" s="1"/>
  <c r="BS13" i="6" a="1"/>
  <c r="BS13" i="6" s="1"/>
  <c r="BR13" i="6" a="1"/>
  <c r="BR13" i="6" s="1"/>
  <c r="E13" i="6"/>
  <c r="B13" i="6"/>
  <c r="CF12" i="6" a="1"/>
  <c r="CF12" i="6" s="1"/>
  <c r="CE12" i="6" a="1"/>
  <c r="CE12" i="6" s="1"/>
  <c r="CD12" i="6" a="1"/>
  <c r="CD12" i="6" s="1"/>
  <c r="CC12" i="6" a="1"/>
  <c r="CC12" i="6" s="1"/>
  <c r="CB12" i="6" a="1"/>
  <c r="CB12" i="6" s="1"/>
  <c r="CA12" i="6" a="1"/>
  <c r="CA12" i="6" s="1"/>
  <c r="BZ12" i="6" a="1"/>
  <c r="BZ12" i="6" s="1"/>
  <c r="BY12" i="6" a="1"/>
  <c r="BY12" i="6" s="1"/>
  <c r="BX12" i="6" a="1"/>
  <c r="BX12" i="6" s="1"/>
  <c r="BW12" i="6" a="1"/>
  <c r="BW12" i="6" s="1"/>
  <c r="BV12" i="6" a="1"/>
  <c r="BV12" i="6" s="1"/>
  <c r="BU12" i="6" a="1"/>
  <c r="BU12" i="6" s="1"/>
  <c r="BT12" i="6" a="1"/>
  <c r="BT12" i="6" s="1"/>
  <c r="BS12" i="6" a="1"/>
  <c r="BS12" i="6" s="1"/>
  <c r="BR12" i="6" a="1"/>
  <c r="BR12" i="6" s="1"/>
  <c r="E12" i="6"/>
  <c r="B12" i="6"/>
  <c r="CF11" i="6" a="1"/>
  <c r="CF11" i="6" s="1"/>
  <c r="CE11" i="6" a="1"/>
  <c r="CE11" i="6" s="1"/>
  <c r="CD11" i="6" a="1"/>
  <c r="CD11" i="6" s="1"/>
  <c r="CC11" i="6" a="1"/>
  <c r="CC11" i="6" s="1"/>
  <c r="CB11" i="6" a="1"/>
  <c r="CB11" i="6" s="1"/>
  <c r="CA11" i="6" a="1"/>
  <c r="CA11" i="6" s="1"/>
  <c r="BZ11" i="6" a="1"/>
  <c r="BZ11" i="6" s="1"/>
  <c r="BY11" i="6" a="1"/>
  <c r="BY11" i="6" s="1"/>
  <c r="BX11" i="6" a="1"/>
  <c r="BX11" i="6" s="1"/>
  <c r="BW11" i="6" a="1"/>
  <c r="BW11" i="6" s="1"/>
  <c r="BV11" i="6" a="1"/>
  <c r="BV11" i="6" s="1"/>
  <c r="BU11" i="6" a="1"/>
  <c r="BU11" i="6" s="1"/>
  <c r="BT11" i="6" a="1"/>
  <c r="BT11" i="6" s="1"/>
  <c r="BS11" i="6" a="1"/>
  <c r="BS11" i="6" s="1"/>
  <c r="BR11" i="6" a="1"/>
  <c r="BR11" i="6" s="1"/>
  <c r="E11" i="6"/>
  <c r="B11" i="6"/>
  <c r="CF10" i="6" a="1"/>
  <c r="CF10" i="6" s="1"/>
  <c r="CE10" i="6" a="1"/>
  <c r="CE10" i="6" s="1"/>
  <c r="CD10" i="6" a="1"/>
  <c r="CD10" i="6" s="1"/>
  <c r="CC10" i="6" a="1"/>
  <c r="CC10" i="6" s="1"/>
  <c r="CB10" i="6" a="1"/>
  <c r="CB10" i="6" s="1"/>
  <c r="CA10" i="6" a="1"/>
  <c r="CA10" i="6" s="1"/>
  <c r="BZ10" i="6" a="1"/>
  <c r="BZ10" i="6" s="1"/>
  <c r="BY10" i="6" a="1"/>
  <c r="BY10" i="6" s="1"/>
  <c r="BX10" i="6" a="1"/>
  <c r="BX10" i="6" s="1"/>
  <c r="BW10" i="6" a="1"/>
  <c r="BW10" i="6" s="1"/>
  <c r="BV10" i="6" a="1"/>
  <c r="BV10" i="6" s="1"/>
  <c r="BU10" i="6" a="1"/>
  <c r="BU10" i="6" s="1"/>
  <c r="BT10" i="6" a="1"/>
  <c r="BT10" i="6" s="1"/>
  <c r="BS10" i="6" a="1"/>
  <c r="BS10" i="6" s="1"/>
  <c r="BR10" i="6" a="1"/>
  <c r="BR10" i="6" s="1"/>
  <c r="E10" i="6"/>
  <c r="D10" i="6"/>
  <c r="B10" i="6"/>
  <c r="CF9" i="6" a="1"/>
  <c r="CF9" i="6" s="1"/>
  <c r="CE9" i="6" a="1"/>
  <c r="CE9" i="6" s="1"/>
  <c r="CD9" i="6" a="1"/>
  <c r="CD9" i="6" s="1"/>
  <c r="CC9" i="6" a="1"/>
  <c r="CC9" i="6" s="1"/>
  <c r="CB9" i="6" a="1"/>
  <c r="CB9" i="6" s="1"/>
  <c r="CA9" i="6" a="1"/>
  <c r="CA9" i="6" s="1"/>
  <c r="BZ9" i="6" a="1"/>
  <c r="BZ9" i="6" s="1"/>
  <c r="BY9" i="6" a="1"/>
  <c r="BY9" i="6" s="1"/>
  <c r="BX9" i="6" a="1"/>
  <c r="BX9" i="6" s="1"/>
  <c r="BW9" i="6" a="1"/>
  <c r="BW9" i="6" s="1"/>
  <c r="BV9" i="6" a="1"/>
  <c r="BV9" i="6" s="1"/>
  <c r="BU9" i="6" a="1"/>
  <c r="BU9" i="6" s="1"/>
  <c r="BT9" i="6" a="1"/>
  <c r="BT9" i="6" s="1"/>
  <c r="BS9" i="6" a="1"/>
  <c r="BS9" i="6" s="1"/>
  <c r="BR9" i="6" a="1"/>
  <c r="BR9" i="6" s="1"/>
  <c r="E9" i="6"/>
  <c r="D9" i="6"/>
  <c r="B9" i="6"/>
  <c r="CF8" i="6" a="1"/>
  <c r="CF8" i="6" s="1"/>
  <c r="CE8" i="6" a="1"/>
  <c r="CE8" i="6" s="1"/>
  <c r="CD8" i="6" a="1"/>
  <c r="CD8" i="6" s="1"/>
  <c r="CC8" i="6" a="1"/>
  <c r="CC8" i="6" s="1"/>
  <c r="CB8" i="6" a="1"/>
  <c r="CB8" i="6" s="1"/>
  <c r="CA8" i="6" a="1"/>
  <c r="CA8" i="6"/>
  <c r="BZ8" i="6" a="1"/>
  <c r="BZ8" i="6" s="1"/>
  <c r="BY8" i="6" a="1"/>
  <c r="BY8" i="6" s="1"/>
  <c r="BX8" i="6" a="1"/>
  <c r="BX8" i="6" s="1"/>
  <c r="BW8" i="6" a="1"/>
  <c r="BW8" i="6" s="1"/>
  <c r="BV8" i="6" a="1"/>
  <c r="BV8" i="6" s="1"/>
  <c r="BU8" i="6" a="1"/>
  <c r="BU8" i="6" s="1"/>
  <c r="BT8" i="6" a="1"/>
  <c r="BT8" i="6" s="1"/>
  <c r="BS8" i="6" a="1"/>
  <c r="BS8" i="6" s="1"/>
  <c r="BR8" i="6" a="1"/>
  <c r="BR8" i="6" s="1"/>
  <c r="E8" i="6"/>
  <c r="D8" i="6"/>
  <c r="B8" i="6"/>
  <c r="CF7" i="6" a="1"/>
  <c r="CF7" i="6" s="1"/>
  <c r="CE7" i="6" a="1"/>
  <c r="CE7" i="6" s="1"/>
  <c r="CD7" i="6" a="1"/>
  <c r="CD7" i="6" s="1"/>
  <c r="CC7" i="6" a="1"/>
  <c r="CC7" i="6" s="1"/>
  <c r="CB7" i="6" a="1"/>
  <c r="CB7" i="6" s="1"/>
  <c r="CA7" i="6" a="1"/>
  <c r="CA7" i="6" s="1"/>
  <c r="BZ7" i="6" a="1"/>
  <c r="BZ7" i="6" s="1"/>
  <c r="BY7" i="6" a="1"/>
  <c r="BY7" i="6" s="1"/>
  <c r="BX7" i="6" a="1"/>
  <c r="BX7" i="6" s="1"/>
  <c r="BW7" i="6" a="1"/>
  <c r="BW7" i="6" s="1"/>
  <c r="BV7" i="6" a="1"/>
  <c r="BV7" i="6" s="1"/>
  <c r="BU7" i="6" a="1"/>
  <c r="BU7" i="6" s="1"/>
  <c r="BT7" i="6" a="1"/>
  <c r="BT7" i="6" s="1"/>
  <c r="BS7" i="6" a="1"/>
  <c r="BS7" i="6" s="1"/>
  <c r="BR7" i="6" a="1"/>
  <c r="BR7" i="6" s="1"/>
  <c r="N7" i="6"/>
  <c r="N8" i="6" s="1"/>
  <c r="E7" i="6"/>
  <c r="BN4" i="6"/>
  <c r="BM4" i="6"/>
  <c r="BL4" i="6"/>
  <c r="BK4" i="6"/>
  <c r="BJ4" i="6"/>
  <c r="BI4" i="6"/>
  <c r="BH4" i="6"/>
  <c r="BG4" i="6"/>
  <c r="BF4" i="6"/>
  <c r="BE4" i="6"/>
  <c r="BD4" i="6"/>
  <c r="BC4" i="6"/>
  <c r="BB4" i="6"/>
  <c r="BA4" i="6"/>
  <c r="AZ4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E4" i="6"/>
  <c r="AD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F3" i="6"/>
  <c r="M9" i="6" s="1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E193" i="3"/>
  <c r="E192" i="3"/>
  <c r="E191" i="3"/>
  <c r="E190" i="3"/>
  <c r="E189" i="3"/>
  <c r="E188" i="3"/>
  <c r="E187" i="3"/>
  <c r="E186" i="3"/>
  <c r="E185" i="3"/>
  <c r="E184" i="3"/>
  <c r="E183" i="3"/>
  <c r="N182" i="3"/>
  <c r="E182" i="3"/>
  <c r="E181" i="3"/>
  <c r="E180" i="3"/>
  <c r="E179" i="3"/>
  <c r="E178" i="3"/>
  <c r="E177" i="3"/>
  <c r="E176" i="3"/>
  <c r="E175" i="3"/>
  <c r="E174" i="3"/>
  <c r="N173" i="3"/>
  <c r="N174" i="3" s="1"/>
  <c r="N175" i="3" s="1"/>
  <c r="N176" i="3" s="1"/>
  <c r="E173" i="3"/>
  <c r="E172" i="3"/>
  <c r="E171" i="3"/>
  <c r="E170" i="3"/>
  <c r="E169" i="3"/>
  <c r="E168" i="3"/>
  <c r="E167" i="3"/>
  <c r="E166" i="3"/>
  <c r="E165" i="3"/>
  <c r="N164" i="3"/>
  <c r="N165" i="3" s="1"/>
  <c r="N166" i="3" s="1"/>
  <c r="N167" i="3" s="1"/>
  <c r="E164" i="3"/>
  <c r="E163" i="3"/>
  <c r="E162" i="3"/>
  <c r="E161" i="3"/>
  <c r="E160" i="3"/>
  <c r="E159" i="3"/>
  <c r="E158" i="3"/>
  <c r="E157" i="3"/>
  <c r="E156" i="3"/>
  <c r="N155" i="3"/>
  <c r="E155" i="3"/>
  <c r="E154" i="3"/>
  <c r="E153" i="3"/>
  <c r="E152" i="3"/>
  <c r="E151" i="3"/>
  <c r="E150" i="3"/>
  <c r="E149" i="3"/>
  <c r="E148" i="3"/>
  <c r="E147" i="3"/>
  <c r="E146" i="3"/>
  <c r="E145" i="3"/>
  <c r="E144" i="3"/>
  <c r="E143" i="3"/>
  <c r="N142" i="3"/>
  <c r="N143" i="3" s="1"/>
  <c r="N144" i="3" s="1"/>
  <c r="E142" i="3"/>
  <c r="E141" i="3"/>
  <c r="E140" i="3"/>
  <c r="E139" i="3"/>
  <c r="E138" i="3"/>
  <c r="E137" i="3"/>
  <c r="E136" i="3"/>
  <c r="E135" i="3"/>
  <c r="E134" i="3"/>
  <c r="E133" i="3"/>
  <c r="E132" i="3"/>
  <c r="E131" i="3"/>
  <c r="E130" i="3"/>
  <c r="E129" i="3"/>
  <c r="N128" i="3"/>
  <c r="N129" i="3" s="1"/>
  <c r="E128" i="3"/>
  <c r="E127" i="3"/>
  <c r="E126" i="3"/>
  <c r="E125" i="3"/>
  <c r="E124" i="3"/>
  <c r="E123" i="3"/>
  <c r="E122" i="3"/>
  <c r="E121" i="3"/>
  <c r="E120" i="3"/>
  <c r="E119" i="3"/>
  <c r="E118" i="3"/>
  <c r="E117" i="3"/>
  <c r="E116" i="3"/>
  <c r="E115" i="3"/>
  <c r="N114" i="3"/>
  <c r="O114" i="3" s="1"/>
  <c r="E114" i="3"/>
  <c r="E113" i="3"/>
  <c r="E112" i="3"/>
  <c r="E111" i="3"/>
  <c r="E110" i="3"/>
  <c r="E109" i="3"/>
  <c r="E108" i="3"/>
  <c r="E107" i="3"/>
  <c r="E106" i="3"/>
  <c r="E105" i="3"/>
  <c r="E104" i="3"/>
  <c r="E103" i="3"/>
  <c r="N102" i="3"/>
  <c r="N103" i="3" s="1"/>
  <c r="E102" i="3"/>
  <c r="E101" i="3"/>
  <c r="E100" i="3"/>
  <c r="E99" i="3"/>
  <c r="E98" i="3"/>
  <c r="E97" i="3"/>
  <c r="E96" i="3"/>
  <c r="E95" i="3"/>
  <c r="E94" i="3"/>
  <c r="E93" i="3"/>
  <c r="E92" i="3"/>
  <c r="E91" i="3"/>
  <c r="N90" i="3"/>
  <c r="N91" i="3" s="1"/>
  <c r="E90" i="3"/>
  <c r="E89" i="3"/>
  <c r="E88" i="3"/>
  <c r="E87" i="3"/>
  <c r="E86" i="3"/>
  <c r="E85" i="3"/>
  <c r="E84" i="3"/>
  <c r="E83" i="3"/>
  <c r="E82" i="3"/>
  <c r="E81" i="3"/>
  <c r="E80" i="3"/>
  <c r="E79" i="3"/>
  <c r="N78" i="3"/>
  <c r="O78" i="3" s="1"/>
  <c r="E78" i="3"/>
  <c r="E77" i="3"/>
  <c r="E76" i="3"/>
  <c r="E75" i="3"/>
  <c r="E74" i="3"/>
  <c r="E73" i="3"/>
  <c r="E72" i="3"/>
  <c r="E71" i="3"/>
  <c r="E70" i="3"/>
  <c r="E69" i="3"/>
  <c r="E68" i="3"/>
  <c r="E67" i="3"/>
  <c r="N66" i="3"/>
  <c r="O66" i="3" s="1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N52" i="3"/>
  <c r="N53" i="3" s="1"/>
  <c r="E52" i="3"/>
  <c r="E51" i="3"/>
  <c r="E50" i="3"/>
  <c r="E49" i="3"/>
  <c r="E48" i="3"/>
  <c r="E47" i="3"/>
  <c r="E46" i="3"/>
  <c r="E45" i="3"/>
  <c r="E44" i="3"/>
  <c r="E43" i="3"/>
  <c r="E42" i="3"/>
  <c r="E41" i="3"/>
  <c r="N40" i="3"/>
  <c r="O40" i="3" s="1"/>
  <c r="E40" i="3"/>
  <c r="E39" i="3"/>
  <c r="E38" i="3"/>
  <c r="E37" i="3"/>
  <c r="E36" i="3"/>
  <c r="B36" i="3"/>
  <c r="E35" i="3"/>
  <c r="B35" i="3"/>
  <c r="E34" i="3"/>
  <c r="B34" i="3"/>
  <c r="E33" i="3"/>
  <c r="B33" i="3"/>
  <c r="E32" i="3"/>
  <c r="B32" i="3"/>
  <c r="E31" i="3"/>
  <c r="B31" i="3"/>
  <c r="CF30" i="3" a="1"/>
  <c r="CF30" i="3" s="1"/>
  <c r="CE30" i="3" a="1"/>
  <c r="CE30" i="3" s="1"/>
  <c r="CD30" i="3" a="1"/>
  <c r="CD30" i="3" s="1"/>
  <c r="CC30" i="3" a="1"/>
  <c r="CC30" i="3" s="1"/>
  <c r="CB30" i="3" a="1"/>
  <c r="CB30" i="3" s="1"/>
  <c r="CA30" i="3" a="1"/>
  <c r="CA30" i="3" s="1"/>
  <c r="BZ30" i="3" a="1"/>
  <c r="BZ30" i="3" s="1"/>
  <c r="BY30" i="3" a="1"/>
  <c r="BY30" i="3" s="1"/>
  <c r="BX30" i="3" a="1"/>
  <c r="BX30" i="3" s="1"/>
  <c r="BW30" i="3" a="1"/>
  <c r="BW30" i="3" s="1"/>
  <c r="BV30" i="3" a="1"/>
  <c r="BV30" i="3" s="1"/>
  <c r="BU30" i="3" a="1"/>
  <c r="BU30" i="3" s="1"/>
  <c r="BT30" i="3" a="1"/>
  <c r="BT30" i="3" s="1"/>
  <c r="BS30" i="3" a="1"/>
  <c r="BS30" i="3" s="1"/>
  <c r="BR30" i="3" a="1"/>
  <c r="BR30" i="3" s="1"/>
  <c r="E30" i="3"/>
  <c r="B30" i="3"/>
  <c r="CF29" i="3" a="1"/>
  <c r="CF29" i="3" s="1"/>
  <c r="CE29" i="3" a="1"/>
  <c r="CE29" i="3" s="1"/>
  <c r="CD29" i="3" a="1"/>
  <c r="CD29" i="3" s="1"/>
  <c r="CC29" i="3" a="1"/>
  <c r="CC29" i="3" s="1"/>
  <c r="CB29" i="3" a="1"/>
  <c r="CB29" i="3" s="1"/>
  <c r="CA29" i="3" a="1"/>
  <c r="CA29" i="3" s="1"/>
  <c r="BZ29" i="3" a="1"/>
  <c r="BZ29" i="3" s="1"/>
  <c r="BY29" i="3" a="1"/>
  <c r="BY29" i="3" s="1"/>
  <c r="BX29" i="3" a="1"/>
  <c r="BX29" i="3" s="1"/>
  <c r="BW29" i="3" a="1"/>
  <c r="BW29" i="3" s="1"/>
  <c r="BV29" i="3" a="1"/>
  <c r="BV29" i="3" s="1"/>
  <c r="BU29" i="3" a="1"/>
  <c r="BU29" i="3" s="1"/>
  <c r="BT29" i="3" a="1"/>
  <c r="BT29" i="3" s="1"/>
  <c r="BS29" i="3" a="1"/>
  <c r="BS29" i="3" s="1"/>
  <c r="BR29" i="3" a="1"/>
  <c r="BR29" i="3" s="1"/>
  <c r="N29" i="3"/>
  <c r="N30" i="3" s="1"/>
  <c r="E29" i="3"/>
  <c r="B29" i="3"/>
  <c r="CF28" i="3" a="1"/>
  <c r="CF28" i="3" s="1"/>
  <c r="CE28" i="3" a="1"/>
  <c r="CE28" i="3" s="1"/>
  <c r="CD28" i="3" a="1"/>
  <c r="CD28" i="3" s="1"/>
  <c r="CC28" i="3" a="1"/>
  <c r="CC28" i="3" s="1"/>
  <c r="CB28" i="3" a="1"/>
  <c r="CB28" i="3" s="1"/>
  <c r="CA28" i="3" a="1"/>
  <c r="CA28" i="3" s="1"/>
  <c r="BZ28" i="3" a="1"/>
  <c r="BZ28" i="3" s="1"/>
  <c r="BY28" i="3" a="1"/>
  <c r="BY28" i="3" s="1"/>
  <c r="BX28" i="3" a="1"/>
  <c r="BX28" i="3" s="1"/>
  <c r="BW28" i="3" a="1"/>
  <c r="BW28" i="3" s="1"/>
  <c r="BV28" i="3" a="1"/>
  <c r="BV28" i="3" s="1"/>
  <c r="BU28" i="3" a="1"/>
  <c r="BU28" i="3" s="1"/>
  <c r="BT28" i="3" a="1"/>
  <c r="BT28" i="3" s="1"/>
  <c r="BS28" i="3" a="1"/>
  <c r="BS28" i="3" s="1"/>
  <c r="BR28" i="3" a="1"/>
  <c r="BR28" i="3" s="1"/>
  <c r="N28" i="3"/>
  <c r="O28" i="3" s="1"/>
  <c r="E28" i="3"/>
  <c r="B28" i="3"/>
  <c r="CF27" i="3" a="1"/>
  <c r="CF27" i="3" s="1"/>
  <c r="CE27" i="3" a="1"/>
  <c r="CE27" i="3" s="1"/>
  <c r="CD27" i="3" a="1"/>
  <c r="CD27" i="3" s="1"/>
  <c r="CC27" i="3" a="1"/>
  <c r="CC27" i="3" s="1"/>
  <c r="CB27" i="3" a="1"/>
  <c r="CB27" i="3" s="1"/>
  <c r="CA27" i="3" a="1"/>
  <c r="CA27" i="3" s="1"/>
  <c r="BZ27" i="3" a="1"/>
  <c r="BZ27" i="3" s="1"/>
  <c r="BY27" i="3" a="1"/>
  <c r="BY27" i="3" s="1"/>
  <c r="BX27" i="3" a="1"/>
  <c r="BX27" i="3" s="1"/>
  <c r="BW27" i="3" a="1"/>
  <c r="BW27" i="3" s="1"/>
  <c r="BV27" i="3" a="1"/>
  <c r="BV27" i="3" s="1"/>
  <c r="BU27" i="3" a="1"/>
  <c r="BU27" i="3" s="1"/>
  <c r="BT27" i="3" a="1"/>
  <c r="BT27" i="3" s="1"/>
  <c r="BS27" i="3" a="1"/>
  <c r="BS27" i="3" s="1"/>
  <c r="BR27" i="3" a="1"/>
  <c r="BR27" i="3" s="1"/>
  <c r="E27" i="3"/>
  <c r="B27" i="3"/>
  <c r="CF26" i="3" a="1"/>
  <c r="CF26" i="3" s="1"/>
  <c r="CE26" i="3" a="1"/>
  <c r="CE26" i="3" s="1"/>
  <c r="CD26" i="3" a="1"/>
  <c r="CD26" i="3" s="1"/>
  <c r="CC26" i="3" a="1"/>
  <c r="CC26" i="3" s="1"/>
  <c r="CB26" i="3" a="1"/>
  <c r="CB26" i="3" s="1"/>
  <c r="CA26" i="3" a="1"/>
  <c r="CA26" i="3" s="1"/>
  <c r="BZ26" i="3" a="1"/>
  <c r="BZ26" i="3" s="1"/>
  <c r="BY26" i="3" a="1"/>
  <c r="BY26" i="3" s="1"/>
  <c r="BX26" i="3" a="1"/>
  <c r="BX26" i="3" s="1"/>
  <c r="BW26" i="3" a="1"/>
  <c r="BW26" i="3" s="1"/>
  <c r="BV26" i="3" a="1"/>
  <c r="BV26" i="3" s="1"/>
  <c r="BU26" i="3" a="1"/>
  <c r="BU26" i="3" s="1"/>
  <c r="BT26" i="3" a="1"/>
  <c r="BT26" i="3" s="1"/>
  <c r="BS26" i="3" a="1"/>
  <c r="BS26" i="3" s="1"/>
  <c r="BR26" i="3" a="1"/>
  <c r="BR26" i="3" s="1"/>
  <c r="E26" i="3"/>
  <c r="B26" i="3"/>
  <c r="CF25" i="3" a="1"/>
  <c r="CF25" i="3" s="1"/>
  <c r="CE25" i="3" a="1"/>
  <c r="CE25" i="3" s="1"/>
  <c r="CD25" i="3" a="1"/>
  <c r="CD25" i="3" s="1"/>
  <c r="CC25" i="3" a="1"/>
  <c r="CC25" i="3" s="1"/>
  <c r="CB25" i="3" a="1"/>
  <c r="CB25" i="3" s="1"/>
  <c r="CA25" i="3" a="1"/>
  <c r="CA25" i="3" s="1"/>
  <c r="BZ25" i="3" a="1"/>
  <c r="BZ25" i="3" s="1"/>
  <c r="BY25" i="3" a="1"/>
  <c r="BY25" i="3" s="1"/>
  <c r="BX25" i="3" a="1"/>
  <c r="BX25" i="3" s="1"/>
  <c r="BW25" i="3" a="1"/>
  <c r="BW25" i="3" s="1"/>
  <c r="BV25" i="3" a="1"/>
  <c r="BV25" i="3" s="1"/>
  <c r="BU25" i="3" a="1"/>
  <c r="BU25" i="3" s="1"/>
  <c r="BT25" i="3" a="1"/>
  <c r="BT25" i="3" s="1"/>
  <c r="BS25" i="3" a="1"/>
  <c r="BS25" i="3" s="1"/>
  <c r="BR25" i="3" a="1"/>
  <c r="BR25" i="3" s="1"/>
  <c r="E25" i="3"/>
  <c r="B25" i="3"/>
  <c r="CF24" i="3" a="1"/>
  <c r="CF24" i="3" s="1"/>
  <c r="CE24" i="3" a="1"/>
  <c r="CE24" i="3" s="1"/>
  <c r="CD24" i="3" a="1"/>
  <c r="CD24" i="3" s="1"/>
  <c r="CC24" i="3" a="1"/>
  <c r="CC24" i="3" s="1"/>
  <c r="CB24" i="3" a="1"/>
  <c r="CB24" i="3" s="1"/>
  <c r="CA24" i="3" a="1"/>
  <c r="CA24" i="3" s="1"/>
  <c r="BZ24" i="3" a="1"/>
  <c r="BZ24" i="3" s="1"/>
  <c r="BY24" i="3" a="1"/>
  <c r="BY24" i="3" s="1"/>
  <c r="BX24" i="3" a="1"/>
  <c r="BX24" i="3" s="1"/>
  <c r="BW24" i="3" a="1"/>
  <c r="BW24" i="3" s="1"/>
  <c r="BV24" i="3" a="1"/>
  <c r="BV24" i="3" s="1"/>
  <c r="BU24" i="3" a="1"/>
  <c r="BU24" i="3" s="1"/>
  <c r="BT24" i="3" a="1"/>
  <c r="BT24" i="3" s="1"/>
  <c r="BS24" i="3" a="1"/>
  <c r="BS24" i="3" s="1"/>
  <c r="BR24" i="3" a="1"/>
  <c r="BR24" i="3" s="1"/>
  <c r="E24" i="3"/>
  <c r="B24" i="3"/>
  <c r="CF23" i="3" a="1"/>
  <c r="CF23" i="3" s="1"/>
  <c r="CE23" i="3" a="1"/>
  <c r="CE23" i="3" s="1"/>
  <c r="CD23" i="3" a="1"/>
  <c r="CD23" i="3" s="1"/>
  <c r="CC23" i="3" a="1"/>
  <c r="CC23" i="3" s="1"/>
  <c r="CB23" i="3" a="1"/>
  <c r="CB23" i="3" s="1"/>
  <c r="CA23" i="3" a="1"/>
  <c r="CA23" i="3" s="1"/>
  <c r="BZ23" i="3" a="1"/>
  <c r="BZ23" i="3" s="1"/>
  <c r="BY23" i="3" a="1"/>
  <c r="BY23" i="3" s="1"/>
  <c r="BX23" i="3" a="1"/>
  <c r="BX23" i="3" s="1"/>
  <c r="BW23" i="3" a="1"/>
  <c r="BW23" i="3" s="1"/>
  <c r="BV23" i="3" a="1"/>
  <c r="BV23" i="3" s="1"/>
  <c r="BU23" i="3" a="1"/>
  <c r="BU23" i="3" s="1"/>
  <c r="BT23" i="3" a="1"/>
  <c r="BT23" i="3" s="1"/>
  <c r="BS23" i="3" a="1"/>
  <c r="BS23" i="3" s="1"/>
  <c r="BR23" i="3" a="1"/>
  <c r="BR23" i="3" s="1"/>
  <c r="E23" i="3"/>
  <c r="B23" i="3"/>
  <c r="CF22" i="3" a="1"/>
  <c r="CF22" i="3" s="1"/>
  <c r="CE22" i="3" a="1"/>
  <c r="CE22" i="3" s="1"/>
  <c r="CD22" i="3" a="1"/>
  <c r="CD22" i="3" s="1"/>
  <c r="CC22" i="3" a="1"/>
  <c r="CC22" i="3" s="1"/>
  <c r="CB22" i="3" a="1"/>
  <c r="CB22" i="3" s="1"/>
  <c r="CA22" i="3" a="1"/>
  <c r="CA22" i="3" s="1"/>
  <c r="BZ22" i="3" a="1"/>
  <c r="BZ22" i="3" s="1"/>
  <c r="BY22" i="3" a="1"/>
  <c r="BY22" i="3" s="1"/>
  <c r="BX22" i="3" a="1"/>
  <c r="BX22" i="3" s="1"/>
  <c r="BW22" i="3" a="1"/>
  <c r="BW22" i="3" s="1"/>
  <c r="BV22" i="3" a="1"/>
  <c r="BV22" i="3" s="1"/>
  <c r="BU22" i="3" a="1"/>
  <c r="BU22" i="3" s="1"/>
  <c r="BT22" i="3" a="1"/>
  <c r="BT22" i="3" s="1"/>
  <c r="BS22" i="3" a="1"/>
  <c r="BS22" i="3" s="1"/>
  <c r="BR22" i="3" a="1"/>
  <c r="BR22" i="3" s="1"/>
  <c r="E22" i="3"/>
  <c r="B22" i="3"/>
  <c r="CF21" i="3" a="1"/>
  <c r="CF21" i="3" s="1"/>
  <c r="CE21" i="3" a="1"/>
  <c r="CE21" i="3" s="1"/>
  <c r="CD21" i="3" a="1"/>
  <c r="CD21" i="3" s="1"/>
  <c r="CC21" i="3" a="1"/>
  <c r="CC21" i="3" s="1"/>
  <c r="CB21" i="3" a="1"/>
  <c r="CB21" i="3" s="1"/>
  <c r="CA21" i="3" a="1"/>
  <c r="CA21" i="3" s="1"/>
  <c r="BZ21" i="3" a="1"/>
  <c r="BZ21" i="3" s="1"/>
  <c r="BY21" i="3" a="1"/>
  <c r="BY21" i="3" s="1"/>
  <c r="BX21" i="3" a="1"/>
  <c r="BX21" i="3" s="1"/>
  <c r="BW21" i="3" a="1"/>
  <c r="BW21" i="3" s="1"/>
  <c r="BV21" i="3" a="1"/>
  <c r="BV21" i="3" s="1"/>
  <c r="BU21" i="3" a="1"/>
  <c r="BU21" i="3" s="1"/>
  <c r="BT21" i="3" a="1"/>
  <c r="BT21" i="3" s="1"/>
  <c r="BS21" i="3" a="1"/>
  <c r="BS21" i="3" s="1"/>
  <c r="BR21" i="3" a="1"/>
  <c r="BR21" i="3" s="1"/>
  <c r="E21" i="3"/>
  <c r="B21" i="3"/>
  <c r="CF20" i="3" a="1"/>
  <c r="CF20" i="3" s="1"/>
  <c r="CE20" i="3" a="1"/>
  <c r="CE20" i="3" s="1"/>
  <c r="CD20" i="3" a="1"/>
  <c r="CD20" i="3" s="1"/>
  <c r="CC20" i="3" a="1"/>
  <c r="CC20" i="3" s="1"/>
  <c r="CB20" i="3" a="1"/>
  <c r="CB20" i="3" s="1"/>
  <c r="CA20" i="3" a="1"/>
  <c r="CA20" i="3" s="1"/>
  <c r="BZ20" i="3" a="1"/>
  <c r="BZ20" i="3" s="1"/>
  <c r="BY20" i="3" a="1"/>
  <c r="BY20" i="3" s="1"/>
  <c r="BX20" i="3" a="1"/>
  <c r="BX20" i="3" s="1"/>
  <c r="BW20" i="3" a="1"/>
  <c r="BW20" i="3" s="1"/>
  <c r="BV20" i="3" a="1"/>
  <c r="BV20" i="3" s="1"/>
  <c r="BU20" i="3" a="1"/>
  <c r="BU20" i="3" s="1"/>
  <c r="BT20" i="3" a="1"/>
  <c r="BT20" i="3" s="1"/>
  <c r="BS20" i="3" a="1"/>
  <c r="BS20" i="3" s="1"/>
  <c r="BR20" i="3" a="1"/>
  <c r="BR20" i="3" s="1"/>
  <c r="E20" i="3"/>
  <c r="B20" i="3"/>
  <c r="CF19" i="3" a="1"/>
  <c r="CF19" i="3" s="1"/>
  <c r="CE19" i="3" a="1"/>
  <c r="CE19" i="3" s="1"/>
  <c r="CD19" i="3" a="1"/>
  <c r="CD19" i="3" s="1"/>
  <c r="CC19" i="3" a="1"/>
  <c r="CC19" i="3" s="1"/>
  <c r="CB19" i="3" a="1"/>
  <c r="CB19" i="3" s="1"/>
  <c r="CA19" i="3" a="1"/>
  <c r="CA19" i="3" s="1"/>
  <c r="BZ19" i="3" a="1"/>
  <c r="BZ19" i="3" s="1"/>
  <c r="BY19" i="3" a="1"/>
  <c r="BY19" i="3" s="1"/>
  <c r="BX19" i="3" a="1"/>
  <c r="BX19" i="3" s="1"/>
  <c r="BW19" i="3" a="1"/>
  <c r="BW19" i="3" s="1"/>
  <c r="BV19" i="3" a="1"/>
  <c r="BV19" i="3" s="1"/>
  <c r="BU19" i="3" a="1"/>
  <c r="BU19" i="3" s="1"/>
  <c r="BT19" i="3" a="1"/>
  <c r="BT19" i="3" s="1"/>
  <c r="BS19" i="3" a="1"/>
  <c r="BS19" i="3" s="1"/>
  <c r="BR19" i="3" a="1"/>
  <c r="BR19" i="3" s="1"/>
  <c r="E19" i="3"/>
  <c r="B19" i="3"/>
  <c r="CF18" i="3" a="1"/>
  <c r="CF18" i="3" s="1"/>
  <c r="CE18" i="3" a="1"/>
  <c r="CE18" i="3" s="1"/>
  <c r="CD18" i="3" a="1"/>
  <c r="CD18" i="3" s="1"/>
  <c r="CC18" i="3" a="1"/>
  <c r="CC18" i="3" s="1"/>
  <c r="CB18" i="3" a="1"/>
  <c r="CB18" i="3" s="1"/>
  <c r="CA18" i="3" a="1"/>
  <c r="CA18" i="3" s="1"/>
  <c r="BZ18" i="3" a="1"/>
  <c r="BZ18" i="3" s="1"/>
  <c r="BY18" i="3" a="1"/>
  <c r="BY18" i="3" s="1"/>
  <c r="BX18" i="3" a="1"/>
  <c r="BX18" i="3" s="1"/>
  <c r="BW18" i="3" a="1"/>
  <c r="BW18" i="3" s="1"/>
  <c r="BV18" i="3" a="1"/>
  <c r="BV18" i="3" s="1"/>
  <c r="BU18" i="3" a="1"/>
  <c r="BU18" i="3" s="1"/>
  <c r="BT18" i="3" a="1"/>
  <c r="BT18" i="3" s="1"/>
  <c r="BS18" i="3" a="1"/>
  <c r="BS18" i="3" s="1"/>
  <c r="BR18" i="3" a="1"/>
  <c r="BR18" i="3" s="1"/>
  <c r="E18" i="3"/>
  <c r="B18" i="3"/>
  <c r="CF17" i="3" a="1"/>
  <c r="CF17" i="3" s="1"/>
  <c r="CE17" i="3" a="1"/>
  <c r="CE17" i="3" s="1"/>
  <c r="CD17" i="3" a="1"/>
  <c r="CD17" i="3" s="1"/>
  <c r="CC17" i="3" a="1"/>
  <c r="CC17" i="3" s="1"/>
  <c r="CB17" i="3" a="1"/>
  <c r="CB17" i="3" s="1"/>
  <c r="CA17" i="3" a="1"/>
  <c r="CA17" i="3" s="1"/>
  <c r="BZ17" i="3" a="1"/>
  <c r="BZ17" i="3" s="1"/>
  <c r="BY17" i="3" a="1"/>
  <c r="BY17" i="3" s="1"/>
  <c r="BX17" i="3" a="1"/>
  <c r="BX17" i="3" s="1"/>
  <c r="BW17" i="3" a="1"/>
  <c r="BW17" i="3" s="1"/>
  <c r="BV17" i="3" a="1"/>
  <c r="BV17" i="3" s="1"/>
  <c r="BU17" i="3" a="1"/>
  <c r="BU17" i="3" s="1"/>
  <c r="BT17" i="3" a="1"/>
  <c r="BT17" i="3" s="1"/>
  <c r="BS17" i="3" a="1"/>
  <c r="BS17" i="3" s="1"/>
  <c r="BR17" i="3" a="1"/>
  <c r="BR17" i="3" s="1"/>
  <c r="E17" i="3"/>
  <c r="B17" i="3"/>
  <c r="CF16" i="3" a="1"/>
  <c r="CF16" i="3" s="1"/>
  <c r="CE16" i="3" a="1"/>
  <c r="CE16" i="3" s="1"/>
  <c r="CD16" i="3" a="1"/>
  <c r="CD16" i="3" s="1"/>
  <c r="CC16" i="3" a="1"/>
  <c r="CC16" i="3" s="1"/>
  <c r="CB16" i="3" a="1"/>
  <c r="CB16" i="3" s="1"/>
  <c r="CA16" i="3" a="1"/>
  <c r="CA16" i="3" s="1"/>
  <c r="BZ16" i="3" a="1"/>
  <c r="BZ16" i="3" s="1"/>
  <c r="BY16" i="3" a="1"/>
  <c r="BY16" i="3" s="1"/>
  <c r="BX16" i="3" a="1"/>
  <c r="BX16" i="3" s="1"/>
  <c r="BW16" i="3" a="1"/>
  <c r="BW16" i="3" s="1"/>
  <c r="BV16" i="3" a="1"/>
  <c r="BV16" i="3" s="1"/>
  <c r="BU16" i="3" a="1"/>
  <c r="BU16" i="3" s="1"/>
  <c r="BT16" i="3" a="1"/>
  <c r="BT16" i="3" s="1"/>
  <c r="BS16" i="3" a="1"/>
  <c r="BS16" i="3" s="1"/>
  <c r="BR16" i="3" a="1"/>
  <c r="BR16" i="3" s="1"/>
  <c r="N16" i="3"/>
  <c r="N17" i="3" s="1"/>
  <c r="N18" i="3" s="1"/>
  <c r="N19" i="3" s="1"/>
  <c r="N20" i="3" s="1"/>
  <c r="E16" i="3"/>
  <c r="B16" i="3"/>
  <c r="CF15" i="3" a="1"/>
  <c r="CF15" i="3" s="1"/>
  <c r="CE15" i="3" a="1"/>
  <c r="CE15" i="3" s="1"/>
  <c r="CD15" i="3" a="1"/>
  <c r="CD15" i="3" s="1"/>
  <c r="CC15" i="3" a="1"/>
  <c r="CC15" i="3" s="1"/>
  <c r="CB15" i="3" a="1"/>
  <c r="CB15" i="3" s="1"/>
  <c r="CA15" i="3" a="1"/>
  <c r="CA15" i="3" s="1"/>
  <c r="BZ15" i="3" a="1"/>
  <c r="BZ15" i="3" s="1"/>
  <c r="BY15" i="3" a="1"/>
  <c r="BY15" i="3" s="1"/>
  <c r="BX15" i="3" a="1"/>
  <c r="BX15" i="3" s="1"/>
  <c r="BW15" i="3" a="1"/>
  <c r="BW15" i="3" s="1"/>
  <c r="BV15" i="3" a="1"/>
  <c r="BV15" i="3" s="1"/>
  <c r="BU15" i="3" a="1"/>
  <c r="BU15" i="3" s="1"/>
  <c r="BT15" i="3" a="1"/>
  <c r="BT15" i="3" s="1"/>
  <c r="BS15" i="3" a="1"/>
  <c r="BS15" i="3" s="1"/>
  <c r="BR15" i="3" a="1"/>
  <c r="BR15" i="3" s="1"/>
  <c r="E15" i="3"/>
  <c r="B15" i="3"/>
  <c r="CF14" i="3" a="1"/>
  <c r="CF14" i="3" s="1"/>
  <c r="CE14" i="3" a="1"/>
  <c r="CE14" i="3" s="1"/>
  <c r="CD14" i="3" a="1"/>
  <c r="CD14" i="3" s="1"/>
  <c r="CC14" i="3" a="1"/>
  <c r="CC14" i="3" s="1"/>
  <c r="CB14" i="3" a="1"/>
  <c r="CB14" i="3" s="1"/>
  <c r="CA14" i="3" a="1"/>
  <c r="CA14" i="3" s="1"/>
  <c r="BZ14" i="3" a="1"/>
  <c r="BZ14" i="3" s="1"/>
  <c r="BY14" i="3" a="1"/>
  <c r="BY14" i="3" s="1"/>
  <c r="BX14" i="3" a="1"/>
  <c r="BX14" i="3" s="1"/>
  <c r="BW14" i="3" a="1"/>
  <c r="BW14" i="3" s="1"/>
  <c r="BV14" i="3" a="1"/>
  <c r="BV14" i="3" s="1"/>
  <c r="BU14" i="3" a="1"/>
  <c r="BU14" i="3" s="1"/>
  <c r="BT14" i="3" a="1"/>
  <c r="BT14" i="3" s="1"/>
  <c r="BS14" i="3" a="1"/>
  <c r="BS14" i="3" s="1"/>
  <c r="BR14" i="3" a="1"/>
  <c r="BR14" i="3" s="1"/>
  <c r="E14" i="3"/>
  <c r="B14" i="3"/>
  <c r="CF13" i="3" a="1"/>
  <c r="CF13" i="3" s="1"/>
  <c r="CE13" i="3" a="1"/>
  <c r="CE13" i="3" s="1"/>
  <c r="CD13" i="3" a="1"/>
  <c r="CD13" i="3" s="1"/>
  <c r="CC13" i="3" a="1"/>
  <c r="CC13" i="3" s="1"/>
  <c r="CB13" i="3" a="1"/>
  <c r="CB13" i="3" s="1"/>
  <c r="CA13" i="3" a="1"/>
  <c r="CA13" i="3" s="1"/>
  <c r="BZ13" i="3" a="1"/>
  <c r="BZ13" i="3" s="1"/>
  <c r="BY13" i="3" a="1"/>
  <c r="BY13" i="3" s="1"/>
  <c r="BX13" i="3" a="1"/>
  <c r="BX13" i="3" s="1"/>
  <c r="BW13" i="3" a="1"/>
  <c r="BW13" i="3" s="1"/>
  <c r="BV13" i="3" a="1"/>
  <c r="BV13" i="3" s="1"/>
  <c r="BU13" i="3" a="1"/>
  <c r="BU13" i="3" s="1"/>
  <c r="BT13" i="3" a="1"/>
  <c r="BT13" i="3" s="1"/>
  <c r="BS13" i="3" a="1"/>
  <c r="BS13" i="3" s="1"/>
  <c r="BR13" i="3" a="1"/>
  <c r="BR13" i="3" s="1"/>
  <c r="E13" i="3"/>
  <c r="B13" i="3"/>
  <c r="CF12" i="3" a="1"/>
  <c r="CF12" i="3" s="1"/>
  <c r="CE12" i="3" a="1"/>
  <c r="CE12" i="3" s="1"/>
  <c r="CD12" i="3" a="1"/>
  <c r="CD12" i="3" s="1"/>
  <c r="CC12" i="3" a="1"/>
  <c r="CC12" i="3" s="1"/>
  <c r="CB12" i="3" a="1"/>
  <c r="CB12" i="3" s="1"/>
  <c r="CA12" i="3" a="1"/>
  <c r="CA12" i="3" s="1"/>
  <c r="BZ12" i="3" a="1"/>
  <c r="BZ12" i="3" s="1"/>
  <c r="BY12" i="3" a="1"/>
  <c r="BY12" i="3" s="1"/>
  <c r="BX12" i="3" a="1"/>
  <c r="BX12" i="3" s="1"/>
  <c r="BW12" i="3" a="1"/>
  <c r="BW12" i="3" s="1"/>
  <c r="BV12" i="3" a="1"/>
  <c r="BV12" i="3" s="1"/>
  <c r="BU12" i="3" a="1"/>
  <c r="BU12" i="3" s="1"/>
  <c r="BT12" i="3" a="1"/>
  <c r="BT12" i="3" s="1"/>
  <c r="BS12" i="3" a="1"/>
  <c r="BS12" i="3" s="1"/>
  <c r="BR12" i="3" a="1"/>
  <c r="BR12" i="3" s="1"/>
  <c r="E12" i="3"/>
  <c r="B12" i="3"/>
  <c r="CF11" i="3" a="1"/>
  <c r="CF11" i="3" s="1"/>
  <c r="CE11" i="3" a="1"/>
  <c r="CE11" i="3" s="1"/>
  <c r="CD11" i="3" a="1"/>
  <c r="CD11" i="3" s="1"/>
  <c r="CC11" i="3" a="1"/>
  <c r="CC11" i="3" s="1"/>
  <c r="CB11" i="3" a="1"/>
  <c r="CB11" i="3" s="1"/>
  <c r="CA11" i="3" a="1"/>
  <c r="CA11" i="3" s="1"/>
  <c r="BZ11" i="3" a="1"/>
  <c r="BZ11" i="3" s="1"/>
  <c r="BY11" i="3" a="1"/>
  <c r="BY11" i="3" s="1"/>
  <c r="BX11" i="3" a="1"/>
  <c r="BX11" i="3" s="1"/>
  <c r="BW11" i="3" a="1"/>
  <c r="BW11" i="3" s="1"/>
  <c r="BV11" i="3" a="1"/>
  <c r="BV11" i="3" s="1"/>
  <c r="BU11" i="3" a="1"/>
  <c r="BU11" i="3" s="1"/>
  <c r="BT11" i="3" a="1"/>
  <c r="BT11" i="3" s="1"/>
  <c r="BS11" i="3" a="1"/>
  <c r="BS11" i="3" s="1"/>
  <c r="BR11" i="3" a="1"/>
  <c r="BR11" i="3" s="1"/>
  <c r="E11" i="3"/>
  <c r="B11" i="3"/>
  <c r="CF10" i="3" a="1"/>
  <c r="CF10" i="3" s="1"/>
  <c r="CE10" i="3" a="1"/>
  <c r="CE10" i="3" s="1"/>
  <c r="CD10" i="3" a="1"/>
  <c r="CD10" i="3" s="1"/>
  <c r="CC10" i="3" a="1"/>
  <c r="CC10" i="3" s="1"/>
  <c r="CB10" i="3" a="1"/>
  <c r="CB10" i="3" s="1"/>
  <c r="CA10" i="3" a="1"/>
  <c r="CA10" i="3" s="1"/>
  <c r="BZ10" i="3" a="1"/>
  <c r="BZ10" i="3" s="1"/>
  <c r="BY10" i="3" a="1"/>
  <c r="BY10" i="3" s="1"/>
  <c r="BX10" i="3" a="1"/>
  <c r="BX10" i="3" s="1"/>
  <c r="BW10" i="3" a="1"/>
  <c r="BW10" i="3" s="1"/>
  <c r="BV10" i="3" a="1"/>
  <c r="BV10" i="3" s="1"/>
  <c r="BU10" i="3" a="1"/>
  <c r="BU10" i="3" s="1"/>
  <c r="BT10" i="3" a="1"/>
  <c r="BT10" i="3" s="1"/>
  <c r="BS10" i="3" a="1"/>
  <c r="BS10" i="3" s="1"/>
  <c r="BR10" i="3" a="1"/>
  <c r="BR10" i="3" s="1"/>
  <c r="E10" i="3"/>
  <c r="D10" i="3"/>
  <c r="B10" i="3"/>
  <c r="CF9" i="3" a="1"/>
  <c r="CF9" i="3" s="1"/>
  <c r="CE9" i="3" a="1"/>
  <c r="CE9" i="3" s="1"/>
  <c r="CD9" i="3" a="1"/>
  <c r="CD9" i="3" s="1"/>
  <c r="CC9" i="3" a="1"/>
  <c r="CC9" i="3" s="1"/>
  <c r="CB9" i="3" a="1"/>
  <c r="CB9" i="3" s="1"/>
  <c r="CA9" i="3" a="1"/>
  <c r="CA9" i="3" s="1"/>
  <c r="BZ9" i="3" a="1"/>
  <c r="BZ9" i="3" s="1"/>
  <c r="BY9" i="3" a="1"/>
  <c r="BY9" i="3" s="1"/>
  <c r="BX9" i="3" a="1"/>
  <c r="BX9" i="3" s="1"/>
  <c r="BW9" i="3" a="1"/>
  <c r="BW9" i="3" s="1"/>
  <c r="BV9" i="3" a="1"/>
  <c r="BV9" i="3" s="1"/>
  <c r="BU9" i="3" a="1"/>
  <c r="BU9" i="3" s="1"/>
  <c r="BT9" i="3" a="1"/>
  <c r="BT9" i="3" s="1"/>
  <c r="BS9" i="3" a="1"/>
  <c r="BS9" i="3" s="1"/>
  <c r="BR9" i="3" a="1"/>
  <c r="BR9" i="3" s="1"/>
  <c r="E9" i="3"/>
  <c r="D9" i="3"/>
  <c r="B9" i="3"/>
  <c r="CF8" i="3" a="1"/>
  <c r="CF8" i="3" s="1"/>
  <c r="CE8" i="3" a="1"/>
  <c r="CE8" i="3" s="1"/>
  <c r="CD8" i="3" a="1"/>
  <c r="CD8" i="3" s="1"/>
  <c r="CC8" i="3" a="1"/>
  <c r="CC8" i="3" s="1"/>
  <c r="CB8" i="3" a="1"/>
  <c r="CB8" i="3" s="1"/>
  <c r="CA8" i="3" a="1"/>
  <c r="CA8" i="3" s="1"/>
  <c r="BZ8" i="3" a="1"/>
  <c r="BZ8" i="3" s="1"/>
  <c r="BY8" i="3" a="1"/>
  <c r="BY8" i="3" s="1"/>
  <c r="BX8" i="3" a="1"/>
  <c r="BX8" i="3" s="1"/>
  <c r="BW8" i="3" a="1"/>
  <c r="BW8" i="3" s="1"/>
  <c r="BV8" i="3" a="1"/>
  <c r="BV8" i="3" s="1"/>
  <c r="BU8" i="3" a="1"/>
  <c r="BU8" i="3" s="1"/>
  <c r="BT8" i="3" a="1"/>
  <c r="BT8" i="3" s="1"/>
  <c r="BS8" i="3" a="1"/>
  <c r="BS8" i="3" s="1"/>
  <c r="BR8" i="3" a="1"/>
  <c r="BR8" i="3" s="1"/>
  <c r="M8" i="3"/>
  <c r="E8" i="3"/>
  <c r="D8" i="3"/>
  <c r="B8" i="3"/>
  <c r="CF7" i="3" a="1"/>
  <c r="CF7" i="3" s="1"/>
  <c r="CE7" i="3" a="1"/>
  <c r="CE7" i="3" s="1"/>
  <c r="CD7" i="3" a="1"/>
  <c r="CD7" i="3" s="1"/>
  <c r="CC7" i="3" a="1"/>
  <c r="CC7" i="3" s="1"/>
  <c r="CB7" i="3" a="1"/>
  <c r="CB7" i="3" s="1"/>
  <c r="CA7" i="3" a="1"/>
  <c r="CA7" i="3" s="1"/>
  <c r="BZ7" i="3" a="1"/>
  <c r="BZ7" i="3" s="1"/>
  <c r="BY7" i="3" a="1"/>
  <c r="BY7" i="3" s="1"/>
  <c r="BX7" i="3" a="1"/>
  <c r="BX7" i="3" s="1"/>
  <c r="BW7" i="3" a="1"/>
  <c r="BW7" i="3" s="1"/>
  <c r="BV7" i="3" a="1"/>
  <c r="BV7" i="3" s="1"/>
  <c r="BU7" i="3" a="1"/>
  <c r="BU7" i="3" s="1"/>
  <c r="BT7" i="3" a="1"/>
  <c r="BT7" i="3" s="1"/>
  <c r="BS7" i="3" a="1"/>
  <c r="BS7" i="3" s="1"/>
  <c r="BR7" i="3" a="1"/>
  <c r="BR7" i="3" s="1"/>
  <c r="N7" i="3"/>
  <c r="E7" i="3"/>
  <c r="BN4" i="3"/>
  <c r="BM4" i="3"/>
  <c r="BL4" i="3"/>
  <c r="BK4" i="3"/>
  <c r="BJ4" i="3"/>
  <c r="BI4" i="3"/>
  <c r="BH4" i="3"/>
  <c r="BG4" i="3"/>
  <c r="BF4" i="3"/>
  <c r="BE4" i="3"/>
  <c r="BD4" i="3"/>
  <c r="BC4" i="3"/>
  <c r="BB4" i="3"/>
  <c r="BA4" i="3"/>
  <c r="AZ4" i="3"/>
  <c r="AY4" i="3"/>
  <c r="AX4" i="3"/>
  <c r="AW4" i="3"/>
  <c r="AV4" i="3"/>
  <c r="AU4" i="3"/>
  <c r="AT4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X4" i="3"/>
  <c r="W4" i="3"/>
  <c r="V4" i="3"/>
  <c r="U4" i="3"/>
  <c r="T4" i="3"/>
  <c r="S4" i="3"/>
  <c r="R4" i="3"/>
  <c r="Q4" i="3"/>
  <c r="F3" i="3"/>
  <c r="M9" i="3" s="1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N178" i="4"/>
  <c r="O178" i="4" s="1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N164" i="4"/>
  <c r="N165" i="4" s="1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N150" i="4"/>
  <c r="N151" i="4" s="1"/>
  <c r="N152" i="4" s="1"/>
  <c r="E150" i="4"/>
  <c r="E149" i="4"/>
  <c r="E148" i="4"/>
  <c r="E147" i="4"/>
  <c r="E146" i="4"/>
  <c r="E145" i="4"/>
  <c r="E144" i="4"/>
  <c r="E143" i="4"/>
  <c r="E142" i="4"/>
  <c r="E141" i="4"/>
  <c r="E140" i="4"/>
  <c r="E139" i="4"/>
  <c r="N138" i="4"/>
  <c r="N139" i="4" s="1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N124" i="4"/>
  <c r="N125" i="4" s="1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N110" i="4"/>
  <c r="N111" i="4" s="1"/>
  <c r="O111" i="4" s="1"/>
  <c r="E110" i="4"/>
  <c r="E109" i="4"/>
  <c r="E108" i="4"/>
  <c r="E107" i="4"/>
  <c r="E106" i="4"/>
  <c r="E105" i="4"/>
  <c r="E104" i="4"/>
  <c r="E103" i="4"/>
  <c r="E102" i="4"/>
  <c r="E101" i="4"/>
  <c r="E100" i="4"/>
  <c r="E99" i="4"/>
  <c r="N98" i="4"/>
  <c r="N99" i="4" s="1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N84" i="4"/>
  <c r="O84" i="4" s="1"/>
  <c r="E84" i="4"/>
  <c r="E83" i="4"/>
  <c r="E82" i="4"/>
  <c r="E81" i="4"/>
  <c r="E80" i="4"/>
  <c r="E79" i="4"/>
  <c r="E78" i="4"/>
  <c r="E77" i="4"/>
  <c r="E76" i="4"/>
  <c r="E75" i="4"/>
  <c r="N74" i="4"/>
  <c r="N75" i="4" s="1"/>
  <c r="O75" i="4" s="1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N60" i="4"/>
  <c r="N61" i="4" s="1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N46" i="4"/>
  <c r="N47" i="4" s="1"/>
  <c r="O47" i="4" s="1"/>
  <c r="E46" i="4"/>
  <c r="E45" i="4"/>
  <c r="E44" i="4"/>
  <c r="E43" i="4"/>
  <c r="E42" i="4"/>
  <c r="E41" i="4"/>
  <c r="E40" i="4"/>
  <c r="E39" i="4"/>
  <c r="E38" i="4"/>
  <c r="E37" i="4"/>
  <c r="E36" i="4"/>
  <c r="B36" i="4"/>
  <c r="E35" i="4"/>
  <c r="B35" i="4"/>
  <c r="E34" i="4"/>
  <c r="B34" i="4"/>
  <c r="E33" i="4"/>
  <c r="B33" i="4"/>
  <c r="N32" i="4"/>
  <c r="O32" i="4" s="1"/>
  <c r="E32" i="4"/>
  <c r="B32" i="4"/>
  <c r="E31" i="4"/>
  <c r="B31" i="4"/>
  <c r="CF30" i="4" a="1"/>
  <c r="CF30" i="4" s="1"/>
  <c r="CE30" i="4" a="1"/>
  <c r="CE30" i="4" s="1"/>
  <c r="CD30" i="4" a="1"/>
  <c r="CD30" i="4" s="1"/>
  <c r="CC30" i="4" a="1"/>
  <c r="CC30" i="4" s="1"/>
  <c r="CB30" i="4" a="1"/>
  <c r="CB30" i="4" s="1"/>
  <c r="CA30" i="4" a="1"/>
  <c r="CA30" i="4" s="1"/>
  <c r="BZ30" i="4" a="1"/>
  <c r="BZ30" i="4" s="1"/>
  <c r="BY30" i="4" a="1"/>
  <c r="BY30" i="4" s="1"/>
  <c r="BX30" i="4" a="1"/>
  <c r="BX30" i="4" s="1"/>
  <c r="BW30" i="4" a="1"/>
  <c r="BW30" i="4" s="1"/>
  <c r="BV30" i="4" a="1"/>
  <c r="BV30" i="4" s="1"/>
  <c r="BU30" i="4" a="1"/>
  <c r="BU30" i="4" s="1"/>
  <c r="BT30" i="4" a="1"/>
  <c r="BT30" i="4" s="1"/>
  <c r="BS30" i="4" a="1"/>
  <c r="BS30" i="4" s="1"/>
  <c r="BR30" i="4" a="1"/>
  <c r="BR30" i="4" s="1"/>
  <c r="E30" i="4"/>
  <c r="B30" i="4"/>
  <c r="CF29" i="4" a="1"/>
  <c r="CF29" i="4" s="1"/>
  <c r="CE29" i="4" a="1"/>
  <c r="CE29" i="4" s="1"/>
  <c r="CD29" i="4" a="1"/>
  <c r="CD29" i="4" s="1"/>
  <c r="CC29" i="4" a="1"/>
  <c r="CC29" i="4" s="1"/>
  <c r="CB29" i="4" a="1"/>
  <c r="CB29" i="4" s="1"/>
  <c r="CA29" i="4" a="1"/>
  <c r="CA29" i="4" s="1"/>
  <c r="BZ29" i="4" a="1"/>
  <c r="BZ29" i="4" s="1"/>
  <c r="BY29" i="4" a="1"/>
  <c r="BY29" i="4" s="1"/>
  <c r="BX29" i="4" a="1"/>
  <c r="BX29" i="4" s="1"/>
  <c r="BW29" i="4" a="1"/>
  <c r="BW29" i="4" s="1"/>
  <c r="BV29" i="4" a="1"/>
  <c r="BV29" i="4" s="1"/>
  <c r="BU29" i="4" a="1"/>
  <c r="BU29" i="4" s="1"/>
  <c r="BT29" i="4" a="1"/>
  <c r="BT29" i="4" s="1"/>
  <c r="BS29" i="4" a="1"/>
  <c r="BS29" i="4" s="1"/>
  <c r="BR29" i="4" a="1"/>
  <c r="BR29" i="4" s="1"/>
  <c r="E29" i="4"/>
  <c r="B29" i="4"/>
  <c r="CF28" i="4" a="1"/>
  <c r="CF28" i="4" s="1"/>
  <c r="CE28" i="4" a="1"/>
  <c r="CE28" i="4" s="1"/>
  <c r="CD28" i="4" a="1"/>
  <c r="CD28" i="4" s="1"/>
  <c r="CC28" i="4" a="1"/>
  <c r="CC28" i="4" s="1"/>
  <c r="CB28" i="4" a="1"/>
  <c r="CB28" i="4" s="1"/>
  <c r="CA28" i="4" a="1"/>
  <c r="CA28" i="4" s="1"/>
  <c r="BZ28" i="4" a="1"/>
  <c r="BZ28" i="4" s="1"/>
  <c r="BY28" i="4" a="1"/>
  <c r="BY28" i="4" s="1"/>
  <c r="BX28" i="4" a="1"/>
  <c r="BX28" i="4" s="1"/>
  <c r="BW28" i="4" a="1"/>
  <c r="BW28" i="4" s="1"/>
  <c r="BV28" i="4" a="1"/>
  <c r="BV28" i="4" s="1"/>
  <c r="BU28" i="4" a="1"/>
  <c r="BU28" i="4" s="1"/>
  <c r="BT28" i="4" a="1"/>
  <c r="BT28" i="4" s="1"/>
  <c r="BS28" i="4" a="1"/>
  <c r="BS28" i="4" s="1"/>
  <c r="BR28" i="4" a="1"/>
  <c r="BR28" i="4" s="1"/>
  <c r="E28" i="4"/>
  <c r="B28" i="4"/>
  <c r="CF27" i="4" a="1"/>
  <c r="CF27" i="4" s="1"/>
  <c r="CE27" i="4" a="1"/>
  <c r="CE27" i="4" s="1"/>
  <c r="CD27" i="4" a="1"/>
  <c r="CD27" i="4" s="1"/>
  <c r="CC27" i="4" a="1"/>
  <c r="CC27" i="4" s="1"/>
  <c r="CB27" i="4" a="1"/>
  <c r="CB27" i="4"/>
  <c r="CA27" i="4" a="1"/>
  <c r="CA27" i="4" s="1"/>
  <c r="BZ27" i="4" a="1"/>
  <c r="BZ27" i="4" s="1"/>
  <c r="BY27" i="4" a="1"/>
  <c r="BY27" i="4" s="1"/>
  <c r="BX27" i="4" a="1"/>
  <c r="BX27" i="4" s="1"/>
  <c r="BW27" i="4" a="1"/>
  <c r="BW27" i="4" s="1"/>
  <c r="BV27" i="4" a="1"/>
  <c r="BV27" i="4" s="1"/>
  <c r="BU27" i="4" a="1"/>
  <c r="BU27" i="4" s="1"/>
  <c r="BT27" i="4" a="1"/>
  <c r="BT27" i="4" s="1"/>
  <c r="BS27" i="4" a="1"/>
  <c r="BS27" i="4" s="1"/>
  <c r="BR27" i="4" a="1"/>
  <c r="BR27" i="4" s="1"/>
  <c r="E27" i="4"/>
  <c r="B27" i="4"/>
  <c r="CF26" i="4" a="1"/>
  <c r="CF26" i="4" s="1"/>
  <c r="CE26" i="4" a="1"/>
  <c r="CE26" i="4" s="1"/>
  <c r="CD26" i="4" a="1"/>
  <c r="CD26" i="4" s="1"/>
  <c r="CC26" i="4" a="1"/>
  <c r="CC26" i="4" s="1"/>
  <c r="CB26" i="4" a="1"/>
  <c r="CB26" i="4" s="1"/>
  <c r="CA26" i="4" a="1"/>
  <c r="CA26" i="4" s="1"/>
  <c r="BZ26" i="4" a="1"/>
  <c r="BZ26" i="4" s="1"/>
  <c r="BY26" i="4" a="1"/>
  <c r="BY26" i="4" s="1"/>
  <c r="BX26" i="4" a="1"/>
  <c r="BX26" i="4" s="1"/>
  <c r="BW26" i="4" a="1"/>
  <c r="BW26" i="4" s="1"/>
  <c r="BV26" i="4" a="1"/>
  <c r="BV26" i="4" s="1"/>
  <c r="BU26" i="4" a="1"/>
  <c r="BU26" i="4" s="1"/>
  <c r="BT26" i="4" a="1"/>
  <c r="BT26" i="4" s="1"/>
  <c r="BS26" i="4" a="1"/>
  <c r="BS26" i="4" s="1"/>
  <c r="BR26" i="4" a="1"/>
  <c r="BR26" i="4" s="1"/>
  <c r="E26" i="4"/>
  <c r="B26" i="4"/>
  <c r="CF25" i="4" a="1"/>
  <c r="CF25" i="4" s="1"/>
  <c r="CE25" i="4" a="1"/>
  <c r="CE25" i="4" s="1"/>
  <c r="CD25" i="4" a="1"/>
  <c r="CD25" i="4" s="1"/>
  <c r="CC25" i="4" a="1"/>
  <c r="CC25" i="4" s="1"/>
  <c r="CB25" i="4" a="1"/>
  <c r="CB25" i="4" s="1"/>
  <c r="CA25" i="4" a="1"/>
  <c r="CA25" i="4" s="1"/>
  <c r="BZ25" i="4" a="1"/>
  <c r="BZ25" i="4" s="1"/>
  <c r="BY25" i="4" a="1"/>
  <c r="BY25" i="4" s="1"/>
  <c r="BX25" i="4" a="1"/>
  <c r="BX25" i="4" s="1"/>
  <c r="BW25" i="4" a="1"/>
  <c r="BW25" i="4" s="1"/>
  <c r="BV25" i="4" a="1"/>
  <c r="BV25" i="4" s="1"/>
  <c r="BU25" i="4" a="1"/>
  <c r="BU25" i="4" s="1"/>
  <c r="BT25" i="4" a="1"/>
  <c r="BT25" i="4" s="1"/>
  <c r="BS25" i="4" a="1"/>
  <c r="BS25" i="4" s="1"/>
  <c r="BR25" i="4" a="1"/>
  <c r="BR25" i="4" s="1"/>
  <c r="E25" i="4"/>
  <c r="B25" i="4"/>
  <c r="CF24" i="4" a="1"/>
  <c r="CF24" i="4" s="1"/>
  <c r="CE24" i="4" a="1"/>
  <c r="CE24" i="4" s="1"/>
  <c r="CD24" i="4" a="1"/>
  <c r="CD24" i="4" s="1"/>
  <c r="CC24" i="4" a="1"/>
  <c r="CC24" i="4" s="1"/>
  <c r="CB24" i="4" a="1"/>
  <c r="CB24" i="4" s="1"/>
  <c r="CA24" i="4" a="1"/>
  <c r="CA24" i="4" s="1"/>
  <c r="BZ24" i="4" a="1"/>
  <c r="BZ24" i="4" s="1"/>
  <c r="BY24" i="4" a="1"/>
  <c r="BY24" i="4" s="1"/>
  <c r="BX24" i="4" a="1"/>
  <c r="BX24" i="4" s="1"/>
  <c r="BW24" i="4" a="1"/>
  <c r="BW24" i="4" s="1"/>
  <c r="BV24" i="4" a="1"/>
  <c r="BV24" i="4" s="1"/>
  <c r="BU24" i="4" a="1"/>
  <c r="BU24" i="4" s="1"/>
  <c r="BT24" i="4" a="1"/>
  <c r="BT24" i="4" s="1"/>
  <c r="BS24" i="4" a="1"/>
  <c r="BS24" i="4" s="1"/>
  <c r="BR24" i="4" a="1"/>
  <c r="BR24" i="4" s="1"/>
  <c r="E24" i="4"/>
  <c r="B24" i="4"/>
  <c r="CF23" i="4" a="1"/>
  <c r="CF23" i="4" s="1"/>
  <c r="CE23" i="4" a="1"/>
  <c r="CE23" i="4" s="1"/>
  <c r="CD23" i="4" a="1"/>
  <c r="CD23" i="4" s="1"/>
  <c r="CC23" i="4" a="1"/>
  <c r="CC23" i="4" s="1"/>
  <c r="CB23" i="4" a="1"/>
  <c r="CB23" i="4" s="1"/>
  <c r="CA23" i="4" a="1"/>
  <c r="CA23" i="4" s="1"/>
  <c r="BZ23" i="4" a="1"/>
  <c r="BZ23" i="4" s="1"/>
  <c r="BY23" i="4" a="1"/>
  <c r="BY23" i="4" s="1"/>
  <c r="BX23" i="4" a="1"/>
  <c r="BX23" i="4" s="1"/>
  <c r="BW23" i="4" a="1"/>
  <c r="BW23" i="4" s="1"/>
  <c r="BV23" i="4" a="1"/>
  <c r="BV23" i="4" s="1"/>
  <c r="BU23" i="4" a="1"/>
  <c r="BU23" i="4" s="1"/>
  <c r="BT23" i="4" a="1"/>
  <c r="BT23" i="4" s="1"/>
  <c r="BS23" i="4" a="1"/>
  <c r="BS23" i="4" s="1"/>
  <c r="BR23" i="4" a="1"/>
  <c r="BR23" i="4" s="1"/>
  <c r="E23" i="4"/>
  <c r="B23" i="4"/>
  <c r="CF22" i="4" a="1"/>
  <c r="CF22" i="4" s="1"/>
  <c r="CE22" i="4" a="1"/>
  <c r="CE22" i="4" s="1"/>
  <c r="CD22" i="4" a="1"/>
  <c r="CD22" i="4" s="1"/>
  <c r="CC22" i="4" a="1"/>
  <c r="CC22" i="4" s="1"/>
  <c r="CB22" i="4" a="1"/>
  <c r="CB22" i="4" s="1"/>
  <c r="CA22" i="4" a="1"/>
  <c r="CA22" i="4" s="1"/>
  <c r="BZ22" i="4" a="1"/>
  <c r="BZ22" i="4" s="1"/>
  <c r="BY22" i="4" a="1"/>
  <c r="BY22" i="4" s="1"/>
  <c r="BX22" i="4" a="1"/>
  <c r="BX22" i="4" s="1"/>
  <c r="BW22" i="4" a="1"/>
  <c r="BW22" i="4" s="1"/>
  <c r="BV22" i="4" a="1"/>
  <c r="BV22" i="4" s="1"/>
  <c r="BU22" i="4" a="1"/>
  <c r="BU22" i="4" s="1"/>
  <c r="BT22" i="4" a="1"/>
  <c r="BT22" i="4" s="1"/>
  <c r="BS22" i="4" a="1"/>
  <c r="BS22" i="4" s="1"/>
  <c r="BR22" i="4" a="1"/>
  <c r="BR22" i="4" s="1"/>
  <c r="E22" i="4"/>
  <c r="B22" i="4"/>
  <c r="CF21" i="4" a="1"/>
  <c r="CF21" i="4" s="1"/>
  <c r="CE21" i="4" a="1"/>
  <c r="CE21" i="4" s="1"/>
  <c r="CD21" i="4" a="1"/>
  <c r="CD21" i="4" s="1"/>
  <c r="CC21" i="4" a="1"/>
  <c r="CC21" i="4" s="1"/>
  <c r="CB21" i="4" a="1"/>
  <c r="CB21" i="4" s="1"/>
  <c r="CA21" i="4" a="1"/>
  <c r="CA21" i="4" s="1"/>
  <c r="BZ21" i="4" a="1"/>
  <c r="BZ21" i="4" s="1"/>
  <c r="BY21" i="4" a="1"/>
  <c r="BY21" i="4" s="1"/>
  <c r="BX21" i="4" a="1"/>
  <c r="BX21" i="4" s="1"/>
  <c r="BW21" i="4" a="1"/>
  <c r="BW21" i="4" s="1"/>
  <c r="BV21" i="4" a="1"/>
  <c r="BV21" i="4"/>
  <c r="BU21" i="4" a="1"/>
  <c r="BU21" i="4" s="1"/>
  <c r="BT21" i="4" a="1"/>
  <c r="BT21" i="4" s="1"/>
  <c r="BS21" i="4" a="1"/>
  <c r="BS21" i="4" s="1"/>
  <c r="BR21" i="4" a="1"/>
  <c r="BR21" i="4" s="1"/>
  <c r="E21" i="4"/>
  <c r="B21" i="4"/>
  <c r="CF20" i="4" a="1"/>
  <c r="CF20" i="4" s="1"/>
  <c r="CE20" i="4" a="1"/>
  <c r="CE20" i="4" s="1"/>
  <c r="CD20" i="4" a="1"/>
  <c r="CD20" i="4" s="1"/>
  <c r="CC20" i="4" a="1"/>
  <c r="CC20" i="4" s="1"/>
  <c r="CB20" i="4" a="1"/>
  <c r="CB20" i="4" s="1"/>
  <c r="CA20" i="4" a="1"/>
  <c r="CA20" i="4" s="1"/>
  <c r="BZ20" i="4" a="1"/>
  <c r="BZ20" i="4" s="1"/>
  <c r="BY20" i="4" a="1"/>
  <c r="BY20" i="4" s="1"/>
  <c r="BX20" i="4" a="1"/>
  <c r="BX20" i="4" s="1"/>
  <c r="BW20" i="4" a="1"/>
  <c r="BW20" i="4" s="1"/>
  <c r="BV20" i="4" a="1"/>
  <c r="BV20" i="4" s="1"/>
  <c r="BU20" i="4" a="1"/>
  <c r="BU20" i="4" s="1"/>
  <c r="BT20" i="4" a="1"/>
  <c r="BT20" i="4" s="1"/>
  <c r="BS20" i="4" a="1"/>
  <c r="BS20" i="4" s="1"/>
  <c r="BR20" i="4" a="1"/>
  <c r="BR20" i="4" s="1"/>
  <c r="E20" i="4"/>
  <c r="B20" i="4"/>
  <c r="CF19" i="4" a="1"/>
  <c r="CF19" i="4" s="1"/>
  <c r="CE19" i="4" a="1"/>
  <c r="CE19" i="4" s="1"/>
  <c r="CD19" i="4" a="1"/>
  <c r="CD19" i="4" s="1"/>
  <c r="CC19" i="4" a="1"/>
  <c r="CC19" i="4" s="1"/>
  <c r="CB19" i="4" a="1"/>
  <c r="CB19" i="4" s="1"/>
  <c r="CA19" i="4" a="1"/>
  <c r="CA19" i="4" s="1"/>
  <c r="BZ19" i="4" a="1"/>
  <c r="BZ19" i="4" s="1"/>
  <c r="BY19" i="4" a="1"/>
  <c r="BY19" i="4" s="1"/>
  <c r="BX19" i="4" a="1"/>
  <c r="BX19" i="4" s="1"/>
  <c r="BW19" i="4" a="1"/>
  <c r="BW19" i="4" s="1"/>
  <c r="BV19" i="4" a="1"/>
  <c r="BV19" i="4" s="1"/>
  <c r="BU19" i="4" a="1"/>
  <c r="BU19" i="4" s="1"/>
  <c r="BT19" i="4" a="1"/>
  <c r="BT19" i="4" s="1"/>
  <c r="BS19" i="4" a="1"/>
  <c r="BS19" i="4" s="1"/>
  <c r="BR19" i="4" a="1"/>
  <c r="BR19" i="4" s="1"/>
  <c r="E19" i="4"/>
  <c r="B19" i="4"/>
  <c r="CF18" i="4" a="1"/>
  <c r="CF18" i="4" s="1"/>
  <c r="CE18" i="4" a="1"/>
  <c r="CE18" i="4" s="1"/>
  <c r="CD18" i="4" a="1"/>
  <c r="CD18" i="4" s="1"/>
  <c r="CC18" i="4" a="1"/>
  <c r="CC18" i="4" s="1"/>
  <c r="CB18" i="4" a="1"/>
  <c r="CB18" i="4" s="1"/>
  <c r="CA18" i="4" a="1"/>
  <c r="CA18" i="4" s="1"/>
  <c r="BZ18" i="4" a="1"/>
  <c r="BZ18" i="4" s="1"/>
  <c r="BY18" i="4" a="1"/>
  <c r="BY18" i="4" s="1"/>
  <c r="BX18" i="4" a="1"/>
  <c r="BX18" i="4"/>
  <c r="BW18" i="4" a="1"/>
  <c r="BW18" i="4" s="1"/>
  <c r="BV18" i="4" a="1"/>
  <c r="BV18" i="4" s="1"/>
  <c r="BU18" i="4" a="1"/>
  <c r="BU18" i="4" s="1"/>
  <c r="BT18" i="4" a="1"/>
  <c r="BT18" i="4" s="1"/>
  <c r="BS18" i="4" a="1"/>
  <c r="BS18" i="4" s="1"/>
  <c r="BR18" i="4" a="1"/>
  <c r="BR18" i="4" s="1"/>
  <c r="N18" i="4"/>
  <c r="N19" i="4" s="1"/>
  <c r="E18" i="4"/>
  <c r="B18" i="4"/>
  <c r="CF17" i="4" a="1"/>
  <c r="CF17" i="4" s="1"/>
  <c r="CE17" i="4" a="1"/>
  <c r="CE17" i="4" s="1"/>
  <c r="CD17" i="4" a="1"/>
  <c r="CD17" i="4" s="1"/>
  <c r="CC17" i="4" a="1"/>
  <c r="CC17" i="4" s="1"/>
  <c r="CB17" i="4" a="1"/>
  <c r="CB17" i="4" s="1"/>
  <c r="CA17" i="4" a="1"/>
  <c r="CA17" i="4" s="1"/>
  <c r="BZ17" i="4" a="1"/>
  <c r="BZ17" i="4" s="1"/>
  <c r="BY17" i="4" a="1"/>
  <c r="BY17" i="4" s="1"/>
  <c r="BX17" i="4" a="1"/>
  <c r="BX17" i="4" s="1"/>
  <c r="BW17" i="4" a="1"/>
  <c r="BW17" i="4" s="1"/>
  <c r="BV17" i="4" a="1"/>
  <c r="BV17" i="4" s="1"/>
  <c r="BU17" i="4" a="1"/>
  <c r="BU17" i="4" s="1"/>
  <c r="BT17" i="4" a="1"/>
  <c r="BT17" i="4" s="1"/>
  <c r="BS17" i="4" a="1"/>
  <c r="BS17" i="4" s="1"/>
  <c r="BR17" i="4" a="1"/>
  <c r="BR17" i="4" s="1"/>
  <c r="E17" i="4"/>
  <c r="B17" i="4"/>
  <c r="CF16" i="4" a="1"/>
  <c r="CF16" i="4" s="1"/>
  <c r="CE16" i="4" a="1"/>
  <c r="CE16" i="4" s="1"/>
  <c r="CD16" i="4" a="1"/>
  <c r="CD16" i="4" s="1"/>
  <c r="CC16" i="4" a="1"/>
  <c r="CC16" i="4" s="1"/>
  <c r="CB16" i="4" a="1"/>
  <c r="CB16" i="4" s="1"/>
  <c r="CA16" i="4" a="1"/>
  <c r="CA16" i="4" s="1"/>
  <c r="BZ16" i="4" a="1"/>
  <c r="BZ16" i="4" s="1"/>
  <c r="BY16" i="4" a="1"/>
  <c r="BY16" i="4" s="1"/>
  <c r="BX16" i="4" a="1"/>
  <c r="BX16" i="4" s="1"/>
  <c r="BW16" i="4" a="1"/>
  <c r="BW16" i="4" s="1"/>
  <c r="BV16" i="4" a="1"/>
  <c r="BV16" i="4" s="1"/>
  <c r="BU16" i="4" a="1"/>
  <c r="BU16" i="4" s="1"/>
  <c r="BT16" i="4" a="1"/>
  <c r="BT16" i="4" s="1"/>
  <c r="BS16" i="4" a="1"/>
  <c r="BS16" i="4" s="1"/>
  <c r="BR16" i="4" a="1"/>
  <c r="BR16" i="4" s="1"/>
  <c r="E16" i="4"/>
  <c r="B16" i="4"/>
  <c r="CF15" i="4" a="1"/>
  <c r="CF15" i="4" s="1"/>
  <c r="CE15" i="4" a="1"/>
  <c r="CE15" i="4" s="1"/>
  <c r="CD15" i="4" a="1"/>
  <c r="CD15" i="4" s="1"/>
  <c r="CC15" i="4" a="1"/>
  <c r="CC15" i="4" s="1"/>
  <c r="CB15" i="4" a="1"/>
  <c r="CB15" i="4" s="1"/>
  <c r="CA15" i="4" a="1"/>
  <c r="CA15" i="4" s="1"/>
  <c r="BZ15" i="4" a="1"/>
  <c r="BZ15" i="4" s="1"/>
  <c r="BY15" i="4" a="1"/>
  <c r="BY15" i="4" s="1"/>
  <c r="BX15" i="4" a="1"/>
  <c r="BX15" i="4" s="1"/>
  <c r="BW15" i="4" a="1"/>
  <c r="BW15" i="4" s="1"/>
  <c r="BV15" i="4" a="1"/>
  <c r="BV15" i="4" s="1"/>
  <c r="BU15" i="4" a="1"/>
  <c r="BU15" i="4" s="1"/>
  <c r="BT15" i="4" a="1"/>
  <c r="BT15" i="4" s="1"/>
  <c r="BS15" i="4" a="1"/>
  <c r="BS15" i="4" s="1"/>
  <c r="BR15" i="4" a="1"/>
  <c r="BR15" i="4" s="1"/>
  <c r="E15" i="4"/>
  <c r="B15" i="4"/>
  <c r="CF14" i="4" a="1"/>
  <c r="CF14" i="4" s="1"/>
  <c r="CE14" i="4" a="1"/>
  <c r="CE14" i="4" s="1"/>
  <c r="CD14" i="4" a="1"/>
  <c r="CD14" i="4" s="1"/>
  <c r="CC14" i="4" a="1"/>
  <c r="CC14" i="4" s="1"/>
  <c r="CB14" i="4" a="1"/>
  <c r="CB14" i="4" s="1"/>
  <c r="CA14" i="4" a="1"/>
  <c r="CA14" i="4" s="1"/>
  <c r="BZ14" i="4" a="1"/>
  <c r="BZ14" i="4" s="1"/>
  <c r="BY14" i="4" a="1"/>
  <c r="BY14" i="4" s="1"/>
  <c r="BX14" i="4" a="1"/>
  <c r="BX14" i="4" s="1"/>
  <c r="BW14" i="4" a="1"/>
  <c r="BW14" i="4" s="1"/>
  <c r="BV14" i="4" a="1"/>
  <c r="BV14" i="4" s="1"/>
  <c r="BU14" i="4" a="1"/>
  <c r="BU14" i="4" s="1"/>
  <c r="BT14" i="4" a="1"/>
  <c r="BT14" i="4" s="1"/>
  <c r="BS14" i="4" a="1"/>
  <c r="BS14" i="4" s="1"/>
  <c r="BR14" i="4" a="1"/>
  <c r="BR14" i="4" s="1"/>
  <c r="E14" i="4"/>
  <c r="B14" i="4"/>
  <c r="CF13" i="4" a="1"/>
  <c r="CF13" i="4" s="1"/>
  <c r="CE13" i="4" a="1"/>
  <c r="CE13" i="4" s="1"/>
  <c r="CD13" i="4" a="1"/>
  <c r="CD13" i="4" s="1"/>
  <c r="CC13" i="4" a="1"/>
  <c r="CC13" i="4" s="1"/>
  <c r="CB13" i="4" a="1"/>
  <c r="CB13" i="4" s="1"/>
  <c r="CA13" i="4" a="1"/>
  <c r="CA13" i="4" s="1"/>
  <c r="BZ13" i="4" a="1"/>
  <c r="BZ13" i="4" s="1"/>
  <c r="BY13" i="4" a="1"/>
  <c r="BY13" i="4" s="1"/>
  <c r="BX13" i="4" a="1"/>
  <c r="BX13" i="4" s="1"/>
  <c r="BW13" i="4" a="1"/>
  <c r="BW13" i="4" s="1"/>
  <c r="BV13" i="4" a="1"/>
  <c r="BV13" i="4" s="1"/>
  <c r="BU13" i="4" a="1"/>
  <c r="BU13" i="4" s="1"/>
  <c r="BT13" i="4" a="1"/>
  <c r="BT13" i="4" s="1"/>
  <c r="BS13" i="4" a="1"/>
  <c r="BS13" i="4" s="1"/>
  <c r="BR13" i="4" a="1"/>
  <c r="BR13" i="4" s="1"/>
  <c r="E13" i="4"/>
  <c r="B13" i="4"/>
  <c r="CF12" i="4" a="1"/>
  <c r="CF12" i="4" s="1"/>
  <c r="CE12" i="4" a="1"/>
  <c r="CE12" i="4" s="1"/>
  <c r="CD12" i="4" a="1"/>
  <c r="CD12" i="4" s="1"/>
  <c r="CC12" i="4" a="1"/>
  <c r="CC12" i="4" s="1"/>
  <c r="CB12" i="4" a="1"/>
  <c r="CB12" i="4" s="1"/>
  <c r="CA12" i="4" a="1"/>
  <c r="CA12" i="4" s="1"/>
  <c r="BZ12" i="4" a="1"/>
  <c r="BZ12" i="4" s="1"/>
  <c r="BY12" i="4" a="1"/>
  <c r="BY12" i="4"/>
  <c r="BX12" i="4" a="1"/>
  <c r="BX12" i="4"/>
  <c r="BW12" i="4" a="1"/>
  <c r="BW12" i="4" s="1"/>
  <c r="BV12" i="4" a="1"/>
  <c r="BV12" i="4" s="1"/>
  <c r="BU12" i="4" a="1"/>
  <c r="BU12" i="4" s="1"/>
  <c r="BT12" i="4" a="1"/>
  <c r="BT12" i="4" s="1"/>
  <c r="BS12" i="4" a="1"/>
  <c r="BS12" i="4" s="1"/>
  <c r="BR12" i="4" a="1"/>
  <c r="BR12" i="4" s="1"/>
  <c r="E12" i="4"/>
  <c r="B12" i="4"/>
  <c r="CF11" i="4" a="1"/>
  <c r="CF11" i="4" s="1"/>
  <c r="CE11" i="4" a="1"/>
  <c r="CE11" i="4" s="1"/>
  <c r="CD11" i="4" a="1"/>
  <c r="CD11" i="4" s="1"/>
  <c r="CC11" i="4" a="1"/>
  <c r="CC11" i="4" s="1"/>
  <c r="CB11" i="4" a="1"/>
  <c r="CB11" i="4" s="1"/>
  <c r="CA11" i="4" a="1"/>
  <c r="CA11" i="4" s="1"/>
  <c r="BZ11" i="4" a="1"/>
  <c r="BZ11" i="4" s="1"/>
  <c r="BY11" i="4" a="1"/>
  <c r="BY11" i="4" s="1"/>
  <c r="BX11" i="4" a="1"/>
  <c r="BX11" i="4" s="1"/>
  <c r="BW11" i="4" a="1"/>
  <c r="BW11" i="4" s="1"/>
  <c r="BV11" i="4" a="1"/>
  <c r="BV11" i="4" s="1"/>
  <c r="BU11" i="4" a="1"/>
  <c r="BU11" i="4" s="1"/>
  <c r="BT11" i="4" a="1"/>
  <c r="BT11" i="4" s="1"/>
  <c r="BS11" i="4" a="1"/>
  <c r="BS11" i="4" s="1"/>
  <c r="BR11" i="4" a="1"/>
  <c r="BR11" i="4" s="1"/>
  <c r="E11" i="4"/>
  <c r="B11" i="4"/>
  <c r="CF10" i="4" a="1"/>
  <c r="CF10" i="4" s="1"/>
  <c r="CE10" i="4" a="1"/>
  <c r="CE10" i="4" s="1"/>
  <c r="CD10" i="4" a="1"/>
  <c r="CD10" i="4" s="1"/>
  <c r="CC10" i="4" a="1"/>
  <c r="CC10" i="4" s="1"/>
  <c r="CB10" i="4" a="1"/>
  <c r="CB10" i="4" s="1"/>
  <c r="CA10" i="4" a="1"/>
  <c r="CA10" i="4" s="1"/>
  <c r="BZ10" i="4" a="1"/>
  <c r="BZ10" i="4" s="1"/>
  <c r="BY10" i="4" a="1"/>
  <c r="BY10" i="4" s="1"/>
  <c r="BX10" i="4" a="1"/>
  <c r="BX10" i="4" s="1"/>
  <c r="BW10" i="4" a="1"/>
  <c r="BW10" i="4" s="1"/>
  <c r="BV10" i="4" a="1"/>
  <c r="BV10" i="4" s="1"/>
  <c r="BU10" i="4" a="1"/>
  <c r="BU10" i="4" s="1"/>
  <c r="BT10" i="4" a="1"/>
  <c r="BT10" i="4" s="1"/>
  <c r="BS10" i="4" a="1"/>
  <c r="BS10" i="4" s="1"/>
  <c r="BR10" i="4" a="1"/>
  <c r="BR10" i="4" s="1"/>
  <c r="E10" i="4"/>
  <c r="D10" i="4"/>
  <c r="B10" i="4"/>
  <c r="CF9" i="4" a="1"/>
  <c r="CF9" i="4" s="1"/>
  <c r="CE9" i="4" a="1"/>
  <c r="CE9" i="4" s="1"/>
  <c r="CD9" i="4" a="1"/>
  <c r="CD9" i="4" s="1"/>
  <c r="CC9" i="4" a="1"/>
  <c r="CC9" i="4" s="1"/>
  <c r="CB9" i="4" a="1"/>
  <c r="CB9" i="4" s="1"/>
  <c r="CA9" i="4" a="1"/>
  <c r="CA9" i="4" s="1"/>
  <c r="BZ9" i="4" a="1"/>
  <c r="BZ9" i="4" s="1"/>
  <c r="BY9" i="4" a="1"/>
  <c r="BY9" i="4" s="1"/>
  <c r="BX9" i="4" a="1"/>
  <c r="BX9" i="4" s="1"/>
  <c r="BW9" i="4" a="1"/>
  <c r="BW9" i="4" s="1"/>
  <c r="BV9" i="4" a="1"/>
  <c r="BV9" i="4" s="1"/>
  <c r="BU9" i="4" a="1"/>
  <c r="BU9" i="4" s="1"/>
  <c r="BT9" i="4" a="1"/>
  <c r="BT9" i="4" s="1"/>
  <c r="BS9" i="4" a="1"/>
  <c r="BS9" i="4" s="1"/>
  <c r="BR9" i="4" a="1"/>
  <c r="BR9" i="4" s="1"/>
  <c r="E9" i="4"/>
  <c r="D9" i="4"/>
  <c r="B9" i="4"/>
  <c r="CF8" i="4" a="1"/>
  <c r="CF8" i="4" s="1"/>
  <c r="CE8" i="4" a="1"/>
  <c r="CE8" i="4" s="1"/>
  <c r="CD8" i="4" a="1"/>
  <c r="CD8" i="4" s="1"/>
  <c r="CC8" i="4" a="1"/>
  <c r="CC8" i="4" s="1"/>
  <c r="CB8" i="4" a="1"/>
  <c r="CB8" i="4" s="1"/>
  <c r="CA8" i="4" a="1"/>
  <c r="CA8" i="4" s="1"/>
  <c r="BZ8" i="4" a="1"/>
  <c r="BZ8" i="4" s="1"/>
  <c r="BY8" i="4" a="1"/>
  <c r="BY8" i="4" s="1"/>
  <c r="BX8" i="4" a="1"/>
  <c r="BX8" i="4" s="1"/>
  <c r="BW8" i="4" a="1"/>
  <c r="BW8" i="4" s="1"/>
  <c r="BV8" i="4" a="1"/>
  <c r="BV8" i="4" s="1"/>
  <c r="BU8" i="4" a="1"/>
  <c r="BU8" i="4" s="1"/>
  <c r="BT8" i="4" a="1"/>
  <c r="BT8" i="4" s="1"/>
  <c r="BS8" i="4" a="1"/>
  <c r="BS8" i="4" s="1"/>
  <c r="BR8" i="4" a="1"/>
  <c r="BR8" i="4" s="1"/>
  <c r="E8" i="4"/>
  <c r="D8" i="4"/>
  <c r="B8" i="4"/>
  <c r="CF7" i="4" a="1"/>
  <c r="CF7" i="4" s="1"/>
  <c r="CE7" i="4" a="1"/>
  <c r="CE7" i="4" s="1"/>
  <c r="CD7" i="4" a="1"/>
  <c r="CD7" i="4" s="1"/>
  <c r="CC7" i="4" a="1"/>
  <c r="CC7" i="4" s="1"/>
  <c r="CB7" i="4" a="1"/>
  <c r="CB7" i="4" s="1"/>
  <c r="CA7" i="4" a="1"/>
  <c r="CA7" i="4" s="1"/>
  <c r="BZ7" i="4" a="1"/>
  <c r="BZ7" i="4" s="1"/>
  <c r="BY7" i="4" a="1"/>
  <c r="BY7" i="4" s="1"/>
  <c r="BX7" i="4" a="1"/>
  <c r="BX7" i="4" s="1"/>
  <c r="BW7" i="4" a="1"/>
  <c r="BW7" i="4" s="1"/>
  <c r="BV7" i="4" a="1"/>
  <c r="BV7" i="4" s="1"/>
  <c r="BU7" i="4" a="1"/>
  <c r="BU7" i="4" s="1"/>
  <c r="BT7" i="4" a="1"/>
  <c r="BT7" i="4" s="1"/>
  <c r="BS7" i="4" a="1"/>
  <c r="BS7" i="4" s="1"/>
  <c r="BR7" i="4" a="1"/>
  <c r="BR7" i="4" s="1"/>
  <c r="O7" i="4"/>
  <c r="N7" i="4"/>
  <c r="N8" i="4" s="1"/>
  <c r="O8" i="4" s="1"/>
  <c r="E7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F3" i="4"/>
  <c r="M10" i="4" s="1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N183" i="1"/>
  <c r="N184" i="1" s="1"/>
  <c r="N185" i="1" s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N169" i="1"/>
  <c r="N170" i="1" s="1"/>
  <c r="N171" i="1" s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N155" i="1"/>
  <c r="N156" i="1" s="1"/>
  <c r="N157" i="1" s="1"/>
  <c r="N158" i="1" s="1"/>
  <c r="N159" i="1" s="1"/>
  <c r="O159" i="1" s="1"/>
  <c r="E155" i="1"/>
  <c r="E154" i="1"/>
  <c r="E153" i="1"/>
  <c r="E152" i="1"/>
  <c r="E151" i="1"/>
  <c r="E150" i="1"/>
  <c r="E149" i="1"/>
  <c r="E148" i="1"/>
  <c r="E147" i="1"/>
  <c r="E146" i="1"/>
  <c r="E145" i="1"/>
  <c r="E144" i="1"/>
  <c r="N143" i="1"/>
  <c r="N144" i="1" s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N129" i="1"/>
  <c r="N130" i="1" s="1"/>
  <c r="N131" i="1" s="1"/>
  <c r="E129" i="1"/>
  <c r="E128" i="1"/>
  <c r="E127" i="1"/>
  <c r="E126" i="1"/>
  <c r="E125" i="1"/>
  <c r="E124" i="1"/>
  <c r="E123" i="1"/>
  <c r="E122" i="1"/>
  <c r="E121" i="1"/>
  <c r="E120" i="1"/>
  <c r="E119" i="1"/>
  <c r="E118" i="1"/>
  <c r="N117" i="1"/>
  <c r="N118" i="1" s="1"/>
  <c r="N119" i="1" s="1"/>
  <c r="O119" i="1" s="1"/>
  <c r="E117" i="1"/>
  <c r="E116" i="1"/>
  <c r="E115" i="1"/>
  <c r="E114" i="1"/>
  <c r="E113" i="1"/>
  <c r="E112" i="1"/>
  <c r="E111" i="1"/>
  <c r="E110" i="1"/>
  <c r="E109" i="1"/>
  <c r="E108" i="1"/>
  <c r="E107" i="1"/>
  <c r="E106" i="1"/>
  <c r="N105" i="1"/>
  <c r="O105" i="1" s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N91" i="1"/>
  <c r="N92" i="1" s="1"/>
  <c r="N93" i="1" s="1"/>
  <c r="N94" i="1" s="1"/>
  <c r="N95" i="1" s="1"/>
  <c r="N96" i="1" s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N77" i="1"/>
  <c r="N78" i="1" s="1"/>
  <c r="N79" i="1" s="1"/>
  <c r="N80" i="1" s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N63" i="1"/>
  <c r="N64" i="1" s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N49" i="1"/>
  <c r="O49" i="1" s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B36" i="1"/>
  <c r="N35" i="1"/>
  <c r="O35" i="1" s="1"/>
  <c r="E35" i="1"/>
  <c r="B35" i="1"/>
  <c r="E34" i="1"/>
  <c r="B34" i="1"/>
  <c r="E33" i="1"/>
  <c r="B33" i="1"/>
  <c r="E32" i="1"/>
  <c r="B32" i="1"/>
  <c r="E31" i="1"/>
  <c r="B31" i="1"/>
  <c r="CF30" i="1" a="1"/>
  <c r="CF30" i="1" s="1"/>
  <c r="CE30" i="1" a="1"/>
  <c r="CE30" i="1" s="1"/>
  <c r="CD30" i="1" a="1"/>
  <c r="CD30" i="1" s="1"/>
  <c r="CC30" i="1" a="1"/>
  <c r="CC30" i="1" s="1"/>
  <c r="CB30" i="1" a="1"/>
  <c r="CB30" i="1" s="1"/>
  <c r="CA30" i="1" a="1"/>
  <c r="CA30" i="1" s="1"/>
  <c r="BZ30" i="1" a="1"/>
  <c r="BZ30" i="1" s="1"/>
  <c r="BY30" i="1" a="1"/>
  <c r="BY30" i="1" s="1"/>
  <c r="BX30" i="1" a="1"/>
  <c r="BX30" i="1" s="1"/>
  <c r="BW30" i="1" a="1"/>
  <c r="BW30" i="1" s="1"/>
  <c r="BV30" i="1" a="1"/>
  <c r="BV30" i="1" s="1"/>
  <c r="BU30" i="1" a="1"/>
  <c r="BU30" i="1" s="1"/>
  <c r="BT30" i="1" a="1"/>
  <c r="BT30" i="1" s="1"/>
  <c r="BS30" i="1" a="1"/>
  <c r="BS30" i="1" s="1"/>
  <c r="BR30" i="1" a="1"/>
  <c r="BR30" i="1" s="1"/>
  <c r="E30" i="1"/>
  <c r="B30" i="1"/>
  <c r="CF29" i="1" a="1"/>
  <c r="CF29" i="1" s="1"/>
  <c r="CE29" i="1" a="1"/>
  <c r="CE29" i="1" s="1"/>
  <c r="CD29" i="1" a="1"/>
  <c r="CD29" i="1" s="1"/>
  <c r="CC29" i="1" a="1"/>
  <c r="CC29" i="1" s="1"/>
  <c r="CB29" i="1" a="1"/>
  <c r="CB29" i="1" s="1"/>
  <c r="CA29" i="1" a="1"/>
  <c r="CA29" i="1" s="1"/>
  <c r="BZ29" i="1" a="1"/>
  <c r="BZ29" i="1" s="1"/>
  <c r="BY29" i="1" a="1"/>
  <c r="BY29" i="1" s="1"/>
  <c r="BX29" i="1" a="1"/>
  <c r="BX29" i="1" s="1"/>
  <c r="BW29" i="1" a="1"/>
  <c r="BW29" i="1" s="1"/>
  <c r="BV29" i="1" a="1"/>
  <c r="BV29" i="1" s="1"/>
  <c r="BU29" i="1" a="1"/>
  <c r="BU29" i="1" s="1"/>
  <c r="BT29" i="1" a="1"/>
  <c r="BT29" i="1" s="1"/>
  <c r="BS29" i="1" a="1"/>
  <c r="BS29" i="1" s="1"/>
  <c r="BR29" i="1" a="1"/>
  <c r="BR29" i="1" s="1"/>
  <c r="E29" i="1"/>
  <c r="B29" i="1"/>
  <c r="CF28" i="1" a="1"/>
  <c r="CF28" i="1" s="1"/>
  <c r="CE28" i="1" a="1"/>
  <c r="CE28" i="1" s="1"/>
  <c r="CD28" i="1" a="1"/>
  <c r="CD28" i="1" s="1"/>
  <c r="CC28" i="1" a="1"/>
  <c r="CC28" i="1" s="1"/>
  <c r="CB28" i="1" a="1"/>
  <c r="CB28" i="1" s="1"/>
  <c r="CA28" i="1" a="1"/>
  <c r="CA28" i="1" s="1"/>
  <c r="BZ28" i="1" a="1"/>
  <c r="BZ28" i="1" s="1"/>
  <c r="BY28" i="1" a="1"/>
  <c r="BY28" i="1" s="1"/>
  <c r="BX28" i="1" a="1"/>
  <c r="BX28" i="1" s="1"/>
  <c r="BW28" i="1" a="1"/>
  <c r="BW28" i="1" s="1"/>
  <c r="BV28" i="1" a="1"/>
  <c r="BV28" i="1" s="1"/>
  <c r="BU28" i="1" a="1"/>
  <c r="BU28" i="1" s="1"/>
  <c r="BT28" i="1" a="1"/>
  <c r="BT28" i="1" s="1"/>
  <c r="BS28" i="1" a="1"/>
  <c r="BS28" i="1" s="1"/>
  <c r="BR28" i="1" a="1"/>
  <c r="BR28" i="1" s="1"/>
  <c r="E28" i="1"/>
  <c r="B28" i="1"/>
  <c r="CF27" i="1" a="1"/>
  <c r="CF27" i="1" s="1"/>
  <c r="CE27" i="1" a="1"/>
  <c r="CE27" i="1" s="1"/>
  <c r="CD27" i="1" a="1"/>
  <c r="CD27" i="1" s="1"/>
  <c r="CC27" i="1" a="1"/>
  <c r="CC27" i="1" s="1"/>
  <c r="CB27" i="1" a="1"/>
  <c r="CB27" i="1" s="1"/>
  <c r="CA27" i="1" a="1"/>
  <c r="CA27" i="1" s="1"/>
  <c r="BZ27" i="1" a="1"/>
  <c r="BZ27" i="1" s="1"/>
  <c r="BY27" i="1" a="1"/>
  <c r="BY27" i="1" s="1"/>
  <c r="BX27" i="1" a="1"/>
  <c r="BX27" i="1" s="1"/>
  <c r="BW27" i="1" a="1"/>
  <c r="BW27" i="1" s="1"/>
  <c r="BV27" i="1" a="1"/>
  <c r="BV27" i="1" s="1"/>
  <c r="BU27" i="1" a="1"/>
  <c r="BU27" i="1" s="1"/>
  <c r="BT27" i="1" a="1"/>
  <c r="BT27" i="1" s="1"/>
  <c r="BS27" i="1" a="1"/>
  <c r="BS27" i="1" s="1"/>
  <c r="BR27" i="1" a="1"/>
  <c r="BR27" i="1" s="1"/>
  <c r="E27" i="1"/>
  <c r="B27" i="1"/>
  <c r="CF26" i="1" a="1"/>
  <c r="CF26" i="1" s="1"/>
  <c r="CE26" i="1" a="1"/>
  <c r="CE26" i="1" s="1"/>
  <c r="CD26" i="1" a="1"/>
  <c r="CD26" i="1" s="1"/>
  <c r="CC26" i="1" a="1"/>
  <c r="CC26" i="1" s="1"/>
  <c r="CB26" i="1" a="1"/>
  <c r="CB26" i="1" s="1"/>
  <c r="CA26" i="1" a="1"/>
  <c r="CA26" i="1" s="1"/>
  <c r="BZ26" i="1" a="1"/>
  <c r="BZ26" i="1" s="1"/>
  <c r="BY26" i="1" a="1"/>
  <c r="BY26" i="1" s="1"/>
  <c r="BX26" i="1" a="1"/>
  <c r="BX26" i="1" s="1"/>
  <c r="BW26" i="1" a="1"/>
  <c r="BW26" i="1" s="1"/>
  <c r="BV26" i="1" a="1"/>
  <c r="BV26" i="1" s="1"/>
  <c r="BU26" i="1" a="1"/>
  <c r="BU26" i="1" s="1"/>
  <c r="BT26" i="1" a="1"/>
  <c r="BT26" i="1" s="1"/>
  <c r="BS26" i="1" a="1"/>
  <c r="BS26" i="1" s="1"/>
  <c r="BR26" i="1" a="1"/>
  <c r="BR26" i="1" s="1"/>
  <c r="E26" i="1"/>
  <c r="B26" i="1"/>
  <c r="CF25" i="1" a="1"/>
  <c r="CF25" i="1" s="1"/>
  <c r="CE25" i="1" a="1"/>
  <c r="CE25" i="1" s="1"/>
  <c r="CD25" i="1" a="1"/>
  <c r="CD25" i="1" s="1"/>
  <c r="CC25" i="1" a="1"/>
  <c r="CC25" i="1" s="1"/>
  <c r="CB25" i="1" a="1"/>
  <c r="CB25" i="1" s="1"/>
  <c r="CA25" i="1" a="1"/>
  <c r="CA25" i="1" s="1"/>
  <c r="BZ25" i="1" a="1"/>
  <c r="BZ25" i="1" s="1"/>
  <c r="BY25" i="1" a="1"/>
  <c r="BY25" i="1" s="1"/>
  <c r="BX25" i="1" a="1"/>
  <c r="BX25" i="1" s="1"/>
  <c r="BW25" i="1" a="1"/>
  <c r="BW25" i="1" s="1"/>
  <c r="BV25" i="1" a="1"/>
  <c r="BV25" i="1" s="1"/>
  <c r="BU25" i="1" a="1"/>
  <c r="BU25" i="1" s="1"/>
  <c r="BT25" i="1" a="1"/>
  <c r="BT25" i="1" s="1"/>
  <c r="BS25" i="1" a="1"/>
  <c r="BS25" i="1" s="1"/>
  <c r="BR25" i="1" a="1"/>
  <c r="BR25" i="1" s="1"/>
  <c r="E25" i="1"/>
  <c r="B25" i="1"/>
  <c r="CF24" i="1" a="1"/>
  <c r="CF24" i="1" s="1"/>
  <c r="CE24" i="1" a="1"/>
  <c r="CE24" i="1" s="1"/>
  <c r="CD24" i="1" a="1"/>
  <c r="CD24" i="1" s="1"/>
  <c r="CC24" i="1" a="1"/>
  <c r="CC24" i="1" s="1"/>
  <c r="CB24" i="1" a="1"/>
  <c r="CB24" i="1" s="1"/>
  <c r="CA24" i="1" a="1"/>
  <c r="CA24" i="1" s="1"/>
  <c r="BZ24" i="1" a="1"/>
  <c r="BZ24" i="1" s="1"/>
  <c r="BY24" i="1" a="1"/>
  <c r="BY24" i="1" s="1"/>
  <c r="BX24" i="1" a="1"/>
  <c r="BX24" i="1" s="1"/>
  <c r="BW24" i="1" a="1"/>
  <c r="BW24" i="1" s="1"/>
  <c r="BV24" i="1" a="1"/>
  <c r="BV24" i="1" s="1"/>
  <c r="BU24" i="1" a="1"/>
  <c r="BU24" i="1" s="1"/>
  <c r="BT24" i="1" a="1"/>
  <c r="BT24" i="1" s="1"/>
  <c r="BS24" i="1" a="1"/>
  <c r="BS24" i="1" s="1"/>
  <c r="BR24" i="1" a="1"/>
  <c r="BR24" i="1" s="1"/>
  <c r="E24" i="1"/>
  <c r="B24" i="1"/>
  <c r="CF23" i="1" a="1"/>
  <c r="CF23" i="1" s="1"/>
  <c r="CE23" i="1" a="1"/>
  <c r="CE23" i="1" s="1"/>
  <c r="CD23" i="1" a="1"/>
  <c r="CD23" i="1" s="1"/>
  <c r="CC23" i="1" a="1"/>
  <c r="CC23" i="1" s="1"/>
  <c r="CB23" i="1" a="1"/>
  <c r="CB23" i="1" s="1"/>
  <c r="CA23" i="1" a="1"/>
  <c r="CA23" i="1" s="1"/>
  <c r="BZ23" i="1" a="1"/>
  <c r="BZ23" i="1" s="1"/>
  <c r="BY23" i="1" a="1"/>
  <c r="BY23" i="1" s="1"/>
  <c r="BX23" i="1" a="1"/>
  <c r="BX23" i="1" s="1"/>
  <c r="BW23" i="1" a="1"/>
  <c r="BW23" i="1" s="1"/>
  <c r="BV23" i="1" a="1"/>
  <c r="BV23" i="1" s="1"/>
  <c r="BU23" i="1" a="1"/>
  <c r="BU23" i="1" s="1"/>
  <c r="BT23" i="1" a="1"/>
  <c r="BT23" i="1" s="1"/>
  <c r="BS23" i="1" a="1"/>
  <c r="BS23" i="1" s="1"/>
  <c r="BR23" i="1" a="1"/>
  <c r="BR23" i="1" s="1"/>
  <c r="E23" i="1"/>
  <c r="B23" i="1"/>
  <c r="CF22" i="1" a="1"/>
  <c r="CF22" i="1" s="1"/>
  <c r="CE22" i="1" a="1"/>
  <c r="CE22" i="1" s="1"/>
  <c r="CD22" i="1" a="1"/>
  <c r="CD22" i="1" s="1"/>
  <c r="CC22" i="1" a="1"/>
  <c r="CC22" i="1" s="1"/>
  <c r="CB22" i="1" a="1"/>
  <c r="CB22" i="1" s="1"/>
  <c r="CA22" i="1" a="1"/>
  <c r="CA22" i="1" s="1"/>
  <c r="BZ22" i="1" a="1"/>
  <c r="BZ22" i="1" s="1"/>
  <c r="BY22" i="1" a="1"/>
  <c r="BY22" i="1" s="1"/>
  <c r="BX22" i="1" a="1"/>
  <c r="BX22" i="1" s="1"/>
  <c r="BW22" i="1" a="1"/>
  <c r="BW22" i="1" s="1"/>
  <c r="BV22" i="1" a="1"/>
  <c r="BV22" i="1" s="1"/>
  <c r="BU22" i="1" a="1"/>
  <c r="BU22" i="1" s="1"/>
  <c r="BT22" i="1" a="1"/>
  <c r="BT22" i="1" s="1"/>
  <c r="BS22" i="1" a="1"/>
  <c r="BS22" i="1" s="1"/>
  <c r="BR22" i="1" a="1"/>
  <c r="BR22" i="1" s="1"/>
  <c r="O22" i="1"/>
  <c r="E22" i="1"/>
  <c r="B22" i="1"/>
  <c r="CF21" i="1" a="1"/>
  <c r="CF21" i="1" s="1"/>
  <c r="CE21" i="1" a="1"/>
  <c r="CE21" i="1" s="1"/>
  <c r="CD21" i="1" a="1"/>
  <c r="CD21" i="1" s="1"/>
  <c r="CC21" i="1" a="1"/>
  <c r="CC21" i="1" s="1"/>
  <c r="CB21" i="1" a="1"/>
  <c r="CB21" i="1" s="1"/>
  <c r="CA21" i="1" a="1"/>
  <c r="CA21" i="1" s="1"/>
  <c r="BZ21" i="1" a="1"/>
  <c r="BZ21" i="1" s="1"/>
  <c r="BY21" i="1" a="1"/>
  <c r="BY21" i="1" s="1"/>
  <c r="BX21" i="1" a="1"/>
  <c r="BX21" i="1" s="1"/>
  <c r="BW21" i="1" a="1"/>
  <c r="BW21" i="1" s="1"/>
  <c r="BV21" i="1" a="1"/>
  <c r="BV21" i="1" s="1"/>
  <c r="BU21" i="1" a="1"/>
  <c r="BU21" i="1" s="1"/>
  <c r="BT21" i="1" a="1"/>
  <c r="BT21" i="1" s="1"/>
  <c r="BS21" i="1" a="1"/>
  <c r="BS21" i="1" s="1"/>
  <c r="BR21" i="1" a="1"/>
  <c r="BR21" i="1" s="1"/>
  <c r="O21" i="1"/>
  <c r="N21" i="1"/>
  <c r="N22" i="1" s="1"/>
  <c r="N23" i="1" s="1"/>
  <c r="N24" i="1" s="1"/>
  <c r="N25" i="1" s="1"/>
  <c r="N26" i="1" s="1"/>
  <c r="N27" i="1" s="1"/>
  <c r="N28" i="1" s="1"/>
  <c r="E21" i="1"/>
  <c r="B21" i="1"/>
  <c r="CF20" i="1" a="1"/>
  <c r="CF20" i="1" s="1"/>
  <c r="CE20" i="1" a="1"/>
  <c r="CE20" i="1" s="1"/>
  <c r="CD20" i="1" a="1"/>
  <c r="CD20" i="1" s="1"/>
  <c r="CC20" i="1" a="1"/>
  <c r="CC20" i="1" s="1"/>
  <c r="CB20" i="1" a="1"/>
  <c r="CB20" i="1" s="1"/>
  <c r="CA20" i="1" a="1"/>
  <c r="CA20" i="1" s="1"/>
  <c r="BZ20" i="1" a="1"/>
  <c r="BZ20" i="1" s="1"/>
  <c r="BY20" i="1" a="1"/>
  <c r="BY20" i="1" s="1"/>
  <c r="BX20" i="1" a="1"/>
  <c r="BX20" i="1" s="1"/>
  <c r="BW20" i="1" a="1"/>
  <c r="BW20" i="1" s="1"/>
  <c r="BV20" i="1" a="1"/>
  <c r="BV20" i="1" s="1"/>
  <c r="BU20" i="1" a="1"/>
  <c r="BU20" i="1" s="1"/>
  <c r="BT20" i="1" a="1"/>
  <c r="BT20" i="1" s="1"/>
  <c r="BS20" i="1" a="1"/>
  <c r="BS20" i="1" s="1"/>
  <c r="BR20" i="1" a="1"/>
  <c r="BR20" i="1" s="1"/>
  <c r="E20" i="1"/>
  <c r="B20" i="1"/>
  <c r="CF19" i="1" a="1"/>
  <c r="CF19" i="1" s="1"/>
  <c r="CE19" i="1" a="1"/>
  <c r="CE19" i="1" s="1"/>
  <c r="CD19" i="1" a="1"/>
  <c r="CD19" i="1" s="1"/>
  <c r="CC19" i="1" a="1"/>
  <c r="CC19" i="1" s="1"/>
  <c r="CB19" i="1" a="1"/>
  <c r="CB19" i="1" s="1"/>
  <c r="CA19" i="1" a="1"/>
  <c r="CA19" i="1" s="1"/>
  <c r="BZ19" i="1" a="1"/>
  <c r="BZ19" i="1" s="1"/>
  <c r="BY19" i="1" a="1"/>
  <c r="BY19" i="1" s="1"/>
  <c r="BX19" i="1" a="1"/>
  <c r="BX19" i="1" s="1"/>
  <c r="BW19" i="1" a="1"/>
  <c r="BW19" i="1" s="1"/>
  <c r="BV19" i="1" a="1"/>
  <c r="BV19" i="1" s="1"/>
  <c r="BU19" i="1" a="1"/>
  <c r="BU19" i="1" s="1"/>
  <c r="BT19" i="1" a="1"/>
  <c r="BT19" i="1" s="1"/>
  <c r="BS19" i="1" a="1"/>
  <c r="BS19" i="1" s="1"/>
  <c r="BR19" i="1" a="1"/>
  <c r="BR19" i="1" s="1"/>
  <c r="E19" i="1"/>
  <c r="B19" i="1"/>
  <c r="CF18" i="1" a="1"/>
  <c r="CF18" i="1" s="1"/>
  <c r="CE18" i="1" a="1"/>
  <c r="CE18" i="1" s="1"/>
  <c r="CD18" i="1" a="1"/>
  <c r="CD18" i="1" s="1"/>
  <c r="CC18" i="1" a="1"/>
  <c r="CC18" i="1" s="1"/>
  <c r="CB18" i="1" a="1"/>
  <c r="CB18" i="1" s="1"/>
  <c r="CA18" i="1" a="1"/>
  <c r="CA18" i="1" s="1"/>
  <c r="BZ18" i="1" a="1"/>
  <c r="BZ18" i="1" s="1"/>
  <c r="BY18" i="1" a="1"/>
  <c r="BY18" i="1" s="1"/>
  <c r="BX18" i="1" a="1"/>
  <c r="BX18" i="1" s="1"/>
  <c r="BW18" i="1" a="1"/>
  <c r="BW18" i="1" s="1"/>
  <c r="BV18" i="1" a="1"/>
  <c r="BV18" i="1" s="1"/>
  <c r="BU18" i="1" a="1"/>
  <c r="BU18" i="1" s="1"/>
  <c r="BT18" i="1" a="1"/>
  <c r="BT18" i="1" s="1"/>
  <c r="BS18" i="1" a="1"/>
  <c r="BS18" i="1" s="1"/>
  <c r="BR18" i="1" a="1"/>
  <c r="BR18" i="1" s="1"/>
  <c r="E18" i="1"/>
  <c r="B18" i="1"/>
  <c r="CF17" i="1" a="1"/>
  <c r="CF17" i="1" s="1"/>
  <c r="CE17" i="1" a="1"/>
  <c r="CE17" i="1" s="1"/>
  <c r="CD17" i="1" a="1"/>
  <c r="CD17" i="1" s="1"/>
  <c r="CC17" i="1" a="1"/>
  <c r="CC17" i="1" s="1"/>
  <c r="CB17" i="1" a="1"/>
  <c r="CB17" i="1" s="1"/>
  <c r="CA17" i="1" a="1"/>
  <c r="CA17" i="1" s="1"/>
  <c r="BZ17" i="1" a="1"/>
  <c r="BZ17" i="1" s="1"/>
  <c r="BY17" i="1" a="1"/>
  <c r="BY17" i="1" s="1"/>
  <c r="BX17" i="1" a="1"/>
  <c r="BX17" i="1" s="1"/>
  <c r="BW17" i="1" a="1"/>
  <c r="BW17" i="1" s="1"/>
  <c r="BV17" i="1" a="1"/>
  <c r="BV17" i="1" s="1"/>
  <c r="BU17" i="1" a="1"/>
  <c r="BU17" i="1" s="1"/>
  <c r="BT17" i="1" a="1"/>
  <c r="BT17" i="1" s="1"/>
  <c r="BS17" i="1" a="1"/>
  <c r="BS17" i="1" s="1"/>
  <c r="BR17" i="1" a="1"/>
  <c r="BR17" i="1" s="1"/>
  <c r="E17" i="1"/>
  <c r="B17" i="1"/>
  <c r="CF16" i="1" a="1"/>
  <c r="CF16" i="1" s="1"/>
  <c r="CE16" i="1" a="1"/>
  <c r="CE16" i="1" s="1"/>
  <c r="CD16" i="1" a="1"/>
  <c r="CD16" i="1" s="1"/>
  <c r="CC16" i="1" a="1"/>
  <c r="CC16" i="1" s="1"/>
  <c r="CB16" i="1" a="1"/>
  <c r="CB16" i="1" s="1"/>
  <c r="CA16" i="1" a="1"/>
  <c r="CA16" i="1" s="1"/>
  <c r="BZ16" i="1" a="1"/>
  <c r="BZ16" i="1" s="1"/>
  <c r="BY16" i="1" a="1"/>
  <c r="BY16" i="1" s="1"/>
  <c r="BX16" i="1" a="1"/>
  <c r="BX16" i="1" s="1"/>
  <c r="BW16" i="1" a="1"/>
  <c r="BW16" i="1" s="1"/>
  <c r="BV16" i="1" a="1"/>
  <c r="BV16" i="1" s="1"/>
  <c r="BU16" i="1" a="1"/>
  <c r="BU16" i="1" s="1"/>
  <c r="BT16" i="1" a="1"/>
  <c r="BT16" i="1" s="1"/>
  <c r="BS16" i="1" a="1"/>
  <c r="BS16" i="1" s="1"/>
  <c r="BR16" i="1" a="1"/>
  <c r="BR16" i="1" s="1"/>
  <c r="E16" i="1"/>
  <c r="B16" i="1"/>
  <c r="CF15" i="1" a="1"/>
  <c r="CF15" i="1" s="1"/>
  <c r="CE15" i="1" a="1"/>
  <c r="CE15" i="1" s="1"/>
  <c r="CD15" i="1" a="1"/>
  <c r="CD15" i="1" s="1"/>
  <c r="CC15" i="1" a="1"/>
  <c r="CC15" i="1" s="1"/>
  <c r="CB15" i="1" a="1"/>
  <c r="CB15" i="1" s="1"/>
  <c r="CA15" i="1" a="1"/>
  <c r="CA15" i="1" s="1"/>
  <c r="BZ15" i="1" a="1"/>
  <c r="BZ15" i="1"/>
  <c r="BY15" i="1" a="1"/>
  <c r="BY15" i="1"/>
  <c r="BX15" i="1" a="1"/>
  <c r="BX15" i="1" s="1"/>
  <c r="BW15" i="1" a="1"/>
  <c r="BW15" i="1" s="1"/>
  <c r="BV15" i="1" a="1"/>
  <c r="BV15" i="1" s="1"/>
  <c r="BU15" i="1" a="1"/>
  <c r="BU15" i="1" s="1"/>
  <c r="BT15" i="1" a="1"/>
  <c r="BT15" i="1" s="1"/>
  <c r="BS15" i="1" a="1"/>
  <c r="BS15" i="1" s="1"/>
  <c r="BR15" i="1" a="1"/>
  <c r="BR15" i="1" s="1"/>
  <c r="E15" i="1"/>
  <c r="B15" i="1"/>
  <c r="CF14" i="1" a="1"/>
  <c r="CF14" i="1" s="1"/>
  <c r="CE14" i="1" a="1"/>
  <c r="CE14" i="1" s="1"/>
  <c r="CD14" i="1" a="1"/>
  <c r="CD14" i="1" s="1"/>
  <c r="CC14" i="1" a="1"/>
  <c r="CC14" i="1" s="1"/>
  <c r="CB14" i="1" a="1"/>
  <c r="CB14" i="1" s="1"/>
  <c r="CA14" i="1" a="1"/>
  <c r="CA14" i="1" s="1"/>
  <c r="BZ14" i="1" a="1"/>
  <c r="BZ14" i="1" s="1"/>
  <c r="BY14" i="1" a="1"/>
  <c r="BY14" i="1" s="1"/>
  <c r="BX14" i="1" a="1"/>
  <c r="BX14" i="1" s="1"/>
  <c r="BW14" i="1" a="1"/>
  <c r="BW14" i="1" s="1"/>
  <c r="BV14" i="1" a="1"/>
  <c r="BV14" i="1" s="1"/>
  <c r="BU14" i="1" a="1"/>
  <c r="BU14" i="1" s="1"/>
  <c r="BT14" i="1" a="1"/>
  <c r="BT14" i="1" s="1"/>
  <c r="BS14" i="1" a="1"/>
  <c r="BS14" i="1" s="1"/>
  <c r="BR14" i="1" a="1"/>
  <c r="BR14" i="1" s="1"/>
  <c r="E14" i="1"/>
  <c r="B14" i="1"/>
  <c r="CF13" i="1" a="1"/>
  <c r="CF13" i="1" s="1"/>
  <c r="CE13" i="1" a="1"/>
  <c r="CE13" i="1" s="1"/>
  <c r="CD13" i="1" a="1"/>
  <c r="CD13" i="1" s="1"/>
  <c r="CC13" i="1" a="1"/>
  <c r="CC13" i="1" s="1"/>
  <c r="CB13" i="1" a="1"/>
  <c r="CB13" i="1" s="1"/>
  <c r="CA13" i="1" a="1"/>
  <c r="CA13" i="1" s="1"/>
  <c r="BZ13" i="1" a="1"/>
  <c r="BZ13" i="1" s="1"/>
  <c r="BY13" i="1" a="1"/>
  <c r="BY13" i="1"/>
  <c r="BX13" i="1" a="1"/>
  <c r="BX13" i="1" s="1"/>
  <c r="BW13" i="1" a="1"/>
  <c r="BW13" i="1" s="1"/>
  <c r="BV13" i="1" a="1"/>
  <c r="BV13" i="1"/>
  <c r="BU13" i="1" a="1"/>
  <c r="BU13" i="1" s="1"/>
  <c r="BT13" i="1" a="1"/>
  <c r="BT13" i="1" s="1"/>
  <c r="BS13" i="1" a="1"/>
  <c r="BS13" i="1" s="1"/>
  <c r="BR13" i="1" a="1"/>
  <c r="BR13" i="1" s="1"/>
  <c r="E13" i="1"/>
  <c r="B13" i="1"/>
  <c r="CF12" i="1" a="1"/>
  <c r="CF12" i="1" s="1"/>
  <c r="CE12" i="1" a="1"/>
  <c r="CE12" i="1" s="1"/>
  <c r="CD12" i="1" a="1"/>
  <c r="CD12" i="1" s="1"/>
  <c r="CC12" i="1" a="1"/>
  <c r="CC12" i="1" s="1"/>
  <c r="CB12" i="1" a="1"/>
  <c r="CB12" i="1" s="1"/>
  <c r="CA12" i="1" a="1"/>
  <c r="CA12" i="1" s="1"/>
  <c r="BZ12" i="1" a="1"/>
  <c r="BZ12" i="1" s="1"/>
  <c r="BY12" i="1" a="1"/>
  <c r="BY12" i="1" s="1"/>
  <c r="BX12" i="1" a="1"/>
  <c r="BX12" i="1" s="1"/>
  <c r="BW12" i="1" a="1"/>
  <c r="BW12" i="1" s="1"/>
  <c r="BV12" i="1" a="1"/>
  <c r="BV12" i="1" s="1"/>
  <c r="BU12" i="1" a="1"/>
  <c r="BU12" i="1" s="1"/>
  <c r="BT12" i="1" a="1"/>
  <c r="BT12" i="1" s="1"/>
  <c r="BS12" i="1" a="1"/>
  <c r="BS12" i="1" s="1"/>
  <c r="BR12" i="1" a="1"/>
  <c r="BR12" i="1" s="1"/>
  <c r="E12" i="1"/>
  <c r="B12" i="1"/>
  <c r="CF11" i="1" a="1"/>
  <c r="CF11" i="1" s="1"/>
  <c r="CE11" i="1" a="1"/>
  <c r="CE11" i="1" s="1"/>
  <c r="CD11" i="1" a="1"/>
  <c r="CD11" i="1" s="1"/>
  <c r="CC11" i="1" a="1"/>
  <c r="CC11" i="1" s="1"/>
  <c r="CB11" i="1" a="1"/>
  <c r="CB11" i="1" s="1"/>
  <c r="CA11" i="1" a="1"/>
  <c r="CA11" i="1" s="1"/>
  <c r="BZ11" i="1" a="1"/>
  <c r="BZ11" i="1" s="1"/>
  <c r="BY11" i="1" a="1"/>
  <c r="BY11" i="1" s="1"/>
  <c r="BX11" i="1" a="1"/>
  <c r="BX11" i="1" s="1"/>
  <c r="BW11" i="1" a="1"/>
  <c r="BW11" i="1" s="1"/>
  <c r="BV11" i="1" a="1"/>
  <c r="BV11" i="1" s="1"/>
  <c r="BU11" i="1" a="1"/>
  <c r="BU11" i="1" s="1"/>
  <c r="BT11" i="1" a="1"/>
  <c r="BT11" i="1" s="1"/>
  <c r="BS11" i="1" a="1"/>
  <c r="BS11" i="1" s="1"/>
  <c r="BR11" i="1" a="1"/>
  <c r="BR11" i="1" s="1"/>
  <c r="E11" i="1"/>
  <c r="B11" i="1"/>
  <c r="CF10" i="1" a="1"/>
  <c r="CF10" i="1" s="1"/>
  <c r="CE10" i="1" a="1"/>
  <c r="CE10" i="1" s="1"/>
  <c r="CD10" i="1" a="1"/>
  <c r="CD10" i="1" s="1"/>
  <c r="CC10" i="1" a="1"/>
  <c r="CC10" i="1" s="1"/>
  <c r="CB10" i="1" a="1"/>
  <c r="CB10" i="1" s="1"/>
  <c r="CA10" i="1" a="1"/>
  <c r="CA10" i="1" s="1"/>
  <c r="BZ10" i="1" a="1"/>
  <c r="BZ10" i="1" s="1"/>
  <c r="BY10" i="1" a="1"/>
  <c r="BY10" i="1" s="1"/>
  <c r="BX10" i="1" a="1"/>
  <c r="BX10" i="1" s="1"/>
  <c r="BW10" i="1" a="1"/>
  <c r="BW10" i="1" s="1"/>
  <c r="BV10" i="1" a="1"/>
  <c r="BV10" i="1" s="1"/>
  <c r="BU10" i="1" a="1"/>
  <c r="BU10" i="1" s="1"/>
  <c r="BT10" i="1" a="1"/>
  <c r="BT10" i="1" s="1"/>
  <c r="BS10" i="1" a="1"/>
  <c r="BS10" i="1" s="1"/>
  <c r="BR10" i="1" a="1"/>
  <c r="BR10" i="1" s="1"/>
  <c r="E10" i="1"/>
  <c r="D10" i="1"/>
  <c r="B10" i="1"/>
  <c r="CF9" i="1" a="1"/>
  <c r="CF9" i="1" s="1"/>
  <c r="CE9" i="1" a="1"/>
  <c r="CE9" i="1" s="1"/>
  <c r="CD9" i="1" a="1"/>
  <c r="CD9" i="1" s="1"/>
  <c r="CC9" i="1" a="1"/>
  <c r="CC9" i="1" s="1"/>
  <c r="CB9" i="1" a="1"/>
  <c r="CB9" i="1" s="1"/>
  <c r="CA9" i="1" a="1"/>
  <c r="CA9" i="1" s="1"/>
  <c r="BZ9" i="1" a="1"/>
  <c r="BZ9" i="1" s="1"/>
  <c r="BY9" i="1" a="1"/>
  <c r="BY9" i="1" s="1"/>
  <c r="BX9" i="1" a="1"/>
  <c r="BX9" i="1" s="1"/>
  <c r="BW9" i="1" a="1"/>
  <c r="BW9" i="1" s="1"/>
  <c r="BV9" i="1" a="1"/>
  <c r="BV9" i="1" s="1"/>
  <c r="BU9" i="1" a="1"/>
  <c r="BU9" i="1" s="1"/>
  <c r="BT9" i="1" a="1"/>
  <c r="BT9" i="1" s="1"/>
  <c r="BS9" i="1" a="1"/>
  <c r="BS9" i="1" s="1"/>
  <c r="BR9" i="1" a="1"/>
  <c r="BR9" i="1" s="1"/>
  <c r="E9" i="1"/>
  <c r="D9" i="1"/>
  <c r="B9" i="1"/>
  <c r="CF8" i="1" a="1"/>
  <c r="CF8" i="1" s="1"/>
  <c r="CE8" i="1" a="1"/>
  <c r="CE8" i="1" s="1"/>
  <c r="CD8" i="1" a="1"/>
  <c r="CD8" i="1" s="1"/>
  <c r="CC8" i="1" a="1"/>
  <c r="CC8" i="1" s="1"/>
  <c r="CB8" i="1" a="1"/>
  <c r="CB8" i="1" s="1"/>
  <c r="CA8" i="1" a="1"/>
  <c r="CA8" i="1" s="1"/>
  <c r="BZ8" i="1" a="1"/>
  <c r="BZ8" i="1" s="1"/>
  <c r="BY8" i="1" a="1"/>
  <c r="BY8" i="1" s="1"/>
  <c r="BX8" i="1" a="1"/>
  <c r="BX8" i="1" s="1"/>
  <c r="BW8" i="1" a="1"/>
  <c r="BW8" i="1" s="1"/>
  <c r="BV8" i="1" a="1"/>
  <c r="BV8" i="1" s="1"/>
  <c r="BU8" i="1" a="1"/>
  <c r="BU8" i="1" s="1"/>
  <c r="BT8" i="1" a="1"/>
  <c r="BT8" i="1" s="1"/>
  <c r="BS8" i="1" a="1"/>
  <c r="BS8" i="1"/>
  <c r="BR8" i="1" a="1"/>
  <c r="BR8" i="1" s="1"/>
  <c r="E8" i="1"/>
  <c r="D8" i="1"/>
  <c r="B8" i="1"/>
  <c r="CF7" i="1" a="1"/>
  <c r="CF7" i="1" s="1"/>
  <c r="CE7" i="1" a="1"/>
  <c r="CE7" i="1" s="1"/>
  <c r="CD7" i="1" a="1"/>
  <c r="CD7" i="1" s="1"/>
  <c r="CC7" i="1" a="1"/>
  <c r="CC7" i="1" s="1"/>
  <c r="CB7" i="1" a="1"/>
  <c r="CB7" i="1" s="1"/>
  <c r="CA7" i="1" a="1"/>
  <c r="CA7" i="1" s="1"/>
  <c r="BZ7" i="1" a="1"/>
  <c r="BZ7" i="1" s="1"/>
  <c r="BY7" i="1" a="1"/>
  <c r="BY7" i="1" s="1"/>
  <c r="BX7" i="1" a="1"/>
  <c r="BX7" i="1" s="1"/>
  <c r="BW7" i="1" a="1"/>
  <c r="BW7" i="1" s="1"/>
  <c r="BV7" i="1" a="1"/>
  <c r="BV7" i="1" s="1"/>
  <c r="BU7" i="1" a="1"/>
  <c r="BU7" i="1" s="1"/>
  <c r="BT7" i="1" a="1"/>
  <c r="BT7" i="1" s="1"/>
  <c r="BS7" i="1" a="1"/>
  <c r="BS7" i="1" s="1"/>
  <c r="BR7" i="1" a="1"/>
  <c r="BR7" i="1" s="1"/>
  <c r="N7" i="1"/>
  <c r="N8" i="1" s="1"/>
  <c r="E7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F3" i="1"/>
  <c r="M18" i="1" s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B36" i="93"/>
  <c r="B35" i="93"/>
  <c r="B34" i="93"/>
  <c r="B33" i="93"/>
  <c r="B32" i="93"/>
  <c r="B31" i="93"/>
  <c r="BV30" i="93" a="1"/>
  <c r="BV30" i="93" s="1"/>
  <c r="BU30" i="93" a="1"/>
  <c r="BU30" i="93" s="1"/>
  <c r="BT30" i="93" a="1"/>
  <c r="BT30" i="93" s="1"/>
  <c r="BS30" i="93" a="1"/>
  <c r="BS30" i="93" s="1"/>
  <c r="BR30" i="93" a="1"/>
  <c r="BR30" i="93" s="1"/>
  <c r="BQ30" i="93" a="1"/>
  <c r="BQ30" i="93" s="1"/>
  <c r="BP30" i="93" a="1"/>
  <c r="BP30" i="93" s="1"/>
  <c r="BO30" i="93" a="1"/>
  <c r="BO30" i="93" s="1"/>
  <c r="BN30" i="93" a="1"/>
  <c r="BN30" i="93" s="1"/>
  <c r="BM30" i="93" a="1"/>
  <c r="BM30" i="93" s="1"/>
  <c r="BL30" i="93" a="1"/>
  <c r="BL30" i="93"/>
  <c r="BK30" i="93" a="1"/>
  <c r="BK30" i="93" s="1"/>
  <c r="BJ30" i="93" a="1"/>
  <c r="BJ30" i="93" s="1"/>
  <c r="BI30" i="93" a="1"/>
  <c r="BI30" i="93" s="1"/>
  <c r="BH30" i="93" a="1"/>
  <c r="BH30" i="93" s="1"/>
  <c r="B30" i="93"/>
  <c r="BV29" i="93" a="1"/>
  <c r="BV29" i="93" s="1"/>
  <c r="BU29" i="93" a="1"/>
  <c r="BU29" i="93" s="1"/>
  <c r="BT29" i="93" a="1"/>
  <c r="BT29" i="93" s="1"/>
  <c r="BS29" i="93" a="1"/>
  <c r="BS29" i="93" s="1"/>
  <c r="BR29" i="93" a="1"/>
  <c r="BR29" i="93" s="1"/>
  <c r="BQ29" i="93" a="1"/>
  <c r="BQ29" i="93" s="1"/>
  <c r="BP29" i="93" a="1"/>
  <c r="BP29" i="93" s="1"/>
  <c r="BO29" i="93" a="1"/>
  <c r="BO29" i="93" s="1"/>
  <c r="BN29" i="93" a="1"/>
  <c r="BN29" i="93" s="1"/>
  <c r="BM29" i="93" a="1"/>
  <c r="BM29" i="93" s="1"/>
  <c r="BL29" i="93" a="1"/>
  <c r="BL29" i="93" s="1"/>
  <c r="BK29" i="93" a="1"/>
  <c r="BK29" i="93" s="1"/>
  <c r="BJ29" i="93" a="1"/>
  <c r="BJ29" i="93" s="1"/>
  <c r="BI29" i="93" a="1"/>
  <c r="BI29" i="93" s="1"/>
  <c r="BH29" i="93" a="1"/>
  <c r="BH29" i="93" s="1"/>
  <c r="B29" i="93"/>
  <c r="BV28" i="93" a="1"/>
  <c r="BV28" i="93" s="1"/>
  <c r="BU28" i="93" a="1"/>
  <c r="BU28" i="93" s="1"/>
  <c r="BT28" i="93" a="1"/>
  <c r="BT28" i="93" s="1"/>
  <c r="BS28" i="93" a="1"/>
  <c r="BS28" i="93" s="1"/>
  <c r="BR28" i="93" a="1"/>
  <c r="BR28" i="93" s="1"/>
  <c r="BQ28" i="93" a="1"/>
  <c r="BQ28" i="93" s="1"/>
  <c r="BP28" i="93" a="1"/>
  <c r="BP28" i="93" s="1"/>
  <c r="BO28" i="93" a="1"/>
  <c r="BO28" i="93" s="1"/>
  <c r="BN28" i="93" a="1"/>
  <c r="BN28" i="93" s="1"/>
  <c r="BM28" i="93" a="1"/>
  <c r="BM28" i="93" s="1"/>
  <c r="BL28" i="93" a="1"/>
  <c r="BL28" i="93" s="1"/>
  <c r="BK28" i="93" a="1"/>
  <c r="BK28" i="93" s="1"/>
  <c r="BJ28" i="93" a="1"/>
  <c r="BJ28" i="93" s="1"/>
  <c r="BI28" i="93" a="1"/>
  <c r="BI28" i="93" s="1"/>
  <c r="BH28" i="93" a="1"/>
  <c r="BH28" i="93" s="1"/>
  <c r="B28" i="93"/>
  <c r="BV27" i="93" a="1"/>
  <c r="BV27" i="93" s="1"/>
  <c r="BU27" i="93" a="1"/>
  <c r="BU27" i="93" s="1"/>
  <c r="BT27" i="93" a="1"/>
  <c r="BT27" i="93" s="1"/>
  <c r="BS27" i="93" a="1"/>
  <c r="BS27" i="93" s="1"/>
  <c r="BR27" i="93" a="1"/>
  <c r="BR27" i="93" s="1"/>
  <c r="BQ27" i="93" a="1"/>
  <c r="BQ27" i="93" s="1"/>
  <c r="BP27" i="93" a="1"/>
  <c r="BP27" i="93" s="1"/>
  <c r="BO27" i="93" a="1"/>
  <c r="BO27" i="93" s="1"/>
  <c r="BN27" i="93" a="1"/>
  <c r="BN27" i="93" s="1"/>
  <c r="BM27" i="93" a="1"/>
  <c r="BM27" i="93" s="1"/>
  <c r="BL27" i="93" a="1"/>
  <c r="BL27" i="93" s="1"/>
  <c r="BK27" i="93" a="1"/>
  <c r="BK27" i="93" s="1"/>
  <c r="BJ27" i="93" a="1"/>
  <c r="BJ27" i="93" s="1"/>
  <c r="BI27" i="93" a="1"/>
  <c r="BI27" i="93" s="1"/>
  <c r="BH27" i="93" a="1"/>
  <c r="BH27" i="93" s="1"/>
  <c r="B27" i="93"/>
  <c r="BV26" i="93" a="1"/>
  <c r="BV26" i="93" s="1"/>
  <c r="BU26" i="93" a="1"/>
  <c r="BU26" i="93" s="1"/>
  <c r="BT26" i="93" a="1"/>
  <c r="BT26" i="93" s="1"/>
  <c r="BS26" i="93" a="1"/>
  <c r="BS26" i="93" s="1"/>
  <c r="BR26" i="93" a="1"/>
  <c r="BR26" i="93" s="1"/>
  <c r="BQ26" i="93" a="1"/>
  <c r="BQ26" i="93" s="1"/>
  <c r="BP26" i="93" a="1"/>
  <c r="BP26" i="93" s="1"/>
  <c r="BO26" i="93" a="1"/>
  <c r="BO26" i="93" s="1"/>
  <c r="BN26" i="93" a="1"/>
  <c r="BN26" i="93" s="1"/>
  <c r="BM26" i="93" a="1"/>
  <c r="BM26" i="93" s="1"/>
  <c r="BL26" i="93" a="1"/>
  <c r="BL26" i="93" s="1"/>
  <c r="BK26" i="93" a="1"/>
  <c r="BK26" i="93" s="1"/>
  <c r="BJ26" i="93" a="1"/>
  <c r="BJ26" i="93" s="1"/>
  <c r="BI26" i="93" a="1"/>
  <c r="BI26" i="93" s="1"/>
  <c r="BH26" i="93" a="1"/>
  <c r="BH26" i="93" s="1"/>
  <c r="B26" i="93"/>
  <c r="BV25" i="93" a="1"/>
  <c r="BV25" i="93" s="1"/>
  <c r="BU25" i="93" a="1"/>
  <c r="BU25" i="93" s="1"/>
  <c r="BT25" i="93" a="1"/>
  <c r="BT25" i="93" s="1"/>
  <c r="BS25" i="93" a="1"/>
  <c r="BS25" i="93" s="1"/>
  <c r="BR25" i="93" a="1"/>
  <c r="BR25" i="93" s="1"/>
  <c r="BQ25" i="93" a="1"/>
  <c r="BQ25" i="93" s="1"/>
  <c r="BP25" i="93" a="1"/>
  <c r="BP25" i="93" s="1"/>
  <c r="BO25" i="93" a="1"/>
  <c r="BO25" i="93" s="1"/>
  <c r="BN25" i="93" a="1"/>
  <c r="BN25" i="93" s="1"/>
  <c r="BM25" i="93" a="1"/>
  <c r="BM25" i="93" s="1"/>
  <c r="BL25" i="93" a="1"/>
  <c r="BL25" i="93" s="1"/>
  <c r="BK25" i="93" a="1"/>
  <c r="BK25" i="93" s="1"/>
  <c r="BJ25" i="93" a="1"/>
  <c r="BJ25" i="93" s="1"/>
  <c r="BI25" i="93" a="1"/>
  <c r="BI25" i="93" s="1"/>
  <c r="BH25" i="93" a="1"/>
  <c r="BH25" i="93" s="1"/>
  <c r="B25" i="93"/>
  <c r="BV24" i="93" a="1"/>
  <c r="BV24" i="93" s="1"/>
  <c r="BU24" i="93" a="1"/>
  <c r="BU24" i="93" s="1"/>
  <c r="BT24" i="93" a="1"/>
  <c r="BT24" i="93" s="1"/>
  <c r="BS24" i="93" a="1"/>
  <c r="BS24" i="93" s="1"/>
  <c r="BR24" i="93" a="1"/>
  <c r="BR24" i="93" s="1"/>
  <c r="BQ24" i="93" a="1"/>
  <c r="BQ24" i="93" s="1"/>
  <c r="BP24" i="93" a="1"/>
  <c r="BP24" i="93" s="1"/>
  <c r="BO24" i="93" a="1"/>
  <c r="BO24" i="93" s="1"/>
  <c r="BN24" i="93" a="1"/>
  <c r="BN24" i="93" s="1"/>
  <c r="BM24" i="93" a="1"/>
  <c r="BM24" i="93" s="1"/>
  <c r="BL24" i="93" a="1"/>
  <c r="BL24" i="93" s="1"/>
  <c r="BK24" i="93" a="1"/>
  <c r="BK24" i="93" s="1"/>
  <c r="BJ24" i="93" a="1"/>
  <c r="BJ24" i="93" s="1"/>
  <c r="BI24" i="93" a="1"/>
  <c r="BI24" i="93" s="1"/>
  <c r="BH24" i="93" a="1"/>
  <c r="BH24" i="93" s="1"/>
  <c r="B24" i="93"/>
  <c r="BV23" i="93" a="1"/>
  <c r="BV23" i="93" s="1"/>
  <c r="BU23" i="93" a="1"/>
  <c r="BU23" i="93" s="1"/>
  <c r="BT23" i="93" a="1"/>
  <c r="BT23" i="93" s="1"/>
  <c r="BS23" i="93" a="1"/>
  <c r="BS23" i="93" s="1"/>
  <c r="BR23" i="93" a="1"/>
  <c r="BR23" i="93" s="1"/>
  <c r="BQ23" i="93" a="1"/>
  <c r="BQ23" i="93" s="1"/>
  <c r="BP23" i="93" a="1"/>
  <c r="BP23" i="93" s="1"/>
  <c r="BO23" i="93" a="1"/>
  <c r="BO23" i="93" s="1"/>
  <c r="BN23" i="93" a="1"/>
  <c r="BN23" i="93" s="1"/>
  <c r="BM23" i="93" a="1"/>
  <c r="BM23" i="93" s="1"/>
  <c r="BL23" i="93" a="1"/>
  <c r="BL23" i="93" s="1"/>
  <c r="BK23" i="93" a="1"/>
  <c r="BK23" i="93" s="1"/>
  <c r="BJ23" i="93" a="1"/>
  <c r="BJ23" i="93" s="1"/>
  <c r="BI23" i="93" a="1"/>
  <c r="BI23" i="93" s="1"/>
  <c r="BH23" i="93" a="1"/>
  <c r="BH23" i="93" s="1"/>
  <c r="B23" i="93"/>
  <c r="BV22" i="93" a="1"/>
  <c r="BV22" i="93" s="1"/>
  <c r="BU22" i="93" a="1"/>
  <c r="BU22" i="93" s="1"/>
  <c r="BT22" i="93" a="1"/>
  <c r="BT22" i="93" s="1"/>
  <c r="BS22" i="93" a="1"/>
  <c r="BS22" i="93" s="1"/>
  <c r="BR22" i="93" a="1"/>
  <c r="BR22" i="93" s="1"/>
  <c r="BQ22" i="93" a="1"/>
  <c r="BQ22" i="93" s="1"/>
  <c r="BP22" i="93" a="1"/>
  <c r="BP22" i="93" s="1"/>
  <c r="BO22" i="93" a="1"/>
  <c r="BO22" i="93" s="1"/>
  <c r="BN22" i="93" a="1"/>
  <c r="BN22" i="93" s="1"/>
  <c r="BM22" i="93" a="1"/>
  <c r="BM22" i="93" s="1"/>
  <c r="BL22" i="93" a="1"/>
  <c r="BL22" i="93" s="1"/>
  <c r="BK22" i="93" a="1"/>
  <c r="BK22" i="93" s="1"/>
  <c r="BJ22" i="93" a="1"/>
  <c r="BJ22" i="93" s="1"/>
  <c r="BI22" i="93" a="1"/>
  <c r="BI22" i="93" s="1"/>
  <c r="BH22" i="93" a="1"/>
  <c r="BH22" i="93" s="1"/>
  <c r="B22" i="93"/>
  <c r="BV21" i="93" a="1"/>
  <c r="BV21" i="93" s="1"/>
  <c r="BU21" i="93" a="1"/>
  <c r="BU21" i="93" s="1"/>
  <c r="BT21" i="93" a="1"/>
  <c r="BT21" i="93" s="1"/>
  <c r="BS21" i="93" a="1"/>
  <c r="BS21" i="93" s="1"/>
  <c r="BR21" i="93" a="1"/>
  <c r="BR21" i="93" s="1"/>
  <c r="BQ21" i="93" a="1"/>
  <c r="BQ21" i="93" s="1"/>
  <c r="BP21" i="93" a="1"/>
  <c r="BP21" i="93" s="1"/>
  <c r="BO21" i="93" a="1"/>
  <c r="BO21" i="93" s="1"/>
  <c r="BN21" i="93" a="1"/>
  <c r="BN21" i="93" s="1"/>
  <c r="BM21" i="93" a="1"/>
  <c r="BM21" i="93" s="1"/>
  <c r="BL21" i="93" a="1"/>
  <c r="BL21" i="93" s="1"/>
  <c r="BK21" i="93" a="1"/>
  <c r="BK21" i="93" s="1"/>
  <c r="BJ21" i="93" a="1"/>
  <c r="BJ21" i="93" s="1"/>
  <c r="BI21" i="93" a="1"/>
  <c r="BI21" i="93" s="1"/>
  <c r="BH21" i="93" a="1"/>
  <c r="BH21" i="93" s="1"/>
  <c r="B21" i="93"/>
  <c r="BV20" i="93" a="1"/>
  <c r="BV20" i="93" s="1"/>
  <c r="BU20" i="93" a="1"/>
  <c r="BU20" i="93" s="1"/>
  <c r="BT20" i="93" a="1"/>
  <c r="BT20" i="93" s="1"/>
  <c r="BS20" i="93" a="1"/>
  <c r="BS20" i="93" s="1"/>
  <c r="BR20" i="93" a="1"/>
  <c r="BR20" i="93" s="1"/>
  <c r="BQ20" i="93" a="1"/>
  <c r="BQ20" i="93" s="1"/>
  <c r="BP20" i="93" a="1"/>
  <c r="BP20" i="93" s="1"/>
  <c r="BO20" i="93" a="1"/>
  <c r="BO20" i="93" s="1"/>
  <c r="BN20" i="93" a="1"/>
  <c r="BN20" i="93" s="1"/>
  <c r="BM20" i="93" a="1"/>
  <c r="BM20" i="93" s="1"/>
  <c r="BL20" i="93" a="1"/>
  <c r="BL20" i="93" s="1"/>
  <c r="BK20" i="93" a="1"/>
  <c r="BK20" i="93" s="1"/>
  <c r="BJ20" i="93" a="1"/>
  <c r="BJ20" i="93" s="1"/>
  <c r="BI20" i="93" a="1"/>
  <c r="BI20" i="93" s="1"/>
  <c r="BH20" i="93" a="1"/>
  <c r="BH20" i="93" s="1"/>
  <c r="B20" i="93"/>
  <c r="BV19" i="93" a="1"/>
  <c r="BV19" i="93" s="1"/>
  <c r="BU19" i="93" a="1"/>
  <c r="BU19" i="93" s="1"/>
  <c r="BT19" i="93" a="1"/>
  <c r="BT19" i="93" s="1"/>
  <c r="BS19" i="93" a="1"/>
  <c r="BS19" i="93" s="1"/>
  <c r="BR19" i="93" a="1"/>
  <c r="BR19" i="93" s="1"/>
  <c r="BQ19" i="93" a="1"/>
  <c r="BQ19" i="93" s="1"/>
  <c r="BP19" i="93" a="1"/>
  <c r="BP19" i="93" s="1"/>
  <c r="BO19" i="93" a="1"/>
  <c r="BO19" i="93" s="1"/>
  <c r="BN19" i="93" a="1"/>
  <c r="BN19" i="93" s="1"/>
  <c r="BM19" i="93" a="1"/>
  <c r="BM19" i="93" s="1"/>
  <c r="BL19" i="93" a="1"/>
  <c r="BL19" i="93" s="1"/>
  <c r="BK19" i="93" a="1"/>
  <c r="BK19" i="93" s="1"/>
  <c r="BJ19" i="93" a="1"/>
  <c r="BJ19" i="93" s="1"/>
  <c r="BI19" i="93" a="1"/>
  <c r="BI19" i="93" s="1"/>
  <c r="BH19" i="93" a="1"/>
  <c r="BH19" i="93" s="1"/>
  <c r="B19" i="93"/>
  <c r="BV18" i="93" a="1"/>
  <c r="BV18" i="93" s="1"/>
  <c r="BU18" i="93" a="1"/>
  <c r="BU18" i="93" s="1"/>
  <c r="BT18" i="93" a="1"/>
  <c r="BT18" i="93" s="1"/>
  <c r="BS18" i="93" a="1"/>
  <c r="BS18" i="93" s="1"/>
  <c r="BR18" i="93" a="1"/>
  <c r="BR18" i="93" s="1"/>
  <c r="BQ18" i="93" a="1"/>
  <c r="BQ18" i="93" s="1"/>
  <c r="BP18" i="93" a="1"/>
  <c r="BP18" i="93" s="1"/>
  <c r="BO18" i="93" a="1"/>
  <c r="BO18" i="93" s="1"/>
  <c r="BN18" i="93" a="1"/>
  <c r="BN18" i="93" s="1"/>
  <c r="BM18" i="93" a="1"/>
  <c r="BM18" i="93" s="1"/>
  <c r="BL18" i="93" a="1"/>
  <c r="BL18" i="93" s="1"/>
  <c r="BK18" i="93" a="1"/>
  <c r="BK18" i="93" s="1"/>
  <c r="BJ18" i="93" a="1"/>
  <c r="BJ18" i="93" s="1"/>
  <c r="BI18" i="93" a="1"/>
  <c r="BI18" i="93" s="1"/>
  <c r="BH18" i="93" a="1"/>
  <c r="BH18" i="93" s="1"/>
  <c r="B18" i="93"/>
  <c r="BV17" i="93" a="1"/>
  <c r="BV17" i="93" s="1"/>
  <c r="BU17" i="93" a="1"/>
  <c r="BU17" i="93" s="1"/>
  <c r="BT17" i="93" a="1"/>
  <c r="BT17" i="93" s="1"/>
  <c r="BS17" i="93" a="1"/>
  <c r="BS17" i="93" s="1"/>
  <c r="BR17" i="93" a="1"/>
  <c r="BR17" i="93" s="1"/>
  <c r="BQ17" i="93" a="1"/>
  <c r="BQ17" i="93" s="1"/>
  <c r="BP17" i="93" a="1"/>
  <c r="BP17" i="93" s="1"/>
  <c r="BO17" i="93" a="1"/>
  <c r="BO17" i="93" s="1"/>
  <c r="BN17" i="93" a="1"/>
  <c r="BN17" i="93" s="1"/>
  <c r="BM17" i="93" a="1"/>
  <c r="BM17" i="93" s="1"/>
  <c r="BL17" i="93" a="1"/>
  <c r="BL17" i="93" s="1"/>
  <c r="BK17" i="93" a="1"/>
  <c r="BK17" i="93" s="1"/>
  <c r="BJ17" i="93" a="1"/>
  <c r="BJ17" i="93" s="1"/>
  <c r="BI17" i="93" a="1"/>
  <c r="BI17" i="93" s="1"/>
  <c r="BH17" i="93" a="1"/>
  <c r="BH17" i="93" s="1"/>
  <c r="B17" i="93"/>
  <c r="BV16" i="93" a="1"/>
  <c r="BV16" i="93" s="1"/>
  <c r="BU16" i="93" a="1"/>
  <c r="BU16" i="93" s="1"/>
  <c r="BT16" i="93" a="1"/>
  <c r="BT16" i="93" s="1"/>
  <c r="BS16" i="93" a="1"/>
  <c r="BS16" i="93" s="1"/>
  <c r="BR16" i="93" a="1"/>
  <c r="BR16" i="93" s="1"/>
  <c r="BQ16" i="93" a="1"/>
  <c r="BQ16" i="93" s="1"/>
  <c r="BP16" i="93" a="1"/>
  <c r="BP16" i="93" s="1"/>
  <c r="BO16" i="93" a="1"/>
  <c r="BO16" i="93" s="1"/>
  <c r="BN16" i="93" a="1"/>
  <c r="BN16" i="93" s="1"/>
  <c r="BM16" i="93" a="1"/>
  <c r="BM16" i="93" s="1"/>
  <c r="BL16" i="93" a="1"/>
  <c r="BL16" i="93" s="1"/>
  <c r="BK16" i="93" a="1"/>
  <c r="BK16" i="93" s="1"/>
  <c r="BJ16" i="93" a="1"/>
  <c r="BJ16" i="93" s="1"/>
  <c r="BI16" i="93" a="1"/>
  <c r="BI16" i="93" s="1"/>
  <c r="BH16" i="93" a="1"/>
  <c r="BH16" i="93" s="1"/>
  <c r="B16" i="93"/>
  <c r="BV15" i="93" a="1"/>
  <c r="BV15" i="93" s="1"/>
  <c r="BU15" i="93" a="1"/>
  <c r="BU15" i="93" s="1"/>
  <c r="BT15" i="93" a="1"/>
  <c r="BT15" i="93" s="1"/>
  <c r="BS15" i="93" a="1"/>
  <c r="BS15" i="93" s="1"/>
  <c r="BR15" i="93" a="1"/>
  <c r="BR15" i="93" s="1"/>
  <c r="BQ15" i="93" a="1"/>
  <c r="BQ15" i="93" s="1"/>
  <c r="BP15" i="93" a="1"/>
  <c r="BP15" i="93" s="1"/>
  <c r="BO15" i="93" a="1"/>
  <c r="BO15" i="93" s="1"/>
  <c r="BN15" i="93" a="1"/>
  <c r="BN15" i="93" s="1"/>
  <c r="BM15" i="93" a="1"/>
  <c r="BM15" i="93" s="1"/>
  <c r="BL15" i="93" a="1"/>
  <c r="BL15" i="93" s="1"/>
  <c r="BK15" i="93" a="1"/>
  <c r="BK15" i="93" s="1"/>
  <c r="BJ15" i="93" a="1"/>
  <c r="BJ15" i="93" s="1"/>
  <c r="BI15" i="93" a="1"/>
  <c r="BI15" i="93" s="1"/>
  <c r="BH15" i="93" a="1"/>
  <c r="BH15" i="93" s="1"/>
  <c r="B15" i="93"/>
  <c r="BV14" i="93" a="1"/>
  <c r="BV14" i="93" s="1"/>
  <c r="BU14" i="93" a="1"/>
  <c r="BU14" i="93" s="1"/>
  <c r="BT14" i="93" a="1"/>
  <c r="BT14" i="93" s="1"/>
  <c r="BS14" i="93" a="1"/>
  <c r="BS14" i="93" s="1"/>
  <c r="BR14" i="93" a="1"/>
  <c r="BR14" i="93" s="1"/>
  <c r="BQ14" i="93" a="1"/>
  <c r="BQ14" i="93" s="1"/>
  <c r="BP14" i="93" a="1"/>
  <c r="BP14" i="93" s="1"/>
  <c r="BO14" i="93" a="1"/>
  <c r="BO14" i="93" s="1"/>
  <c r="BN14" i="93" a="1"/>
  <c r="BN14" i="93" s="1"/>
  <c r="BM14" i="93" a="1"/>
  <c r="BM14" i="93" s="1"/>
  <c r="BL14" i="93" a="1"/>
  <c r="BL14" i="93" s="1"/>
  <c r="BK14" i="93" a="1"/>
  <c r="BK14" i="93" s="1"/>
  <c r="BJ14" i="93" a="1"/>
  <c r="BJ14" i="93" s="1"/>
  <c r="BI14" i="93" a="1"/>
  <c r="BI14" i="93" s="1"/>
  <c r="BH14" i="93" a="1"/>
  <c r="BH14" i="93" s="1"/>
  <c r="B14" i="93"/>
  <c r="BV13" i="93" a="1"/>
  <c r="BV13" i="93" s="1"/>
  <c r="BU13" i="93" a="1"/>
  <c r="BU13" i="93" s="1"/>
  <c r="BT13" i="93" a="1"/>
  <c r="BT13" i="93" s="1"/>
  <c r="BS13" i="93" a="1"/>
  <c r="BS13" i="93" s="1"/>
  <c r="BR13" i="93" a="1"/>
  <c r="BR13" i="93" s="1"/>
  <c r="BQ13" i="93" a="1"/>
  <c r="BQ13" i="93" s="1"/>
  <c r="BP13" i="93" a="1"/>
  <c r="BP13" i="93" s="1"/>
  <c r="BO13" i="93" a="1"/>
  <c r="BO13" i="93" s="1"/>
  <c r="BN13" i="93" a="1"/>
  <c r="BN13" i="93" s="1"/>
  <c r="BM13" i="93" a="1"/>
  <c r="BM13" i="93" s="1"/>
  <c r="BL13" i="93" a="1"/>
  <c r="BL13" i="93" s="1"/>
  <c r="BK13" i="93" a="1"/>
  <c r="BK13" i="93" s="1"/>
  <c r="BJ13" i="93" a="1"/>
  <c r="BJ13" i="93" s="1"/>
  <c r="BI13" i="93" a="1"/>
  <c r="BI13" i="93" s="1"/>
  <c r="BH13" i="93" a="1"/>
  <c r="BH13" i="93" s="1"/>
  <c r="D13" i="93"/>
  <c r="B13" i="93"/>
  <c r="BV12" i="93" a="1"/>
  <c r="BV12" i="93" s="1"/>
  <c r="BU12" i="93" a="1"/>
  <c r="BU12" i="93" s="1"/>
  <c r="BT12" i="93" a="1"/>
  <c r="BT12" i="93" s="1"/>
  <c r="BS12" i="93" a="1"/>
  <c r="BS12" i="93" s="1"/>
  <c r="BR12" i="93" a="1"/>
  <c r="BR12" i="93" s="1"/>
  <c r="BQ12" i="93" a="1"/>
  <c r="BQ12" i="93" s="1"/>
  <c r="BP12" i="93" a="1"/>
  <c r="BP12" i="93" s="1"/>
  <c r="BO12" i="93" a="1"/>
  <c r="BO12" i="93" s="1"/>
  <c r="BN12" i="93" a="1"/>
  <c r="BN12" i="93" s="1"/>
  <c r="BM12" i="93" a="1"/>
  <c r="BM12" i="93" s="1"/>
  <c r="BL12" i="93" a="1"/>
  <c r="BL12" i="93" s="1"/>
  <c r="BK12" i="93" a="1"/>
  <c r="BK12" i="93" s="1"/>
  <c r="BJ12" i="93" a="1"/>
  <c r="BJ12" i="93" s="1"/>
  <c r="BI12" i="93" a="1"/>
  <c r="BI12" i="93" s="1"/>
  <c r="BH12" i="93" a="1"/>
  <c r="BH12" i="93" s="1"/>
  <c r="D12" i="93"/>
  <c r="B12" i="93"/>
  <c r="BV11" i="93" a="1"/>
  <c r="BV11" i="93" s="1"/>
  <c r="BU11" i="93" a="1"/>
  <c r="BU11" i="93" s="1"/>
  <c r="BT11" i="93" a="1"/>
  <c r="BT11" i="93" s="1"/>
  <c r="BS11" i="93" a="1"/>
  <c r="BS11" i="93" s="1"/>
  <c r="BR11" i="93" a="1"/>
  <c r="BR11" i="93" s="1"/>
  <c r="BQ11" i="93" a="1"/>
  <c r="BQ11" i="93" s="1"/>
  <c r="BP11" i="93" a="1"/>
  <c r="BP11" i="93" s="1"/>
  <c r="BO11" i="93" a="1"/>
  <c r="BO11" i="93" s="1"/>
  <c r="BN11" i="93" a="1"/>
  <c r="BN11" i="93" s="1"/>
  <c r="BM11" i="93" a="1"/>
  <c r="BM11" i="93" s="1"/>
  <c r="BL11" i="93" a="1"/>
  <c r="BL11" i="93" s="1"/>
  <c r="BK11" i="93" a="1"/>
  <c r="BK11" i="93" s="1"/>
  <c r="BJ11" i="93" a="1"/>
  <c r="BJ11" i="93" s="1"/>
  <c r="BI11" i="93" a="1"/>
  <c r="BI11" i="93" s="1"/>
  <c r="BH11" i="93" a="1"/>
  <c r="BH11" i="93" s="1"/>
  <c r="D11" i="93"/>
  <c r="B11" i="93"/>
  <c r="BV10" i="93" a="1"/>
  <c r="BV10" i="93" s="1"/>
  <c r="BU10" i="93" a="1"/>
  <c r="BU10" i="93"/>
  <c r="BT10" i="93" a="1"/>
  <c r="BT10" i="93"/>
  <c r="BS10" i="93" a="1"/>
  <c r="BS10" i="93" s="1"/>
  <c r="BR10" i="93" a="1"/>
  <c r="BR10" i="93" s="1"/>
  <c r="BQ10" i="93" a="1"/>
  <c r="BQ10" i="93" s="1"/>
  <c r="BP10" i="93" a="1"/>
  <c r="BP10" i="93" s="1"/>
  <c r="BO10" i="93" a="1"/>
  <c r="BO10" i="93" s="1"/>
  <c r="BN10" i="93" a="1"/>
  <c r="BN10" i="93" s="1"/>
  <c r="BM10" i="93" a="1"/>
  <c r="BM10" i="93" s="1"/>
  <c r="BL10" i="93" a="1"/>
  <c r="BL10" i="93" s="1"/>
  <c r="BK10" i="93" a="1"/>
  <c r="BK10" i="93" s="1"/>
  <c r="BJ10" i="93" a="1"/>
  <c r="BJ10" i="93" s="1"/>
  <c r="BI10" i="93" a="1"/>
  <c r="BI10" i="93" s="1"/>
  <c r="BH10" i="93" a="1"/>
  <c r="BH10" i="93" s="1"/>
  <c r="D10" i="93"/>
  <c r="B10" i="93"/>
  <c r="BV9" i="93" a="1"/>
  <c r="BV9" i="93" s="1"/>
  <c r="BU9" i="93" a="1"/>
  <c r="BU9" i="93" s="1"/>
  <c r="BT9" i="93" a="1"/>
  <c r="BT9" i="93" s="1"/>
  <c r="BS9" i="93" a="1"/>
  <c r="BS9" i="93" s="1"/>
  <c r="BR9" i="93" a="1"/>
  <c r="BR9" i="93" s="1"/>
  <c r="BQ9" i="93" a="1"/>
  <c r="BQ9" i="93" s="1"/>
  <c r="BP9" i="93" a="1"/>
  <c r="BP9" i="93" s="1"/>
  <c r="BO9" i="93" a="1"/>
  <c r="BO9" i="93" s="1"/>
  <c r="BN9" i="93" a="1"/>
  <c r="BN9" i="93" s="1"/>
  <c r="BM9" i="93" a="1"/>
  <c r="BM9" i="93" s="1"/>
  <c r="BL9" i="93" a="1"/>
  <c r="BL9" i="93" s="1"/>
  <c r="BK9" i="93" a="1"/>
  <c r="BK9" i="93" s="1"/>
  <c r="BJ9" i="93" a="1"/>
  <c r="BJ9" i="93" s="1"/>
  <c r="BI9" i="93" a="1"/>
  <c r="BI9" i="93" s="1"/>
  <c r="BH9" i="93" a="1"/>
  <c r="BH9" i="93" s="1"/>
  <c r="D9" i="93"/>
  <c r="B9" i="93"/>
  <c r="BV8" i="93" a="1"/>
  <c r="BV8" i="93" s="1"/>
  <c r="BU8" i="93" a="1"/>
  <c r="BU8" i="93" s="1"/>
  <c r="BT8" i="93" a="1"/>
  <c r="BT8" i="93" s="1"/>
  <c r="BS8" i="93" a="1"/>
  <c r="BS8" i="93" s="1"/>
  <c r="BR8" i="93" a="1"/>
  <c r="BR8" i="93" s="1"/>
  <c r="BQ8" i="93" a="1"/>
  <c r="BQ8" i="93" s="1"/>
  <c r="BP8" i="93" a="1"/>
  <c r="BP8" i="93" s="1"/>
  <c r="BO8" i="93" a="1"/>
  <c r="BO8" i="93"/>
  <c r="BN8" i="93" a="1"/>
  <c r="BN8" i="93" s="1"/>
  <c r="BM8" i="93" a="1"/>
  <c r="BM8" i="93" s="1"/>
  <c r="BL8" i="93" a="1"/>
  <c r="BL8" i="93" s="1"/>
  <c r="BK8" i="93" a="1"/>
  <c r="BK8" i="93" s="1"/>
  <c r="BJ8" i="93" a="1"/>
  <c r="BJ8" i="93" s="1"/>
  <c r="BI8" i="93" a="1"/>
  <c r="BI8" i="93"/>
  <c r="BH8" i="93" a="1"/>
  <c r="BH8" i="93" s="1"/>
  <c r="D8" i="93"/>
  <c r="B8" i="93"/>
  <c r="BV7" i="93" a="1"/>
  <c r="BV7" i="93" s="1"/>
  <c r="BU7" i="93" a="1"/>
  <c r="BU7" i="93" s="1"/>
  <c r="BT7" i="93" a="1"/>
  <c r="BT7" i="93" s="1"/>
  <c r="BS7" i="93" a="1"/>
  <c r="BS7" i="93" s="1"/>
  <c r="BR7" i="93" a="1"/>
  <c r="BR7" i="93" s="1"/>
  <c r="BQ7" i="93" a="1"/>
  <c r="BQ7" i="93" s="1"/>
  <c r="BP7" i="93" a="1"/>
  <c r="BP7" i="93" s="1"/>
  <c r="BO7" i="93" a="1"/>
  <c r="BO7" i="93" s="1"/>
  <c r="BN7" i="93" a="1"/>
  <c r="BN7" i="93" s="1"/>
  <c r="BN1" i="93" s="1"/>
  <c r="BM7" i="93" a="1"/>
  <c r="BM7" i="93" s="1"/>
  <c r="BM1" i="93" s="1"/>
  <c r="BL7" i="93" a="1"/>
  <c r="BL7" i="93" s="1"/>
  <c r="BK7" i="93" a="1"/>
  <c r="BK7" i="93" s="1"/>
  <c r="BJ7" i="93" a="1"/>
  <c r="BJ7" i="93" s="1"/>
  <c r="BJ1" i="93" s="1"/>
  <c r="BI7" i="93" a="1"/>
  <c r="BI7" i="93" s="1"/>
  <c r="BI1" i="93" s="1"/>
  <c r="BH7" i="93" a="1"/>
  <c r="BH7" i="93" s="1"/>
  <c r="N7" i="93"/>
  <c r="O7" i="93" s="1"/>
  <c r="E7" i="93"/>
  <c r="M7" i="93"/>
  <c r="N170" i="43"/>
  <c r="N164" i="43"/>
  <c r="J159" i="43"/>
  <c r="H159" i="43"/>
  <c r="P157" i="43"/>
  <c r="G151" i="43"/>
  <c r="M140" i="43"/>
  <c r="M138" i="43"/>
  <c r="AY82" i="43"/>
  <c r="AX82" i="43"/>
  <c r="AW82" i="43"/>
  <c r="AV82" i="43"/>
  <c r="AU82" i="43"/>
  <c r="AT82" i="43"/>
  <c r="AS82" i="43"/>
  <c r="AR82" i="43"/>
  <c r="AQ82" i="43"/>
  <c r="AP82" i="43"/>
  <c r="AO82" i="43"/>
  <c r="AN82" i="43"/>
  <c r="AM82" i="43"/>
  <c r="AL82" i="43"/>
  <c r="AK82" i="43"/>
  <c r="AJ82" i="43"/>
  <c r="AI82" i="43"/>
  <c r="AH82" i="43"/>
  <c r="AG82" i="43"/>
  <c r="AF82" i="43"/>
  <c r="AE82" i="43"/>
  <c r="AD82" i="43"/>
  <c r="AC82" i="43"/>
  <c r="AB82" i="43"/>
  <c r="AA82" i="43"/>
  <c r="Z82" i="43"/>
  <c r="Y82" i="43"/>
  <c r="X82" i="43"/>
  <c r="W82" i="43"/>
  <c r="V82" i="43"/>
  <c r="U82" i="43"/>
  <c r="T82" i="43"/>
  <c r="S82" i="43"/>
  <c r="R82" i="43"/>
  <c r="Q82" i="43"/>
  <c r="P82" i="43"/>
  <c r="O82" i="43"/>
  <c r="N82" i="43"/>
  <c r="M82" i="43"/>
  <c r="L82" i="43"/>
  <c r="K82" i="43"/>
  <c r="J82" i="43"/>
  <c r="I82" i="43"/>
  <c r="H82" i="43"/>
  <c r="G82" i="43"/>
  <c r="F82" i="43"/>
  <c r="E82" i="43"/>
  <c r="D82" i="43"/>
  <c r="C82" i="43"/>
  <c r="B82" i="43"/>
  <c r="A82" i="43"/>
  <c r="AY81" i="43"/>
  <c r="AX81" i="43"/>
  <c r="AW81" i="43"/>
  <c r="AV81" i="43"/>
  <c r="AU81" i="43"/>
  <c r="AT81" i="43"/>
  <c r="AS81" i="43"/>
  <c r="AR81" i="43"/>
  <c r="AQ81" i="43"/>
  <c r="AP81" i="43"/>
  <c r="AO81" i="43"/>
  <c r="AN81" i="43"/>
  <c r="AM81" i="43"/>
  <c r="AL81" i="43"/>
  <c r="AK81" i="43"/>
  <c r="AJ81" i="43"/>
  <c r="AI81" i="43"/>
  <c r="AH81" i="43"/>
  <c r="AG81" i="43"/>
  <c r="AF81" i="43"/>
  <c r="AE81" i="43"/>
  <c r="AD81" i="43"/>
  <c r="AC81" i="43"/>
  <c r="AB81" i="43"/>
  <c r="AA81" i="43"/>
  <c r="Z81" i="43"/>
  <c r="Y81" i="43"/>
  <c r="X81" i="43"/>
  <c r="W81" i="43"/>
  <c r="V81" i="43"/>
  <c r="U81" i="43"/>
  <c r="T81" i="43"/>
  <c r="S81" i="43"/>
  <c r="R81" i="43"/>
  <c r="Q81" i="43"/>
  <c r="P81" i="43"/>
  <c r="O81" i="43"/>
  <c r="N81" i="43"/>
  <c r="M81" i="43"/>
  <c r="L81" i="43"/>
  <c r="K81" i="43"/>
  <c r="J81" i="43"/>
  <c r="I81" i="43"/>
  <c r="H81" i="43"/>
  <c r="G81" i="43"/>
  <c r="F81" i="43"/>
  <c r="E81" i="43"/>
  <c r="D81" i="43"/>
  <c r="C81" i="43"/>
  <c r="B81" i="43"/>
  <c r="A81" i="43"/>
  <c r="AY80" i="43"/>
  <c r="AX80" i="43"/>
  <c r="AW80" i="43"/>
  <c r="AV80" i="43"/>
  <c r="AU80" i="43"/>
  <c r="AT80" i="43"/>
  <c r="AS80" i="43"/>
  <c r="AR80" i="43"/>
  <c r="AQ80" i="43"/>
  <c r="AP80" i="43"/>
  <c r="AO80" i="43"/>
  <c r="AN80" i="43"/>
  <c r="AM80" i="43"/>
  <c r="AL80" i="43"/>
  <c r="AK80" i="43"/>
  <c r="AJ80" i="43"/>
  <c r="AI80" i="43"/>
  <c r="AH80" i="43"/>
  <c r="AG80" i="43"/>
  <c r="AF80" i="43"/>
  <c r="AE80" i="43"/>
  <c r="AD80" i="43"/>
  <c r="AC80" i="43"/>
  <c r="AB80" i="43"/>
  <c r="AA80" i="43"/>
  <c r="Z80" i="43"/>
  <c r="Y80" i="43"/>
  <c r="X80" i="43"/>
  <c r="W80" i="43"/>
  <c r="V80" i="43"/>
  <c r="U80" i="43"/>
  <c r="T80" i="43"/>
  <c r="S80" i="43"/>
  <c r="R80" i="43"/>
  <c r="Q80" i="43"/>
  <c r="P80" i="43"/>
  <c r="O80" i="43"/>
  <c r="N80" i="43"/>
  <c r="M80" i="43"/>
  <c r="L80" i="43"/>
  <c r="K80" i="43"/>
  <c r="J80" i="43"/>
  <c r="I80" i="43"/>
  <c r="H80" i="43"/>
  <c r="G80" i="43"/>
  <c r="F80" i="43"/>
  <c r="E80" i="43"/>
  <c r="D80" i="43"/>
  <c r="C80" i="43"/>
  <c r="B80" i="43"/>
  <c r="A80" i="43"/>
  <c r="AY79" i="43"/>
  <c r="AX79" i="43"/>
  <c r="AW79" i="43"/>
  <c r="AV79" i="43"/>
  <c r="AU79" i="43"/>
  <c r="AT79" i="43"/>
  <c r="AS79" i="43"/>
  <c r="AR79" i="43"/>
  <c r="AQ79" i="43"/>
  <c r="AP79" i="43"/>
  <c r="AO79" i="43"/>
  <c r="AN79" i="43"/>
  <c r="AM79" i="43"/>
  <c r="AL79" i="43"/>
  <c r="AK79" i="43"/>
  <c r="AJ79" i="43"/>
  <c r="AI79" i="43"/>
  <c r="AH79" i="43"/>
  <c r="AG79" i="43"/>
  <c r="AF79" i="43"/>
  <c r="AE79" i="43"/>
  <c r="AD79" i="43"/>
  <c r="AC79" i="43"/>
  <c r="AB79" i="43"/>
  <c r="AA79" i="43"/>
  <c r="Z79" i="43"/>
  <c r="Y79" i="43"/>
  <c r="X79" i="43"/>
  <c r="W79" i="43"/>
  <c r="V79" i="43"/>
  <c r="U79" i="43"/>
  <c r="T79" i="43"/>
  <c r="S79" i="43"/>
  <c r="R79" i="43"/>
  <c r="Q79" i="43"/>
  <c r="P79" i="43"/>
  <c r="O79" i="43"/>
  <c r="N79" i="43"/>
  <c r="M79" i="43"/>
  <c r="L79" i="43"/>
  <c r="K79" i="43"/>
  <c r="J79" i="43"/>
  <c r="I79" i="43"/>
  <c r="H79" i="43"/>
  <c r="G79" i="43"/>
  <c r="F79" i="43"/>
  <c r="E79" i="43"/>
  <c r="D79" i="43"/>
  <c r="C79" i="43"/>
  <c r="B79" i="43"/>
  <c r="A79" i="43"/>
  <c r="AY78" i="43"/>
  <c r="AX78" i="43"/>
  <c r="AW78" i="43"/>
  <c r="AV78" i="43"/>
  <c r="AU78" i="43"/>
  <c r="AT78" i="43"/>
  <c r="AS78" i="43"/>
  <c r="AR78" i="43"/>
  <c r="AQ78" i="43"/>
  <c r="AP78" i="43"/>
  <c r="AO78" i="43"/>
  <c r="AN78" i="43"/>
  <c r="AM78" i="43"/>
  <c r="AL78" i="43"/>
  <c r="AK78" i="43"/>
  <c r="AJ78" i="43"/>
  <c r="AI78" i="43"/>
  <c r="AH78" i="43"/>
  <c r="AG78" i="43"/>
  <c r="AF78" i="43"/>
  <c r="AE78" i="43"/>
  <c r="AD78" i="43"/>
  <c r="AC78" i="43"/>
  <c r="AB78" i="43"/>
  <c r="AA78" i="43"/>
  <c r="Z78" i="43"/>
  <c r="Y78" i="43"/>
  <c r="X78" i="43"/>
  <c r="W78" i="43"/>
  <c r="V78" i="43"/>
  <c r="U78" i="43"/>
  <c r="T78" i="43"/>
  <c r="S78" i="43"/>
  <c r="R78" i="43"/>
  <c r="Q78" i="43"/>
  <c r="P78" i="43"/>
  <c r="O78" i="43"/>
  <c r="N78" i="43"/>
  <c r="M78" i="43"/>
  <c r="L78" i="43"/>
  <c r="K78" i="43"/>
  <c r="J78" i="43"/>
  <c r="I78" i="43"/>
  <c r="H78" i="43"/>
  <c r="G78" i="43"/>
  <c r="F78" i="43"/>
  <c r="E78" i="43"/>
  <c r="D78" i="43"/>
  <c r="C78" i="43"/>
  <c r="B78" i="43"/>
  <c r="A78" i="43"/>
  <c r="AY77" i="43"/>
  <c r="AX77" i="43"/>
  <c r="AW77" i="43"/>
  <c r="AV77" i="43"/>
  <c r="AU77" i="43"/>
  <c r="AT77" i="43"/>
  <c r="AS77" i="43"/>
  <c r="AR77" i="43"/>
  <c r="AQ77" i="43"/>
  <c r="AP77" i="43"/>
  <c r="AO77" i="43"/>
  <c r="AN77" i="43"/>
  <c r="AM77" i="43"/>
  <c r="AL77" i="43"/>
  <c r="AK77" i="43"/>
  <c r="AJ77" i="43"/>
  <c r="AI77" i="43"/>
  <c r="AH77" i="43"/>
  <c r="AG77" i="43"/>
  <c r="AF77" i="43"/>
  <c r="AE77" i="43"/>
  <c r="AD77" i="43"/>
  <c r="AC77" i="43"/>
  <c r="AB77" i="43"/>
  <c r="AA77" i="43"/>
  <c r="Z77" i="43"/>
  <c r="Y77" i="43"/>
  <c r="X77" i="43"/>
  <c r="W77" i="43"/>
  <c r="V77" i="43"/>
  <c r="U77" i="43"/>
  <c r="T77" i="43"/>
  <c r="S77" i="43"/>
  <c r="R77" i="43"/>
  <c r="Q77" i="43"/>
  <c r="P77" i="43"/>
  <c r="O77" i="43"/>
  <c r="N77" i="43"/>
  <c r="M77" i="43"/>
  <c r="L77" i="43"/>
  <c r="K77" i="43"/>
  <c r="J77" i="43"/>
  <c r="I77" i="43"/>
  <c r="H77" i="43"/>
  <c r="G77" i="43"/>
  <c r="F77" i="43"/>
  <c r="E77" i="43"/>
  <c r="D77" i="43"/>
  <c r="C77" i="43"/>
  <c r="B77" i="43"/>
  <c r="A77" i="43"/>
  <c r="AY76" i="43"/>
  <c r="AX76" i="43"/>
  <c r="AW76" i="43"/>
  <c r="AV76" i="43"/>
  <c r="AU76" i="43"/>
  <c r="AT76" i="43"/>
  <c r="AS76" i="43"/>
  <c r="AR76" i="43"/>
  <c r="AQ76" i="43"/>
  <c r="AP76" i="43"/>
  <c r="AO76" i="43"/>
  <c r="AN76" i="43"/>
  <c r="AM76" i="43"/>
  <c r="AL76" i="43"/>
  <c r="AK76" i="43"/>
  <c r="AJ76" i="43"/>
  <c r="AI76" i="43"/>
  <c r="AH76" i="43"/>
  <c r="AG76" i="43"/>
  <c r="AF76" i="43"/>
  <c r="AE76" i="43"/>
  <c r="AD76" i="43"/>
  <c r="AC76" i="43"/>
  <c r="AB76" i="43"/>
  <c r="AA76" i="43"/>
  <c r="Z76" i="43"/>
  <c r="Y76" i="43"/>
  <c r="X76" i="43"/>
  <c r="W76" i="43"/>
  <c r="V76" i="43"/>
  <c r="U76" i="43"/>
  <c r="T76" i="43"/>
  <c r="S76" i="43"/>
  <c r="R76" i="43"/>
  <c r="Q76" i="43"/>
  <c r="P76" i="43"/>
  <c r="O76" i="43"/>
  <c r="N76" i="43"/>
  <c r="M76" i="43"/>
  <c r="L76" i="43"/>
  <c r="K76" i="43"/>
  <c r="J76" i="43"/>
  <c r="I76" i="43"/>
  <c r="H76" i="43"/>
  <c r="G76" i="43"/>
  <c r="F76" i="43"/>
  <c r="E76" i="43"/>
  <c r="D76" i="43"/>
  <c r="C76" i="43"/>
  <c r="B76" i="43"/>
  <c r="A76" i="43"/>
  <c r="AY75" i="43"/>
  <c r="AX75" i="43"/>
  <c r="AW75" i="43"/>
  <c r="AV75" i="43"/>
  <c r="AU75" i="43"/>
  <c r="AT75" i="43"/>
  <c r="AS75" i="43"/>
  <c r="AR75" i="43"/>
  <c r="AQ75" i="43"/>
  <c r="AP75" i="43"/>
  <c r="AO75" i="43"/>
  <c r="AN75" i="43"/>
  <c r="AM75" i="43"/>
  <c r="AL75" i="43"/>
  <c r="AK75" i="43"/>
  <c r="AJ75" i="43"/>
  <c r="AI75" i="43"/>
  <c r="AH75" i="43"/>
  <c r="AG75" i="43"/>
  <c r="AF75" i="43"/>
  <c r="AE75" i="43"/>
  <c r="AD75" i="43"/>
  <c r="AC75" i="43"/>
  <c r="AB75" i="43"/>
  <c r="AA75" i="43"/>
  <c r="Z75" i="43"/>
  <c r="Y75" i="43"/>
  <c r="X75" i="43"/>
  <c r="W75" i="43"/>
  <c r="V75" i="43"/>
  <c r="U75" i="43"/>
  <c r="T75" i="43"/>
  <c r="S75" i="43"/>
  <c r="R75" i="43"/>
  <c r="Q75" i="43"/>
  <c r="P75" i="43"/>
  <c r="O75" i="43"/>
  <c r="N75" i="43"/>
  <c r="M75" i="43"/>
  <c r="L75" i="43"/>
  <c r="K75" i="43"/>
  <c r="J75" i="43"/>
  <c r="I75" i="43"/>
  <c r="H75" i="43"/>
  <c r="G75" i="43"/>
  <c r="F75" i="43"/>
  <c r="E75" i="43"/>
  <c r="D75" i="43"/>
  <c r="C75" i="43"/>
  <c r="B75" i="43"/>
  <c r="A75" i="43"/>
  <c r="AY74" i="43"/>
  <c r="AX74" i="43"/>
  <c r="AW74" i="43"/>
  <c r="AV74" i="43"/>
  <c r="AU74" i="43"/>
  <c r="AT74" i="43"/>
  <c r="AS74" i="43"/>
  <c r="AR74" i="43"/>
  <c r="AQ74" i="43"/>
  <c r="AP74" i="43"/>
  <c r="AO74" i="43"/>
  <c r="AN74" i="43"/>
  <c r="AM74" i="43"/>
  <c r="AL74" i="43"/>
  <c r="AK74" i="43"/>
  <c r="AJ74" i="43"/>
  <c r="AI74" i="43"/>
  <c r="AH74" i="43"/>
  <c r="AG74" i="43"/>
  <c r="AF74" i="43"/>
  <c r="AE74" i="43"/>
  <c r="AD74" i="43"/>
  <c r="AC74" i="43"/>
  <c r="AB74" i="43"/>
  <c r="AA74" i="43"/>
  <c r="Z74" i="43"/>
  <c r="Y74" i="43"/>
  <c r="X74" i="43"/>
  <c r="W74" i="43"/>
  <c r="V74" i="43"/>
  <c r="U74" i="43"/>
  <c r="T74" i="43"/>
  <c r="S74" i="43"/>
  <c r="R74" i="43"/>
  <c r="Q74" i="43"/>
  <c r="P74" i="43"/>
  <c r="O74" i="43"/>
  <c r="N74" i="43"/>
  <c r="M74" i="43"/>
  <c r="L74" i="43"/>
  <c r="K74" i="43"/>
  <c r="J74" i="43"/>
  <c r="I74" i="43"/>
  <c r="H74" i="43"/>
  <c r="G74" i="43"/>
  <c r="F74" i="43"/>
  <c r="E74" i="43"/>
  <c r="D74" i="43"/>
  <c r="C74" i="43"/>
  <c r="B74" i="43"/>
  <c r="A74" i="43"/>
  <c r="AY73" i="43"/>
  <c r="AX73" i="43"/>
  <c r="AW73" i="43"/>
  <c r="AV73" i="43"/>
  <c r="AU73" i="43"/>
  <c r="AT73" i="43"/>
  <c r="AS73" i="43"/>
  <c r="AR73" i="43"/>
  <c r="AQ73" i="43"/>
  <c r="AP73" i="43"/>
  <c r="AO73" i="43"/>
  <c r="AN73" i="43"/>
  <c r="AM73" i="43"/>
  <c r="AL73" i="43"/>
  <c r="AK73" i="43"/>
  <c r="AJ73" i="43"/>
  <c r="AI73" i="43"/>
  <c r="AH73" i="43"/>
  <c r="AG73" i="43"/>
  <c r="AF73" i="43"/>
  <c r="AE73" i="43"/>
  <c r="AD73" i="43"/>
  <c r="AC73" i="43"/>
  <c r="AB73" i="43"/>
  <c r="AA73" i="43"/>
  <c r="Z73" i="43"/>
  <c r="Y73" i="43"/>
  <c r="X73" i="43"/>
  <c r="W73" i="43"/>
  <c r="V73" i="43"/>
  <c r="U73" i="43"/>
  <c r="T73" i="43"/>
  <c r="S73" i="43"/>
  <c r="R73" i="43"/>
  <c r="Q73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D73" i="43"/>
  <c r="C73" i="43"/>
  <c r="B73" i="43"/>
  <c r="A73" i="43"/>
  <c r="AY72" i="43"/>
  <c r="AX72" i="43"/>
  <c r="AW72" i="43"/>
  <c r="AV72" i="43"/>
  <c r="AU72" i="43"/>
  <c r="AT72" i="43"/>
  <c r="AS72" i="43"/>
  <c r="AR72" i="43"/>
  <c r="AQ72" i="43"/>
  <c r="AP72" i="43"/>
  <c r="AO72" i="43"/>
  <c r="AN72" i="43"/>
  <c r="AM72" i="43"/>
  <c r="AL72" i="43"/>
  <c r="AK72" i="43"/>
  <c r="AJ72" i="43"/>
  <c r="AI72" i="43"/>
  <c r="AH72" i="43"/>
  <c r="AG72" i="43"/>
  <c r="AF72" i="43"/>
  <c r="AE72" i="43"/>
  <c r="AD72" i="43"/>
  <c r="AC72" i="43"/>
  <c r="AB72" i="43"/>
  <c r="AA72" i="43"/>
  <c r="Z72" i="43"/>
  <c r="Y72" i="43"/>
  <c r="X72" i="43"/>
  <c r="W72" i="43"/>
  <c r="V72" i="43"/>
  <c r="U72" i="43"/>
  <c r="T72" i="43"/>
  <c r="S72" i="43"/>
  <c r="R72" i="43"/>
  <c r="Q72" i="43"/>
  <c r="P72" i="43"/>
  <c r="O72" i="43"/>
  <c r="N72" i="43"/>
  <c r="M72" i="43"/>
  <c r="L72" i="43"/>
  <c r="K72" i="43"/>
  <c r="J72" i="43"/>
  <c r="I72" i="43"/>
  <c r="H72" i="43"/>
  <c r="G72" i="43"/>
  <c r="F72" i="43"/>
  <c r="E72" i="43"/>
  <c r="D72" i="43"/>
  <c r="C72" i="43"/>
  <c r="B72" i="43"/>
  <c r="A72" i="43"/>
  <c r="AY71" i="43"/>
  <c r="AX71" i="43"/>
  <c r="AW71" i="43"/>
  <c r="AV71" i="43"/>
  <c r="AU71" i="43"/>
  <c r="AT71" i="43"/>
  <c r="AS71" i="43"/>
  <c r="AR71" i="43"/>
  <c r="AQ71" i="43"/>
  <c r="AP71" i="43"/>
  <c r="AO71" i="43"/>
  <c r="AN71" i="43"/>
  <c r="AM71" i="43"/>
  <c r="AL71" i="43"/>
  <c r="AK71" i="43"/>
  <c r="AJ71" i="43"/>
  <c r="AI71" i="43"/>
  <c r="AH71" i="43"/>
  <c r="AG71" i="43"/>
  <c r="AF71" i="43"/>
  <c r="AE71" i="43"/>
  <c r="AD71" i="43"/>
  <c r="AC71" i="43"/>
  <c r="AB71" i="43"/>
  <c r="AA71" i="43"/>
  <c r="Z71" i="43"/>
  <c r="Y71" i="43"/>
  <c r="X71" i="43"/>
  <c r="W71" i="43"/>
  <c r="V71" i="43"/>
  <c r="U71" i="43"/>
  <c r="T71" i="43"/>
  <c r="S71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D71" i="43"/>
  <c r="C71" i="43"/>
  <c r="B71" i="43"/>
  <c r="A71" i="43"/>
  <c r="AY70" i="43"/>
  <c r="AX70" i="43"/>
  <c r="AW70" i="43"/>
  <c r="AV70" i="43"/>
  <c r="AU70" i="43"/>
  <c r="AT70" i="43"/>
  <c r="AS70" i="43"/>
  <c r="AR70" i="43"/>
  <c r="AQ70" i="43"/>
  <c r="AP70" i="43"/>
  <c r="AO70" i="43"/>
  <c r="AN70" i="43"/>
  <c r="AM70" i="43"/>
  <c r="AL70" i="43"/>
  <c r="AK70" i="43"/>
  <c r="AJ70" i="43"/>
  <c r="AI70" i="43"/>
  <c r="AH70" i="43"/>
  <c r="AG70" i="43"/>
  <c r="AF70" i="43"/>
  <c r="AE70" i="43"/>
  <c r="AD70" i="43"/>
  <c r="AC70" i="43"/>
  <c r="AB70" i="43"/>
  <c r="AA70" i="43"/>
  <c r="Z70" i="43"/>
  <c r="Y70" i="43"/>
  <c r="X70" i="43"/>
  <c r="W70" i="43"/>
  <c r="V70" i="43"/>
  <c r="U70" i="43"/>
  <c r="T70" i="43"/>
  <c r="S70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B70" i="43"/>
  <c r="A70" i="43"/>
  <c r="AY69" i="43"/>
  <c r="AX69" i="43"/>
  <c r="AW69" i="43"/>
  <c r="AV69" i="43"/>
  <c r="AU69" i="43"/>
  <c r="AT69" i="43"/>
  <c r="AS69" i="43"/>
  <c r="AR69" i="43"/>
  <c r="AQ69" i="43"/>
  <c r="AP69" i="43"/>
  <c r="AO69" i="43"/>
  <c r="AN69" i="43"/>
  <c r="AM69" i="43"/>
  <c r="AL69" i="43"/>
  <c r="AK69" i="43"/>
  <c r="AJ69" i="43"/>
  <c r="AI69" i="43"/>
  <c r="AH69" i="43"/>
  <c r="AG69" i="43"/>
  <c r="AF69" i="43"/>
  <c r="AE69" i="43"/>
  <c r="AD69" i="43"/>
  <c r="AC69" i="43"/>
  <c r="AB69" i="43"/>
  <c r="AA69" i="43"/>
  <c r="Z69" i="43"/>
  <c r="Y69" i="43"/>
  <c r="X69" i="43"/>
  <c r="W69" i="43"/>
  <c r="V69" i="43"/>
  <c r="U69" i="43"/>
  <c r="T69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A69" i="43"/>
  <c r="AY68" i="43"/>
  <c r="AX68" i="43"/>
  <c r="AW68" i="43"/>
  <c r="AV68" i="43"/>
  <c r="AU68" i="43"/>
  <c r="AT68" i="43"/>
  <c r="AS68" i="43"/>
  <c r="AR68" i="43"/>
  <c r="AQ68" i="43"/>
  <c r="AP68" i="43"/>
  <c r="AO68" i="43"/>
  <c r="AN68" i="43"/>
  <c r="AM68" i="43"/>
  <c r="AL68" i="43"/>
  <c r="AK68" i="43"/>
  <c r="AJ68" i="43"/>
  <c r="AI68" i="43"/>
  <c r="AH68" i="43"/>
  <c r="AG68" i="43"/>
  <c r="AF68" i="43"/>
  <c r="AE68" i="43"/>
  <c r="AD68" i="43"/>
  <c r="AC68" i="43"/>
  <c r="AB68" i="43"/>
  <c r="AA68" i="43"/>
  <c r="Z68" i="43"/>
  <c r="Y68" i="43"/>
  <c r="X68" i="43"/>
  <c r="W68" i="43"/>
  <c r="V68" i="43"/>
  <c r="U68" i="43"/>
  <c r="T68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A68" i="43"/>
  <c r="AY67" i="43"/>
  <c r="AX67" i="43"/>
  <c r="AW67" i="43"/>
  <c r="AV67" i="43"/>
  <c r="AU67" i="43"/>
  <c r="AT67" i="43"/>
  <c r="AS67" i="43"/>
  <c r="AR67" i="43"/>
  <c r="AQ67" i="43"/>
  <c r="AP67" i="43"/>
  <c r="AO67" i="43"/>
  <c r="AN67" i="43"/>
  <c r="AM67" i="43"/>
  <c r="AL67" i="43"/>
  <c r="AK67" i="43"/>
  <c r="AJ67" i="43"/>
  <c r="AI67" i="43"/>
  <c r="AH67" i="43"/>
  <c r="AG67" i="43"/>
  <c r="AF67" i="43"/>
  <c r="AE67" i="43"/>
  <c r="AD67" i="43"/>
  <c r="AC67" i="43"/>
  <c r="AB67" i="43"/>
  <c r="AA67" i="43"/>
  <c r="Z67" i="43"/>
  <c r="Y67" i="43"/>
  <c r="X67" i="43"/>
  <c r="W67" i="43"/>
  <c r="V67" i="43"/>
  <c r="U67" i="43"/>
  <c r="T67" i="43"/>
  <c r="S67" i="43"/>
  <c r="R67" i="43"/>
  <c r="Q67" i="43"/>
  <c r="P67" i="43"/>
  <c r="O67" i="43"/>
  <c r="N67" i="43"/>
  <c r="M67" i="43"/>
  <c r="L67" i="43"/>
  <c r="K67" i="43"/>
  <c r="J67" i="43"/>
  <c r="I67" i="43"/>
  <c r="H67" i="43"/>
  <c r="G67" i="43"/>
  <c r="F67" i="43"/>
  <c r="E67" i="43"/>
  <c r="D67" i="43"/>
  <c r="C67" i="43"/>
  <c r="B67" i="43"/>
  <c r="A67" i="43"/>
  <c r="AY66" i="43"/>
  <c r="AX66" i="43"/>
  <c r="AW66" i="43"/>
  <c r="AV66" i="43"/>
  <c r="AU66" i="43"/>
  <c r="AT66" i="43"/>
  <c r="AS66" i="43"/>
  <c r="AR66" i="43"/>
  <c r="AQ66" i="43"/>
  <c r="AP66" i="43"/>
  <c r="AO66" i="43"/>
  <c r="AN66" i="43"/>
  <c r="AM66" i="43"/>
  <c r="AL66" i="43"/>
  <c r="AK66" i="43"/>
  <c r="AJ66" i="43"/>
  <c r="AI66" i="43"/>
  <c r="AH66" i="43"/>
  <c r="AG66" i="43"/>
  <c r="AF66" i="43"/>
  <c r="AE66" i="43"/>
  <c r="AD66" i="43"/>
  <c r="AC66" i="43"/>
  <c r="AB66" i="43"/>
  <c r="AA66" i="43"/>
  <c r="Z66" i="43"/>
  <c r="Y66" i="43"/>
  <c r="X66" i="43"/>
  <c r="W66" i="43"/>
  <c r="V66" i="43"/>
  <c r="U66" i="43"/>
  <c r="T66" i="43"/>
  <c r="S66" i="43"/>
  <c r="R66" i="43"/>
  <c r="Q66" i="43"/>
  <c r="P66" i="43"/>
  <c r="O66" i="43"/>
  <c r="N66" i="43"/>
  <c r="M66" i="43"/>
  <c r="L66" i="43"/>
  <c r="K66" i="43"/>
  <c r="J66" i="43"/>
  <c r="I66" i="43"/>
  <c r="H66" i="43"/>
  <c r="G66" i="43"/>
  <c r="F66" i="43"/>
  <c r="E66" i="43"/>
  <c r="D66" i="43"/>
  <c r="C66" i="43"/>
  <c r="B66" i="43"/>
  <c r="A66" i="43"/>
  <c r="AY65" i="43"/>
  <c r="AX65" i="43"/>
  <c r="AW65" i="43"/>
  <c r="AV65" i="43"/>
  <c r="AU65" i="43"/>
  <c r="AT65" i="43"/>
  <c r="AS65" i="43"/>
  <c r="AR65" i="43"/>
  <c r="AQ65" i="43"/>
  <c r="AP65" i="43"/>
  <c r="AO65" i="43"/>
  <c r="AN65" i="43"/>
  <c r="AM65" i="43"/>
  <c r="AL65" i="43"/>
  <c r="AK65" i="43"/>
  <c r="AJ65" i="43"/>
  <c r="AI65" i="43"/>
  <c r="AH65" i="43"/>
  <c r="AG65" i="43"/>
  <c r="AF65" i="43"/>
  <c r="AE65" i="43"/>
  <c r="AD65" i="43"/>
  <c r="AC65" i="43"/>
  <c r="AB65" i="43"/>
  <c r="AA65" i="43"/>
  <c r="Z65" i="43"/>
  <c r="Y65" i="43"/>
  <c r="X65" i="43"/>
  <c r="W65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A65" i="43"/>
  <c r="AY64" i="43"/>
  <c r="AX64" i="43"/>
  <c r="AW64" i="43"/>
  <c r="AV64" i="43"/>
  <c r="AU64" i="43"/>
  <c r="AT64" i="43"/>
  <c r="AS64" i="43"/>
  <c r="AR64" i="43"/>
  <c r="AQ64" i="43"/>
  <c r="AP64" i="43"/>
  <c r="AO64" i="43"/>
  <c r="AN64" i="43"/>
  <c r="AM64" i="43"/>
  <c r="AL64" i="43"/>
  <c r="AK64" i="43"/>
  <c r="AJ64" i="43"/>
  <c r="AI64" i="43"/>
  <c r="AH64" i="43"/>
  <c r="AG64" i="43"/>
  <c r="AF64" i="43"/>
  <c r="AE64" i="43"/>
  <c r="AD64" i="43"/>
  <c r="AC64" i="43"/>
  <c r="AB64" i="43"/>
  <c r="AA64" i="43"/>
  <c r="Z64" i="43"/>
  <c r="Y64" i="43"/>
  <c r="X64" i="43"/>
  <c r="W64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A64" i="43"/>
  <c r="AY63" i="43"/>
  <c r="AX63" i="43"/>
  <c r="AW63" i="43"/>
  <c r="AV63" i="43"/>
  <c r="AU63" i="43"/>
  <c r="AT63" i="43"/>
  <c r="AS63" i="43"/>
  <c r="AR63" i="43"/>
  <c r="AQ63" i="43"/>
  <c r="AP63" i="43"/>
  <c r="AO63" i="43"/>
  <c r="AN63" i="43"/>
  <c r="AM63" i="43"/>
  <c r="AL63" i="43"/>
  <c r="AK63" i="43"/>
  <c r="AJ63" i="43"/>
  <c r="AI63" i="43"/>
  <c r="AH63" i="43"/>
  <c r="AG63" i="43"/>
  <c r="AF63" i="43"/>
  <c r="AE63" i="43"/>
  <c r="AD63" i="43"/>
  <c r="AC63" i="43"/>
  <c r="AB63" i="43"/>
  <c r="AA63" i="43"/>
  <c r="Z63" i="43"/>
  <c r="Y63" i="43"/>
  <c r="X63" i="43"/>
  <c r="W63" i="43"/>
  <c r="V63" i="43"/>
  <c r="U63" i="43"/>
  <c r="T63" i="43"/>
  <c r="S63" i="43"/>
  <c r="R63" i="43"/>
  <c r="Q63" i="43"/>
  <c r="P63" i="43"/>
  <c r="O63" i="43"/>
  <c r="N63" i="43"/>
  <c r="M63" i="43"/>
  <c r="L63" i="43"/>
  <c r="K63" i="43"/>
  <c r="J63" i="43"/>
  <c r="I63" i="43"/>
  <c r="H63" i="43"/>
  <c r="G63" i="43"/>
  <c r="F63" i="43"/>
  <c r="E63" i="43"/>
  <c r="D63" i="43"/>
  <c r="C63" i="43"/>
  <c r="B63" i="43"/>
  <c r="A63" i="43"/>
  <c r="AY62" i="43"/>
  <c r="AX62" i="43"/>
  <c r="AW62" i="43"/>
  <c r="AV62" i="43"/>
  <c r="AU62" i="43"/>
  <c r="AT62" i="43"/>
  <c r="AS62" i="43"/>
  <c r="AR62" i="43"/>
  <c r="AQ62" i="43"/>
  <c r="AP62" i="43"/>
  <c r="AO62" i="43"/>
  <c r="AN62" i="43"/>
  <c r="AM62" i="43"/>
  <c r="AL62" i="43"/>
  <c r="AK62" i="43"/>
  <c r="AJ62" i="43"/>
  <c r="AI62" i="43"/>
  <c r="AH62" i="43"/>
  <c r="AG62" i="43"/>
  <c r="AF62" i="43"/>
  <c r="AE62" i="43"/>
  <c r="AD62" i="43"/>
  <c r="AC62" i="43"/>
  <c r="AB62" i="43"/>
  <c r="AA62" i="43"/>
  <c r="Z62" i="43"/>
  <c r="Y62" i="43"/>
  <c r="X62" i="43"/>
  <c r="W62" i="43"/>
  <c r="V62" i="43"/>
  <c r="U62" i="43"/>
  <c r="T62" i="43"/>
  <c r="S62" i="43"/>
  <c r="R62" i="43"/>
  <c r="Q62" i="43"/>
  <c r="P62" i="43"/>
  <c r="O62" i="43"/>
  <c r="N62" i="43"/>
  <c r="M62" i="43"/>
  <c r="L62" i="43"/>
  <c r="K62" i="43"/>
  <c r="J62" i="43"/>
  <c r="I62" i="43"/>
  <c r="H62" i="43"/>
  <c r="G62" i="43"/>
  <c r="F62" i="43"/>
  <c r="E62" i="43"/>
  <c r="D62" i="43"/>
  <c r="C62" i="43"/>
  <c r="B62" i="43"/>
  <c r="A62" i="43"/>
  <c r="AY61" i="43"/>
  <c r="AX61" i="43"/>
  <c r="AW61" i="43"/>
  <c r="AV61" i="43"/>
  <c r="AU61" i="43"/>
  <c r="AT61" i="43"/>
  <c r="AS61" i="43"/>
  <c r="AR61" i="43"/>
  <c r="AQ61" i="43"/>
  <c r="AP61" i="43"/>
  <c r="AO61" i="43"/>
  <c r="AN61" i="43"/>
  <c r="AM61" i="43"/>
  <c r="AL61" i="43"/>
  <c r="AK61" i="43"/>
  <c r="AJ61" i="43"/>
  <c r="AI61" i="43"/>
  <c r="AH61" i="43"/>
  <c r="AG61" i="43"/>
  <c r="AF61" i="43"/>
  <c r="AE61" i="43"/>
  <c r="AD61" i="43"/>
  <c r="AC61" i="43"/>
  <c r="AB61" i="43"/>
  <c r="AA61" i="43"/>
  <c r="Z61" i="43"/>
  <c r="Y61" i="43"/>
  <c r="X61" i="43"/>
  <c r="W61" i="43"/>
  <c r="V61" i="43"/>
  <c r="U61" i="43"/>
  <c r="T61" i="43"/>
  <c r="S61" i="43"/>
  <c r="R61" i="43"/>
  <c r="Q61" i="43"/>
  <c r="P61" i="43"/>
  <c r="O61" i="43"/>
  <c r="N61" i="43"/>
  <c r="M61" i="43"/>
  <c r="L61" i="43"/>
  <c r="K61" i="43"/>
  <c r="J61" i="43"/>
  <c r="I61" i="43"/>
  <c r="H61" i="43"/>
  <c r="G61" i="43"/>
  <c r="F61" i="43"/>
  <c r="E61" i="43"/>
  <c r="D61" i="43"/>
  <c r="C61" i="43"/>
  <c r="B61" i="43"/>
  <c r="A61" i="43"/>
  <c r="AY60" i="43"/>
  <c r="AX60" i="43"/>
  <c r="AW60" i="43"/>
  <c r="AV60" i="43"/>
  <c r="AU60" i="43"/>
  <c r="AT60" i="43"/>
  <c r="AS60" i="43"/>
  <c r="AR60" i="43"/>
  <c r="AQ60" i="43"/>
  <c r="AP60" i="43"/>
  <c r="AO60" i="43"/>
  <c r="AN60" i="43"/>
  <c r="AM60" i="43"/>
  <c r="AL60" i="43"/>
  <c r="AK60" i="43"/>
  <c r="AJ60" i="43"/>
  <c r="AI60" i="43"/>
  <c r="AH60" i="43"/>
  <c r="AG60" i="43"/>
  <c r="AF60" i="43"/>
  <c r="AE60" i="43"/>
  <c r="AD60" i="43"/>
  <c r="AC60" i="43"/>
  <c r="AB60" i="43"/>
  <c r="AA60" i="43"/>
  <c r="Z60" i="43"/>
  <c r="Y60" i="43"/>
  <c r="X60" i="43"/>
  <c r="W60" i="43"/>
  <c r="V60" i="43"/>
  <c r="U60" i="43"/>
  <c r="T60" i="43"/>
  <c r="S60" i="43"/>
  <c r="R60" i="43"/>
  <c r="Q60" i="43"/>
  <c r="P60" i="43"/>
  <c r="O60" i="43"/>
  <c r="N60" i="43"/>
  <c r="M60" i="43"/>
  <c r="L60" i="43"/>
  <c r="K60" i="43"/>
  <c r="J60" i="43"/>
  <c r="I60" i="43"/>
  <c r="H60" i="43"/>
  <c r="G60" i="43"/>
  <c r="F60" i="43"/>
  <c r="E60" i="43"/>
  <c r="D60" i="43"/>
  <c r="C60" i="43"/>
  <c r="B60" i="43"/>
  <c r="A60" i="43"/>
  <c r="AY59" i="43"/>
  <c r="AX59" i="43"/>
  <c r="AW59" i="43"/>
  <c r="AV59" i="43"/>
  <c r="AU59" i="43"/>
  <c r="AT59" i="43"/>
  <c r="AS59" i="43"/>
  <c r="AR59" i="43"/>
  <c r="AQ59" i="43"/>
  <c r="AP59" i="43"/>
  <c r="AO59" i="43"/>
  <c r="AN59" i="43"/>
  <c r="AM59" i="43"/>
  <c r="AL59" i="43"/>
  <c r="AK59" i="43"/>
  <c r="AJ59" i="43"/>
  <c r="AI59" i="43"/>
  <c r="AH59" i="43"/>
  <c r="AG59" i="43"/>
  <c r="AF59" i="43"/>
  <c r="AE59" i="43"/>
  <c r="AD59" i="43"/>
  <c r="AC59" i="43"/>
  <c r="AB59" i="43"/>
  <c r="AA59" i="43"/>
  <c r="Z59" i="43"/>
  <c r="Y59" i="43"/>
  <c r="X59" i="43"/>
  <c r="W59" i="43"/>
  <c r="V59" i="43"/>
  <c r="U59" i="43"/>
  <c r="T59" i="43"/>
  <c r="S59" i="43"/>
  <c r="R59" i="43"/>
  <c r="Q59" i="43"/>
  <c r="P59" i="43"/>
  <c r="O59" i="43"/>
  <c r="N59" i="43"/>
  <c r="M59" i="43"/>
  <c r="L59" i="43"/>
  <c r="K59" i="43"/>
  <c r="J59" i="43"/>
  <c r="I59" i="43"/>
  <c r="H59" i="43"/>
  <c r="G59" i="43"/>
  <c r="F59" i="43"/>
  <c r="E59" i="43"/>
  <c r="D59" i="43"/>
  <c r="C59" i="43"/>
  <c r="B59" i="43"/>
  <c r="A59" i="43"/>
  <c r="AY58" i="43"/>
  <c r="AX58" i="43"/>
  <c r="AW58" i="43"/>
  <c r="AV58" i="43"/>
  <c r="AU58" i="43"/>
  <c r="AT58" i="43"/>
  <c r="AS58" i="43"/>
  <c r="AR58" i="43"/>
  <c r="AQ58" i="43"/>
  <c r="AP58" i="43"/>
  <c r="AO58" i="43"/>
  <c r="AN58" i="43"/>
  <c r="AM58" i="43"/>
  <c r="AL58" i="43"/>
  <c r="AK58" i="43"/>
  <c r="AJ58" i="43"/>
  <c r="AI58" i="43"/>
  <c r="AH58" i="43"/>
  <c r="AG58" i="43"/>
  <c r="AF58" i="43"/>
  <c r="AE58" i="43"/>
  <c r="AD58" i="43"/>
  <c r="AC58" i="43"/>
  <c r="AB58" i="43"/>
  <c r="AA58" i="43"/>
  <c r="Z58" i="43"/>
  <c r="Y58" i="43"/>
  <c r="X58" i="43"/>
  <c r="W58" i="43"/>
  <c r="V58" i="43"/>
  <c r="U58" i="43"/>
  <c r="T58" i="43"/>
  <c r="S58" i="43"/>
  <c r="R58" i="43"/>
  <c r="Q58" i="43"/>
  <c r="P58" i="43"/>
  <c r="O58" i="43"/>
  <c r="N58" i="43"/>
  <c r="M58" i="43"/>
  <c r="L58" i="43"/>
  <c r="K58" i="43"/>
  <c r="J58" i="43"/>
  <c r="I58" i="43"/>
  <c r="H58" i="43"/>
  <c r="G58" i="43"/>
  <c r="F58" i="43"/>
  <c r="E58" i="43"/>
  <c r="D58" i="43"/>
  <c r="C58" i="43"/>
  <c r="B58" i="43"/>
  <c r="A58" i="43"/>
  <c r="AY57" i="43"/>
  <c r="AX57" i="43"/>
  <c r="AW57" i="43"/>
  <c r="AV57" i="43"/>
  <c r="AU57" i="43"/>
  <c r="AT57" i="43"/>
  <c r="AS57" i="43"/>
  <c r="AR57" i="43"/>
  <c r="AQ57" i="43"/>
  <c r="AP57" i="43"/>
  <c r="AO57" i="43"/>
  <c r="AN57" i="43"/>
  <c r="AM57" i="43"/>
  <c r="AL57" i="43"/>
  <c r="AK57" i="43"/>
  <c r="AJ57" i="43"/>
  <c r="AI57" i="43"/>
  <c r="AH57" i="43"/>
  <c r="AG57" i="43"/>
  <c r="AF57" i="43"/>
  <c r="AE57" i="43"/>
  <c r="AD57" i="43"/>
  <c r="AC57" i="43"/>
  <c r="AB57" i="43"/>
  <c r="AA57" i="43"/>
  <c r="Z57" i="43"/>
  <c r="Y57" i="43"/>
  <c r="X57" i="43"/>
  <c r="W57" i="43"/>
  <c r="V57" i="43"/>
  <c r="U57" i="43"/>
  <c r="T57" i="43"/>
  <c r="S57" i="43"/>
  <c r="R57" i="43"/>
  <c r="Q57" i="43"/>
  <c r="P57" i="43"/>
  <c r="O57" i="43"/>
  <c r="N57" i="43"/>
  <c r="M57" i="43"/>
  <c r="L57" i="43"/>
  <c r="K57" i="43"/>
  <c r="J57" i="43"/>
  <c r="I57" i="43"/>
  <c r="H57" i="43"/>
  <c r="G57" i="43"/>
  <c r="F57" i="43"/>
  <c r="E57" i="43"/>
  <c r="D57" i="43"/>
  <c r="C57" i="43"/>
  <c r="B57" i="43"/>
  <c r="A57" i="43"/>
  <c r="AY56" i="43"/>
  <c r="AX56" i="43"/>
  <c r="AW56" i="43"/>
  <c r="AV56" i="43"/>
  <c r="AU56" i="43"/>
  <c r="AT56" i="43"/>
  <c r="AS56" i="43"/>
  <c r="AR56" i="43"/>
  <c r="AQ56" i="43"/>
  <c r="AP56" i="43"/>
  <c r="AO56" i="43"/>
  <c r="AN56" i="43"/>
  <c r="AM56" i="43"/>
  <c r="AL56" i="43"/>
  <c r="AK56" i="43"/>
  <c r="AJ56" i="43"/>
  <c r="AI56" i="43"/>
  <c r="AH56" i="43"/>
  <c r="AG56" i="43"/>
  <c r="AF56" i="43"/>
  <c r="AE56" i="43"/>
  <c r="AD56" i="43"/>
  <c r="AC56" i="43"/>
  <c r="AB56" i="43"/>
  <c r="AA56" i="43"/>
  <c r="Z56" i="43"/>
  <c r="Y56" i="43"/>
  <c r="X56" i="43"/>
  <c r="W56" i="43"/>
  <c r="V56" i="43"/>
  <c r="U56" i="43"/>
  <c r="T56" i="43"/>
  <c r="S56" i="43"/>
  <c r="R56" i="43"/>
  <c r="Q56" i="43"/>
  <c r="P56" i="43"/>
  <c r="O56" i="43"/>
  <c r="N56" i="43"/>
  <c r="M56" i="43"/>
  <c r="L56" i="43"/>
  <c r="K56" i="43"/>
  <c r="J56" i="43"/>
  <c r="I56" i="43"/>
  <c r="H56" i="43"/>
  <c r="G56" i="43"/>
  <c r="F56" i="43"/>
  <c r="E56" i="43"/>
  <c r="D56" i="43"/>
  <c r="C56" i="43"/>
  <c r="B56" i="43"/>
  <c r="A56" i="43"/>
  <c r="AY55" i="43"/>
  <c r="AX55" i="43"/>
  <c r="AW55" i="43"/>
  <c r="AV55" i="43"/>
  <c r="AU55" i="43"/>
  <c r="AT55" i="43"/>
  <c r="AS55" i="43"/>
  <c r="AR55" i="43"/>
  <c r="AQ55" i="43"/>
  <c r="AP55" i="43"/>
  <c r="AO55" i="43"/>
  <c r="AN55" i="43"/>
  <c r="AM55" i="43"/>
  <c r="AL55" i="43"/>
  <c r="AK55" i="43"/>
  <c r="AJ55" i="43"/>
  <c r="AI55" i="43"/>
  <c r="AH55" i="43"/>
  <c r="AG55" i="43"/>
  <c r="AF55" i="43"/>
  <c r="AE55" i="43"/>
  <c r="AD55" i="43"/>
  <c r="AC55" i="43"/>
  <c r="AB55" i="43"/>
  <c r="AA55" i="43"/>
  <c r="Z55" i="43"/>
  <c r="Y55" i="43"/>
  <c r="X55" i="43"/>
  <c r="W55" i="43"/>
  <c r="V55" i="43"/>
  <c r="U55" i="43"/>
  <c r="T55" i="43"/>
  <c r="S55" i="43"/>
  <c r="R55" i="43"/>
  <c r="Q55" i="43"/>
  <c r="P55" i="43"/>
  <c r="O55" i="43"/>
  <c r="N55" i="43"/>
  <c r="M55" i="43"/>
  <c r="L55" i="43"/>
  <c r="K55" i="43"/>
  <c r="J55" i="43"/>
  <c r="I55" i="43"/>
  <c r="H55" i="43"/>
  <c r="G55" i="43"/>
  <c r="F55" i="43"/>
  <c r="E55" i="43"/>
  <c r="D55" i="43"/>
  <c r="C55" i="43"/>
  <c r="B55" i="43"/>
  <c r="A55" i="43"/>
  <c r="AY54" i="43"/>
  <c r="AX54" i="43"/>
  <c r="AW54" i="43"/>
  <c r="AV54" i="43"/>
  <c r="AU54" i="43"/>
  <c r="AT54" i="43"/>
  <c r="AS54" i="43"/>
  <c r="AR54" i="43"/>
  <c r="AQ54" i="43"/>
  <c r="AP54" i="43"/>
  <c r="AO54" i="43"/>
  <c r="AN54" i="43"/>
  <c r="AM54" i="43"/>
  <c r="AL54" i="43"/>
  <c r="AK54" i="43"/>
  <c r="AJ54" i="43"/>
  <c r="AI54" i="43"/>
  <c r="AH54" i="43"/>
  <c r="AG54" i="43"/>
  <c r="AF54" i="43"/>
  <c r="AE54" i="43"/>
  <c r="AD54" i="43"/>
  <c r="AC54" i="43"/>
  <c r="AB54" i="43"/>
  <c r="AA54" i="43"/>
  <c r="Z54" i="43"/>
  <c r="Y54" i="43"/>
  <c r="X54" i="43"/>
  <c r="W54" i="43"/>
  <c r="V54" i="43"/>
  <c r="U54" i="43"/>
  <c r="T54" i="43"/>
  <c r="S54" i="43"/>
  <c r="R54" i="43"/>
  <c r="Q54" i="43"/>
  <c r="P54" i="43"/>
  <c r="O54" i="43"/>
  <c r="N54" i="43"/>
  <c r="M54" i="43"/>
  <c r="L54" i="43"/>
  <c r="K54" i="43"/>
  <c r="J54" i="43"/>
  <c r="I54" i="43"/>
  <c r="H54" i="43"/>
  <c r="G54" i="43"/>
  <c r="F54" i="43"/>
  <c r="E54" i="43"/>
  <c r="D54" i="43"/>
  <c r="C54" i="43"/>
  <c r="B54" i="43"/>
  <c r="A54" i="43"/>
  <c r="AY53" i="43"/>
  <c r="AX53" i="43"/>
  <c r="AW53" i="43"/>
  <c r="AV53" i="43"/>
  <c r="AU53" i="43"/>
  <c r="AT53" i="43"/>
  <c r="AS53" i="43"/>
  <c r="AR53" i="43"/>
  <c r="AQ53" i="43"/>
  <c r="AP53" i="43"/>
  <c r="AO53" i="43"/>
  <c r="AN53" i="43"/>
  <c r="AM53" i="43"/>
  <c r="AL53" i="43"/>
  <c r="AK53" i="43"/>
  <c r="AJ53" i="43"/>
  <c r="AI53" i="43"/>
  <c r="AH53" i="43"/>
  <c r="AG53" i="43"/>
  <c r="AF53" i="43"/>
  <c r="AE53" i="43"/>
  <c r="AD53" i="43"/>
  <c r="AC53" i="43"/>
  <c r="AB53" i="43"/>
  <c r="AA53" i="43"/>
  <c r="Z53" i="43"/>
  <c r="Y53" i="43"/>
  <c r="X53" i="43"/>
  <c r="W53" i="43"/>
  <c r="V53" i="43"/>
  <c r="U53" i="43"/>
  <c r="T53" i="43"/>
  <c r="S53" i="43"/>
  <c r="R53" i="43"/>
  <c r="Q53" i="43"/>
  <c r="P53" i="43"/>
  <c r="O53" i="43"/>
  <c r="N53" i="43"/>
  <c r="M53" i="43"/>
  <c r="L53" i="43"/>
  <c r="K53" i="43"/>
  <c r="J53" i="43"/>
  <c r="I53" i="43"/>
  <c r="H53" i="43"/>
  <c r="G53" i="43"/>
  <c r="F53" i="43"/>
  <c r="E53" i="43"/>
  <c r="D53" i="43"/>
  <c r="C53" i="43"/>
  <c r="B53" i="43"/>
  <c r="A53" i="43"/>
  <c r="AY52" i="43"/>
  <c r="AX52" i="43"/>
  <c r="AW52" i="43"/>
  <c r="AV52" i="43"/>
  <c r="AU52" i="43"/>
  <c r="AT52" i="43"/>
  <c r="AS52" i="43"/>
  <c r="AR52" i="43"/>
  <c r="AQ52" i="43"/>
  <c r="AP52" i="43"/>
  <c r="AO52" i="43"/>
  <c r="AN52" i="43"/>
  <c r="AM52" i="43"/>
  <c r="AL52" i="43"/>
  <c r="AK52" i="43"/>
  <c r="AJ52" i="43"/>
  <c r="AI52" i="43"/>
  <c r="AH52" i="43"/>
  <c r="AG52" i="43"/>
  <c r="AF52" i="43"/>
  <c r="AE52" i="43"/>
  <c r="AD52" i="43"/>
  <c r="AC52" i="43"/>
  <c r="AB52" i="43"/>
  <c r="AA52" i="43"/>
  <c r="Z52" i="43"/>
  <c r="Y52" i="43"/>
  <c r="X52" i="43"/>
  <c r="W52" i="43"/>
  <c r="V52" i="43"/>
  <c r="U52" i="43"/>
  <c r="T52" i="43"/>
  <c r="S52" i="43"/>
  <c r="R52" i="43"/>
  <c r="Q52" i="43"/>
  <c r="P52" i="43"/>
  <c r="O52" i="43"/>
  <c r="N52" i="43"/>
  <c r="M52" i="43"/>
  <c r="L52" i="43"/>
  <c r="K52" i="43"/>
  <c r="J52" i="43"/>
  <c r="I52" i="43"/>
  <c r="H52" i="43"/>
  <c r="G52" i="43"/>
  <c r="F52" i="43"/>
  <c r="E52" i="43"/>
  <c r="D52" i="43"/>
  <c r="C52" i="43"/>
  <c r="B52" i="43"/>
  <c r="A52" i="43"/>
  <c r="AY51" i="43"/>
  <c r="AX51" i="43"/>
  <c r="AW51" i="43"/>
  <c r="AV51" i="43"/>
  <c r="AU51" i="43"/>
  <c r="AT51" i="43"/>
  <c r="AS51" i="43"/>
  <c r="AR51" i="43"/>
  <c r="AQ51" i="43"/>
  <c r="AP51" i="43"/>
  <c r="AO51" i="43"/>
  <c r="AN51" i="43"/>
  <c r="AM51" i="43"/>
  <c r="AL51" i="43"/>
  <c r="AK51" i="43"/>
  <c r="AJ51" i="43"/>
  <c r="AI51" i="43"/>
  <c r="AH51" i="43"/>
  <c r="AG51" i="43"/>
  <c r="AF51" i="43"/>
  <c r="AE51" i="43"/>
  <c r="AD51" i="43"/>
  <c r="AC51" i="43"/>
  <c r="AB51" i="43"/>
  <c r="AA51" i="43"/>
  <c r="Z51" i="43"/>
  <c r="Y51" i="43"/>
  <c r="X51" i="43"/>
  <c r="W51" i="43"/>
  <c r="V51" i="43"/>
  <c r="U51" i="43"/>
  <c r="T51" i="43"/>
  <c r="S51" i="43"/>
  <c r="R51" i="43"/>
  <c r="Q51" i="43"/>
  <c r="P51" i="43"/>
  <c r="O51" i="43"/>
  <c r="N51" i="43"/>
  <c r="M51" i="43"/>
  <c r="L51" i="43"/>
  <c r="K51" i="43"/>
  <c r="J51" i="43"/>
  <c r="I51" i="43"/>
  <c r="H51" i="43"/>
  <c r="G51" i="43"/>
  <c r="F51" i="43"/>
  <c r="E51" i="43"/>
  <c r="D51" i="43"/>
  <c r="C51" i="43"/>
  <c r="B51" i="43"/>
  <c r="A51" i="43"/>
  <c r="AY50" i="43"/>
  <c r="AX50" i="43"/>
  <c r="AW50" i="43"/>
  <c r="AV50" i="43"/>
  <c r="AU50" i="43"/>
  <c r="AT50" i="43"/>
  <c r="AS50" i="43"/>
  <c r="AR50" i="43"/>
  <c r="AQ50" i="43"/>
  <c r="AP50" i="43"/>
  <c r="AO50" i="43"/>
  <c r="AN50" i="43"/>
  <c r="AM50" i="43"/>
  <c r="AL50" i="43"/>
  <c r="AK50" i="43"/>
  <c r="AJ50" i="43"/>
  <c r="AI50" i="43"/>
  <c r="AH50" i="43"/>
  <c r="AG50" i="43"/>
  <c r="AF50" i="43"/>
  <c r="AE50" i="43"/>
  <c r="AD50" i="43"/>
  <c r="AC50" i="43"/>
  <c r="AB50" i="43"/>
  <c r="AA50" i="43"/>
  <c r="Z50" i="43"/>
  <c r="Y50" i="43"/>
  <c r="X50" i="43"/>
  <c r="W50" i="43"/>
  <c r="V50" i="43"/>
  <c r="U50" i="43"/>
  <c r="T50" i="43"/>
  <c r="S50" i="43"/>
  <c r="R50" i="43"/>
  <c r="Q50" i="43"/>
  <c r="P50" i="43"/>
  <c r="O50" i="43"/>
  <c r="N50" i="43"/>
  <c r="M50" i="43"/>
  <c r="L50" i="43"/>
  <c r="K50" i="43"/>
  <c r="J50" i="43"/>
  <c r="I50" i="43"/>
  <c r="H50" i="43"/>
  <c r="G50" i="43"/>
  <c r="F50" i="43"/>
  <c r="E50" i="43"/>
  <c r="D50" i="43"/>
  <c r="C50" i="43"/>
  <c r="B50" i="43"/>
  <c r="A50" i="43"/>
  <c r="AY49" i="43"/>
  <c r="AX49" i="43"/>
  <c r="AW49" i="43"/>
  <c r="AV49" i="43"/>
  <c r="AU49" i="43"/>
  <c r="AT49" i="43"/>
  <c r="AS49" i="43"/>
  <c r="AR49" i="43"/>
  <c r="AQ49" i="43"/>
  <c r="AP49" i="43"/>
  <c r="AO49" i="43"/>
  <c r="AN49" i="43"/>
  <c r="AM49" i="43"/>
  <c r="AL49" i="43"/>
  <c r="AK49" i="43"/>
  <c r="AJ49" i="43"/>
  <c r="AI49" i="43"/>
  <c r="AH49" i="43"/>
  <c r="AG49" i="43"/>
  <c r="AF49" i="43"/>
  <c r="AE49" i="43"/>
  <c r="AD49" i="43"/>
  <c r="AC49" i="43"/>
  <c r="AB49" i="43"/>
  <c r="AA49" i="43"/>
  <c r="Z49" i="43"/>
  <c r="Y49" i="43"/>
  <c r="X49" i="43"/>
  <c r="W49" i="43"/>
  <c r="V49" i="43"/>
  <c r="U49" i="43"/>
  <c r="T49" i="43"/>
  <c r="S49" i="43"/>
  <c r="R49" i="43"/>
  <c r="Q49" i="43"/>
  <c r="P49" i="43"/>
  <c r="O49" i="43"/>
  <c r="N49" i="43"/>
  <c r="M49" i="43"/>
  <c r="L49" i="43"/>
  <c r="K49" i="43"/>
  <c r="J49" i="43"/>
  <c r="I49" i="43"/>
  <c r="H49" i="43"/>
  <c r="G49" i="43"/>
  <c r="F49" i="43"/>
  <c r="E49" i="43"/>
  <c r="D49" i="43"/>
  <c r="C49" i="43"/>
  <c r="B49" i="43"/>
  <c r="A49" i="43"/>
  <c r="AY48" i="43"/>
  <c r="AX48" i="43"/>
  <c r="AW48" i="43"/>
  <c r="AV48" i="43"/>
  <c r="AU48" i="43"/>
  <c r="AT48" i="43"/>
  <c r="AS48" i="43"/>
  <c r="AR48" i="43"/>
  <c r="AQ48" i="43"/>
  <c r="AP48" i="43"/>
  <c r="AO48" i="43"/>
  <c r="AN48" i="43"/>
  <c r="AM48" i="43"/>
  <c r="AL48" i="43"/>
  <c r="AK48" i="43"/>
  <c r="AJ48" i="43"/>
  <c r="AI48" i="43"/>
  <c r="AH48" i="43"/>
  <c r="AG48" i="43"/>
  <c r="AF48" i="43"/>
  <c r="AE48" i="43"/>
  <c r="AD48" i="43"/>
  <c r="AC48" i="43"/>
  <c r="AB48" i="43"/>
  <c r="AA48" i="43"/>
  <c r="Z48" i="43"/>
  <c r="Y48" i="43"/>
  <c r="X48" i="43"/>
  <c r="W48" i="43"/>
  <c r="V48" i="43"/>
  <c r="U48" i="43"/>
  <c r="T48" i="43"/>
  <c r="S48" i="43"/>
  <c r="R48" i="43"/>
  <c r="R179" i="43" s="1"/>
  <c r="Q48" i="43"/>
  <c r="Q179" i="43" s="1"/>
  <c r="P48" i="43"/>
  <c r="P179" i="43" s="1"/>
  <c r="O48" i="43"/>
  <c r="O179" i="43" s="1"/>
  <c r="N48" i="43"/>
  <c r="N179" i="43" s="1"/>
  <c r="M48" i="43"/>
  <c r="M179" i="43" s="1"/>
  <c r="L48" i="43"/>
  <c r="L179" i="43" s="1"/>
  <c r="K48" i="43"/>
  <c r="K179" i="43" s="1"/>
  <c r="J48" i="43"/>
  <c r="J179" i="43" s="1"/>
  <c r="I48" i="43"/>
  <c r="I179" i="43" s="1"/>
  <c r="H48" i="43"/>
  <c r="H179" i="43" s="1"/>
  <c r="G48" i="43"/>
  <c r="G179" i="43" s="1"/>
  <c r="F48" i="43"/>
  <c r="F179" i="43" s="1"/>
  <c r="E48" i="43"/>
  <c r="E179" i="43" s="1"/>
  <c r="D48" i="43"/>
  <c r="D179" i="43" s="1"/>
  <c r="C48" i="43"/>
  <c r="C179" i="43" s="1"/>
  <c r="B48" i="43"/>
  <c r="B179" i="43" s="1"/>
  <c r="A48" i="43"/>
  <c r="AY47" i="43"/>
  <c r="AX47" i="43"/>
  <c r="AW47" i="43"/>
  <c r="AV47" i="43"/>
  <c r="AU47" i="43"/>
  <c r="AT47" i="43"/>
  <c r="AS47" i="43"/>
  <c r="AR47" i="43"/>
  <c r="AQ47" i="43"/>
  <c r="AP47" i="43"/>
  <c r="AO47" i="43"/>
  <c r="AN47" i="43"/>
  <c r="AM47" i="43"/>
  <c r="AL47" i="43"/>
  <c r="AK47" i="43"/>
  <c r="AJ47" i="43"/>
  <c r="AI47" i="43"/>
  <c r="AH47" i="43"/>
  <c r="AG47" i="43"/>
  <c r="AF47" i="43"/>
  <c r="AE47" i="43"/>
  <c r="AD47" i="43"/>
  <c r="AC47" i="43"/>
  <c r="AB47" i="43"/>
  <c r="AA47" i="43"/>
  <c r="Z47" i="43"/>
  <c r="Y47" i="43"/>
  <c r="X47" i="43"/>
  <c r="W47" i="43"/>
  <c r="V47" i="43"/>
  <c r="U47" i="43"/>
  <c r="T47" i="43"/>
  <c r="S47" i="43"/>
  <c r="R47" i="43"/>
  <c r="R178" i="43" s="1"/>
  <c r="Q47" i="43"/>
  <c r="Q178" i="43" s="1"/>
  <c r="P47" i="43"/>
  <c r="P178" i="43" s="1"/>
  <c r="O47" i="43"/>
  <c r="O178" i="43" s="1"/>
  <c r="N47" i="43"/>
  <c r="N178" i="43" s="1"/>
  <c r="M47" i="43"/>
  <c r="M178" i="43" s="1"/>
  <c r="L47" i="43"/>
  <c r="L178" i="43" s="1"/>
  <c r="K47" i="43"/>
  <c r="K178" i="43" s="1"/>
  <c r="J47" i="43"/>
  <c r="J178" i="43" s="1"/>
  <c r="I47" i="43"/>
  <c r="I178" i="43" s="1"/>
  <c r="H47" i="43"/>
  <c r="H178" i="43" s="1"/>
  <c r="G47" i="43"/>
  <c r="G178" i="43" s="1"/>
  <c r="F47" i="43"/>
  <c r="F178" i="43" s="1"/>
  <c r="E47" i="43"/>
  <c r="E178" i="43" s="1"/>
  <c r="D47" i="43"/>
  <c r="D178" i="43" s="1"/>
  <c r="C47" i="43"/>
  <c r="C178" i="43" s="1"/>
  <c r="B47" i="43"/>
  <c r="B178" i="43" s="1"/>
  <c r="A47" i="43"/>
  <c r="AY46" i="43"/>
  <c r="AX46" i="43"/>
  <c r="AW46" i="43"/>
  <c r="AV46" i="43"/>
  <c r="AU46" i="43"/>
  <c r="AT46" i="43"/>
  <c r="AS46" i="43"/>
  <c r="AR46" i="43"/>
  <c r="AQ46" i="43"/>
  <c r="AP46" i="43"/>
  <c r="AO46" i="43"/>
  <c r="AN46" i="43"/>
  <c r="AM46" i="43"/>
  <c r="AL46" i="43"/>
  <c r="AK46" i="43"/>
  <c r="AJ46" i="43"/>
  <c r="AI46" i="43"/>
  <c r="AH46" i="43"/>
  <c r="AG46" i="43"/>
  <c r="AF46" i="43"/>
  <c r="AE46" i="43"/>
  <c r="AD46" i="43"/>
  <c r="AC46" i="43"/>
  <c r="AB46" i="43"/>
  <c r="AA46" i="43"/>
  <c r="Z46" i="43"/>
  <c r="Y46" i="43"/>
  <c r="X46" i="43"/>
  <c r="W46" i="43"/>
  <c r="V46" i="43"/>
  <c r="U46" i="43"/>
  <c r="T46" i="43"/>
  <c r="S46" i="43"/>
  <c r="R46" i="43"/>
  <c r="R177" i="43" s="1"/>
  <c r="Q46" i="43"/>
  <c r="Q177" i="43" s="1"/>
  <c r="P46" i="43"/>
  <c r="P177" i="43" s="1"/>
  <c r="O46" i="43"/>
  <c r="O177" i="43" s="1"/>
  <c r="N46" i="43"/>
  <c r="N177" i="43" s="1"/>
  <c r="M46" i="43"/>
  <c r="M177" i="43" s="1"/>
  <c r="L46" i="43"/>
  <c r="L177" i="43" s="1"/>
  <c r="K46" i="43"/>
  <c r="K177" i="43" s="1"/>
  <c r="J46" i="43"/>
  <c r="J177" i="43" s="1"/>
  <c r="I46" i="43"/>
  <c r="I177" i="43" s="1"/>
  <c r="H46" i="43"/>
  <c r="H177" i="43" s="1"/>
  <c r="G46" i="43"/>
  <c r="G177" i="43" s="1"/>
  <c r="F46" i="43"/>
  <c r="F177" i="43" s="1"/>
  <c r="E46" i="43"/>
  <c r="E177" i="43" s="1"/>
  <c r="D46" i="43"/>
  <c r="D177" i="43" s="1"/>
  <c r="C46" i="43"/>
  <c r="C177" i="43" s="1"/>
  <c r="B46" i="43"/>
  <c r="B177" i="43" s="1"/>
  <c r="A46" i="43"/>
  <c r="AY45" i="43"/>
  <c r="AX45" i="43"/>
  <c r="AW45" i="43"/>
  <c r="AV45" i="43"/>
  <c r="AU45" i="43"/>
  <c r="AT45" i="43"/>
  <c r="AS45" i="43"/>
  <c r="AR45" i="43"/>
  <c r="AQ45" i="43"/>
  <c r="AP45" i="43"/>
  <c r="AO45" i="43"/>
  <c r="AN45" i="43"/>
  <c r="AM45" i="43"/>
  <c r="AL45" i="43"/>
  <c r="AK45" i="43"/>
  <c r="AJ45" i="43"/>
  <c r="AI45" i="43"/>
  <c r="AH45" i="43"/>
  <c r="AG45" i="43"/>
  <c r="AF45" i="43"/>
  <c r="AE45" i="43"/>
  <c r="AD45" i="43"/>
  <c r="AC45" i="43"/>
  <c r="AB45" i="43"/>
  <c r="AA45" i="43"/>
  <c r="Z45" i="43"/>
  <c r="Y45" i="43"/>
  <c r="X45" i="43"/>
  <c r="W45" i="43"/>
  <c r="V45" i="43"/>
  <c r="U45" i="43"/>
  <c r="T45" i="43"/>
  <c r="S45" i="43"/>
  <c r="R45" i="43"/>
  <c r="R176" i="43" s="1"/>
  <c r="Q45" i="43"/>
  <c r="Q176" i="43" s="1"/>
  <c r="P45" i="43"/>
  <c r="P176" i="43" s="1"/>
  <c r="O45" i="43"/>
  <c r="O176" i="43" s="1"/>
  <c r="N45" i="43"/>
  <c r="N176" i="43" s="1"/>
  <c r="M45" i="43"/>
  <c r="M176" i="43" s="1"/>
  <c r="L45" i="43"/>
  <c r="L176" i="43" s="1"/>
  <c r="K45" i="43"/>
  <c r="K176" i="43" s="1"/>
  <c r="J45" i="43"/>
  <c r="J176" i="43" s="1"/>
  <c r="I45" i="43"/>
  <c r="I176" i="43" s="1"/>
  <c r="H45" i="43"/>
  <c r="H176" i="43" s="1"/>
  <c r="G45" i="43"/>
  <c r="G176" i="43" s="1"/>
  <c r="F45" i="43"/>
  <c r="F176" i="43" s="1"/>
  <c r="E45" i="43"/>
  <c r="E176" i="43" s="1"/>
  <c r="D45" i="43"/>
  <c r="D176" i="43" s="1"/>
  <c r="C45" i="43"/>
  <c r="C176" i="43" s="1"/>
  <c r="B45" i="43"/>
  <c r="B176" i="43" s="1"/>
  <c r="A45" i="43"/>
  <c r="AY44" i="43"/>
  <c r="AX44" i="43"/>
  <c r="AW44" i="43"/>
  <c r="AV44" i="43"/>
  <c r="AU44" i="43"/>
  <c r="AT44" i="43"/>
  <c r="AS44" i="43"/>
  <c r="AR44" i="43"/>
  <c r="AQ44" i="43"/>
  <c r="AP44" i="43"/>
  <c r="AO44" i="43"/>
  <c r="AN44" i="43"/>
  <c r="AM44" i="43"/>
  <c r="AL44" i="43"/>
  <c r="AK44" i="43"/>
  <c r="AJ44" i="43"/>
  <c r="AI44" i="43"/>
  <c r="AH44" i="43"/>
  <c r="AG44" i="43"/>
  <c r="AF44" i="43"/>
  <c r="AE44" i="43"/>
  <c r="AD44" i="43"/>
  <c r="AC44" i="43"/>
  <c r="AB44" i="43"/>
  <c r="AA44" i="43"/>
  <c r="Z44" i="43"/>
  <c r="Y44" i="43"/>
  <c r="X44" i="43"/>
  <c r="W44" i="43"/>
  <c r="V44" i="43"/>
  <c r="U44" i="43"/>
  <c r="T44" i="43"/>
  <c r="S44" i="43"/>
  <c r="R44" i="43"/>
  <c r="R175" i="43" s="1"/>
  <c r="Q44" i="43"/>
  <c r="Q175" i="43" s="1"/>
  <c r="P44" i="43"/>
  <c r="P175" i="43" s="1"/>
  <c r="O44" i="43"/>
  <c r="O175" i="43" s="1"/>
  <c r="N44" i="43"/>
  <c r="N175" i="43" s="1"/>
  <c r="M44" i="43"/>
  <c r="M175" i="43" s="1"/>
  <c r="L44" i="43"/>
  <c r="L175" i="43" s="1"/>
  <c r="K44" i="43"/>
  <c r="K175" i="43" s="1"/>
  <c r="J44" i="43"/>
  <c r="J175" i="43" s="1"/>
  <c r="I44" i="43"/>
  <c r="I175" i="43" s="1"/>
  <c r="H44" i="43"/>
  <c r="H175" i="43" s="1"/>
  <c r="G44" i="43"/>
  <c r="G175" i="43" s="1"/>
  <c r="F44" i="43"/>
  <c r="F175" i="43" s="1"/>
  <c r="E44" i="43"/>
  <c r="E175" i="43" s="1"/>
  <c r="D44" i="43"/>
  <c r="D175" i="43" s="1"/>
  <c r="C44" i="43"/>
  <c r="C175" i="43" s="1"/>
  <c r="B44" i="43"/>
  <c r="B175" i="43" s="1"/>
  <c r="A44" i="43"/>
  <c r="AY43" i="43"/>
  <c r="AX43" i="43"/>
  <c r="AW43" i="43"/>
  <c r="AV43" i="43"/>
  <c r="AU43" i="43"/>
  <c r="AT43" i="43"/>
  <c r="AS43" i="43"/>
  <c r="AR43" i="43"/>
  <c r="AQ43" i="43"/>
  <c r="AP43" i="43"/>
  <c r="AO43" i="43"/>
  <c r="AN43" i="43"/>
  <c r="AM43" i="43"/>
  <c r="AL43" i="43"/>
  <c r="AK43" i="43"/>
  <c r="AJ43" i="43"/>
  <c r="AI43" i="43"/>
  <c r="AH43" i="43"/>
  <c r="AG43" i="43"/>
  <c r="AF43" i="43"/>
  <c r="AE43" i="43"/>
  <c r="AD43" i="43"/>
  <c r="AC43" i="43"/>
  <c r="AB43" i="43"/>
  <c r="AA43" i="43"/>
  <c r="Z43" i="43"/>
  <c r="Y43" i="43"/>
  <c r="X43" i="43"/>
  <c r="W43" i="43"/>
  <c r="V43" i="43"/>
  <c r="U43" i="43"/>
  <c r="T43" i="43"/>
  <c r="S43" i="43"/>
  <c r="R43" i="43"/>
  <c r="R174" i="43" s="1"/>
  <c r="Q43" i="43"/>
  <c r="Q174" i="43" s="1"/>
  <c r="P43" i="43"/>
  <c r="P174" i="43" s="1"/>
  <c r="O43" i="43"/>
  <c r="O174" i="43" s="1"/>
  <c r="N43" i="43"/>
  <c r="N174" i="43" s="1"/>
  <c r="M43" i="43"/>
  <c r="M174" i="43" s="1"/>
  <c r="L43" i="43"/>
  <c r="L174" i="43" s="1"/>
  <c r="K43" i="43"/>
  <c r="K174" i="43" s="1"/>
  <c r="J43" i="43"/>
  <c r="J174" i="43" s="1"/>
  <c r="I43" i="43"/>
  <c r="I174" i="43" s="1"/>
  <c r="H43" i="43"/>
  <c r="H174" i="43" s="1"/>
  <c r="G43" i="43"/>
  <c r="G174" i="43" s="1"/>
  <c r="F43" i="43"/>
  <c r="F174" i="43" s="1"/>
  <c r="E43" i="43"/>
  <c r="E174" i="43" s="1"/>
  <c r="D43" i="43"/>
  <c r="D174" i="43" s="1"/>
  <c r="C43" i="43"/>
  <c r="C174" i="43" s="1"/>
  <c r="B43" i="43"/>
  <c r="B174" i="43" s="1"/>
  <c r="A43" i="43"/>
  <c r="AY42" i="43"/>
  <c r="AX42" i="43"/>
  <c r="AW42" i="43"/>
  <c r="AV42" i="43"/>
  <c r="AU42" i="43"/>
  <c r="AT42" i="43"/>
  <c r="AS42" i="43"/>
  <c r="AR42" i="43"/>
  <c r="AQ42" i="43"/>
  <c r="AP42" i="43"/>
  <c r="AO42" i="43"/>
  <c r="AN42" i="43"/>
  <c r="AM42" i="43"/>
  <c r="AL42" i="43"/>
  <c r="AK42" i="43"/>
  <c r="AJ42" i="43"/>
  <c r="AI42" i="43"/>
  <c r="AH42" i="43"/>
  <c r="AG42" i="43"/>
  <c r="AF42" i="43"/>
  <c r="AE42" i="43"/>
  <c r="AD42" i="43"/>
  <c r="AC42" i="43"/>
  <c r="AB42" i="43"/>
  <c r="AA42" i="43"/>
  <c r="Z42" i="43"/>
  <c r="Y42" i="43"/>
  <c r="X42" i="43"/>
  <c r="W42" i="43"/>
  <c r="V42" i="43"/>
  <c r="U42" i="43"/>
  <c r="T42" i="43"/>
  <c r="S42" i="43"/>
  <c r="R42" i="43"/>
  <c r="R173" i="43" s="1"/>
  <c r="Q42" i="43"/>
  <c r="Q173" i="43" s="1"/>
  <c r="P42" i="43"/>
  <c r="P173" i="43" s="1"/>
  <c r="O42" i="43"/>
  <c r="O173" i="43" s="1"/>
  <c r="N42" i="43"/>
  <c r="N173" i="43" s="1"/>
  <c r="M42" i="43"/>
  <c r="M173" i="43" s="1"/>
  <c r="L42" i="43"/>
  <c r="L173" i="43" s="1"/>
  <c r="K42" i="43"/>
  <c r="K173" i="43" s="1"/>
  <c r="J42" i="43"/>
  <c r="J173" i="43" s="1"/>
  <c r="I42" i="43"/>
  <c r="I173" i="43" s="1"/>
  <c r="H42" i="43"/>
  <c r="H173" i="43" s="1"/>
  <c r="G42" i="43"/>
  <c r="G173" i="43" s="1"/>
  <c r="F42" i="43"/>
  <c r="F173" i="43" s="1"/>
  <c r="E42" i="43"/>
  <c r="E173" i="43" s="1"/>
  <c r="D42" i="43"/>
  <c r="D173" i="43" s="1"/>
  <c r="C42" i="43"/>
  <c r="C173" i="43" s="1"/>
  <c r="B42" i="43"/>
  <c r="B173" i="43" s="1"/>
  <c r="A42" i="43"/>
  <c r="AY41" i="43"/>
  <c r="AX41" i="43"/>
  <c r="AW41" i="43"/>
  <c r="AV41" i="43"/>
  <c r="AU41" i="43"/>
  <c r="AT41" i="43"/>
  <c r="AS41" i="43"/>
  <c r="AR41" i="43"/>
  <c r="AQ41" i="43"/>
  <c r="AP41" i="43"/>
  <c r="AO41" i="43"/>
  <c r="AN41" i="43"/>
  <c r="AM41" i="43"/>
  <c r="AL41" i="43"/>
  <c r="AK41" i="43"/>
  <c r="AJ41" i="43"/>
  <c r="AI41" i="43"/>
  <c r="AH41" i="43"/>
  <c r="AG41" i="43"/>
  <c r="AF41" i="43"/>
  <c r="AE41" i="43"/>
  <c r="AD41" i="43"/>
  <c r="AC41" i="43"/>
  <c r="AB41" i="43"/>
  <c r="AA41" i="43"/>
  <c r="Z41" i="43"/>
  <c r="Y41" i="43"/>
  <c r="X41" i="43"/>
  <c r="W41" i="43"/>
  <c r="V41" i="43"/>
  <c r="U41" i="43"/>
  <c r="T41" i="43"/>
  <c r="S41" i="43"/>
  <c r="R41" i="43"/>
  <c r="R172" i="43" s="1"/>
  <c r="Q41" i="43"/>
  <c r="Q172" i="43" s="1"/>
  <c r="P41" i="43"/>
  <c r="P172" i="43" s="1"/>
  <c r="O41" i="43"/>
  <c r="O172" i="43" s="1"/>
  <c r="N41" i="43"/>
  <c r="N172" i="43" s="1"/>
  <c r="M41" i="43"/>
  <c r="M172" i="43" s="1"/>
  <c r="L41" i="43"/>
  <c r="L172" i="43" s="1"/>
  <c r="K41" i="43"/>
  <c r="K172" i="43" s="1"/>
  <c r="J41" i="43"/>
  <c r="J172" i="43" s="1"/>
  <c r="I41" i="43"/>
  <c r="I172" i="43" s="1"/>
  <c r="H41" i="43"/>
  <c r="H172" i="43" s="1"/>
  <c r="G41" i="43"/>
  <c r="G172" i="43" s="1"/>
  <c r="F41" i="43"/>
  <c r="F172" i="43" s="1"/>
  <c r="E41" i="43"/>
  <c r="E172" i="43" s="1"/>
  <c r="D41" i="43"/>
  <c r="D172" i="43" s="1"/>
  <c r="C41" i="43"/>
  <c r="C172" i="43" s="1"/>
  <c r="B41" i="43"/>
  <c r="B172" i="43" s="1"/>
  <c r="A41" i="43"/>
  <c r="AY40" i="43"/>
  <c r="AX40" i="43"/>
  <c r="AW40" i="43"/>
  <c r="AV40" i="43"/>
  <c r="AU40" i="43"/>
  <c r="AT40" i="43"/>
  <c r="AS40" i="43"/>
  <c r="AR40" i="43"/>
  <c r="AQ40" i="43"/>
  <c r="AP40" i="43"/>
  <c r="AO40" i="43"/>
  <c r="AN40" i="43"/>
  <c r="AM40" i="43"/>
  <c r="AL40" i="43"/>
  <c r="AK40" i="43"/>
  <c r="AJ40" i="43"/>
  <c r="AI40" i="43"/>
  <c r="AH40" i="43"/>
  <c r="AG40" i="43"/>
  <c r="AF40" i="43"/>
  <c r="AE40" i="43"/>
  <c r="AD40" i="43"/>
  <c r="AC40" i="43"/>
  <c r="AB40" i="43"/>
  <c r="AA40" i="43"/>
  <c r="Z40" i="43"/>
  <c r="Y40" i="43"/>
  <c r="X40" i="43"/>
  <c r="W40" i="43"/>
  <c r="V40" i="43"/>
  <c r="U40" i="43"/>
  <c r="T40" i="43"/>
  <c r="S40" i="43"/>
  <c r="R40" i="43"/>
  <c r="R171" i="43" s="1"/>
  <c r="Q40" i="43"/>
  <c r="Q171" i="43" s="1"/>
  <c r="P40" i="43"/>
  <c r="P171" i="43" s="1"/>
  <c r="O40" i="43"/>
  <c r="O171" i="43" s="1"/>
  <c r="N40" i="43"/>
  <c r="N171" i="43" s="1"/>
  <c r="M40" i="43"/>
  <c r="M171" i="43" s="1"/>
  <c r="L40" i="43"/>
  <c r="L171" i="43" s="1"/>
  <c r="K40" i="43"/>
  <c r="K171" i="43" s="1"/>
  <c r="J40" i="43"/>
  <c r="J171" i="43" s="1"/>
  <c r="I40" i="43"/>
  <c r="I171" i="43" s="1"/>
  <c r="H40" i="43"/>
  <c r="H171" i="43" s="1"/>
  <c r="G40" i="43"/>
  <c r="G171" i="43" s="1"/>
  <c r="F40" i="43"/>
  <c r="F171" i="43" s="1"/>
  <c r="E40" i="43"/>
  <c r="E171" i="43" s="1"/>
  <c r="D40" i="43"/>
  <c r="D171" i="43" s="1"/>
  <c r="C40" i="43"/>
  <c r="C171" i="43" s="1"/>
  <c r="B40" i="43"/>
  <c r="B171" i="43" s="1"/>
  <c r="A40" i="43"/>
  <c r="AY39" i="43"/>
  <c r="AX39" i="43"/>
  <c r="AW39" i="43"/>
  <c r="AV39" i="43"/>
  <c r="AU39" i="43"/>
  <c r="AT39" i="43"/>
  <c r="AS39" i="43"/>
  <c r="AR39" i="43"/>
  <c r="AQ39" i="43"/>
  <c r="AP39" i="43"/>
  <c r="AO39" i="43"/>
  <c r="AN39" i="43"/>
  <c r="AM39" i="43"/>
  <c r="AL39" i="43"/>
  <c r="AK39" i="43"/>
  <c r="AJ39" i="43"/>
  <c r="AI39" i="43"/>
  <c r="AH39" i="43"/>
  <c r="AG39" i="43"/>
  <c r="AF39" i="43"/>
  <c r="AE39" i="43"/>
  <c r="AD39" i="43"/>
  <c r="AC39" i="43"/>
  <c r="AB39" i="43"/>
  <c r="AA39" i="43"/>
  <c r="Z39" i="43"/>
  <c r="Y39" i="43"/>
  <c r="X39" i="43"/>
  <c r="W39" i="43"/>
  <c r="V39" i="43"/>
  <c r="U39" i="43"/>
  <c r="T39" i="43"/>
  <c r="S39" i="43"/>
  <c r="R39" i="43"/>
  <c r="R170" i="43" s="1"/>
  <c r="Q39" i="43"/>
  <c r="Q170" i="43" s="1"/>
  <c r="P39" i="43"/>
  <c r="P170" i="43" s="1"/>
  <c r="O39" i="43"/>
  <c r="O170" i="43" s="1"/>
  <c r="N39" i="43"/>
  <c r="M39" i="43"/>
  <c r="M170" i="43" s="1"/>
  <c r="L39" i="43"/>
  <c r="L170" i="43" s="1"/>
  <c r="K39" i="43"/>
  <c r="K170" i="43" s="1"/>
  <c r="J39" i="43"/>
  <c r="J170" i="43" s="1"/>
  <c r="I39" i="43"/>
  <c r="I170" i="43" s="1"/>
  <c r="H39" i="43"/>
  <c r="H170" i="43" s="1"/>
  <c r="G39" i="43"/>
  <c r="G170" i="43" s="1"/>
  <c r="F39" i="43"/>
  <c r="F170" i="43" s="1"/>
  <c r="E39" i="43"/>
  <c r="E170" i="43" s="1"/>
  <c r="D39" i="43"/>
  <c r="D170" i="43" s="1"/>
  <c r="C39" i="43"/>
  <c r="C170" i="43" s="1"/>
  <c r="B39" i="43"/>
  <c r="B170" i="43" s="1"/>
  <c r="A39" i="43"/>
  <c r="AY38" i="43"/>
  <c r="AX38" i="43"/>
  <c r="AW38" i="43"/>
  <c r="AV38" i="43"/>
  <c r="AU38" i="43"/>
  <c r="AT38" i="43"/>
  <c r="AS38" i="43"/>
  <c r="AR38" i="43"/>
  <c r="AQ38" i="43"/>
  <c r="AP38" i="43"/>
  <c r="AO38" i="43"/>
  <c r="AN38" i="43"/>
  <c r="AM38" i="43"/>
  <c r="AL38" i="43"/>
  <c r="AK38" i="43"/>
  <c r="AJ38" i="43"/>
  <c r="AI38" i="43"/>
  <c r="AH38" i="43"/>
  <c r="AG38" i="43"/>
  <c r="AF38" i="43"/>
  <c r="AE38" i="43"/>
  <c r="AD38" i="43"/>
  <c r="AC38" i="43"/>
  <c r="AB38" i="43"/>
  <c r="AA38" i="43"/>
  <c r="Z38" i="43"/>
  <c r="Y38" i="43"/>
  <c r="X38" i="43"/>
  <c r="W38" i="43"/>
  <c r="V38" i="43"/>
  <c r="U38" i="43"/>
  <c r="T38" i="43"/>
  <c r="S38" i="43"/>
  <c r="R38" i="43"/>
  <c r="R169" i="43" s="1"/>
  <c r="Q38" i="43"/>
  <c r="Q169" i="43" s="1"/>
  <c r="P38" i="43"/>
  <c r="P169" i="43" s="1"/>
  <c r="O38" i="43"/>
  <c r="O169" i="43" s="1"/>
  <c r="N38" i="43"/>
  <c r="N169" i="43" s="1"/>
  <c r="M38" i="43"/>
  <c r="M169" i="43" s="1"/>
  <c r="L38" i="43"/>
  <c r="L169" i="43" s="1"/>
  <c r="K38" i="43"/>
  <c r="K169" i="43" s="1"/>
  <c r="J38" i="43"/>
  <c r="J169" i="43" s="1"/>
  <c r="I38" i="43"/>
  <c r="I169" i="43" s="1"/>
  <c r="H38" i="43"/>
  <c r="H169" i="43" s="1"/>
  <c r="G38" i="43"/>
  <c r="G169" i="43" s="1"/>
  <c r="F38" i="43"/>
  <c r="F169" i="43" s="1"/>
  <c r="E38" i="43"/>
  <c r="E169" i="43" s="1"/>
  <c r="D38" i="43"/>
  <c r="D169" i="43" s="1"/>
  <c r="C38" i="43"/>
  <c r="C169" i="43" s="1"/>
  <c r="B38" i="43"/>
  <c r="B169" i="43" s="1"/>
  <c r="A38" i="43"/>
  <c r="AY37" i="43"/>
  <c r="AX37" i="43"/>
  <c r="AW37" i="43"/>
  <c r="AV37" i="43"/>
  <c r="AU37" i="43"/>
  <c r="AT37" i="43"/>
  <c r="AS37" i="43"/>
  <c r="AR37" i="43"/>
  <c r="AQ37" i="43"/>
  <c r="AP37" i="43"/>
  <c r="AO37" i="43"/>
  <c r="AN37" i="43"/>
  <c r="AM37" i="43"/>
  <c r="AL37" i="43"/>
  <c r="AK37" i="43"/>
  <c r="AJ37" i="43"/>
  <c r="AI37" i="43"/>
  <c r="AH37" i="43"/>
  <c r="AG37" i="43"/>
  <c r="AF37" i="43"/>
  <c r="AE37" i="43"/>
  <c r="AD37" i="43"/>
  <c r="AC37" i="43"/>
  <c r="AB37" i="43"/>
  <c r="AA37" i="43"/>
  <c r="Z37" i="43"/>
  <c r="Y37" i="43"/>
  <c r="X37" i="43"/>
  <c r="W37" i="43"/>
  <c r="V37" i="43"/>
  <c r="U37" i="43"/>
  <c r="T37" i="43"/>
  <c r="S37" i="43"/>
  <c r="R37" i="43"/>
  <c r="R168" i="43" s="1"/>
  <c r="Q37" i="43"/>
  <c r="Q168" i="43" s="1"/>
  <c r="P37" i="43"/>
  <c r="P168" i="43" s="1"/>
  <c r="O37" i="43"/>
  <c r="O168" i="43" s="1"/>
  <c r="N37" i="43"/>
  <c r="N168" i="43" s="1"/>
  <c r="M37" i="43"/>
  <c r="M168" i="43" s="1"/>
  <c r="L37" i="43"/>
  <c r="L168" i="43" s="1"/>
  <c r="K37" i="43"/>
  <c r="K168" i="43" s="1"/>
  <c r="J37" i="43"/>
  <c r="J168" i="43" s="1"/>
  <c r="I37" i="43"/>
  <c r="I168" i="43" s="1"/>
  <c r="H37" i="43"/>
  <c r="H168" i="43" s="1"/>
  <c r="G37" i="43"/>
  <c r="G168" i="43" s="1"/>
  <c r="F37" i="43"/>
  <c r="F168" i="43" s="1"/>
  <c r="E37" i="43"/>
  <c r="E168" i="43" s="1"/>
  <c r="D37" i="43"/>
  <c r="D168" i="43" s="1"/>
  <c r="C37" i="43"/>
  <c r="C168" i="43" s="1"/>
  <c r="B37" i="43"/>
  <c r="B168" i="43" s="1"/>
  <c r="A37" i="43"/>
  <c r="AY36" i="43"/>
  <c r="AX36" i="43"/>
  <c r="AW36" i="43"/>
  <c r="AV36" i="43"/>
  <c r="AU36" i="43"/>
  <c r="AT36" i="43"/>
  <c r="AS36" i="43"/>
  <c r="AR36" i="43"/>
  <c r="AQ36" i="43"/>
  <c r="AP36" i="43"/>
  <c r="AO36" i="43"/>
  <c r="AN36" i="43"/>
  <c r="AM36" i="43"/>
  <c r="AL36" i="43"/>
  <c r="AK36" i="43"/>
  <c r="AJ36" i="43"/>
  <c r="AI36" i="43"/>
  <c r="AH36" i="43"/>
  <c r="AG36" i="43"/>
  <c r="AF36" i="43"/>
  <c r="AE36" i="43"/>
  <c r="AD36" i="43"/>
  <c r="AC36" i="43"/>
  <c r="AB36" i="43"/>
  <c r="AA36" i="43"/>
  <c r="Z36" i="43"/>
  <c r="Y36" i="43"/>
  <c r="X36" i="43"/>
  <c r="W36" i="43"/>
  <c r="V36" i="43"/>
  <c r="U36" i="43"/>
  <c r="T36" i="43"/>
  <c r="S36" i="43"/>
  <c r="R36" i="43"/>
  <c r="R167" i="43" s="1"/>
  <c r="Q36" i="43"/>
  <c r="Q167" i="43" s="1"/>
  <c r="P36" i="43"/>
  <c r="P167" i="43" s="1"/>
  <c r="O36" i="43"/>
  <c r="O167" i="43" s="1"/>
  <c r="N36" i="43"/>
  <c r="N167" i="43" s="1"/>
  <c r="M36" i="43"/>
  <c r="M167" i="43" s="1"/>
  <c r="L36" i="43"/>
  <c r="L167" i="43" s="1"/>
  <c r="K36" i="43"/>
  <c r="K167" i="43" s="1"/>
  <c r="J36" i="43"/>
  <c r="J167" i="43" s="1"/>
  <c r="I36" i="43"/>
  <c r="I167" i="43" s="1"/>
  <c r="H36" i="43"/>
  <c r="H167" i="43" s="1"/>
  <c r="G36" i="43"/>
  <c r="G167" i="43" s="1"/>
  <c r="F36" i="43"/>
  <c r="F167" i="43" s="1"/>
  <c r="E36" i="43"/>
  <c r="E167" i="43" s="1"/>
  <c r="D36" i="43"/>
  <c r="D167" i="43" s="1"/>
  <c r="C36" i="43"/>
  <c r="C167" i="43" s="1"/>
  <c r="B36" i="43"/>
  <c r="B167" i="43" s="1"/>
  <c r="A36" i="43"/>
  <c r="AY35" i="43"/>
  <c r="AX35" i="43"/>
  <c r="AW35" i="43"/>
  <c r="AV35" i="43"/>
  <c r="AU35" i="43"/>
  <c r="AT35" i="43"/>
  <c r="AS35" i="43"/>
  <c r="AR35" i="43"/>
  <c r="AQ35" i="43"/>
  <c r="AP35" i="43"/>
  <c r="AO35" i="43"/>
  <c r="AN35" i="43"/>
  <c r="AM35" i="43"/>
  <c r="AL35" i="43"/>
  <c r="AK35" i="43"/>
  <c r="AJ35" i="43"/>
  <c r="AI35" i="43"/>
  <c r="AH35" i="43"/>
  <c r="AG35" i="43"/>
  <c r="AF35" i="43"/>
  <c r="AE35" i="43"/>
  <c r="AD35" i="43"/>
  <c r="AC35" i="43"/>
  <c r="AB35" i="43"/>
  <c r="AA35" i="43"/>
  <c r="Z35" i="43"/>
  <c r="Y35" i="43"/>
  <c r="X35" i="43"/>
  <c r="W35" i="43"/>
  <c r="V35" i="43"/>
  <c r="U35" i="43"/>
  <c r="T35" i="43"/>
  <c r="S35" i="43"/>
  <c r="R35" i="43"/>
  <c r="R166" i="43" s="1"/>
  <c r="Q35" i="43"/>
  <c r="Q166" i="43" s="1"/>
  <c r="P35" i="43"/>
  <c r="P166" i="43" s="1"/>
  <c r="O35" i="43"/>
  <c r="O166" i="43" s="1"/>
  <c r="N35" i="43"/>
  <c r="N166" i="43" s="1"/>
  <c r="M35" i="43"/>
  <c r="M166" i="43" s="1"/>
  <c r="L35" i="43"/>
  <c r="L166" i="43" s="1"/>
  <c r="K35" i="43"/>
  <c r="K166" i="43" s="1"/>
  <c r="J35" i="43"/>
  <c r="J166" i="43" s="1"/>
  <c r="I35" i="43"/>
  <c r="I166" i="43" s="1"/>
  <c r="H35" i="43"/>
  <c r="H166" i="43" s="1"/>
  <c r="G35" i="43"/>
  <c r="G166" i="43" s="1"/>
  <c r="F35" i="43"/>
  <c r="F166" i="43" s="1"/>
  <c r="E35" i="43"/>
  <c r="E166" i="43" s="1"/>
  <c r="D35" i="43"/>
  <c r="D166" i="43" s="1"/>
  <c r="C35" i="43"/>
  <c r="C166" i="43" s="1"/>
  <c r="B35" i="43"/>
  <c r="B166" i="43" s="1"/>
  <c r="A35" i="43"/>
  <c r="AY34" i="43"/>
  <c r="AX34" i="43"/>
  <c r="AW34" i="43"/>
  <c r="AV34" i="43"/>
  <c r="AU34" i="43"/>
  <c r="AT34" i="43"/>
  <c r="AS34" i="43"/>
  <c r="AR34" i="43"/>
  <c r="AQ34" i="43"/>
  <c r="AP34" i="43"/>
  <c r="AO34" i="43"/>
  <c r="AN34" i="43"/>
  <c r="AM34" i="43"/>
  <c r="AL34" i="43"/>
  <c r="AK34" i="43"/>
  <c r="AJ34" i="43"/>
  <c r="AI34" i="43"/>
  <c r="AH34" i="43"/>
  <c r="AG34" i="43"/>
  <c r="AF34" i="43"/>
  <c r="AE34" i="43"/>
  <c r="AD34" i="43"/>
  <c r="AC34" i="43"/>
  <c r="AB34" i="43"/>
  <c r="AA34" i="43"/>
  <c r="Z34" i="43"/>
  <c r="Y34" i="43"/>
  <c r="X34" i="43"/>
  <c r="W34" i="43"/>
  <c r="V34" i="43"/>
  <c r="U34" i="43"/>
  <c r="T34" i="43"/>
  <c r="S34" i="43"/>
  <c r="R34" i="43"/>
  <c r="R165" i="43" s="1"/>
  <c r="Q34" i="43"/>
  <c r="Q165" i="43" s="1"/>
  <c r="P34" i="43"/>
  <c r="P165" i="43" s="1"/>
  <c r="O34" i="43"/>
  <c r="O165" i="43" s="1"/>
  <c r="N34" i="43"/>
  <c r="N165" i="43" s="1"/>
  <c r="M34" i="43"/>
  <c r="M165" i="43" s="1"/>
  <c r="L34" i="43"/>
  <c r="L165" i="43" s="1"/>
  <c r="K34" i="43"/>
  <c r="K165" i="43" s="1"/>
  <c r="J34" i="43"/>
  <c r="J165" i="43" s="1"/>
  <c r="I34" i="43"/>
  <c r="I165" i="43" s="1"/>
  <c r="H34" i="43"/>
  <c r="H165" i="43" s="1"/>
  <c r="G34" i="43"/>
  <c r="G165" i="43" s="1"/>
  <c r="F34" i="43"/>
  <c r="F165" i="43" s="1"/>
  <c r="E34" i="43"/>
  <c r="E165" i="43" s="1"/>
  <c r="D34" i="43"/>
  <c r="D165" i="43" s="1"/>
  <c r="C34" i="43"/>
  <c r="C165" i="43" s="1"/>
  <c r="B34" i="43"/>
  <c r="B165" i="43" s="1"/>
  <c r="A34" i="43"/>
  <c r="AY33" i="43"/>
  <c r="AX33" i="43"/>
  <c r="AW33" i="43"/>
  <c r="AV33" i="43"/>
  <c r="AU33" i="43"/>
  <c r="AT33" i="43"/>
  <c r="AS33" i="43"/>
  <c r="AR33" i="43"/>
  <c r="AQ33" i="43"/>
  <c r="AP33" i="43"/>
  <c r="AO33" i="43"/>
  <c r="AN33" i="43"/>
  <c r="AM33" i="43"/>
  <c r="AL33" i="43"/>
  <c r="AK33" i="43"/>
  <c r="AJ33" i="43"/>
  <c r="AI33" i="43"/>
  <c r="AH33" i="43"/>
  <c r="AG33" i="43"/>
  <c r="AF33" i="43"/>
  <c r="AE33" i="43"/>
  <c r="AD33" i="43"/>
  <c r="AC33" i="43"/>
  <c r="AB33" i="43"/>
  <c r="AA33" i="43"/>
  <c r="Z33" i="43"/>
  <c r="Y33" i="43"/>
  <c r="X33" i="43"/>
  <c r="W33" i="43"/>
  <c r="V33" i="43"/>
  <c r="U33" i="43"/>
  <c r="T33" i="43"/>
  <c r="S33" i="43"/>
  <c r="R33" i="43"/>
  <c r="R164" i="43" s="1"/>
  <c r="Q33" i="43"/>
  <c r="Q164" i="43" s="1"/>
  <c r="P33" i="43"/>
  <c r="P164" i="43" s="1"/>
  <c r="O33" i="43"/>
  <c r="O164" i="43" s="1"/>
  <c r="N33" i="43"/>
  <c r="M33" i="43"/>
  <c r="M164" i="43" s="1"/>
  <c r="L33" i="43"/>
  <c r="L164" i="43" s="1"/>
  <c r="K33" i="43"/>
  <c r="K164" i="43" s="1"/>
  <c r="J33" i="43"/>
  <c r="J164" i="43" s="1"/>
  <c r="I33" i="43"/>
  <c r="I164" i="43" s="1"/>
  <c r="H33" i="43"/>
  <c r="H164" i="43" s="1"/>
  <c r="G33" i="43"/>
  <c r="G164" i="43" s="1"/>
  <c r="F33" i="43"/>
  <c r="F164" i="43" s="1"/>
  <c r="E33" i="43"/>
  <c r="E164" i="43" s="1"/>
  <c r="D33" i="43"/>
  <c r="D164" i="43" s="1"/>
  <c r="C33" i="43"/>
  <c r="C164" i="43" s="1"/>
  <c r="B33" i="43"/>
  <c r="B164" i="43" s="1"/>
  <c r="A33" i="43"/>
  <c r="AY32" i="43"/>
  <c r="AX32" i="43"/>
  <c r="AW32" i="43"/>
  <c r="AV32" i="43"/>
  <c r="AU32" i="43"/>
  <c r="AT32" i="43"/>
  <c r="AS32" i="43"/>
  <c r="AR32" i="43"/>
  <c r="AQ32" i="43"/>
  <c r="AP32" i="43"/>
  <c r="AO32" i="43"/>
  <c r="AN32" i="43"/>
  <c r="AM32" i="43"/>
  <c r="AL32" i="43"/>
  <c r="AK32" i="43"/>
  <c r="AJ32" i="43"/>
  <c r="AI32" i="43"/>
  <c r="AH32" i="43"/>
  <c r="AG32" i="43"/>
  <c r="AF32" i="43"/>
  <c r="AE32" i="43"/>
  <c r="AD32" i="43"/>
  <c r="AC32" i="43"/>
  <c r="AB32" i="43"/>
  <c r="AA32" i="43"/>
  <c r="Z32" i="43"/>
  <c r="Y32" i="43"/>
  <c r="X32" i="43"/>
  <c r="W32" i="43"/>
  <c r="V32" i="43"/>
  <c r="U32" i="43"/>
  <c r="T32" i="43"/>
  <c r="S32" i="43"/>
  <c r="R32" i="43"/>
  <c r="R163" i="43" s="1"/>
  <c r="Q32" i="43"/>
  <c r="Q163" i="43" s="1"/>
  <c r="P32" i="43"/>
  <c r="P163" i="43" s="1"/>
  <c r="O32" i="43"/>
  <c r="O163" i="43" s="1"/>
  <c r="N32" i="43"/>
  <c r="N163" i="43" s="1"/>
  <c r="M32" i="43"/>
  <c r="M163" i="43" s="1"/>
  <c r="L32" i="43"/>
  <c r="L163" i="43" s="1"/>
  <c r="K32" i="43"/>
  <c r="K163" i="43" s="1"/>
  <c r="J32" i="43"/>
  <c r="J163" i="43" s="1"/>
  <c r="I32" i="43"/>
  <c r="I163" i="43" s="1"/>
  <c r="H32" i="43"/>
  <c r="H163" i="43" s="1"/>
  <c r="G32" i="43"/>
  <c r="G163" i="43" s="1"/>
  <c r="F32" i="43"/>
  <c r="F163" i="43" s="1"/>
  <c r="E32" i="43"/>
  <c r="E163" i="43" s="1"/>
  <c r="D32" i="43"/>
  <c r="D163" i="43" s="1"/>
  <c r="C32" i="43"/>
  <c r="C163" i="43" s="1"/>
  <c r="B32" i="43"/>
  <c r="B163" i="43" s="1"/>
  <c r="A32" i="43"/>
  <c r="AY31" i="43"/>
  <c r="AX31" i="43"/>
  <c r="AW31" i="43"/>
  <c r="AV31" i="43"/>
  <c r="AU31" i="43"/>
  <c r="AT31" i="43"/>
  <c r="AS31" i="43"/>
  <c r="AR31" i="43"/>
  <c r="AQ31" i="43"/>
  <c r="AP31" i="43"/>
  <c r="AO31" i="43"/>
  <c r="AN31" i="43"/>
  <c r="AM31" i="43"/>
  <c r="AL31" i="43"/>
  <c r="AK31" i="43"/>
  <c r="AJ31" i="43"/>
  <c r="AI31" i="43"/>
  <c r="AH31" i="43"/>
  <c r="AG31" i="43"/>
  <c r="AF31" i="43"/>
  <c r="AE31" i="43"/>
  <c r="AD31" i="43"/>
  <c r="AC31" i="43"/>
  <c r="AB31" i="43"/>
  <c r="AA31" i="43"/>
  <c r="Z31" i="43"/>
  <c r="Y31" i="43"/>
  <c r="X31" i="43"/>
  <c r="W31" i="43"/>
  <c r="V31" i="43"/>
  <c r="U31" i="43"/>
  <c r="T31" i="43"/>
  <c r="S31" i="43"/>
  <c r="R31" i="43"/>
  <c r="R162" i="43" s="1"/>
  <c r="Q31" i="43"/>
  <c r="Q162" i="43" s="1"/>
  <c r="P31" i="43"/>
  <c r="P162" i="43" s="1"/>
  <c r="O31" i="43"/>
  <c r="O162" i="43" s="1"/>
  <c r="N31" i="43"/>
  <c r="N162" i="43" s="1"/>
  <c r="M31" i="43"/>
  <c r="M162" i="43" s="1"/>
  <c r="L31" i="43"/>
  <c r="L162" i="43" s="1"/>
  <c r="K31" i="43"/>
  <c r="K162" i="43" s="1"/>
  <c r="J31" i="43"/>
  <c r="J162" i="43" s="1"/>
  <c r="I31" i="43"/>
  <c r="I162" i="43" s="1"/>
  <c r="H31" i="43"/>
  <c r="H162" i="43" s="1"/>
  <c r="G31" i="43"/>
  <c r="G162" i="43" s="1"/>
  <c r="F31" i="43"/>
  <c r="F162" i="43" s="1"/>
  <c r="E31" i="43"/>
  <c r="E162" i="43" s="1"/>
  <c r="D31" i="43"/>
  <c r="D162" i="43" s="1"/>
  <c r="C31" i="43"/>
  <c r="C162" i="43" s="1"/>
  <c r="B31" i="43"/>
  <c r="B162" i="43" s="1"/>
  <c r="A31" i="43"/>
  <c r="AY30" i="43"/>
  <c r="AX30" i="43"/>
  <c r="AW30" i="43"/>
  <c r="AV30" i="43"/>
  <c r="AU30" i="43"/>
  <c r="AT30" i="43"/>
  <c r="AS30" i="43"/>
  <c r="AR30" i="43"/>
  <c r="AQ30" i="43"/>
  <c r="AP30" i="43"/>
  <c r="AO30" i="43"/>
  <c r="AN30" i="43"/>
  <c r="AM30" i="43"/>
  <c r="AL30" i="43"/>
  <c r="AK30" i="43"/>
  <c r="AJ30" i="43"/>
  <c r="AI30" i="43"/>
  <c r="AH30" i="43"/>
  <c r="AG30" i="43"/>
  <c r="AF30" i="43"/>
  <c r="AE30" i="43"/>
  <c r="AD30" i="43"/>
  <c r="AC30" i="43"/>
  <c r="AB30" i="43"/>
  <c r="AA30" i="43"/>
  <c r="Z30" i="43"/>
  <c r="Y30" i="43"/>
  <c r="X30" i="43"/>
  <c r="W30" i="43"/>
  <c r="V30" i="43"/>
  <c r="U30" i="43"/>
  <c r="T30" i="43"/>
  <c r="S30" i="43"/>
  <c r="R30" i="43"/>
  <c r="R161" i="43" s="1"/>
  <c r="Q30" i="43"/>
  <c r="Q161" i="43" s="1"/>
  <c r="P30" i="43"/>
  <c r="P161" i="43" s="1"/>
  <c r="O30" i="43"/>
  <c r="O161" i="43" s="1"/>
  <c r="N30" i="43"/>
  <c r="N161" i="43" s="1"/>
  <c r="M30" i="43"/>
  <c r="M161" i="43" s="1"/>
  <c r="L30" i="43"/>
  <c r="L161" i="43" s="1"/>
  <c r="K30" i="43"/>
  <c r="K161" i="43" s="1"/>
  <c r="J30" i="43"/>
  <c r="J161" i="43" s="1"/>
  <c r="I30" i="43"/>
  <c r="I161" i="43" s="1"/>
  <c r="H30" i="43"/>
  <c r="H161" i="43" s="1"/>
  <c r="G30" i="43"/>
  <c r="G161" i="43" s="1"/>
  <c r="F30" i="43"/>
  <c r="F161" i="43" s="1"/>
  <c r="E30" i="43"/>
  <c r="E161" i="43" s="1"/>
  <c r="D30" i="43"/>
  <c r="D161" i="43" s="1"/>
  <c r="C30" i="43"/>
  <c r="C161" i="43" s="1"/>
  <c r="B30" i="43"/>
  <c r="B161" i="43" s="1"/>
  <c r="A30" i="43"/>
  <c r="AY29" i="43"/>
  <c r="AX29" i="43"/>
  <c r="AW29" i="43"/>
  <c r="AV29" i="43"/>
  <c r="AU29" i="43"/>
  <c r="AT29" i="43"/>
  <c r="AS29" i="43"/>
  <c r="AR29" i="43"/>
  <c r="AQ29" i="43"/>
  <c r="AP29" i="43"/>
  <c r="AO29" i="43"/>
  <c r="AN29" i="43"/>
  <c r="AM29" i="43"/>
  <c r="AL29" i="43"/>
  <c r="AK29" i="43"/>
  <c r="AJ29" i="43"/>
  <c r="AI29" i="43"/>
  <c r="AH29" i="43"/>
  <c r="AG29" i="43"/>
  <c r="AF29" i="43"/>
  <c r="AE29" i="43"/>
  <c r="AD29" i="43"/>
  <c r="AC29" i="43"/>
  <c r="AB29" i="43"/>
  <c r="AA29" i="43"/>
  <c r="Z29" i="43"/>
  <c r="Y29" i="43"/>
  <c r="X29" i="43"/>
  <c r="W29" i="43"/>
  <c r="V29" i="43"/>
  <c r="U29" i="43"/>
  <c r="T29" i="43"/>
  <c r="S29" i="43"/>
  <c r="R29" i="43"/>
  <c r="R160" i="43" s="1"/>
  <c r="Q29" i="43"/>
  <c r="Q160" i="43" s="1"/>
  <c r="P29" i="43"/>
  <c r="P160" i="43" s="1"/>
  <c r="O29" i="43"/>
  <c r="O160" i="43" s="1"/>
  <c r="N29" i="43"/>
  <c r="N160" i="43" s="1"/>
  <c r="M29" i="43"/>
  <c r="M160" i="43" s="1"/>
  <c r="L29" i="43"/>
  <c r="L160" i="43" s="1"/>
  <c r="K29" i="43"/>
  <c r="K160" i="43" s="1"/>
  <c r="J29" i="43"/>
  <c r="J160" i="43" s="1"/>
  <c r="I29" i="43"/>
  <c r="I160" i="43" s="1"/>
  <c r="H29" i="43"/>
  <c r="H160" i="43" s="1"/>
  <c r="G29" i="43"/>
  <c r="G160" i="43" s="1"/>
  <c r="F29" i="43"/>
  <c r="F160" i="43" s="1"/>
  <c r="E29" i="43"/>
  <c r="E160" i="43" s="1"/>
  <c r="D29" i="43"/>
  <c r="D160" i="43" s="1"/>
  <c r="C29" i="43"/>
  <c r="C160" i="43" s="1"/>
  <c r="B29" i="43"/>
  <c r="B160" i="43" s="1"/>
  <c r="A29" i="43"/>
  <c r="AY28" i="43"/>
  <c r="AX28" i="43"/>
  <c r="AW28" i="43"/>
  <c r="AV28" i="43"/>
  <c r="AU28" i="43"/>
  <c r="AT28" i="43"/>
  <c r="AS28" i="43"/>
  <c r="AR28" i="43"/>
  <c r="AQ28" i="43"/>
  <c r="AP28" i="43"/>
  <c r="AO28" i="43"/>
  <c r="AN28" i="43"/>
  <c r="AM28" i="43"/>
  <c r="AL28" i="43"/>
  <c r="AK28" i="43"/>
  <c r="AJ28" i="43"/>
  <c r="AI28" i="43"/>
  <c r="AH28" i="43"/>
  <c r="AG28" i="43"/>
  <c r="AF28" i="43"/>
  <c r="AE28" i="43"/>
  <c r="AD28" i="43"/>
  <c r="AC28" i="43"/>
  <c r="AB28" i="43"/>
  <c r="AA28" i="43"/>
  <c r="Z28" i="43"/>
  <c r="Y28" i="43"/>
  <c r="X28" i="43"/>
  <c r="W28" i="43"/>
  <c r="V28" i="43"/>
  <c r="U28" i="43"/>
  <c r="T28" i="43"/>
  <c r="S28" i="43"/>
  <c r="R28" i="43"/>
  <c r="R159" i="43" s="1"/>
  <c r="Q28" i="43"/>
  <c r="Q159" i="43" s="1"/>
  <c r="P28" i="43"/>
  <c r="P159" i="43" s="1"/>
  <c r="O28" i="43"/>
  <c r="O159" i="43" s="1"/>
  <c r="N28" i="43"/>
  <c r="N159" i="43" s="1"/>
  <c r="M28" i="43"/>
  <c r="M159" i="43" s="1"/>
  <c r="L28" i="43"/>
  <c r="L159" i="43" s="1"/>
  <c r="K28" i="43"/>
  <c r="K159" i="43" s="1"/>
  <c r="J28" i="43"/>
  <c r="I28" i="43"/>
  <c r="I159" i="43" s="1"/>
  <c r="H28" i="43"/>
  <c r="G28" i="43"/>
  <c r="G159" i="43" s="1"/>
  <c r="F28" i="43"/>
  <c r="F159" i="43" s="1"/>
  <c r="E28" i="43"/>
  <c r="E159" i="43" s="1"/>
  <c r="D28" i="43"/>
  <c r="D159" i="43" s="1"/>
  <c r="C28" i="43"/>
  <c r="C159" i="43" s="1"/>
  <c r="B28" i="43"/>
  <c r="B159" i="43" s="1"/>
  <c r="A28" i="43"/>
  <c r="AY27" i="43"/>
  <c r="AX27" i="43"/>
  <c r="AW27" i="43"/>
  <c r="AV27" i="43"/>
  <c r="AU27" i="43"/>
  <c r="AT27" i="43"/>
  <c r="AS27" i="43"/>
  <c r="AR27" i="43"/>
  <c r="AQ27" i="43"/>
  <c r="AP27" i="43"/>
  <c r="AO27" i="43"/>
  <c r="AN27" i="43"/>
  <c r="AM27" i="43"/>
  <c r="AL27" i="43"/>
  <c r="AK27" i="43"/>
  <c r="AJ27" i="43"/>
  <c r="AI27" i="43"/>
  <c r="AH27" i="43"/>
  <c r="AG27" i="43"/>
  <c r="AF27" i="43"/>
  <c r="AE27" i="43"/>
  <c r="AD27" i="43"/>
  <c r="AC27" i="43"/>
  <c r="AB27" i="43"/>
  <c r="AA27" i="43"/>
  <c r="Z27" i="43"/>
  <c r="Y27" i="43"/>
  <c r="X27" i="43"/>
  <c r="W27" i="43"/>
  <c r="V27" i="43"/>
  <c r="U27" i="43"/>
  <c r="T27" i="43"/>
  <c r="S27" i="43"/>
  <c r="R27" i="43"/>
  <c r="R158" i="43" s="1"/>
  <c r="Q27" i="43"/>
  <c r="Q158" i="43" s="1"/>
  <c r="P27" i="43"/>
  <c r="P158" i="43" s="1"/>
  <c r="O27" i="43"/>
  <c r="O158" i="43" s="1"/>
  <c r="N27" i="43"/>
  <c r="N158" i="43" s="1"/>
  <c r="M27" i="43"/>
  <c r="M158" i="43" s="1"/>
  <c r="L27" i="43"/>
  <c r="L158" i="43" s="1"/>
  <c r="K27" i="43"/>
  <c r="K158" i="43" s="1"/>
  <c r="J27" i="43"/>
  <c r="J158" i="43" s="1"/>
  <c r="I27" i="43"/>
  <c r="I158" i="43" s="1"/>
  <c r="H27" i="43"/>
  <c r="H158" i="43" s="1"/>
  <c r="G27" i="43"/>
  <c r="G158" i="43" s="1"/>
  <c r="F27" i="43"/>
  <c r="F158" i="43" s="1"/>
  <c r="E27" i="43"/>
  <c r="E158" i="43" s="1"/>
  <c r="D27" i="43"/>
  <c r="D158" i="43" s="1"/>
  <c r="C27" i="43"/>
  <c r="C158" i="43" s="1"/>
  <c r="B27" i="43"/>
  <c r="B158" i="43" s="1"/>
  <c r="A27" i="43"/>
  <c r="AY26" i="43"/>
  <c r="AX26" i="43"/>
  <c r="AW26" i="43"/>
  <c r="AV26" i="43"/>
  <c r="AU26" i="43"/>
  <c r="AT26" i="43"/>
  <c r="AS26" i="43"/>
  <c r="AR26" i="43"/>
  <c r="AQ26" i="43"/>
  <c r="AP26" i="43"/>
  <c r="AO26" i="43"/>
  <c r="AN26" i="43"/>
  <c r="AM26" i="43"/>
  <c r="AL26" i="43"/>
  <c r="AK26" i="43"/>
  <c r="AJ26" i="43"/>
  <c r="AI26" i="43"/>
  <c r="AH26" i="43"/>
  <c r="AG26" i="43"/>
  <c r="AF26" i="43"/>
  <c r="AE26" i="43"/>
  <c r="AD26" i="43"/>
  <c r="AC26" i="43"/>
  <c r="AB26" i="43"/>
  <c r="AA26" i="43"/>
  <c r="Z26" i="43"/>
  <c r="Y26" i="43"/>
  <c r="X26" i="43"/>
  <c r="W26" i="43"/>
  <c r="V26" i="43"/>
  <c r="U26" i="43"/>
  <c r="T26" i="43"/>
  <c r="S26" i="43"/>
  <c r="R26" i="43"/>
  <c r="R157" i="43" s="1"/>
  <c r="Q26" i="43"/>
  <c r="Q157" i="43" s="1"/>
  <c r="P26" i="43"/>
  <c r="O26" i="43"/>
  <c r="O157" i="43" s="1"/>
  <c r="N26" i="43"/>
  <c r="N157" i="43" s="1"/>
  <c r="M26" i="43"/>
  <c r="M157" i="43" s="1"/>
  <c r="L26" i="43"/>
  <c r="L157" i="43" s="1"/>
  <c r="K26" i="43"/>
  <c r="K157" i="43" s="1"/>
  <c r="J26" i="43"/>
  <c r="J157" i="43" s="1"/>
  <c r="I26" i="43"/>
  <c r="I157" i="43" s="1"/>
  <c r="H26" i="43"/>
  <c r="H157" i="43" s="1"/>
  <c r="G26" i="43"/>
  <c r="G157" i="43" s="1"/>
  <c r="F26" i="43"/>
  <c r="F157" i="43" s="1"/>
  <c r="E26" i="43"/>
  <c r="E157" i="43" s="1"/>
  <c r="D26" i="43"/>
  <c r="D157" i="43" s="1"/>
  <c r="C26" i="43"/>
  <c r="C157" i="43" s="1"/>
  <c r="B26" i="43"/>
  <c r="B157" i="43" s="1"/>
  <c r="A26" i="43"/>
  <c r="AY25" i="43"/>
  <c r="AX25" i="43"/>
  <c r="AW25" i="43"/>
  <c r="AV25" i="43"/>
  <c r="AU25" i="43"/>
  <c r="AT25" i="43"/>
  <c r="AS25" i="43"/>
  <c r="AR25" i="43"/>
  <c r="AQ25" i="43"/>
  <c r="AP25" i="43"/>
  <c r="AO25" i="43"/>
  <c r="AN25" i="43"/>
  <c r="AM25" i="43"/>
  <c r="AL25" i="43"/>
  <c r="AK25" i="43"/>
  <c r="AJ25" i="43"/>
  <c r="AI25" i="43"/>
  <c r="AH25" i="43"/>
  <c r="AG25" i="43"/>
  <c r="AF25" i="43"/>
  <c r="AE25" i="43"/>
  <c r="AD25" i="43"/>
  <c r="AC25" i="43"/>
  <c r="AB25" i="43"/>
  <c r="AA25" i="43"/>
  <c r="Z25" i="43"/>
  <c r="Y25" i="43"/>
  <c r="X25" i="43"/>
  <c r="W25" i="43"/>
  <c r="V25" i="43"/>
  <c r="U25" i="43"/>
  <c r="T25" i="43"/>
  <c r="S25" i="43"/>
  <c r="R25" i="43"/>
  <c r="R156" i="43" s="1"/>
  <c r="Q25" i="43"/>
  <c r="Q156" i="43" s="1"/>
  <c r="P25" i="43"/>
  <c r="P156" i="43" s="1"/>
  <c r="O25" i="43"/>
  <c r="O156" i="43" s="1"/>
  <c r="N25" i="43"/>
  <c r="N156" i="43" s="1"/>
  <c r="M25" i="43"/>
  <c r="M156" i="43" s="1"/>
  <c r="L25" i="43"/>
  <c r="L156" i="43" s="1"/>
  <c r="K25" i="43"/>
  <c r="K156" i="43" s="1"/>
  <c r="J25" i="43"/>
  <c r="J156" i="43" s="1"/>
  <c r="I25" i="43"/>
  <c r="I156" i="43" s="1"/>
  <c r="H25" i="43"/>
  <c r="H156" i="43" s="1"/>
  <c r="G25" i="43"/>
  <c r="G156" i="43" s="1"/>
  <c r="F25" i="43"/>
  <c r="F156" i="43" s="1"/>
  <c r="E25" i="43"/>
  <c r="E156" i="43" s="1"/>
  <c r="D25" i="43"/>
  <c r="D156" i="43" s="1"/>
  <c r="C25" i="43"/>
  <c r="C156" i="43" s="1"/>
  <c r="B25" i="43"/>
  <c r="B156" i="43" s="1"/>
  <c r="A25" i="43"/>
  <c r="AY24" i="43"/>
  <c r="AX24" i="43"/>
  <c r="AW24" i="43"/>
  <c r="AV24" i="43"/>
  <c r="AU24" i="43"/>
  <c r="AT24" i="43"/>
  <c r="AS24" i="43"/>
  <c r="AR24" i="43"/>
  <c r="AQ24" i="43"/>
  <c r="AP24" i="43"/>
  <c r="AO24" i="43"/>
  <c r="AN24" i="43"/>
  <c r="AM24" i="43"/>
  <c r="AL24" i="43"/>
  <c r="AK24" i="43"/>
  <c r="AJ24" i="43"/>
  <c r="AI24" i="43"/>
  <c r="AH24" i="43"/>
  <c r="AG24" i="43"/>
  <c r="AF24" i="43"/>
  <c r="AE24" i="43"/>
  <c r="AD24" i="43"/>
  <c r="AC24" i="43"/>
  <c r="AB24" i="43"/>
  <c r="AA24" i="43"/>
  <c r="Z24" i="43"/>
  <c r="Y24" i="43"/>
  <c r="X24" i="43"/>
  <c r="W24" i="43"/>
  <c r="V24" i="43"/>
  <c r="U24" i="43"/>
  <c r="T24" i="43"/>
  <c r="S24" i="43"/>
  <c r="R24" i="43"/>
  <c r="R155" i="43" s="1"/>
  <c r="Q24" i="43"/>
  <c r="Q155" i="43" s="1"/>
  <c r="P24" i="43"/>
  <c r="P155" i="43" s="1"/>
  <c r="O24" i="43"/>
  <c r="O155" i="43" s="1"/>
  <c r="N24" i="43"/>
  <c r="N155" i="43" s="1"/>
  <c r="M24" i="43"/>
  <c r="M155" i="43" s="1"/>
  <c r="L24" i="43"/>
  <c r="L155" i="43" s="1"/>
  <c r="K24" i="43"/>
  <c r="K155" i="43" s="1"/>
  <c r="J24" i="43"/>
  <c r="J155" i="43" s="1"/>
  <c r="I24" i="43"/>
  <c r="I155" i="43" s="1"/>
  <c r="H24" i="43"/>
  <c r="H155" i="43" s="1"/>
  <c r="G24" i="43"/>
  <c r="G155" i="43" s="1"/>
  <c r="F24" i="43"/>
  <c r="F155" i="43" s="1"/>
  <c r="E24" i="43"/>
  <c r="E155" i="43" s="1"/>
  <c r="D24" i="43"/>
  <c r="D155" i="43" s="1"/>
  <c r="C24" i="43"/>
  <c r="C155" i="43" s="1"/>
  <c r="B24" i="43"/>
  <c r="B155" i="43" s="1"/>
  <c r="A24" i="43"/>
  <c r="AY23" i="43"/>
  <c r="AX23" i="43"/>
  <c r="AW23" i="43"/>
  <c r="AV23" i="43"/>
  <c r="AU23" i="43"/>
  <c r="AT23" i="43"/>
  <c r="AS23" i="43"/>
  <c r="AR23" i="43"/>
  <c r="AQ23" i="43"/>
  <c r="AP23" i="43"/>
  <c r="AO23" i="43"/>
  <c r="AN23" i="43"/>
  <c r="AM23" i="43"/>
  <c r="AL23" i="43"/>
  <c r="AK23" i="43"/>
  <c r="AJ23" i="43"/>
  <c r="AI23" i="43"/>
  <c r="AH23" i="43"/>
  <c r="AG23" i="43"/>
  <c r="AF23" i="43"/>
  <c r="AE23" i="43"/>
  <c r="AD23" i="43"/>
  <c r="AC23" i="43"/>
  <c r="AB23" i="43"/>
  <c r="AA23" i="43"/>
  <c r="Z23" i="43"/>
  <c r="Y23" i="43"/>
  <c r="X23" i="43"/>
  <c r="W23" i="43"/>
  <c r="V23" i="43"/>
  <c r="U23" i="43"/>
  <c r="T23" i="43"/>
  <c r="S23" i="43"/>
  <c r="R23" i="43"/>
  <c r="R154" i="43" s="1"/>
  <c r="Q23" i="43"/>
  <c r="Q154" i="43" s="1"/>
  <c r="P23" i="43"/>
  <c r="P154" i="43" s="1"/>
  <c r="O23" i="43"/>
  <c r="O154" i="43" s="1"/>
  <c r="N23" i="43"/>
  <c r="N154" i="43" s="1"/>
  <c r="M23" i="43"/>
  <c r="M154" i="43" s="1"/>
  <c r="L23" i="43"/>
  <c r="L154" i="43" s="1"/>
  <c r="K23" i="43"/>
  <c r="K154" i="43" s="1"/>
  <c r="J23" i="43"/>
  <c r="J154" i="43" s="1"/>
  <c r="I23" i="43"/>
  <c r="I154" i="43" s="1"/>
  <c r="H23" i="43"/>
  <c r="H154" i="43" s="1"/>
  <c r="G23" i="43"/>
  <c r="G154" i="43" s="1"/>
  <c r="F23" i="43"/>
  <c r="F154" i="43" s="1"/>
  <c r="E23" i="43"/>
  <c r="E154" i="43" s="1"/>
  <c r="D23" i="43"/>
  <c r="D154" i="43" s="1"/>
  <c r="C23" i="43"/>
  <c r="C154" i="43" s="1"/>
  <c r="B23" i="43"/>
  <c r="B154" i="43" s="1"/>
  <c r="A23" i="43"/>
  <c r="AY22" i="43"/>
  <c r="AX22" i="43"/>
  <c r="AW22" i="43"/>
  <c r="AV22" i="43"/>
  <c r="AU22" i="43"/>
  <c r="AT22" i="43"/>
  <c r="AS22" i="43"/>
  <c r="AR22" i="43"/>
  <c r="AQ22" i="43"/>
  <c r="AP22" i="43"/>
  <c r="AO22" i="43"/>
  <c r="AN22" i="43"/>
  <c r="AM22" i="43"/>
  <c r="AL22" i="43"/>
  <c r="AK22" i="43"/>
  <c r="AJ22" i="43"/>
  <c r="AI22" i="43"/>
  <c r="AH22" i="43"/>
  <c r="AG22" i="43"/>
  <c r="AF22" i="43"/>
  <c r="AE22" i="43"/>
  <c r="AD22" i="43"/>
  <c r="AC22" i="43"/>
  <c r="AB22" i="43"/>
  <c r="AA22" i="43"/>
  <c r="Z22" i="43"/>
  <c r="Y22" i="43"/>
  <c r="X22" i="43"/>
  <c r="W22" i="43"/>
  <c r="V22" i="43"/>
  <c r="U22" i="43"/>
  <c r="T22" i="43"/>
  <c r="S22" i="43"/>
  <c r="R22" i="43"/>
  <c r="R153" i="43" s="1"/>
  <c r="Q22" i="43"/>
  <c r="Q153" i="43" s="1"/>
  <c r="P22" i="43"/>
  <c r="P153" i="43" s="1"/>
  <c r="O22" i="43"/>
  <c r="O153" i="43" s="1"/>
  <c r="N22" i="43"/>
  <c r="N153" i="43" s="1"/>
  <c r="M22" i="43"/>
  <c r="M153" i="43" s="1"/>
  <c r="L22" i="43"/>
  <c r="L153" i="43" s="1"/>
  <c r="K22" i="43"/>
  <c r="K153" i="43" s="1"/>
  <c r="J22" i="43"/>
  <c r="J153" i="43" s="1"/>
  <c r="I22" i="43"/>
  <c r="I153" i="43" s="1"/>
  <c r="H22" i="43"/>
  <c r="H153" i="43" s="1"/>
  <c r="G22" i="43"/>
  <c r="G153" i="43" s="1"/>
  <c r="F22" i="43"/>
  <c r="F153" i="43" s="1"/>
  <c r="E22" i="43"/>
  <c r="E153" i="43" s="1"/>
  <c r="D22" i="43"/>
  <c r="D153" i="43" s="1"/>
  <c r="C22" i="43"/>
  <c r="C153" i="43" s="1"/>
  <c r="B22" i="43"/>
  <c r="B153" i="43" s="1"/>
  <c r="A22" i="43"/>
  <c r="AY21" i="43"/>
  <c r="AX21" i="43"/>
  <c r="AW21" i="43"/>
  <c r="AV21" i="43"/>
  <c r="AU21" i="43"/>
  <c r="AT21" i="43"/>
  <c r="AS21" i="43"/>
  <c r="AR21" i="43"/>
  <c r="AQ21" i="43"/>
  <c r="AP21" i="43"/>
  <c r="AO21" i="43"/>
  <c r="AN21" i="43"/>
  <c r="AM21" i="43"/>
  <c r="AL21" i="43"/>
  <c r="AK21" i="43"/>
  <c r="AJ21" i="43"/>
  <c r="AI21" i="43"/>
  <c r="AH21" i="43"/>
  <c r="AG21" i="43"/>
  <c r="AF21" i="43"/>
  <c r="AE21" i="43"/>
  <c r="AD21" i="43"/>
  <c r="AC21" i="43"/>
  <c r="AB21" i="43"/>
  <c r="AA21" i="43"/>
  <c r="Z21" i="43"/>
  <c r="Y21" i="43"/>
  <c r="X21" i="43"/>
  <c r="W21" i="43"/>
  <c r="V21" i="43"/>
  <c r="U21" i="43"/>
  <c r="T21" i="43"/>
  <c r="S21" i="43"/>
  <c r="R21" i="43"/>
  <c r="R152" i="43" s="1"/>
  <c r="Q21" i="43"/>
  <c r="Q152" i="43" s="1"/>
  <c r="P21" i="43"/>
  <c r="P152" i="43" s="1"/>
  <c r="O21" i="43"/>
  <c r="O152" i="43" s="1"/>
  <c r="N21" i="43"/>
  <c r="N152" i="43" s="1"/>
  <c r="M21" i="43"/>
  <c r="M152" i="43" s="1"/>
  <c r="L21" i="43"/>
  <c r="L152" i="43" s="1"/>
  <c r="K21" i="43"/>
  <c r="K152" i="43" s="1"/>
  <c r="J21" i="43"/>
  <c r="J152" i="43" s="1"/>
  <c r="I21" i="43"/>
  <c r="I152" i="43" s="1"/>
  <c r="H21" i="43"/>
  <c r="H152" i="43" s="1"/>
  <c r="G21" i="43"/>
  <c r="G152" i="43" s="1"/>
  <c r="F21" i="43"/>
  <c r="F152" i="43" s="1"/>
  <c r="E21" i="43"/>
  <c r="E152" i="43" s="1"/>
  <c r="D21" i="43"/>
  <c r="D152" i="43" s="1"/>
  <c r="C21" i="43"/>
  <c r="C152" i="43" s="1"/>
  <c r="B21" i="43"/>
  <c r="B152" i="43" s="1"/>
  <c r="A21" i="43"/>
  <c r="AY20" i="43"/>
  <c r="AX20" i="43"/>
  <c r="AW20" i="43"/>
  <c r="AV20" i="43"/>
  <c r="AU20" i="43"/>
  <c r="AT20" i="43"/>
  <c r="AS20" i="43"/>
  <c r="AR20" i="43"/>
  <c r="AQ20" i="43"/>
  <c r="AP20" i="43"/>
  <c r="AO20" i="43"/>
  <c r="AN20" i="43"/>
  <c r="AM20" i="43"/>
  <c r="AL20" i="43"/>
  <c r="AK20" i="43"/>
  <c r="AJ20" i="43"/>
  <c r="AI20" i="43"/>
  <c r="AH20" i="43"/>
  <c r="AG20" i="43"/>
  <c r="AF20" i="43"/>
  <c r="AE20" i="43"/>
  <c r="AD20" i="43"/>
  <c r="AC20" i="43"/>
  <c r="AB20" i="43"/>
  <c r="AA20" i="43"/>
  <c r="Z20" i="43"/>
  <c r="Y20" i="43"/>
  <c r="X20" i="43"/>
  <c r="W20" i="43"/>
  <c r="V20" i="43"/>
  <c r="U20" i="43"/>
  <c r="T20" i="43"/>
  <c r="S20" i="43"/>
  <c r="R20" i="43"/>
  <c r="R151" i="43" s="1"/>
  <c r="Q20" i="43"/>
  <c r="Q151" i="43" s="1"/>
  <c r="P20" i="43"/>
  <c r="P151" i="43" s="1"/>
  <c r="O20" i="43"/>
  <c r="O151" i="43" s="1"/>
  <c r="N20" i="43"/>
  <c r="N151" i="43" s="1"/>
  <c r="M20" i="43"/>
  <c r="M151" i="43" s="1"/>
  <c r="L20" i="43"/>
  <c r="L151" i="43" s="1"/>
  <c r="K20" i="43"/>
  <c r="K151" i="43" s="1"/>
  <c r="J20" i="43"/>
  <c r="J151" i="43" s="1"/>
  <c r="I20" i="43"/>
  <c r="I151" i="43" s="1"/>
  <c r="H20" i="43"/>
  <c r="H151" i="43" s="1"/>
  <c r="G20" i="43"/>
  <c r="F20" i="43"/>
  <c r="F151" i="43" s="1"/>
  <c r="E20" i="43"/>
  <c r="E151" i="43" s="1"/>
  <c r="D20" i="43"/>
  <c r="D151" i="43" s="1"/>
  <c r="C20" i="43"/>
  <c r="C151" i="43" s="1"/>
  <c r="B20" i="43"/>
  <c r="B151" i="43" s="1"/>
  <c r="A20" i="43"/>
  <c r="AY19" i="43"/>
  <c r="AX19" i="43"/>
  <c r="AW19" i="43"/>
  <c r="AV19" i="43"/>
  <c r="AU19" i="43"/>
  <c r="AT19" i="43"/>
  <c r="AS19" i="43"/>
  <c r="AR19" i="43"/>
  <c r="AQ19" i="43"/>
  <c r="AP19" i="43"/>
  <c r="AO19" i="43"/>
  <c r="AN19" i="43"/>
  <c r="AM19" i="43"/>
  <c r="AL19" i="43"/>
  <c r="AK19" i="43"/>
  <c r="AJ19" i="43"/>
  <c r="AI19" i="43"/>
  <c r="AH19" i="43"/>
  <c r="AG19" i="43"/>
  <c r="AF19" i="43"/>
  <c r="AE19" i="43"/>
  <c r="AD19" i="43"/>
  <c r="AC19" i="43"/>
  <c r="AB19" i="43"/>
  <c r="AA19" i="43"/>
  <c r="Z19" i="43"/>
  <c r="Y19" i="43"/>
  <c r="X19" i="43"/>
  <c r="W19" i="43"/>
  <c r="V19" i="43"/>
  <c r="U19" i="43"/>
  <c r="T19" i="43"/>
  <c r="S19" i="43"/>
  <c r="R19" i="43"/>
  <c r="R150" i="43" s="1"/>
  <c r="Q19" i="43"/>
  <c r="Q150" i="43" s="1"/>
  <c r="P19" i="43"/>
  <c r="P150" i="43" s="1"/>
  <c r="O19" i="43"/>
  <c r="O150" i="43" s="1"/>
  <c r="N19" i="43"/>
  <c r="N150" i="43" s="1"/>
  <c r="M19" i="43"/>
  <c r="M150" i="43" s="1"/>
  <c r="L19" i="43"/>
  <c r="L150" i="43" s="1"/>
  <c r="K19" i="43"/>
  <c r="K150" i="43" s="1"/>
  <c r="J19" i="43"/>
  <c r="J150" i="43" s="1"/>
  <c r="I19" i="43"/>
  <c r="I150" i="43" s="1"/>
  <c r="H19" i="43"/>
  <c r="H150" i="43" s="1"/>
  <c r="G19" i="43"/>
  <c r="G150" i="43" s="1"/>
  <c r="F19" i="43"/>
  <c r="F150" i="43" s="1"/>
  <c r="E19" i="43"/>
  <c r="E150" i="43" s="1"/>
  <c r="D19" i="43"/>
  <c r="D150" i="43" s="1"/>
  <c r="C19" i="43"/>
  <c r="C150" i="43" s="1"/>
  <c r="B19" i="43"/>
  <c r="B150" i="43" s="1"/>
  <c r="A19" i="43"/>
  <c r="AY18" i="43"/>
  <c r="AX18" i="43"/>
  <c r="AW18" i="43"/>
  <c r="AV18" i="43"/>
  <c r="AU18" i="43"/>
  <c r="AT18" i="43"/>
  <c r="AS18" i="43"/>
  <c r="AR18" i="43"/>
  <c r="AQ18" i="43"/>
  <c r="AP18" i="43"/>
  <c r="AO18" i="43"/>
  <c r="AN18" i="43"/>
  <c r="AM18" i="43"/>
  <c r="AL18" i="43"/>
  <c r="AK18" i="43"/>
  <c r="AJ18" i="43"/>
  <c r="AI18" i="43"/>
  <c r="AH18" i="43"/>
  <c r="AG18" i="43"/>
  <c r="AF18" i="43"/>
  <c r="AE18" i="43"/>
  <c r="AD18" i="43"/>
  <c r="AC18" i="43"/>
  <c r="AB18" i="43"/>
  <c r="AA18" i="43"/>
  <c r="Z18" i="43"/>
  <c r="Y18" i="43"/>
  <c r="X18" i="43"/>
  <c r="W18" i="43"/>
  <c r="V18" i="43"/>
  <c r="U18" i="43"/>
  <c r="T18" i="43"/>
  <c r="S18" i="43"/>
  <c r="R18" i="43"/>
  <c r="R149" i="43" s="1"/>
  <c r="Q18" i="43"/>
  <c r="Q149" i="43" s="1"/>
  <c r="P18" i="43"/>
  <c r="P149" i="43" s="1"/>
  <c r="O18" i="43"/>
  <c r="O149" i="43" s="1"/>
  <c r="N18" i="43"/>
  <c r="N149" i="43" s="1"/>
  <c r="M18" i="43"/>
  <c r="M149" i="43" s="1"/>
  <c r="L18" i="43"/>
  <c r="L149" i="43" s="1"/>
  <c r="K18" i="43"/>
  <c r="K149" i="43" s="1"/>
  <c r="J18" i="43"/>
  <c r="J149" i="43" s="1"/>
  <c r="I18" i="43"/>
  <c r="I149" i="43" s="1"/>
  <c r="H18" i="43"/>
  <c r="H149" i="43" s="1"/>
  <c r="G18" i="43"/>
  <c r="G149" i="43" s="1"/>
  <c r="F18" i="43"/>
  <c r="F149" i="43" s="1"/>
  <c r="E18" i="43"/>
  <c r="E149" i="43" s="1"/>
  <c r="D18" i="43"/>
  <c r="D149" i="43" s="1"/>
  <c r="C18" i="43"/>
  <c r="C149" i="43" s="1"/>
  <c r="B18" i="43"/>
  <c r="B149" i="43" s="1"/>
  <c r="A18" i="43"/>
  <c r="AY17" i="43"/>
  <c r="AX17" i="43"/>
  <c r="AW17" i="43"/>
  <c r="AV17" i="43"/>
  <c r="AU17" i="43"/>
  <c r="AT17" i="43"/>
  <c r="AS17" i="43"/>
  <c r="AR17" i="43"/>
  <c r="AQ17" i="43"/>
  <c r="AP17" i="43"/>
  <c r="AO17" i="43"/>
  <c r="AN17" i="43"/>
  <c r="AM17" i="43"/>
  <c r="AL17" i="43"/>
  <c r="AK17" i="43"/>
  <c r="AJ17" i="43"/>
  <c r="AI17" i="43"/>
  <c r="AH17" i="43"/>
  <c r="AG17" i="43"/>
  <c r="AF17" i="43"/>
  <c r="AE17" i="43"/>
  <c r="AD17" i="43"/>
  <c r="AC17" i="43"/>
  <c r="AB17" i="43"/>
  <c r="AA17" i="43"/>
  <c r="Z17" i="43"/>
  <c r="Y17" i="43"/>
  <c r="X17" i="43"/>
  <c r="W17" i="43"/>
  <c r="V17" i="43"/>
  <c r="U17" i="43"/>
  <c r="T17" i="43"/>
  <c r="S17" i="43"/>
  <c r="R17" i="43"/>
  <c r="R148" i="43" s="1"/>
  <c r="Q17" i="43"/>
  <c r="Q148" i="43" s="1"/>
  <c r="P17" i="43"/>
  <c r="P148" i="43" s="1"/>
  <c r="O17" i="43"/>
  <c r="O148" i="43" s="1"/>
  <c r="N17" i="43"/>
  <c r="N148" i="43" s="1"/>
  <c r="M17" i="43"/>
  <c r="M148" i="43" s="1"/>
  <c r="L17" i="43"/>
  <c r="L148" i="43" s="1"/>
  <c r="K17" i="43"/>
  <c r="K148" i="43" s="1"/>
  <c r="J17" i="43"/>
  <c r="J148" i="43" s="1"/>
  <c r="I17" i="43"/>
  <c r="I148" i="43" s="1"/>
  <c r="H17" i="43"/>
  <c r="H148" i="43" s="1"/>
  <c r="G17" i="43"/>
  <c r="G148" i="43" s="1"/>
  <c r="F17" i="43"/>
  <c r="F148" i="43" s="1"/>
  <c r="E17" i="43"/>
  <c r="E148" i="43" s="1"/>
  <c r="D17" i="43"/>
  <c r="D148" i="43" s="1"/>
  <c r="C17" i="43"/>
  <c r="C148" i="43" s="1"/>
  <c r="B17" i="43"/>
  <c r="B148" i="43" s="1"/>
  <c r="A17" i="43"/>
  <c r="AY16" i="43"/>
  <c r="AX16" i="43"/>
  <c r="AW16" i="43"/>
  <c r="AV16" i="43"/>
  <c r="AU16" i="43"/>
  <c r="AT16" i="43"/>
  <c r="AS16" i="43"/>
  <c r="AR16" i="43"/>
  <c r="AQ16" i="43"/>
  <c r="AP16" i="43"/>
  <c r="AO16" i="43"/>
  <c r="AN16" i="43"/>
  <c r="AM16" i="43"/>
  <c r="AL16" i="43"/>
  <c r="AK16" i="43"/>
  <c r="AJ16" i="43"/>
  <c r="AI16" i="43"/>
  <c r="AH16" i="43"/>
  <c r="AG16" i="43"/>
  <c r="AF16" i="43"/>
  <c r="AE16" i="43"/>
  <c r="AD16" i="43"/>
  <c r="AC16" i="43"/>
  <c r="AB16" i="43"/>
  <c r="AA16" i="43"/>
  <c r="Z16" i="43"/>
  <c r="Y16" i="43"/>
  <c r="X16" i="43"/>
  <c r="W16" i="43"/>
  <c r="V16" i="43"/>
  <c r="U16" i="43"/>
  <c r="T16" i="43"/>
  <c r="S16" i="43"/>
  <c r="R16" i="43"/>
  <c r="R147" i="43" s="1"/>
  <c r="Q16" i="43"/>
  <c r="Q147" i="43" s="1"/>
  <c r="P16" i="43"/>
  <c r="P147" i="43" s="1"/>
  <c r="O16" i="43"/>
  <c r="O147" i="43" s="1"/>
  <c r="N16" i="43"/>
  <c r="N147" i="43" s="1"/>
  <c r="M16" i="43"/>
  <c r="M147" i="43" s="1"/>
  <c r="L16" i="43"/>
  <c r="L147" i="43" s="1"/>
  <c r="K16" i="43"/>
  <c r="K147" i="43" s="1"/>
  <c r="J16" i="43"/>
  <c r="J147" i="43" s="1"/>
  <c r="I16" i="43"/>
  <c r="I147" i="43" s="1"/>
  <c r="H16" i="43"/>
  <c r="H147" i="43" s="1"/>
  <c r="G16" i="43"/>
  <c r="G147" i="43" s="1"/>
  <c r="F16" i="43"/>
  <c r="F147" i="43" s="1"/>
  <c r="E16" i="43"/>
  <c r="E147" i="43" s="1"/>
  <c r="D16" i="43"/>
  <c r="D147" i="43" s="1"/>
  <c r="C16" i="43"/>
  <c r="C147" i="43" s="1"/>
  <c r="B16" i="43"/>
  <c r="B147" i="43" s="1"/>
  <c r="A16" i="43"/>
  <c r="AY15" i="43"/>
  <c r="AX15" i="43"/>
  <c r="AW15" i="43"/>
  <c r="AV15" i="43"/>
  <c r="AU15" i="43"/>
  <c r="AT15" i="43"/>
  <c r="AS15" i="43"/>
  <c r="AR15" i="43"/>
  <c r="AQ15" i="43"/>
  <c r="AP15" i="43"/>
  <c r="AO15" i="43"/>
  <c r="AN15" i="43"/>
  <c r="AM15" i="43"/>
  <c r="AL15" i="43"/>
  <c r="AK15" i="43"/>
  <c r="AJ15" i="43"/>
  <c r="AI15" i="43"/>
  <c r="AH15" i="43"/>
  <c r="AG15" i="43"/>
  <c r="AF15" i="43"/>
  <c r="AE15" i="43"/>
  <c r="AD15" i="43"/>
  <c r="AC15" i="43"/>
  <c r="AB15" i="43"/>
  <c r="AA15" i="43"/>
  <c r="Z15" i="43"/>
  <c r="Y15" i="43"/>
  <c r="X15" i="43"/>
  <c r="W15" i="43"/>
  <c r="V15" i="43"/>
  <c r="U15" i="43"/>
  <c r="T15" i="43"/>
  <c r="S15" i="43"/>
  <c r="R15" i="43"/>
  <c r="R146" i="43" s="1"/>
  <c r="Q15" i="43"/>
  <c r="Q146" i="43" s="1"/>
  <c r="P15" i="43"/>
  <c r="P146" i="43" s="1"/>
  <c r="O15" i="43"/>
  <c r="O146" i="43" s="1"/>
  <c r="N15" i="43"/>
  <c r="N146" i="43" s="1"/>
  <c r="M15" i="43"/>
  <c r="M146" i="43" s="1"/>
  <c r="L15" i="43"/>
  <c r="L146" i="43" s="1"/>
  <c r="K15" i="43"/>
  <c r="K146" i="43" s="1"/>
  <c r="J15" i="43"/>
  <c r="J146" i="43" s="1"/>
  <c r="I15" i="43"/>
  <c r="I146" i="43" s="1"/>
  <c r="H15" i="43"/>
  <c r="H146" i="43" s="1"/>
  <c r="G15" i="43"/>
  <c r="G146" i="43" s="1"/>
  <c r="F15" i="43"/>
  <c r="F146" i="43" s="1"/>
  <c r="E15" i="43"/>
  <c r="E146" i="43" s="1"/>
  <c r="D15" i="43"/>
  <c r="D146" i="43" s="1"/>
  <c r="C15" i="43"/>
  <c r="C146" i="43" s="1"/>
  <c r="B15" i="43"/>
  <c r="B146" i="43" s="1"/>
  <c r="A15" i="43"/>
  <c r="AY14" i="43"/>
  <c r="AX14" i="43"/>
  <c r="AW14" i="43"/>
  <c r="AV14" i="43"/>
  <c r="AU14" i="43"/>
  <c r="AT14" i="43"/>
  <c r="AS14" i="43"/>
  <c r="AR14" i="43"/>
  <c r="AQ14" i="43"/>
  <c r="AP14" i="43"/>
  <c r="AO14" i="43"/>
  <c r="AN14" i="43"/>
  <c r="AM14" i="43"/>
  <c r="AL14" i="43"/>
  <c r="AK14" i="43"/>
  <c r="AJ14" i="43"/>
  <c r="AI14" i="43"/>
  <c r="AH14" i="43"/>
  <c r="AG14" i="43"/>
  <c r="AF14" i="43"/>
  <c r="AE14" i="43"/>
  <c r="AD14" i="43"/>
  <c r="AC14" i="43"/>
  <c r="AB14" i="43"/>
  <c r="AA14" i="43"/>
  <c r="Z14" i="43"/>
  <c r="Y14" i="43"/>
  <c r="X14" i="43"/>
  <c r="W14" i="43"/>
  <c r="V14" i="43"/>
  <c r="U14" i="43"/>
  <c r="T14" i="43"/>
  <c r="S14" i="43"/>
  <c r="R14" i="43"/>
  <c r="R145" i="43" s="1"/>
  <c r="Q14" i="43"/>
  <c r="Q145" i="43" s="1"/>
  <c r="P14" i="43"/>
  <c r="P145" i="43" s="1"/>
  <c r="O14" i="43"/>
  <c r="O145" i="43" s="1"/>
  <c r="N14" i="43"/>
  <c r="N145" i="43" s="1"/>
  <c r="M14" i="43"/>
  <c r="M145" i="43" s="1"/>
  <c r="L14" i="43"/>
  <c r="L145" i="43" s="1"/>
  <c r="K14" i="43"/>
  <c r="K145" i="43" s="1"/>
  <c r="J14" i="43"/>
  <c r="J145" i="43" s="1"/>
  <c r="I14" i="43"/>
  <c r="I145" i="43" s="1"/>
  <c r="H14" i="43"/>
  <c r="H145" i="43" s="1"/>
  <c r="G14" i="43"/>
  <c r="G145" i="43" s="1"/>
  <c r="F14" i="43"/>
  <c r="F145" i="43" s="1"/>
  <c r="E14" i="43"/>
  <c r="E145" i="43" s="1"/>
  <c r="D14" i="43"/>
  <c r="D145" i="43" s="1"/>
  <c r="C14" i="43"/>
  <c r="C145" i="43" s="1"/>
  <c r="B14" i="43"/>
  <c r="B145" i="43" s="1"/>
  <c r="A14" i="43"/>
  <c r="AY13" i="43"/>
  <c r="AX13" i="43"/>
  <c r="AW13" i="43"/>
  <c r="AV13" i="43"/>
  <c r="AU13" i="43"/>
  <c r="AT13" i="43"/>
  <c r="AS13" i="43"/>
  <c r="AR13" i="43"/>
  <c r="AQ13" i="43"/>
  <c r="AP13" i="43"/>
  <c r="AO13" i="43"/>
  <c r="AN13" i="43"/>
  <c r="AM13" i="43"/>
  <c r="AL13" i="43"/>
  <c r="AK13" i="43"/>
  <c r="AJ13" i="43"/>
  <c r="AI13" i="43"/>
  <c r="AH13" i="43"/>
  <c r="AG13" i="43"/>
  <c r="AF13" i="43"/>
  <c r="AE13" i="43"/>
  <c r="AD13" i="43"/>
  <c r="AC13" i="43"/>
  <c r="AB13" i="43"/>
  <c r="AA13" i="43"/>
  <c r="Z13" i="43"/>
  <c r="Y13" i="43"/>
  <c r="X13" i="43"/>
  <c r="W13" i="43"/>
  <c r="V13" i="43"/>
  <c r="U13" i="43"/>
  <c r="T13" i="43"/>
  <c r="S13" i="43"/>
  <c r="R13" i="43"/>
  <c r="R144" i="43" s="1"/>
  <c r="Q13" i="43"/>
  <c r="Q144" i="43" s="1"/>
  <c r="P13" i="43"/>
  <c r="P144" i="43" s="1"/>
  <c r="O13" i="43"/>
  <c r="O144" i="43" s="1"/>
  <c r="N13" i="43"/>
  <c r="N144" i="43" s="1"/>
  <c r="M13" i="43"/>
  <c r="M144" i="43" s="1"/>
  <c r="L13" i="43"/>
  <c r="L144" i="43" s="1"/>
  <c r="K13" i="43"/>
  <c r="K144" i="43" s="1"/>
  <c r="J13" i="43"/>
  <c r="J144" i="43" s="1"/>
  <c r="I13" i="43"/>
  <c r="I144" i="43" s="1"/>
  <c r="H13" i="43"/>
  <c r="H144" i="43" s="1"/>
  <c r="G13" i="43"/>
  <c r="G144" i="43" s="1"/>
  <c r="F13" i="43"/>
  <c r="F144" i="43" s="1"/>
  <c r="E13" i="43"/>
  <c r="E144" i="43" s="1"/>
  <c r="D13" i="43"/>
  <c r="D144" i="43" s="1"/>
  <c r="C13" i="43"/>
  <c r="C144" i="43" s="1"/>
  <c r="B13" i="43"/>
  <c r="B144" i="43" s="1"/>
  <c r="A13" i="43"/>
  <c r="AY12" i="43"/>
  <c r="AX12" i="43"/>
  <c r="AW12" i="43"/>
  <c r="AV12" i="43"/>
  <c r="AU12" i="43"/>
  <c r="AT12" i="43"/>
  <c r="AS12" i="43"/>
  <c r="AR12" i="43"/>
  <c r="AQ12" i="43"/>
  <c r="AP12" i="43"/>
  <c r="AO12" i="43"/>
  <c r="AN12" i="43"/>
  <c r="AM12" i="43"/>
  <c r="AL12" i="43"/>
  <c r="AK12" i="43"/>
  <c r="AJ12" i="43"/>
  <c r="AI12" i="43"/>
  <c r="AH12" i="43"/>
  <c r="AG12" i="43"/>
  <c r="AF12" i="43"/>
  <c r="AE12" i="43"/>
  <c r="AD12" i="43"/>
  <c r="AC12" i="43"/>
  <c r="AB12" i="43"/>
  <c r="AA12" i="43"/>
  <c r="Z12" i="43"/>
  <c r="Y12" i="43"/>
  <c r="X12" i="43"/>
  <c r="W12" i="43"/>
  <c r="V12" i="43"/>
  <c r="U12" i="43"/>
  <c r="T12" i="43"/>
  <c r="S12" i="43"/>
  <c r="R12" i="43"/>
  <c r="R143" i="43" s="1"/>
  <c r="Q12" i="43"/>
  <c r="Q143" i="43" s="1"/>
  <c r="P12" i="43"/>
  <c r="P143" i="43" s="1"/>
  <c r="O12" i="43"/>
  <c r="O143" i="43" s="1"/>
  <c r="N12" i="43"/>
  <c r="N143" i="43" s="1"/>
  <c r="M12" i="43"/>
  <c r="M143" i="43" s="1"/>
  <c r="L12" i="43"/>
  <c r="L143" i="43" s="1"/>
  <c r="K12" i="43"/>
  <c r="K143" i="43" s="1"/>
  <c r="J12" i="43"/>
  <c r="J143" i="43" s="1"/>
  <c r="I12" i="43"/>
  <c r="I143" i="43" s="1"/>
  <c r="H12" i="43"/>
  <c r="H143" i="43" s="1"/>
  <c r="G12" i="43"/>
  <c r="G143" i="43" s="1"/>
  <c r="F12" i="43"/>
  <c r="F143" i="43" s="1"/>
  <c r="E12" i="43"/>
  <c r="E143" i="43" s="1"/>
  <c r="D12" i="43"/>
  <c r="D143" i="43" s="1"/>
  <c r="C12" i="43"/>
  <c r="C143" i="43" s="1"/>
  <c r="B12" i="43"/>
  <c r="B143" i="43" s="1"/>
  <c r="A12" i="43"/>
  <c r="AY11" i="43"/>
  <c r="AX11" i="43"/>
  <c r="AW11" i="43"/>
  <c r="AV11" i="43"/>
  <c r="AU11" i="43"/>
  <c r="AT11" i="43"/>
  <c r="AS11" i="43"/>
  <c r="AR11" i="43"/>
  <c r="AQ11" i="43"/>
  <c r="AP11" i="43"/>
  <c r="AO11" i="43"/>
  <c r="AN11" i="43"/>
  <c r="AM11" i="43"/>
  <c r="AL11" i="43"/>
  <c r="AK11" i="43"/>
  <c r="AJ11" i="43"/>
  <c r="AI11" i="43"/>
  <c r="AH11" i="43"/>
  <c r="AG11" i="43"/>
  <c r="AF11" i="43"/>
  <c r="AE11" i="43"/>
  <c r="AD11" i="43"/>
  <c r="AC11" i="43"/>
  <c r="AB11" i="43"/>
  <c r="AA11" i="43"/>
  <c r="Z11" i="43"/>
  <c r="Y11" i="43"/>
  <c r="X11" i="43"/>
  <c r="W11" i="43"/>
  <c r="V11" i="43"/>
  <c r="U11" i="43"/>
  <c r="T11" i="43"/>
  <c r="S11" i="43"/>
  <c r="R11" i="43"/>
  <c r="R142" i="43" s="1"/>
  <c r="Q11" i="43"/>
  <c r="Q142" i="43" s="1"/>
  <c r="P11" i="43"/>
  <c r="P142" i="43" s="1"/>
  <c r="O11" i="43"/>
  <c r="O142" i="43" s="1"/>
  <c r="N11" i="43"/>
  <c r="N142" i="43" s="1"/>
  <c r="M11" i="43"/>
  <c r="M142" i="43" s="1"/>
  <c r="L11" i="43"/>
  <c r="L142" i="43" s="1"/>
  <c r="K11" i="43"/>
  <c r="K142" i="43" s="1"/>
  <c r="J11" i="43"/>
  <c r="J142" i="43" s="1"/>
  <c r="I11" i="43"/>
  <c r="I142" i="43" s="1"/>
  <c r="H11" i="43"/>
  <c r="H142" i="43" s="1"/>
  <c r="G11" i="43"/>
  <c r="G142" i="43" s="1"/>
  <c r="F11" i="43"/>
  <c r="F142" i="43" s="1"/>
  <c r="E11" i="43"/>
  <c r="E142" i="43" s="1"/>
  <c r="D11" i="43"/>
  <c r="D142" i="43" s="1"/>
  <c r="C11" i="43"/>
  <c r="C142" i="43" s="1"/>
  <c r="B11" i="43"/>
  <c r="B142" i="43" s="1"/>
  <c r="A11" i="43"/>
  <c r="AY10" i="43"/>
  <c r="AX10" i="43"/>
  <c r="AW10" i="43"/>
  <c r="AV10" i="43"/>
  <c r="AU10" i="43"/>
  <c r="AT10" i="43"/>
  <c r="AS10" i="43"/>
  <c r="AR10" i="43"/>
  <c r="AQ10" i="43"/>
  <c r="AP10" i="43"/>
  <c r="AO10" i="43"/>
  <c r="AN10" i="43"/>
  <c r="AM10" i="43"/>
  <c r="AL10" i="43"/>
  <c r="AK10" i="43"/>
  <c r="AJ10" i="43"/>
  <c r="AI10" i="43"/>
  <c r="AH10" i="43"/>
  <c r="AG10" i="43"/>
  <c r="AF10" i="43"/>
  <c r="AE10" i="43"/>
  <c r="AD10" i="43"/>
  <c r="AC10" i="43"/>
  <c r="AB10" i="43"/>
  <c r="AA10" i="43"/>
  <c r="Z10" i="43"/>
  <c r="Y10" i="43"/>
  <c r="X10" i="43"/>
  <c r="W10" i="43"/>
  <c r="V10" i="43"/>
  <c r="U10" i="43"/>
  <c r="T10" i="43"/>
  <c r="S10" i="43"/>
  <c r="R10" i="43"/>
  <c r="R141" i="43" s="1"/>
  <c r="Q10" i="43"/>
  <c r="Q141" i="43" s="1"/>
  <c r="P10" i="43"/>
  <c r="P141" i="43" s="1"/>
  <c r="O10" i="43"/>
  <c r="O141" i="43" s="1"/>
  <c r="N10" i="43"/>
  <c r="N141" i="43" s="1"/>
  <c r="M10" i="43"/>
  <c r="M141" i="43" s="1"/>
  <c r="L10" i="43"/>
  <c r="L141" i="43" s="1"/>
  <c r="K10" i="43"/>
  <c r="K141" i="43" s="1"/>
  <c r="J10" i="43"/>
  <c r="J141" i="43" s="1"/>
  <c r="I10" i="43"/>
  <c r="I141" i="43" s="1"/>
  <c r="H10" i="43"/>
  <c r="H141" i="43" s="1"/>
  <c r="G10" i="43"/>
  <c r="G141" i="43" s="1"/>
  <c r="F10" i="43"/>
  <c r="F141" i="43" s="1"/>
  <c r="E10" i="43"/>
  <c r="E141" i="43" s="1"/>
  <c r="D10" i="43"/>
  <c r="D141" i="43" s="1"/>
  <c r="C10" i="43"/>
  <c r="C141" i="43" s="1"/>
  <c r="B10" i="43"/>
  <c r="B141" i="43" s="1"/>
  <c r="A10" i="43"/>
  <c r="AY9" i="43"/>
  <c r="AX9" i="43"/>
  <c r="AW9" i="43"/>
  <c r="AV9" i="43"/>
  <c r="AU9" i="43"/>
  <c r="AT9" i="43"/>
  <c r="AS9" i="43"/>
  <c r="AR9" i="43"/>
  <c r="AQ9" i="43"/>
  <c r="AP9" i="43"/>
  <c r="AO9" i="43"/>
  <c r="AN9" i="43"/>
  <c r="AM9" i="43"/>
  <c r="AL9" i="43"/>
  <c r="AK9" i="43"/>
  <c r="AJ9" i="43"/>
  <c r="AI9" i="43"/>
  <c r="AH9" i="43"/>
  <c r="AG9" i="43"/>
  <c r="AF9" i="43"/>
  <c r="AE9" i="43"/>
  <c r="AD9" i="43"/>
  <c r="AC9" i="43"/>
  <c r="AB9" i="43"/>
  <c r="AA9" i="43"/>
  <c r="Z9" i="43"/>
  <c r="Y9" i="43"/>
  <c r="X9" i="43"/>
  <c r="W9" i="43"/>
  <c r="V9" i="43"/>
  <c r="U9" i="43"/>
  <c r="T9" i="43"/>
  <c r="S9" i="43"/>
  <c r="R9" i="43"/>
  <c r="R140" i="43" s="1"/>
  <c r="Q9" i="43"/>
  <c r="Q140" i="43" s="1"/>
  <c r="P9" i="43"/>
  <c r="P140" i="43" s="1"/>
  <c r="O9" i="43"/>
  <c r="O140" i="43" s="1"/>
  <c r="N9" i="43"/>
  <c r="N140" i="43" s="1"/>
  <c r="M9" i="43"/>
  <c r="L9" i="43"/>
  <c r="L140" i="43" s="1"/>
  <c r="K9" i="43"/>
  <c r="K140" i="43" s="1"/>
  <c r="J9" i="43"/>
  <c r="J140" i="43" s="1"/>
  <c r="I9" i="43"/>
  <c r="I140" i="43" s="1"/>
  <c r="H9" i="43"/>
  <c r="H140" i="43" s="1"/>
  <c r="G9" i="43"/>
  <c r="G140" i="43" s="1"/>
  <c r="F9" i="43"/>
  <c r="F140" i="43" s="1"/>
  <c r="E9" i="43"/>
  <c r="E140" i="43" s="1"/>
  <c r="D9" i="43"/>
  <c r="D140" i="43" s="1"/>
  <c r="C9" i="43"/>
  <c r="C140" i="43" s="1"/>
  <c r="B9" i="43"/>
  <c r="B140" i="43" s="1"/>
  <c r="A9" i="43"/>
  <c r="AY8" i="43"/>
  <c r="AX8" i="43"/>
  <c r="AW8" i="43"/>
  <c r="AV8" i="43"/>
  <c r="AU8" i="43"/>
  <c r="AT8" i="43"/>
  <c r="AS8" i="43"/>
  <c r="AR8" i="43"/>
  <c r="AQ8" i="43"/>
  <c r="AP8" i="43"/>
  <c r="AO8" i="43"/>
  <c r="AN8" i="43"/>
  <c r="AM8" i="43"/>
  <c r="AL8" i="43"/>
  <c r="AK8" i="43"/>
  <c r="AJ8" i="43"/>
  <c r="AI8" i="43"/>
  <c r="AH8" i="43"/>
  <c r="AG8" i="43"/>
  <c r="AF8" i="43"/>
  <c r="AE8" i="43"/>
  <c r="AD8" i="43"/>
  <c r="AC8" i="43"/>
  <c r="AB8" i="43"/>
  <c r="AA8" i="43"/>
  <c r="Z8" i="43"/>
  <c r="Y8" i="43"/>
  <c r="X8" i="43"/>
  <c r="W8" i="43"/>
  <c r="V8" i="43"/>
  <c r="U8" i="43"/>
  <c r="T8" i="43"/>
  <c r="S8" i="43"/>
  <c r="R8" i="43"/>
  <c r="R139" i="43" s="1"/>
  <c r="Q8" i="43"/>
  <c r="Q139" i="43" s="1"/>
  <c r="P8" i="43"/>
  <c r="P139" i="43" s="1"/>
  <c r="O8" i="43"/>
  <c r="O139" i="43" s="1"/>
  <c r="N8" i="43"/>
  <c r="N139" i="43" s="1"/>
  <c r="M8" i="43"/>
  <c r="M139" i="43" s="1"/>
  <c r="L8" i="43"/>
  <c r="L139" i="43" s="1"/>
  <c r="K8" i="43"/>
  <c r="K139" i="43" s="1"/>
  <c r="J8" i="43"/>
  <c r="J139" i="43" s="1"/>
  <c r="I8" i="43"/>
  <c r="I139" i="43" s="1"/>
  <c r="H8" i="43"/>
  <c r="H139" i="43" s="1"/>
  <c r="G8" i="43"/>
  <c r="G139" i="43" s="1"/>
  <c r="F8" i="43"/>
  <c r="F139" i="43" s="1"/>
  <c r="E8" i="43"/>
  <c r="E139" i="43" s="1"/>
  <c r="D8" i="43"/>
  <c r="D139" i="43" s="1"/>
  <c r="C8" i="43"/>
  <c r="C139" i="43" s="1"/>
  <c r="B8" i="43"/>
  <c r="B139" i="43" s="1"/>
  <c r="AY7" i="43"/>
  <c r="AX7" i="43"/>
  <c r="AW7" i="43"/>
  <c r="AV7" i="43"/>
  <c r="AU7" i="43"/>
  <c r="AT7" i="43"/>
  <c r="AS7" i="43"/>
  <c r="AR7" i="43"/>
  <c r="AQ7" i="43"/>
  <c r="AP7" i="43"/>
  <c r="AO7" i="43"/>
  <c r="AN7" i="43"/>
  <c r="AM7" i="43"/>
  <c r="AL7" i="43"/>
  <c r="AK7" i="43"/>
  <c r="AJ7" i="43"/>
  <c r="AI7" i="43"/>
  <c r="AH7" i="43"/>
  <c r="AG7" i="43"/>
  <c r="AF7" i="43"/>
  <c r="AE7" i="43"/>
  <c r="AD7" i="43"/>
  <c r="AC7" i="43"/>
  <c r="AB7" i="43"/>
  <c r="AA7" i="43"/>
  <c r="Z7" i="43"/>
  <c r="Y7" i="43"/>
  <c r="X7" i="43"/>
  <c r="W7" i="43"/>
  <c r="V7" i="43"/>
  <c r="U7" i="43"/>
  <c r="T7" i="43"/>
  <c r="S7" i="43"/>
  <c r="R7" i="43"/>
  <c r="R138" i="43" s="1"/>
  <c r="Q7" i="43"/>
  <c r="Q138" i="43" s="1"/>
  <c r="P7" i="43"/>
  <c r="P138" i="43" s="1"/>
  <c r="O7" i="43"/>
  <c r="O138" i="43" s="1"/>
  <c r="N7" i="43"/>
  <c r="N138" i="43" s="1"/>
  <c r="M7" i="43"/>
  <c r="L7" i="43"/>
  <c r="L138" i="43" s="1"/>
  <c r="K7" i="43"/>
  <c r="K138" i="43" s="1"/>
  <c r="J7" i="43"/>
  <c r="J138" i="43" s="1"/>
  <c r="I7" i="43"/>
  <c r="I138" i="43" s="1"/>
  <c r="H7" i="43"/>
  <c r="H138" i="43" s="1"/>
  <c r="G7" i="43"/>
  <c r="G138" i="43" s="1"/>
  <c r="F7" i="43"/>
  <c r="F138" i="43" s="1"/>
  <c r="E7" i="43"/>
  <c r="E138" i="43" s="1"/>
  <c r="D7" i="43"/>
  <c r="D138" i="43" s="1"/>
  <c r="C7" i="43"/>
  <c r="C138" i="43" s="1"/>
  <c r="B7" i="43"/>
  <c r="B138" i="43" s="1"/>
  <c r="AY6" i="43"/>
  <c r="AX6" i="43"/>
  <c r="AW6" i="43"/>
  <c r="AV6" i="43"/>
  <c r="AU6" i="43"/>
  <c r="AT6" i="43"/>
  <c r="AS6" i="43"/>
  <c r="AR6" i="43"/>
  <c r="AQ6" i="43"/>
  <c r="AP6" i="43"/>
  <c r="AO6" i="43"/>
  <c r="AN6" i="43"/>
  <c r="AM6" i="43"/>
  <c r="AL6" i="43"/>
  <c r="AK6" i="43"/>
  <c r="AJ6" i="43"/>
  <c r="AI6" i="43"/>
  <c r="AH6" i="43"/>
  <c r="AG6" i="43"/>
  <c r="AF6" i="43"/>
  <c r="AE6" i="43"/>
  <c r="AD6" i="43"/>
  <c r="AC6" i="43"/>
  <c r="AB6" i="43"/>
  <c r="AA6" i="43"/>
  <c r="Z6" i="43"/>
  <c r="Y6" i="43"/>
  <c r="X6" i="43"/>
  <c r="W6" i="43"/>
  <c r="V6" i="43"/>
  <c r="U6" i="43"/>
  <c r="T6" i="43"/>
  <c r="S6" i="43"/>
  <c r="R6" i="43"/>
  <c r="R137" i="43" s="1"/>
  <c r="Q6" i="43"/>
  <c r="Q137" i="43" s="1"/>
  <c r="P6" i="43"/>
  <c r="P137" i="43" s="1"/>
  <c r="O6" i="43"/>
  <c r="O137" i="43" s="1"/>
  <c r="N6" i="43"/>
  <c r="N137" i="43" s="1"/>
  <c r="M6" i="43"/>
  <c r="M137" i="43" s="1"/>
  <c r="L6" i="43"/>
  <c r="L137" i="43" s="1"/>
  <c r="K6" i="43"/>
  <c r="K137" i="43" s="1"/>
  <c r="J6" i="43"/>
  <c r="J137" i="43" s="1"/>
  <c r="I6" i="43"/>
  <c r="I137" i="43" s="1"/>
  <c r="H6" i="43"/>
  <c r="H137" i="43" s="1"/>
  <c r="G6" i="43"/>
  <c r="G137" i="43" s="1"/>
  <c r="F6" i="43"/>
  <c r="F137" i="43" s="1"/>
  <c r="E6" i="43"/>
  <c r="E137" i="43" s="1"/>
  <c r="D6" i="43"/>
  <c r="D137" i="43" s="1"/>
  <c r="C6" i="43"/>
  <c r="C137" i="43" s="1"/>
  <c r="B6" i="43"/>
  <c r="B137" i="43" s="1"/>
  <c r="AY5" i="43"/>
  <c r="AX5" i="43"/>
  <c r="AW5" i="43"/>
  <c r="AV5" i="43"/>
  <c r="AU5" i="43"/>
  <c r="AT5" i="43"/>
  <c r="AS5" i="43"/>
  <c r="AR5" i="43"/>
  <c r="AQ5" i="43"/>
  <c r="AP5" i="43"/>
  <c r="AO5" i="43"/>
  <c r="AN5" i="43"/>
  <c r="AM5" i="43"/>
  <c r="AL5" i="43"/>
  <c r="AK5" i="43"/>
  <c r="AJ5" i="43"/>
  <c r="AI5" i="43"/>
  <c r="AH5" i="43"/>
  <c r="AG5" i="43"/>
  <c r="AF5" i="43"/>
  <c r="AE5" i="43"/>
  <c r="AD5" i="43"/>
  <c r="AC5" i="43"/>
  <c r="AB5" i="43"/>
  <c r="AA5" i="43"/>
  <c r="Z5" i="43"/>
  <c r="Y5" i="43"/>
  <c r="X5" i="43"/>
  <c r="W5" i="43"/>
  <c r="V5" i="43"/>
  <c r="U5" i="43"/>
  <c r="T5" i="43"/>
  <c r="S5" i="43"/>
  <c r="R5" i="43"/>
  <c r="R136" i="43" s="1"/>
  <c r="Q5" i="43"/>
  <c r="Q136" i="43" s="1"/>
  <c r="P5" i="43"/>
  <c r="P136" i="43" s="1"/>
  <c r="O5" i="43"/>
  <c r="O136" i="43" s="1"/>
  <c r="N5" i="43"/>
  <c r="N136" i="43" s="1"/>
  <c r="M5" i="43"/>
  <c r="M136" i="43" s="1"/>
  <c r="L5" i="43"/>
  <c r="L136" i="43" s="1"/>
  <c r="K5" i="43"/>
  <c r="K136" i="43" s="1"/>
  <c r="J5" i="43"/>
  <c r="J136" i="43" s="1"/>
  <c r="I5" i="43"/>
  <c r="I136" i="43" s="1"/>
  <c r="H5" i="43"/>
  <c r="H136" i="43" s="1"/>
  <c r="G5" i="43"/>
  <c r="G136" i="43" s="1"/>
  <c r="F5" i="43"/>
  <c r="F136" i="43" s="1"/>
  <c r="E5" i="43"/>
  <c r="E136" i="43" s="1"/>
  <c r="D5" i="43"/>
  <c r="D136" i="43" s="1"/>
  <c r="C5" i="43"/>
  <c r="C136" i="43" s="1"/>
  <c r="B5" i="43"/>
  <c r="B136" i="43" s="1"/>
  <c r="AY4" i="43"/>
  <c r="AX4" i="43"/>
  <c r="AW4" i="43"/>
  <c r="AV4" i="43"/>
  <c r="AU4" i="43"/>
  <c r="AT4" i="43"/>
  <c r="AS4" i="43"/>
  <c r="AR4" i="43"/>
  <c r="AQ4" i="43"/>
  <c r="AP4" i="43"/>
  <c r="AO4" i="43"/>
  <c r="AN4" i="43"/>
  <c r="AM4" i="43"/>
  <c r="AL4" i="43"/>
  <c r="AK4" i="43"/>
  <c r="AJ4" i="43"/>
  <c r="AI4" i="43"/>
  <c r="AH4" i="43"/>
  <c r="AG4" i="43"/>
  <c r="AF4" i="43"/>
  <c r="AE4" i="43"/>
  <c r="AD4" i="43"/>
  <c r="AC4" i="43"/>
  <c r="AB4" i="43"/>
  <c r="AA4" i="43"/>
  <c r="Z4" i="43"/>
  <c r="Y4" i="43"/>
  <c r="X4" i="43"/>
  <c r="W4" i="43"/>
  <c r="V4" i="43"/>
  <c r="U4" i="43"/>
  <c r="T4" i="43"/>
  <c r="S4" i="43"/>
  <c r="R4" i="43"/>
  <c r="R135" i="43" s="1"/>
  <c r="Q4" i="43"/>
  <c r="Q135" i="43" s="1"/>
  <c r="P4" i="43"/>
  <c r="P135" i="43" s="1"/>
  <c r="O4" i="43"/>
  <c r="O135" i="43" s="1"/>
  <c r="N4" i="43"/>
  <c r="N135" i="43" s="1"/>
  <c r="M4" i="43"/>
  <c r="M135" i="43" s="1"/>
  <c r="L4" i="43"/>
  <c r="L135" i="43" s="1"/>
  <c r="K4" i="43"/>
  <c r="K135" i="43" s="1"/>
  <c r="J4" i="43"/>
  <c r="J135" i="43" s="1"/>
  <c r="I4" i="43"/>
  <c r="I135" i="43" s="1"/>
  <c r="H4" i="43"/>
  <c r="H135" i="43" s="1"/>
  <c r="G4" i="43"/>
  <c r="G135" i="43" s="1"/>
  <c r="F4" i="43"/>
  <c r="F135" i="43" s="1"/>
  <c r="E4" i="43"/>
  <c r="E135" i="43" s="1"/>
  <c r="D4" i="43"/>
  <c r="D135" i="43" s="1"/>
  <c r="C4" i="43"/>
  <c r="C135" i="43" s="1"/>
  <c r="B4" i="43"/>
  <c r="B135" i="43" s="1"/>
  <c r="AY3" i="43"/>
  <c r="AX3" i="43"/>
  <c r="AW3" i="43"/>
  <c r="AV3" i="43"/>
  <c r="AU3" i="43"/>
  <c r="AT3" i="43"/>
  <c r="AS3" i="43"/>
  <c r="AR3" i="43"/>
  <c r="AQ3" i="43"/>
  <c r="AP3" i="43"/>
  <c r="AO3" i="43"/>
  <c r="AN3" i="43"/>
  <c r="AM3" i="43"/>
  <c r="AL3" i="43"/>
  <c r="AK3" i="43"/>
  <c r="AJ3" i="43"/>
  <c r="AI3" i="43"/>
  <c r="AH3" i="43"/>
  <c r="AG3" i="43"/>
  <c r="AF3" i="43"/>
  <c r="AE3" i="43"/>
  <c r="AD3" i="43"/>
  <c r="AC3" i="43"/>
  <c r="AB3" i="43"/>
  <c r="AA3" i="43"/>
  <c r="Z3" i="43"/>
  <c r="Y3" i="43"/>
  <c r="X3" i="43"/>
  <c r="W3" i="43"/>
  <c r="V3" i="43"/>
  <c r="U3" i="43"/>
  <c r="T3" i="43"/>
  <c r="S3" i="43"/>
  <c r="R3" i="43"/>
  <c r="Q3" i="43"/>
  <c r="P3" i="43"/>
  <c r="O3" i="43"/>
  <c r="N3" i="43"/>
  <c r="M3" i="43"/>
  <c r="L3" i="43"/>
  <c r="K3" i="43"/>
  <c r="J3" i="43"/>
  <c r="I3" i="43"/>
  <c r="H3" i="43"/>
  <c r="G3" i="43"/>
  <c r="F3" i="43"/>
  <c r="E3" i="43"/>
  <c r="D3" i="43"/>
  <c r="C3" i="43"/>
  <c r="B3" i="43"/>
  <c r="AY2" i="43"/>
  <c r="AX2" i="43"/>
  <c r="AW2" i="43"/>
  <c r="AV2" i="43"/>
  <c r="AU2" i="43"/>
  <c r="AT2" i="43"/>
  <c r="AS2" i="43"/>
  <c r="AR2" i="43"/>
  <c r="AQ2" i="43"/>
  <c r="AP2" i="43"/>
  <c r="AO2" i="43"/>
  <c r="AN2" i="43"/>
  <c r="AM2" i="43"/>
  <c r="AL2" i="43"/>
  <c r="AK2" i="43"/>
  <c r="AJ2" i="43"/>
  <c r="AI2" i="43"/>
  <c r="AH2" i="43"/>
  <c r="AG2" i="43"/>
  <c r="AF2" i="43"/>
  <c r="AE2" i="43"/>
  <c r="AD2" i="43"/>
  <c r="AC2" i="43"/>
  <c r="AB2" i="43"/>
  <c r="AA2" i="43"/>
  <c r="Z2" i="43"/>
  <c r="Y2" i="43"/>
  <c r="X2" i="43"/>
  <c r="W2" i="43"/>
  <c r="V2" i="43"/>
  <c r="U2" i="43"/>
  <c r="T2" i="43"/>
  <c r="S2" i="43"/>
  <c r="R2" i="43"/>
  <c r="Q2" i="43"/>
  <c r="P2" i="43"/>
  <c r="O2" i="43"/>
  <c r="N2" i="43"/>
  <c r="M2" i="43"/>
  <c r="L2" i="43"/>
  <c r="K2" i="43"/>
  <c r="J2" i="43"/>
  <c r="I2" i="43"/>
  <c r="H2" i="43"/>
  <c r="G2" i="43"/>
  <c r="F2" i="43"/>
  <c r="E2" i="43"/>
  <c r="D2" i="43"/>
  <c r="C2" i="43"/>
  <c r="B2" i="43"/>
  <c r="AR27" i="42"/>
  <c r="AH25" i="42"/>
  <c r="AF25" i="42"/>
  <c r="AU24" i="42"/>
  <c r="M24" i="42"/>
  <c r="CC11" i="42"/>
  <c r="CB11" i="42"/>
  <c r="CA11" i="42"/>
  <c r="BZ11" i="42"/>
  <c r="BY11" i="42"/>
  <c r="BX11" i="42"/>
  <c r="BW11" i="42"/>
  <c r="BV11" i="42"/>
  <c r="BU11" i="42"/>
  <c r="BT11" i="42"/>
  <c r="BS11" i="42"/>
  <c r="BR11" i="42"/>
  <c r="BQ11" i="42"/>
  <c r="BP11" i="42"/>
  <c r="BO11" i="42"/>
  <c r="BN11" i="42"/>
  <c r="BM11" i="42"/>
  <c r="BL11" i="42"/>
  <c r="BK11" i="42"/>
  <c r="BJ11" i="42"/>
  <c r="BI11" i="42"/>
  <c r="BH11" i="42"/>
  <c r="BG11" i="42"/>
  <c r="BF11" i="42"/>
  <c r="BE11" i="42"/>
  <c r="BD11" i="42"/>
  <c r="BC11" i="42"/>
  <c r="BB11" i="42"/>
  <c r="BA11" i="42"/>
  <c r="AZ11" i="42"/>
  <c r="AY11" i="42"/>
  <c r="AX11" i="42"/>
  <c r="AW11" i="42"/>
  <c r="AV11" i="42"/>
  <c r="AU11" i="42"/>
  <c r="AT11" i="42"/>
  <c r="AS11" i="42"/>
  <c r="AR11" i="42"/>
  <c r="AQ11" i="42"/>
  <c r="AP11" i="42"/>
  <c r="AO11" i="42"/>
  <c r="AN11" i="42"/>
  <c r="AM11" i="42"/>
  <c r="AL11" i="42"/>
  <c r="AK11" i="42"/>
  <c r="AJ11" i="42"/>
  <c r="AI11" i="42"/>
  <c r="AH11" i="42"/>
  <c r="AG11" i="42"/>
  <c r="AF11" i="42"/>
  <c r="AE11" i="42"/>
  <c r="AD11" i="42"/>
  <c r="AC11" i="42"/>
  <c r="AB11" i="42"/>
  <c r="AA11" i="42"/>
  <c r="Z11" i="42"/>
  <c r="Y11" i="42"/>
  <c r="X11" i="42"/>
  <c r="W11" i="42"/>
  <c r="V11" i="42"/>
  <c r="U11" i="42"/>
  <c r="T11" i="42"/>
  <c r="S11" i="42"/>
  <c r="R11" i="42"/>
  <c r="Q11" i="42"/>
  <c r="P11" i="42"/>
  <c r="O11" i="42"/>
  <c r="N11" i="42"/>
  <c r="M11" i="42"/>
  <c r="L11" i="42"/>
  <c r="K11" i="42"/>
  <c r="J11" i="42"/>
  <c r="I11" i="42"/>
  <c r="H11" i="42"/>
  <c r="G11" i="42"/>
  <c r="F11" i="42"/>
  <c r="E11" i="42"/>
  <c r="D11" i="42"/>
  <c r="C11" i="42"/>
  <c r="B11" i="42"/>
  <c r="CC10" i="42"/>
  <c r="CB10" i="42"/>
  <c r="CA10" i="42"/>
  <c r="BZ10" i="42"/>
  <c r="BY10" i="42"/>
  <c r="BX10" i="42"/>
  <c r="BW10" i="42"/>
  <c r="BV10" i="42"/>
  <c r="BU10" i="42"/>
  <c r="BT10" i="42"/>
  <c r="BS10" i="42"/>
  <c r="BR10" i="42"/>
  <c r="BQ10" i="42"/>
  <c r="BP10" i="42"/>
  <c r="BO10" i="42"/>
  <c r="BN10" i="42"/>
  <c r="BM10" i="42"/>
  <c r="BL10" i="42"/>
  <c r="BK10" i="42"/>
  <c r="BJ10" i="42"/>
  <c r="BI10" i="42"/>
  <c r="BH10" i="42"/>
  <c r="BG10" i="42"/>
  <c r="BF10" i="42"/>
  <c r="BE10" i="42"/>
  <c r="BD10" i="42"/>
  <c r="BC10" i="42"/>
  <c r="BB10" i="42"/>
  <c r="BA10" i="42"/>
  <c r="AZ10" i="42"/>
  <c r="AY10" i="42"/>
  <c r="AX10" i="42"/>
  <c r="AW10" i="42"/>
  <c r="AV10" i="42"/>
  <c r="AU10" i="42"/>
  <c r="AT10" i="42"/>
  <c r="AS10" i="42"/>
  <c r="AR10" i="42"/>
  <c r="AQ10" i="42"/>
  <c r="AP10" i="42"/>
  <c r="AO10" i="42"/>
  <c r="AN10" i="42"/>
  <c r="AM10" i="42"/>
  <c r="AL10" i="42"/>
  <c r="AK10" i="42"/>
  <c r="AJ10" i="42"/>
  <c r="AI10" i="42"/>
  <c r="AH10" i="42"/>
  <c r="AG10" i="42"/>
  <c r="AF10" i="42"/>
  <c r="AE10" i="42"/>
  <c r="AD10" i="42"/>
  <c r="AC10" i="42"/>
  <c r="AB10" i="42"/>
  <c r="AA10" i="42"/>
  <c r="Z10" i="42"/>
  <c r="Y10" i="42"/>
  <c r="X10" i="42"/>
  <c r="W10" i="42"/>
  <c r="V10" i="42"/>
  <c r="U10" i="42"/>
  <c r="T10" i="42"/>
  <c r="S10" i="42"/>
  <c r="R10" i="42"/>
  <c r="Q10" i="42"/>
  <c r="P10" i="42"/>
  <c r="O10" i="42"/>
  <c r="N10" i="42"/>
  <c r="M10" i="42"/>
  <c r="L10" i="42"/>
  <c r="K10" i="42"/>
  <c r="J10" i="42"/>
  <c r="I10" i="42"/>
  <c r="H10" i="42"/>
  <c r="G10" i="42"/>
  <c r="F10" i="42"/>
  <c r="E10" i="42"/>
  <c r="D10" i="42"/>
  <c r="C10" i="42"/>
  <c r="B10" i="42"/>
  <c r="A10" i="42"/>
  <c r="CC9" i="42"/>
  <c r="CB9" i="42"/>
  <c r="CA9" i="42"/>
  <c r="BZ9" i="42"/>
  <c r="BY9" i="42"/>
  <c r="BX9" i="42"/>
  <c r="BW9" i="42"/>
  <c r="BV9" i="42"/>
  <c r="BU9" i="42"/>
  <c r="BT9" i="42"/>
  <c r="BS9" i="42"/>
  <c r="BR9" i="42"/>
  <c r="BQ9" i="42"/>
  <c r="BP9" i="42"/>
  <c r="BO9" i="42"/>
  <c r="BN9" i="42"/>
  <c r="BM9" i="42"/>
  <c r="BL9" i="42"/>
  <c r="BK9" i="42"/>
  <c r="BJ9" i="42"/>
  <c r="BI9" i="42"/>
  <c r="BH9" i="42"/>
  <c r="BG9" i="42"/>
  <c r="BF9" i="42"/>
  <c r="BE9" i="42"/>
  <c r="BD9" i="42"/>
  <c r="BC9" i="42"/>
  <c r="BB9" i="42"/>
  <c r="BA9" i="42"/>
  <c r="AZ9" i="42"/>
  <c r="AY9" i="42"/>
  <c r="AX9" i="42"/>
  <c r="AW9" i="42"/>
  <c r="AV9" i="42"/>
  <c r="AU9" i="42"/>
  <c r="AU27" i="42" s="1"/>
  <c r="AT9" i="42"/>
  <c r="AT27" i="42" s="1"/>
  <c r="AS9" i="42"/>
  <c r="AS27" i="42" s="1"/>
  <c r="AR9" i="42"/>
  <c r="AQ9" i="42"/>
  <c r="AQ27" i="42" s="1"/>
  <c r="AP9" i="42"/>
  <c r="AP27" i="42" s="1"/>
  <c r="AO9" i="42"/>
  <c r="AO27" i="42" s="1"/>
  <c r="AN9" i="42"/>
  <c r="AN27" i="42" s="1"/>
  <c r="AM9" i="42"/>
  <c r="AM27" i="42" s="1"/>
  <c r="AL9" i="42"/>
  <c r="AL27" i="42" s="1"/>
  <c r="AK9" i="42"/>
  <c r="AK27" i="42" s="1"/>
  <c r="AJ9" i="42"/>
  <c r="AJ27" i="42" s="1"/>
  <c r="AI9" i="42"/>
  <c r="AI27" i="42" s="1"/>
  <c r="AH9" i="42"/>
  <c r="AH27" i="42" s="1"/>
  <c r="AG9" i="42"/>
  <c r="AG27" i="42" s="1"/>
  <c r="AF9" i="42"/>
  <c r="AF27" i="42" s="1"/>
  <c r="AE9" i="42"/>
  <c r="AE27" i="42" s="1"/>
  <c r="AD9" i="42"/>
  <c r="AD27" i="42" s="1"/>
  <c r="AC9" i="42"/>
  <c r="AC27" i="42" s="1"/>
  <c r="AB9" i="42"/>
  <c r="AB27" i="42" s="1"/>
  <c r="AA9" i="42"/>
  <c r="AA27" i="42" s="1"/>
  <c r="Z9" i="42"/>
  <c r="Z27" i="42" s="1"/>
  <c r="Y9" i="42"/>
  <c r="Y27" i="42" s="1"/>
  <c r="X9" i="42"/>
  <c r="X27" i="42" s="1"/>
  <c r="W9" i="42"/>
  <c r="W27" i="42" s="1"/>
  <c r="V9" i="42"/>
  <c r="V27" i="42" s="1"/>
  <c r="U9" i="42"/>
  <c r="U27" i="42" s="1"/>
  <c r="T9" i="42"/>
  <c r="T27" i="42" s="1"/>
  <c r="S9" i="42"/>
  <c r="S27" i="42" s="1"/>
  <c r="R9" i="42"/>
  <c r="R27" i="42" s="1"/>
  <c r="Q9" i="42"/>
  <c r="Q27" i="42" s="1"/>
  <c r="P9" i="42"/>
  <c r="P27" i="42" s="1"/>
  <c r="O9" i="42"/>
  <c r="O27" i="42" s="1"/>
  <c r="N9" i="42"/>
  <c r="N27" i="42" s="1"/>
  <c r="M9" i="42"/>
  <c r="M27" i="42" s="1"/>
  <c r="L9" i="42"/>
  <c r="L27" i="42" s="1"/>
  <c r="K9" i="42"/>
  <c r="K27" i="42" s="1"/>
  <c r="J9" i="42"/>
  <c r="J27" i="42" s="1"/>
  <c r="I9" i="42"/>
  <c r="I27" i="42" s="1"/>
  <c r="H9" i="42"/>
  <c r="H27" i="42" s="1"/>
  <c r="G9" i="42"/>
  <c r="G27" i="42" s="1"/>
  <c r="F9" i="42"/>
  <c r="F27" i="42" s="1"/>
  <c r="E9" i="42"/>
  <c r="E27" i="42" s="1"/>
  <c r="D9" i="42"/>
  <c r="D27" i="42" s="1"/>
  <c r="C9" i="42"/>
  <c r="C27" i="42" s="1"/>
  <c r="B9" i="42"/>
  <c r="B27" i="42" s="1"/>
  <c r="A9" i="42"/>
  <c r="CC8" i="42"/>
  <c r="CB8" i="42"/>
  <c r="CA8" i="42"/>
  <c r="BZ8" i="42"/>
  <c r="BY8" i="42"/>
  <c r="BX8" i="42"/>
  <c r="BW8" i="42"/>
  <c r="BV8" i="42"/>
  <c r="BU8" i="42"/>
  <c r="BT8" i="42"/>
  <c r="BS8" i="42"/>
  <c r="BR8" i="42"/>
  <c r="BQ8" i="42"/>
  <c r="BP8" i="42"/>
  <c r="BO8" i="42"/>
  <c r="BN8" i="42"/>
  <c r="BM8" i="42"/>
  <c r="BL8" i="42"/>
  <c r="BK8" i="42"/>
  <c r="BJ8" i="42"/>
  <c r="BI8" i="42"/>
  <c r="BH8" i="42"/>
  <c r="BG8" i="42"/>
  <c r="BF8" i="42"/>
  <c r="BE8" i="42"/>
  <c r="BD8" i="42"/>
  <c r="BC8" i="42"/>
  <c r="BB8" i="42"/>
  <c r="BA8" i="42"/>
  <c r="AZ8" i="42"/>
  <c r="AY8" i="42"/>
  <c r="AX8" i="42"/>
  <c r="AW8" i="42"/>
  <c r="AV8" i="42"/>
  <c r="AU8" i="42"/>
  <c r="AU26" i="42" s="1"/>
  <c r="AT8" i="42"/>
  <c r="AT26" i="42" s="1"/>
  <c r="AS8" i="42"/>
  <c r="AS26" i="42" s="1"/>
  <c r="AR8" i="42"/>
  <c r="AR26" i="42" s="1"/>
  <c r="AQ8" i="42"/>
  <c r="AQ26" i="42" s="1"/>
  <c r="AP8" i="42"/>
  <c r="AP26" i="42" s="1"/>
  <c r="AO8" i="42"/>
  <c r="AO26" i="42" s="1"/>
  <c r="AN8" i="42"/>
  <c r="AN26" i="42" s="1"/>
  <c r="AM8" i="42"/>
  <c r="AM26" i="42" s="1"/>
  <c r="AL8" i="42"/>
  <c r="AL26" i="42" s="1"/>
  <c r="AK8" i="42"/>
  <c r="AK26" i="42" s="1"/>
  <c r="AJ8" i="42"/>
  <c r="AJ26" i="42" s="1"/>
  <c r="AI8" i="42"/>
  <c r="AI26" i="42" s="1"/>
  <c r="AH8" i="42"/>
  <c r="AH26" i="42" s="1"/>
  <c r="AG8" i="42"/>
  <c r="AG26" i="42" s="1"/>
  <c r="AF8" i="42"/>
  <c r="AF26" i="42" s="1"/>
  <c r="AE8" i="42"/>
  <c r="AE26" i="42" s="1"/>
  <c r="AD8" i="42"/>
  <c r="AD26" i="42" s="1"/>
  <c r="AC8" i="42"/>
  <c r="AC26" i="42" s="1"/>
  <c r="AB8" i="42"/>
  <c r="AB26" i="42" s="1"/>
  <c r="AA8" i="42"/>
  <c r="AA26" i="42" s="1"/>
  <c r="Z8" i="42"/>
  <c r="Z26" i="42" s="1"/>
  <c r="Y8" i="42"/>
  <c r="Y26" i="42" s="1"/>
  <c r="X8" i="42"/>
  <c r="X26" i="42" s="1"/>
  <c r="W8" i="42"/>
  <c r="W26" i="42" s="1"/>
  <c r="V8" i="42"/>
  <c r="V26" i="42" s="1"/>
  <c r="U8" i="42"/>
  <c r="U26" i="42" s="1"/>
  <c r="T8" i="42"/>
  <c r="T26" i="42" s="1"/>
  <c r="S8" i="42"/>
  <c r="S26" i="42" s="1"/>
  <c r="R8" i="42"/>
  <c r="R26" i="42" s="1"/>
  <c r="Q8" i="42"/>
  <c r="Q26" i="42" s="1"/>
  <c r="P8" i="42"/>
  <c r="P26" i="42" s="1"/>
  <c r="O8" i="42"/>
  <c r="O26" i="42" s="1"/>
  <c r="N8" i="42"/>
  <c r="N26" i="42" s="1"/>
  <c r="M8" i="42"/>
  <c r="M26" i="42" s="1"/>
  <c r="L8" i="42"/>
  <c r="L26" i="42" s="1"/>
  <c r="K8" i="42"/>
  <c r="K26" i="42" s="1"/>
  <c r="J8" i="42"/>
  <c r="J26" i="42" s="1"/>
  <c r="I8" i="42"/>
  <c r="I26" i="42" s="1"/>
  <c r="H8" i="42"/>
  <c r="H26" i="42" s="1"/>
  <c r="G8" i="42"/>
  <c r="G26" i="42" s="1"/>
  <c r="F8" i="42"/>
  <c r="F26" i="42" s="1"/>
  <c r="E8" i="42"/>
  <c r="E26" i="42" s="1"/>
  <c r="D8" i="42"/>
  <c r="D26" i="42" s="1"/>
  <c r="C8" i="42"/>
  <c r="C26" i="42" s="1"/>
  <c r="B8" i="42"/>
  <c r="B26" i="42" s="1"/>
  <c r="A8" i="42"/>
  <c r="CC7" i="42"/>
  <c r="CB7" i="42"/>
  <c r="CA7" i="42"/>
  <c r="BZ7" i="42"/>
  <c r="BY7" i="42"/>
  <c r="BX7" i="42"/>
  <c r="BW7" i="42"/>
  <c r="BV7" i="42"/>
  <c r="BU7" i="42"/>
  <c r="BT7" i="42"/>
  <c r="BS7" i="42"/>
  <c r="BR7" i="42"/>
  <c r="BQ7" i="42"/>
  <c r="BP7" i="42"/>
  <c r="BO7" i="42"/>
  <c r="BN7" i="42"/>
  <c r="BM7" i="42"/>
  <c r="BL7" i="42"/>
  <c r="BK7" i="42"/>
  <c r="BJ7" i="42"/>
  <c r="BI7" i="42"/>
  <c r="BH7" i="42"/>
  <c r="BG7" i="42"/>
  <c r="BF7" i="42"/>
  <c r="BE7" i="42"/>
  <c r="BD7" i="42"/>
  <c r="BC7" i="42"/>
  <c r="BB7" i="42"/>
  <c r="BA7" i="42"/>
  <c r="AZ7" i="42"/>
  <c r="AY7" i="42"/>
  <c r="AX7" i="42"/>
  <c r="AW7" i="42"/>
  <c r="AV7" i="42"/>
  <c r="AU7" i="42"/>
  <c r="AU25" i="42" s="1"/>
  <c r="AT7" i="42"/>
  <c r="AT25" i="42" s="1"/>
  <c r="AS7" i="42"/>
  <c r="AS25" i="42" s="1"/>
  <c r="AR7" i="42"/>
  <c r="AR25" i="42" s="1"/>
  <c r="AQ7" i="42"/>
  <c r="AQ25" i="42" s="1"/>
  <c r="AP7" i="42"/>
  <c r="AP25" i="42" s="1"/>
  <c r="AO7" i="42"/>
  <c r="AO25" i="42" s="1"/>
  <c r="AN7" i="42"/>
  <c r="AN25" i="42" s="1"/>
  <c r="AM7" i="42"/>
  <c r="AM25" i="42" s="1"/>
  <c r="AL7" i="42"/>
  <c r="AL25" i="42" s="1"/>
  <c r="AK7" i="42"/>
  <c r="AK25" i="42" s="1"/>
  <c r="AJ7" i="42"/>
  <c r="AJ25" i="42" s="1"/>
  <c r="AI7" i="42"/>
  <c r="AI25" i="42" s="1"/>
  <c r="AH7" i="42"/>
  <c r="AG7" i="42"/>
  <c r="AG25" i="42" s="1"/>
  <c r="AF7" i="42"/>
  <c r="AE7" i="42"/>
  <c r="AE25" i="42" s="1"/>
  <c r="AD7" i="42"/>
  <c r="AD25" i="42" s="1"/>
  <c r="AC7" i="42"/>
  <c r="AC25" i="42" s="1"/>
  <c r="AB7" i="42"/>
  <c r="AB25" i="42" s="1"/>
  <c r="AA7" i="42"/>
  <c r="AA25" i="42" s="1"/>
  <c r="Z7" i="42"/>
  <c r="Z25" i="42" s="1"/>
  <c r="Y7" i="42"/>
  <c r="Y25" i="42" s="1"/>
  <c r="X7" i="42"/>
  <c r="X25" i="42" s="1"/>
  <c r="W7" i="42"/>
  <c r="W25" i="42" s="1"/>
  <c r="V7" i="42"/>
  <c r="V25" i="42" s="1"/>
  <c r="U7" i="42"/>
  <c r="U25" i="42" s="1"/>
  <c r="T7" i="42"/>
  <c r="T25" i="42" s="1"/>
  <c r="S7" i="42"/>
  <c r="S25" i="42" s="1"/>
  <c r="R7" i="42"/>
  <c r="R25" i="42" s="1"/>
  <c r="Q7" i="42"/>
  <c r="Q25" i="42" s="1"/>
  <c r="P7" i="42"/>
  <c r="P25" i="42" s="1"/>
  <c r="O7" i="42"/>
  <c r="O25" i="42" s="1"/>
  <c r="N7" i="42"/>
  <c r="N25" i="42" s="1"/>
  <c r="M7" i="42"/>
  <c r="M25" i="42" s="1"/>
  <c r="L7" i="42"/>
  <c r="L25" i="42" s="1"/>
  <c r="K7" i="42"/>
  <c r="K25" i="42" s="1"/>
  <c r="J7" i="42"/>
  <c r="J25" i="42" s="1"/>
  <c r="I7" i="42"/>
  <c r="I25" i="42" s="1"/>
  <c r="H7" i="42"/>
  <c r="H25" i="42" s="1"/>
  <c r="G7" i="42"/>
  <c r="G25" i="42" s="1"/>
  <c r="F7" i="42"/>
  <c r="F25" i="42" s="1"/>
  <c r="E7" i="42"/>
  <c r="E25" i="42" s="1"/>
  <c r="D7" i="42"/>
  <c r="D25" i="42" s="1"/>
  <c r="C7" i="42"/>
  <c r="C25" i="42" s="1"/>
  <c r="B7" i="42"/>
  <c r="B25" i="42" s="1"/>
  <c r="A7" i="42"/>
  <c r="CC6" i="42"/>
  <c r="CB6" i="42"/>
  <c r="CA6" i="42"/>
  <c r="BZ6" i="42"/>
  <c r="BY6" i="42"/>
  <c r="BX6" i="42"/>
  <c r="BW6" i="42"/>
  <c r="BV6" i="42"/>
  <c r="BU6" i="42"/>
  <c r="BT6" i="42"/>
  <c r="BS6" i="42"/>
  <c r="BR6" i="42"/>
  <c r="BQ6" i="42"/>
  <c r="BP6" i="42"/>
  <c r="BO6" i="42"/>
  <c r="BN6" i="42"/>
  <c r="BM6" i="42"/>
  <c r="BL6" i="42"/>
  <c r="BK6" i="42"/>
  <c r="BJ6" i="42"/>
  <c r="BI6" i="42"/>
  <c r="BH6" i="42"/>
  <c r="BG6" i="42"/>
  <c r="BF6" i="42"/>
  <c r="BE6" i="42"/>
  <c r="BD6" i="42"/>
  <c r="BC6" i="42"/>
  <c r="BB6" i="42"/>
  <c r="BA6" i="42"/>
  <c r="AZ6" i="42"/>
  <c r="AY6" i="42"/>
  <c r="AX6" i="42"/>
  <c r="AW6" i="42"/>
  <c r="AV6" i="42"/>
  <c r="AU6" i="42"/>
  <c r="AT6" i="42"/>
  <c r="AT24" i="42" s="1"/>
  <c r="AS6" i="42"/>
  <c r="AS24" i="42" s="1"/>
  <c r="AR6" i="42"/>
  <c r="AR24" i="42" s="1"/>
  <c r="AQ6" i="42"/>
  <c r="AQ24" i="42" s="1"/>
  <c r="AP6" i="42"/>
  <c r="AP24" i="42" s="1"/>
  <c r="AO6" i="42"/>
  <c r="AO24" i="42" s="1"/>
  <c r="AN6" i="42"/>
  <c r="AN24" i="42" s="1"/>
  <c r="AM6" i="42"/>
  <c r="AM24" i="42" s="1"/>
  <c r="AL6" i="42"/>
  <c r="AL24" i="42" s="1"/>
  <c r="AK6" i="42"/>
  <c r="AK24" i="42" s="1"/>
  <c r="AJ6" i="42"/>
  <c r="AJ24" i="42" s="1"/>
  <c r="AI6" i="42"/>
  <c r="AI24" i="42" s="1"/>
  <c r="AH6" i="42"/>
  <c r="AH24" i="42" s="1"/>
  <c r="AG6" i="42"/>
  <c r="AG24" i="42" s="1"/>
  <c r="AF6" i="42"/>
  <c r="AF24" i="42" s="1"/>
  <c r="AE6" i="42"/>
  <c r="AE24" i="42" s="1"/>
  <c r="AD6" i="42"/>
  <c r="AD24" i="42" s="1"/>
  <c r="AC6" i="42"/>
  <c r="AC24" i="42" s="1"/>
  <c r="AB6" i="42"/>
  <c r="AB24" i="42" s="1"/>
  <c r="AA6" i="42"/>
  <c r="AA24" i="42" s="1"/>
  <c r="Z6" i="42"/>
  <c r="Z24" i="42" s="1"/>
  <c r="Y6" i="42"/>
  <c r="Y24" i="42" s="1"/>
  <c r="X6" i="42"/>
  <c r="X24" i="42" s="1"/>
  <c r="W6" i="42"/>
  <c r="W24" i="42" s="1"/>
  <c r="V6" i="42"/>
  <c r="V24" i="42" s="1"/>
  <c r="U6" i="42"/>
  <c r="U24" i="42" s="1"/>
  <c r="T6" i="42"/>
  <c r="T24" i="42" s="1"/>
  <c r="S6" i="42"/>
  <c r="S24" i="42" s="1"/>
  <c r="R6" i="42"/>
  <c r="R24" i="42" s="1"/>
  <c r="Q6" i="42"/>
  <c r="Q24" i="42" s="1"/>
  <c r="P6" i="42"/>
  <c r="P24" i="42" s="1"/>
  <c r="O6" i="42"/>
  <c r="O24" i="42" s="1"/>
  <c r="N6" i="42"/>
  <c r="N24" i="42" s="1"/>
  <c r="M6" i="42"/>
  <c r="L6" i="42"/>
  <c r="L24" i="42" s="1"/>
  <c r="K6" i="42"/>
  <c r="K24" i="42" s="1"/>
  <c r="J6" i="42"/>
  <c r="J24" i="42" s="1"/>
  <c r="I6" i="42"/>
  <c r="I24" i="42" s="1"/>
  <c r="H6" i="42"/>
  <c r="H24" i="42" s="1"/>
  <c r="G6" i="42"/>
  <c r="G24" i="42" s="1"/>
  <c r="F6" i="42"/>
  <c r="F24" i="42" s="1"/>
  <c r="E6" i="42"/>
  <c r="E24" i="42" s="1"/>
  <c r="D6" i="42"/>
  <c r="D24" i="42" s="1"/>
  <c r="C6" i="42"/>
  <c r="C24" i="42" s="1"/>
  <c r="B6" i="42"/>
  <c r="B24" i="42" s="1"/>
  <c r="A6" i="42"/>
  <c r="CC5" i="42"/>
  <c r="CB5" i="42"/>
  <c r="CA5" i="42"/>
  <c r="BZ5" i="42"/>
  <c r="BY5" i="42"/>
  <c r="BX5" i="42"/>
  <c r="BW5" i="42"/>
  <c r="BV5" i="42"/>
  <c r="BU5" i="42"/>
  <c r="BT5" i="42"/>
  <c r="BS5" i="42"/>
  <c r="BR5" i="42"/>
  <c r="BQ5" i="42"/>
  <c r="BP5" i="42"/>
  <c r="BO5" i="42"/>
  <c r="BN5" i="42"/>
  <c r="BM5" i="42"/>
  <c r="BL5" i="42"/>
  <c r="BK5" i="42"/>
  <c r="BJ5" i="42"/>
  <c r="BI5" i="42"/>
  <c r="BH5" i="42"/>
  <c r="BG5" i="42"/>
  <c r="BF5" i="42"/>
  <c r="BE5" i="42"/>
  <c r="BD5" i="42"/>
  <c r="BC5" i="42"/>
  <c r="BB5" i="42"/>
  <c r="BA5" i="42"/>
  <c r="AZ5" i="42"/>
  <c r="AY5" i="42"/>
  <c r="AX5" i="42"/>
  <c r="AW5" i="42"/>
  <c r="AV5" i="42"/>
  <c r="AU5" i="42"/>
  <c r="AU23" i="42" s="1"/>
  <c r="AT5" i="42"/>
  <c r="AT23" i="42" s="1"/>
  <c r="AS5" i="42"/>
  <c r="AS23" i="42" s="1"/>
  <c r="AR5" i="42"/>
  <c r="AR23" i="42" s="1"/>
  <c r="AQ5" i="42"/>
  <c r="AQ23" i="42" s="1"/>
  <c r="AP5" i="42"/>
  <c r="AP23" i="42" s="1"/>
  <c r="AO5" i="42"/>
  <c r="AO23" i="42" s="1"/>
  <c r="AN5" i="42"/>
  <c r="AN23" i="42" s="1"/>
  <c r="AM5" i="42"/>
  <c r="AM23" i="42" s="1"/>
  <c r="AL5" i="42"/>
  <c r="AL23" i="42" s="1"/>
  <c r="AK5" i="42"/>
  <c r="AK23" i="42" s="1"/>
  <c r="AJ5" i="42"/>
  <c r="AJ23" i="42" s="1"/>
  <c r="AI5" i="42"/>
  <c r="AI23" i="42" s="1"/>
  <c r="AH5" i="42"/>
  <c r="AH23" i="42" s="1"/>
  <c r="AG5" i="42"/>
  <c r="AG23" i="42" s="1"/>
  <c r="AF5" i="42"/>
  <c r="AF23" i="42" s="1"/>
  <c r="AE5" i="42"/>
  <c r="AE23" i="42" s="1"/>
  <c r="AD5" i="42"/>
  <c r="AD23" i="42" s="1"/>
  <c r="AC5" i="42"/>
  <c r="AC23" i="42" s="1"/>
  <c r="AB5" i="42"/>
  <c r="AB23" i="42" s="1"/>
  <c r="AA5" i="42"/>
  <c r="AA23" i="42" s="1"/>
  <c r="Z5" i="42"/>
  <c r="Z23" i="42" s="1"/>
  <c r="Y5" i="42"/>
  <c r="Y23" i="42" s="1"/>
  <c r="X5" i="42"/>
  <c r="X23" i="42" s="1"/>
  <c r="W5" i="42"/>
  <c r="W23" i="42" s="1"/>
  <c r="V5" i="42"/>
  <c r="V23" i="42" s="1"/>
  <c r="U5" i="42"/>
  <c r="U23" i="42" s="1"/>
  <c r="T5" i="42"/>
  <c r="T23" i="42" s="1"/>
  <c r="S5" i="42"/>
  <c r="S23" i="42" s="1"/>
  <c r="R5" i="42"/>
  <c r="R23" i="42" s="1"/>
  <c r="Q5" i="42"/>
  <c r="Q23" i="42" s="1"/>
  <c r="P5" i="42"/>
  <c r="P23" i="42" s="1"/>
  <c r="O5" i="42"/>
  <c r="O23" i="42" s="1"/>
  <c r="N5" i="42"/>
  <c r="N23" i="42" s="1"/>
  <c r="M5" i="42"/>
  <c r="M23" i="42" s="1"/>
  <c r="L5" i="42"/>
  <c r="L23" i="42" s="1"/>
  <c r="K5" i="42"/>
  <c r="K23" i="42" s="1"/>
  <c r="J5" i="42"/>
  <c r="J23" i="42" s="1"/>
  <c r="I5" i="42"/>
  <c r="I23" i="42" s="1"/>
  <c r="H5" i="42"/>
  <c r="H23" i="42" s="1"/>
  <c r="G5" i="42"/>
  <c r="G23" i="42" s="1"/>
  <c r="F5" i="42"/>
  <c r="F23" i="42" s="1"/>
  <c r="E5" i="42"/>
  <c r="E23" i="42" s="1"/>
  <c r="D5" i="42"/>
  <c r="D23" i="42" s="1"/>
  <c r="C5" i="42"/>
  <c r="C23" i="42" s="1"/>
  <c r="B5" i="42"/>
  <c r="B23" i="42" s="1"/>
  <c r="A5" i="42"/>
  <c r="CC4" i="42"/>
  <c r="CB4" i="42"/>
  <c r="CA4" i="42"/>
  <c r="BZ4" i="42"/>
  <c r="BY4" i="42"/>
  <c r="BX4" i="42"/>
  <c r="BW4" i="42"/>
  <c r="BV4" i="42"/>
  <c r="BU4" i="42"/>
  <c r="BT4" i="42"/>
  <c r="BS4" i="42"/>
  <c r="BR4" i="42"/>
  <c r="BQ4" i="42"/>
  <c r="BP4" i="42"/>
  <c r="BO4" i="42"/>
  <c r="BN4" i="42"/>
  <c r="BM4" i="42"/>
  <c r="BL4" i="42"/>
  <c r="BK4" i="42"/>
  <c r="BJ4" i="42"/>
  <c r="BI4" i="42"/>
  <c r="BH4" i="42"/>
  <c r="BG4" i="42"/>
  <c r="BF4" i="42"/>
  <c r="BE4" i="42"/>
  <c r="BD4" i="42"/>
  <c r="BC4" i="42"/>
  <c r="BB4" i="42"/>
  <c r="BA4" i="42"/>
  <c r="AZ4" i="42"/>
  <c r="AY4" i="42"/>
  <c r="AX4" i="42"/>
  <c r="AW4" i="42"/>
  <c r="AV4" i="42"/>
  <c r="AU4" i="42"/>
  <c r="AU22" i="42" s="1"/>
  <c r="AT4" i="42"/>
  <c r="AT22" i="42" s="1"/>
  <c r="AS4" i="42"/>
  <c r="AS22" i="42" s="1"/>
  <c r="AR4" i="42"/>
  <c r="AR22" i="42" s="1"/>
  <c r="AQ4" i="42"/>
  <c r="AQ22" i="42" s="1"/>
  <c r="AP4" i="42"/>
  <c r="AP22" i="42" s="1"/>
  <c r="AO4" i="42"/>
  <c r="AO22" i="42" s="1"/>
  <c r="AN4" i="42"/>
  <c r="AN22" i="42" s="1"/>
  <c r="AM4" i="42"/>
  <c r="AM22" i="42" s="1"/>
  <c r="AL4" i="42"/>
  <c r="AL22" i="42" s="1"/>
  <c r="AK4" i="42"/>
  <c r="AK22" i="42" s="1"/>
  <c r="AJ4" i="42"/>
  <c r="AJ22" i="42" s="1"/>
  <c r="AI4" i="42"/>
  <c r="AI22" i="42" s="1"/>
  <c r="AH4" i="42"/>
  <c r="AH22" i="42" s="1"/>
  <c r="AG4" i="42"/>
  <c r="AG22" i="42" s="1"/>
  <c r="AF4" i="42"/>
  <c r="AF22" i="42" s="1"/>
  <c r="AE4" i="42"/>
  <c r="AE22" i="42" s="1"/>
  <c r="AD4" i="42"/>
  <c r="AD22" i="42" s="1"/>
  <c r="AC4" i="42"/>
  <c r="AC22" i="42" s="1"/>
  <c r="AB4" i="42"/>
  <c r="AB22" i="42" s="1"/>
  <c r="AA4" i="42"/>
  <c r="AA22" i="42" s="1"/>
  <c r="Z4" i="42"/>
  <c r="Z22" i="42" s="1"/>
  <c r="Y4" i="42"/>
  <c r="Y22" i="42" s="1"/>
  <c r="X4" i="42"/>
  <c r="X22" i="42" s="1"/>
  <c r="W4" i="42"/>
  <c r="W22" i="42" s="1"/>
  <c r="V4" i="42"/>
  <c r="V22" i="42" s="1"/>
  <c r="U4" i="42"/>
  <c r="U22" i="42" s="1"/>
  <c r="T4" i="42"/>
  <c r="T22" i="42" s="1"/>
  <c r="S4" i="42"/>
  <c r="S22" i="42" s="1"/>
  <c r="R4" i="42"/>
  <c r="R22" i="42" s="1"/>
  <c r="Q4" i="42"/>
  <c r="Q22" i="42" s="1"/>
  <c r="P4" i="42"/>
  <c r="P22" i="42" s="1"/>
  <c r="O4" i="42"/>
  <c r="O22" i="42" s="1"/>
  <c r="N4" i="42"/>
  <c r="N22" i="42" s="1"/>
  <c r="M4" i="42"/>
  <c r="M22" i="42" s="1"/>
  <c r="L4" i="42"/>
  <c r="L22" i="42" s="1"/>
  <c r="K4" i="42"/>
  <c r="K22" i="42" s="1"/>
  <c r="J4" i="42"/>
  <c r="J22" i="42" s="1"/>
  <c r="I4" i="42"/>
  <c r="I22" i="42" s="1"/>
  <c r="H4" i="42"/>
  <c r="H22" i="42" s="1"/>
  <c r="G4" i="42"/>
  <c r="G22" i="42" s="1"/>
  <c r="F4" i="42"/>
  <c r="F22" i="42" s="1"/>
  <c r="E4" i="42"/>
  <c r="E22" i="42" s="1"/>
  <c r="D4" i="42"/>
  <c r="D22" i="42" s="1"/>
  <c r="C4" i="42"/>
  <c r="C22" i="42" s="1"/>
  <c r="B4" i="42"/>
  <c r="B22" i="42" s="1"/>
  <c r="A4" i="42"/>
  <c r="CC3" i="42"/>
  <c r="CB3" i="42"/>
  <c r="CA3" i="42"/>
  <c r="BZ3" i="42"/>
  <c r="BY3" i="42"/>
  <c r="BX3" i="42"/>
  <c r="BW3" i="42"/>
  <c r="BV3" i="42"/>
  <c r="BU3" i="42"/>
  <c r="BT3" i="42"/>
  <c r="BS3" i="42"/>
  <c r="BR3" i="42"/>
  <c r="BQ3" i="42"/>
  <c r="BP3" i="42"/>
  <c r="BO3" i="42"/>
  <c r="BN3" i="42"/>
  <c r="BM3" i="42"/>
  <c r="BL3" i="42"/>
  <c r="BK3" i="42"/>
  <c r="BJ3" i="42"/>
  <c r="BI3" i="42"/>
  <c r="BH3" i="42"/>
  <c r="BG3" i="42"/>
  <c r="BF3" i="42"/>
  <c r="BE3" i="42"/>
  <c r="BD3" i="42"/>
  <c r="BC3" i="42"/>
  <c r="BB3" i="42"/>
  <c r="BA3" i="42"/>
  <c r="AZ3" i="42"/>
  <c r="AY3" i="42"/>
  <c r="AX3" i="42"/>
  <c r="AW3" i="42"/>
  <c r="AV3" i="42"/>
  <c r="AU3" i="42"/>
  <c r="AT3" i="42"/>
  <c r="AS3" i="42"/>
  <c r="AR3" i="42"/>
  <c r="AQ3" i="42"/>
  <c r="AP3" i="42"/>
  <c r="AO3" i="42"/>
  <c r="AN3" i="42"/>
  <c r="AM3" i="42"/>
  <c r="AL3" i="42"/>
  <c r="AK3" i="42"/>
  <c r="AJ3" i="42"/>
  <c r="AI3" i="42"/>
  <c r="AH3" i="42"/>
  <c r="AG3" i="42"/>
  <c r="AF3" i="42"/>
  <c r="AE3" i="42"/>
  <c r="AD3" i="42"/>
  <c r="AC3" i="42"/>
  <c r="AB3" i="42"/>
  <c r="AA3" i="42"/>
  <c r="Z3" i="42"/>
  <c r="Y3" i="42"/>
  <c r="X3" i="42"/>
  <c r="W3" i="42"/>
  <c r="V3" i="42"/>
  <c r="U3" i="42"/>
  <c r="T3" i="42"/>
  <c r="S3" i="42"/>
  <c r="R3" i="42"/>
  <c r="Q3" i="42"/>
  <c r="P3" i="42"/>
  <c r="O3" i="42"/>
  <c r="N3" i="42"/>
  <c r="M3" i="42"/>
  <c r="L3" i="42"/>
  <c r="K3" i="42"/>
  <c r="J3" i="42"/>
  <c r="I3" i="42"/>
  <c r="H3" i="42"/>
  <c r="A3" i="42"/>
  <c r="G32" i="2"/>
  <c r="F32" i="2"/>
  <c r="E32" i="2"/>
  <c r="D32" i="2"/>
  <c r="C32" i="2"/>
  <c r="B32" i="2"/>
  <c r="A32" i="2"/>
  <c r="G31" i="2"/>
  <c r="F31" i="2"/>
  <c r="E31" i="2"/>
  <c r="D31" i="2"/>
  <c r="C31" i="2"/>
  <c r="B31" i="2"/>
  <c r="A31" i="2"/>
  <c r="G30" i="2"/>
  <c r="F30" i="2"/>
  <c r="E30" i="2"/>
  <c r="D30" i="2"/>
  <c r="C30" i="2"/>
  <c r="B30" i="2"/>
  <c r="A30" i="2"/>
  <c r="G29" i="2"/>
  <c r="F29" i="2"/>
  <c r="E29" i="2"/>
  <c r="D29" i="2"/>
  <c r="C29" i="2"/>
  <c r="B29" i="2"/>
  <c r="A29" i="2"/>
  <c r="G28" i="2"/>
  <c r="F28" i="2"/>
  <c r="E28" i="2"/>
  <c r="D28" i="2"/>
  <c r="C28" i="2"/>
  <c r="B28" i="2"/>
  <c r="A28" i="2"/>
  <c r="G27" i="2"/>
  <c r="F27" i="2"/>
  <c r="E27" i="2"/>
  <c r="D27" i="2"/>
  <c r="C27" i="2"/>
  <c r="B27" i="2"/>
  <c r="A27" i="2"/>
  <c r="G26" i="2"/>
  <c r="F26" i="2"/>
  <c r="E26" i="2"/>
  <c r="D26" i="2"/>
  <c r="C26" i="2"/>
  <c r="B26" i="2"/>
  <c r="A26" i="2"/>
  <c r="G25" i="2"/>
  <c r="F25" i="2"/>
  <c r="E25" i="2"/>
  <c r="D25" i="2"/>
  <c r="C25" i="2"/>
  <c r="B25" i="2"/>
  <c r="A25" i="2"/>
  <c r="G24" i="2"/>
  <c r="F24" i="2"/>
  <c r="E24" i="2"/>
  <c r="D24" i="2"/>
  <c r="C24" i="2"/>
  <c r="B24" i="2"/>
  <c r="A24" i="2"/>
  <c r="G23" i="2"/>
  <c r="F23" i="2"/>
  <c r="E23" i="2"/>
  <c r="D23" i="2"/>
  <c r="C23" i="2"/>
  <c r="B23" i="2"/>
  <c r="A23" i="2"/>
  <c r="G22" i="2"/>
  <c r="F22" i="2"/>
  <c r="E22" i="2"/>
  <c r="D22" i="2"/>
  <c r="C22" i="2"/>
  <c r="B22" i="2"/>
  <c r="A22" i="2"/>
  <c r="G21" i="2"/>
  <c r="F21" i="2"/>
  <c r="E21" i="2"/>
  <c r="D21" i="2"/>
  <c r="C21" i="2"/>
  <c r="B21" i="2"/>
  <c r="A21" i="2"/>
  <c r="G20" i="2"/>
  <c r="F20" i="2"/>
  <c r="E20" i="2"/>
  <c r="D20" i="2"/>
  <c r="C20" i="2"/>
  <c r="B20" i="2"/>
  <c r="A20" i="2"/>
  <c r="G19" i="2"/>
  <c r="F19" i="2"/>
  <c r="E19" i="2"/>
  <c r="D19" i="2"/>
  <c r="C19" i="2"/>
  <c r="B19" i="2"/>
  <c r="A19" i="2"/>
  <c r="G18" i="2"/>
  <c r="F18" i="2"/>
  <c r="E18" i="2"/>
  <c r="D18" i="2"/>
  <c r="C18" i="2"/>
  <c r="B18" i="2"/>
  <c r="A18" i="2"/>
  <c r="G17" i="2"/>
  <c r="F17" i="2"/>
  <c r="E17" i="2"/>
  <c r="D17" i="2"/>
  <c r="C17" i="2"/>
  <c r="B17" i="2"/>
  <c r="A17" i="2"/>
  <c r="G16" i="2"/>
  <c r="F16" i="2"/>
  <c r="E16" i="2"/>
  <c r="D16" i="2"/>
  <c r="C16" i="2"/>
  <c r="B16" i="2"/>
  <c r="A16" i="2"/>
  <c r="G15" i="2"/>
  <c r="F15" i="2"/>
  <c r="E15" i="2"/>
  <c r="D15" i="2"/>
  <c r="C15" i="2"/>
  <c r="B15" i="2"/>
  <c r="A15" i="2"/>
  <c r="G14" i="2"/>
  <c r="F14" i="2"/>
  <c r="E14" i="2"/>
  <c r="D14" i="2"/>
  <c r="C14" i="2"/>
  <c r="B14" i="2"/>
  <c r="A14" i="2"/>
  <c r="G13" i="2"/>
  <c r="F13" i="2"/>
  <c r="E13" i="2"/>
  <c r="D13" i="2"/>
  <c r="C13" i="2"/>
  <c r="B13" i="2"/>
  <c r="A13" i="2"/>
  <c r="G12" i="2"/>
  <c r="F12" i="2"/>
  <c r="E12" i="2"/>
  <c r="D12" i="2"/>
  <c r="C12" i="2"/>
  <c r="B12" i="2"/>
  <c r="A12" i="2"/>
  <c r="G11" i="2"/>
  <c r="F11" i="2"/>
  <c r="E11" i="2"/>
  <c r="D11" i="2"/>
  <c r="C11" i="2"/>
  <c r="B11" i="2"/>
  <c r="A11" i="2"/>
  <c r="G10" i="2"/>
  <c r="F10" i="2"/>
  <c r="E10" i="2"/>
  <c r="D10" i="2"/>
  <c r="C10" i="2"/>
  <c r="B10" i="2"/>
  <c r="A10" i="2"/>
  <c r="G9" i="2"/>
  <c r="F9" i="2"/>
  <c r="E9" i="2"/>
  <c r="D9" i="2"/>
  <c r="C9" i="2"/>
  <c r="B9" i="2"/>
  <c r="A9" i="2"/>
  <c r="G8" i="2"/>
  <c r="F8" i="2"/>
  <c r="E8" i="2"/>
  <c r="D8" i="2"/>
  <c r="C8" i="2"/>
  <c r="B8" i="2"/>
  <c r="A8" i="2"/>
  <c r="G7" i="2"/>
  <c r="F7" i="2"/>
  <c r="E7" i="2"/>
  <c r="D7" i="2"/>
  <c r="C7" i="2"/>
  <c r="B7" i="2"/>
  <c r="A7" i="2"/>
  <c r="G6" i="2"/>
  <c r="F6" i="2"/>
  <c r="E6" i="2"/>
  <c r="D6" i="2"/>
  <c r="C6" i="2"/>
  <c r="B6" i="2"/>
  <c r="A6" i="2"/>
  <c r="G5" i="2"/>
  <c r="F5" i="2"/>
  <c r="E5" i="2"/>
  <c r="D5" i="2"/>
  <c r="C5" i="2"/>
  <c r="B5" i="2"/>
  <c r="A5" i="2"/>
  <c r="G4" i="2"/>
  <c r="F4" i="2"/>
  <c r="E4" i="2"/>
  <c r="D4" i="2"/>
  <c r="C4" i="2"/>
  <c r="B4" i="2"/>
  <c r="A4" i="2"/>
  <c r="G3" i="2"/>
  <c r="A8" i="43" s="1"/>
  <c r="F3" i="2"/>
  <c r="F3" i="42" s="1"/>
  <c r="E3" i="2"/>
  <c r="A6" i="43" s="1"/>
  <c r="D3" i="2"/>
  <c r="D3" i="42" s="1"/>
  <c r="C3" i="2"/>
  <c r="A4" i="43" s="1"/>
  <c r="B3" i="2"/>
  <c r="B3" i="42" s="1"/>
  <c r="A3" i="2"/>
  <c r="P3" i="91"/>
  <c r="O3" i="91"/>
  <c r="N3" i="91"/>
  <c r="M3" i="91"/>
  <c r="L3" i="91"/>
  <c r="K3" i="91"/>
  <c r="J3" i="91"/>
  <c r="I3" i="91"/>
  <c r="H3" i="91"/>
  <c r="G3" i="91"/>
  <c r="F3" i="91"/>
  <c r="E3" i="91"/>
  <c r="D3" i="91"/>
  <c r="C3" i="91"/>
  <c r="B3" i="91"/>
  <c r="BK1" i="93" l="1"/>
  <c r="N106" i="1"/>
  <c r="N107" i="1" s="1"/>
  <c r="N108" i="1" s="1"/>
  <c r="N109" i="1" s="1"/>
  <c r="N110" i="1" s="1"/>
  <c r="N111" i="1" s="1"/>
  <c r="O111" i="1" s="1"/>
  <c r="O74" i="4"/>
  <c r="BH1" i="93"/>
  <c r="BL1" i="93"/>
  <c r="O49" i="6"/>
  <c r="BA2" i="93"/>
  <c r="O102" i="5"/>
  <c r="N103" i="5"/>
  <c r="N104" i="5" s="1"/>
  <c r="AF83" i="43"/>
  <c r="AF85" i="43" s="1"/>
  <c r="V2" i="93"/>
  <c r="AL2" i="93"/>
  <c r="BB2" i="93"/>
  <c r="M9" i="5"/>
  <c r="W2" i="93"/>
  <c r="AM2" i="93"/>
  <c r="BC2" i="93"/>
  <c r="X2" i="93"/>
  <c r="AN2" i="93"/>
  <c r="BD2" i="93"/>
  <c r="O61" i="6"/>
  <c r="Y2" i="93"/>
  <c r="AO2" i="93"/>
  <c r="BE2" i="93"/>
  <c r="Z2" i="93"/>
  <c r="AP2" i="93"/>
  <c r="BF2" i="93"/>
  <c r="H4" i="2"/>
  <c r="AA2" i="93"/>
  <c r="AQ2" i="93"/>
  <c r="BG2" i="93"/>
  <c r="N160" i="1"/>
  <c r="N161" i="1" s="1"/>
  <c r="O161" i="1" s="1"/>
  <c r="AB2" i="93"/>
  <c r="AR2" i="93"/>
  <c r="BH2" i="93"/>
  <c r="AC2" i="93"/>
  <c r="AS2" i="93"/>
  <c r="BI2" i="93"/>
  <c r="AD2" i="93"/>
  <c r="AT2" i="93"/>
  <c r="BJ2" i="93"/>
  <c r="AE2" i="93"/>
  <c r="AU2" i="93"/>
  <c r="BK2" i="93"/>
  <c r="AF2" i="93"/>
  <c r="AV2" i="93"/>
  <c r="BL2" i="93"/>
  <c r="O73" i="5"/>
  <c r="O184" i="5"/>
  <c r="Q2" i="93"/>
  <c r="AG2" i="93"/>
  <c r="AW2" i="93"/>
  <c r="BM2" i="93"/>
  <c r="O113" i="6"/>
  <c r="N156" i="5"/>
  <c r="N157" i="5" s="1"/>
  <c r="N158" i="5" s="1"/>
  <c r="R2" i="93"/>
  <c r="AH2" i="93"/>
  <c r="AX2" i="93"/>
  <c r="BN2" i="93"/>
  <c r="O175" i="3"/>
  <c r="N171" i="6"/>
  <c r="N172" i="6" s="1"/>
  <c r="N173" i="6" s="1"/>
  <c r="N116" i="5"/>
  <c r="O116" i="5" s="1"/>
  <c r="N130" i="5"/>
  <c r="S2" i="93"/>
  <c r="AI2" i="93"/>
  <c r="AY2" i="93"/>
  <c r="P83" i="43"/>
  <c r="P85" i="43" s="1"/>
  <c r="P134" i="43" s="1"/>
  <c r="O95" i="1"/>
  <c r="M8" i="5"/>
  <c r="T2" i="93"/>
  <c r="AJ2" i="93"/>
  <c r="AZ2" i="93"/>
  <c r="U2" i="93"/>
  <c r="AK2" i="93"/>
  <c r="O185" i="1"/>
  <c r="N186" i="1"/>
  <c r="N187" i="1" s="1"/>
  <c r="O125" i="4"/>
  <c r="N126" i="4"/>
  <c r="N79" i="3"/>
  <c r="N80" i="3" s="1"/>
  <c r="N74" i="6"/>
  <c r="O74" i="6" s="1"/>
  <c r="O129" i="1"/>
  <c r="O156" i="1"/>
  <c r="N36" i="6"/>
  <c r="O157" i="1"/>
  <c r="N108" i="7"/>
  <c r="N109" i="7" s="1"/>
  <c r="O109" i="7" s="1"/>
  <c r="H19" i="2"/>
  <c r="O63" i="1"/>
  <c r="O77" i="1"/>
  <c r="O91" i="1"/>
  <c r="O169" i="1"/>
  <c r="O183" i="1"/>
  <c r="H17" i="2"/>
  <c r="G3" i="42"/>
  <c r="N50" i="1"/>
  <c r="O50" i="1" s="1"/>
  <c r="O158" i="1"/>
  <c r="H15" i="2"/>
  <c r="H13" i="2"/>
  <c r="AB83" i="43"/>
  <c r="AB85" i="43" s="1"/>
  <c r="AG83" i="43"/>
  <c r="AG85" i="43" s="1"/>
  <c r="AW83" i="43"/>
  <c r="AW85" i="43" s="1"/>
  <c r="AE83" i="43"/>
  <c r="AE85" i="43" s="1"/>
  <c r="AU83" i="43"/>
  <c r="AU85" i="43" s="1"/>
  <c r="O124" i="4"/>
  <c r="O16" i="3"/>
  <c r="AI83" i="43"/>
  <c r="AI85" i="43" s="1"/>
  <c r="AY83" i="43"/>
  <c r="AY85" i="43" s="1"/>
  <c r="O143" i="5"/>
  <c r="L7" i="7"/>
  <c r="O155" i="1"/>
  <c r="H11" i="2"/>
  <c r="H31" i="2"/>
  <c r="J83" i="43"/>
  <c r="J85" i="43" s="1"/>
  <c r="J134" i="43" s="1"/>
  <c r="Z83" i="43"/>
  <c r="Z85" i="43" s="1"/>
  <c r="AP83" i="43"/>
  <c r="AP85" i="43" s="1"/>
  <c r="W83" i="43"/>
  <c r="W85" i="43" s="1"/>
  <c r="H5" i="2"/>
  <c r="C83" i="43"/>
  <c r="C85" i="43" s="1"/>
  <c r="C134" i="43" s="1"/>
  <c r="C3" i="42"/>
  <c r="A3" i="43"/>
  <c r="N145" i="1"/>
  <c r="O144" i="1"/>
  <c r="N54" i="3"/>
  <c r="O53" i="3"/>
  <c r="H29" i="2"/>
  <c r="K83" i="43"/>
  <c r="K85" i="43" s="1"/>
  <c r="AQ83" i="43"/>
  <c r="AQ85" i="43" s="1"/>
  <c r="X83" i="43"/>
  <c r="X85" i="43" s="1"/>
  <c r="AH83" i="43"/>
  <c r="AH85" i="43" s="1"/>
  <c r="AX83" i="43"/>
  <c r="AX85" i="43" s="1"/>
  <c r="H9" i="2"/>
  <c r="H27" i="2"/>
  <c r="L83" i="43"/>
  <c r="L85" i="43" s="1"/>
  <c r="L134" i="43" s="1"/>
  <c r="AR83" i="43"/>
  <c r="AR85" i="43" s="1"/>
  <c r="U83" i="43"/>
  <c r="U85" i="43" s="1"/>
  <c r="AK83" i="43"/>
  <c r="AK85" i="43" s="1"/>
  <c r="H25" i="2"/>
  <c r="M83" i="43"/>
  <c r="M85" i="43" s="1"/>
  <c r="M134" i="43" s="1"/>
  <c r="AC83" i="43"/>
  <c r="AC85" i="43" s="1"/>
  <c r="AS83" i="43"/>
  <c r="AS85" i="43" s="1"/>
  <c r="AN83" i="43"/>
  <c r="AN85" i="43" s="1"/>
  <c r="T83" i="43"/>
  <c r="T85" i="43" s="1"/>
  <c r="AJ83" i="43"/>
  <c r="AJ85" i="43" s="1"/>
  <c r="A7" i="43"/>
  <c r="N65" i="1"/>
  <c r="O64" i="1"/>
  <c r="AM2" i="7"/>
  <c r="H6" i="2"/>
  <c r="H83" i="43"/>
  <c r="H85" i="43" s="1"/>
  <c r="H134" i="43" s="1"/>
  <c r="H23" i="2"/>
  <c r="H32" i="2"/>
  <c r="AD83" i="43"/>
  <c r="AD85" i="43" s="1"/>
  <c r="AT83" i="43"/>
  <c r="AT85" i="43" s="1"/>
  <c r="AA83" i="43"/>
  <c r="AA85" i="43" s="1"/>
  <c r="K7" i="93"/>
  <c r="AL83" i="43"/>
  <c r="AL85" i="43" s="1"/>
  <c r="S83" i="43"/>
  <c r="S85" i="43" s="1"/>
  <c r="H21" i="2"/>
  <c r="H30" i="2"/>
  <c r="AV83" i="43"/>
  <c r="AV85" i="43" s="1"/>
  <c r="O165" i="4"/>
  <c r="N166" i="4"/>
  <c r="N167" i="4" s="1"/>
  <c r="N168" i="4" s="1"/>
  <c r="N169" i="4" s="1"/>
  <c r="N104" i="3"/>
  <c r="O103" i="3"/>
  <c r="N47" i="5"/>
  <c r="O46" i="5"/>
  <c r="N75" i="5"/>
  <c r="O74" i="5"/>
  <c r="H8" i="2"/>
  <c r="F83" i="43"/>
  <c r="F85" i="43" s="1"/>
  <c r="F134" i="43" s="1"/>
  <c r="N83" i="43"/>
  <c r="N85" i="43" s="1"/>
  <c r="N134" i="43" s="1"/>
  <c r="H7" i="2"/>
  <c r="H28" i="2"/>
  <c r="B83" i="43"/>
  <c r="B85" i="43" s="1"/>
  <c r="B134" i="43" s="1"/>
  <c r="H10" i="2"/>
  <c r="D83" i="43"/>
  <c r="D85" i="43" s="1"/>
  <c r="D134" i="43" s="1"/>
  <c r="N62" i="5"/>
  <c r="O62" i="5" s="1"/>
  <c r="O61" i="5"/>
  <c r="N171" i="5"/>
  <c r="O170" i="5"/>
  <c r="I83" i="43"/>
  <c r="I85" i="43" s="1"/>
  <c r="Y83" i="43"/>
  <c r="Y85" i="43" s="1"/>
  <c r="AO83" i="43"/>
  <c r="AO85" i="43" s="1"/>
  <c r="BL2" i="3"/>
  <c r="N117" i="5"/>
  <c r="O117" i="5" s="1"/>
  <c r="N48" i="4"/>
  <c r="O48" i="4" s="1"/>
  <c r="O87" i="6"/>
  <c r="O114" i="6"/>
  <c r="O182" i="6"/>
  <c r="O169" i="5"/>
  <c r="O31" i="7"/>
  <c r="O40" i="7"/>
  <c r="N76" i="4"/>
  <c r="O76" i="4" s="1"/>
  <c r="M8" i="6"/>
  <c r="L8" i="6" s="1"/>
  <c r="O102" i="3"/>
  <c r="O142" i="3"/>
  <c r="O50" i="6"/>
  <c r="O62" i="6"/>
  <c r="O115" i="6"/>
  <c r="N84" i="7"/>
  <c r="N85" i="7" s="1"/>
  <c r="O93" i="1"/>
  <c r="O117" i="1"/>
  <c r="O143" i="1"/>
  <c r="O52" i="3"/>
  <c r="O116" i="6"/>
  <c r="O60" i="5"/>
  <c r="N169" i="7"/>
  <c r="N170" i="7" s="1"/>
  <c r="N156" i="7"/>
  <c r="N157" i="7" s="1"/>
  <c r="O106" i="1"/>
  <c r="O164" i="4"/>
  <c r="M7" i="6"/>
  <c r="L7" i="6" s="1"/>
  <c r="O151" i="4"/>
  <c r="N120" i="1"/>
  <c r="N121" i="1" s="1"/>
  <c r="O121" i="1" s="1"/>
  <c r="N67" i="3"/>
  <c r="N68" i="3" s="1"/>
  <c r="O173" i="3"/>
  <c r="N179" i="4"/>
  <c r="O179" i="4" s="1"/>
  <c r="N36" i="1"/>
  <c r="N37" i="1" s="1"/>
  <c r="N38" i="1" s="1"/>
  <c r="N39" i="1" s="1"/>
  <c r="N62" i="7"/>
  <c r="N132" i="7"/>
  <c r="N133" i="7" s="1"/>
  <c r="O133" i="7" s="1"/>
  <c r="AU2" i="7"/>
  <c r="N85" i="4"/>
  <c r="N86" i="4" s="1"/>
  <c r="M7" i="3"/>
  <c r="L7" i="3" s="1"/>
  <c r="O164" i="3"/>
  <c r="O137" i="6"/>
  <c r="O45" i="5"/>
  <c r="O7" i="7"/>
  <c r="AQ2" i="7"/>
  <c r="O184" i="1"/>
  <c r="AS2" i="7"/>
  <c r="K134" i="43"/>
  <c r="H20" i="2"/>
  <c r="L7" i="93"/>
  <c r="D36" i="93"/>
  <c r="D25" i="93"/>
  <c r="BF15" i="93" s="1"/>
  <c r="D24" i="93"/>
  <c r="BF14" i="93" s="1"/>
  <c r="D35" i="93"/>
  <c r="BF25" i="93" s="1"/>
  <c r="D23" i="93"/>
  <c r="BF13" i="93" s="1"/>
  <c r="D22" i="93"/>
  <c r="BF12" i="93" s="1"/>
  <c r="D34" i="93"/>
  <c r="BF24" i="93" s="1"/>
  <c r="D21" i="93"/>
  <c r="BF11" i="93" s="1"/>
  <c r="D20" i="93"/>
  <c r="BF10" i="93" s="1"/>
  <c r="D33" i="93"/>
  <c r="BF23" i="93" s="1"/>
  <c r="D19" i="93"/>
  <c r="BF9" i="93" s="1"/>
  <c r="D45" i="93"/>
  <c r="D18" i="93"/>
  <c r="BF8" i="93" s="1"/>
  <c r="D44" i="93"/>
  <c r="D32" i="93"/>
  <c r="BF22" i="93" s="1"/>
  <c r="D17" i="93"/>
  <c r="BF7" i="93" s="1"/>
  <c r="D43" i="93"/>
  <c r="D42" i="93"/>
  <c r="D31" i="93"/>
  <c r="BF21" i="93" s="1"/>
  <c r="D41" i="93"/>
  <c r="D30" i="93"/>
  <c r="BF20" i="93" s="1"/>
  <c r="D40" i="93"/>
  <c r="BF30" i="93" s="1"/>
  <c r="D29" i="93"/>
  <c r="BF19" i="93" s="1"/>
  <c r="D39" i="93"/>
  <c r="BF29" i="93" s="1"/>
  <c r="D28" i="93"/>
  <c r="BF18" i="93" s="1"/>
  <c r="D38" i="93"/>
  <c r="BF28" i="93" s="1"/>
  <c r="D27" i="93"/>
  <c r="BF17" i="93" s="1"/>
  <c r="D37" i="93"/>
  <c r="BF27" i="93" s="1"/>
  <c r="D26" i="93"/>
  <c r="BF16" i="93" s="1"/>
  <c r="O83" i="43"/>
  <c r="O85" i="43" s="1"/>
  <c r="O134" i="43" s="1"/>
  <c r="Q83" i="43"/>
  <c r="Q85" i="43" s="1"/>
  <c r="Q134" i="43" s="1"/>
  <c r="R83" i="43"/>
  <c r="R85" i="43" s="1"/>
  <c r="R134" i="43" s="1"/>
  <c r="H18" i="2"/>
  <c r="A5" i="43"/>
  <c r="H16" i="2"/>
  <c r="G134" i="43"/>
  <c r="H14" i="2"/>
  <c r="E3" i="42"/>
  <c r="H12" i="2"/>
  <c r="I134" i="43"/>
  <c r="H26" i="2"/>
  <c r="E83" i="43"/>
  <c r="E85" i="43" s="1"/>
  <c r="E134" i="43" s="1"/>
  <c r="H24" i="2"/>
  <c r="V83" i="43"/>
  <c r="V85" i="43" s="1"/>
  <c r="H22" i="2"/>
  <c r="AM83" i="43"/>
  <c r="AM85" i="43" s="1"/>
  <c r="G83" i="43"/>
  <c r="G85" i="43" s="1"/>
  <c r="BF26" i="93"/>
  <c r="N9" i="1"/>
  <c r="O8" i="1"/>
  <c r="D36" i="1"/>
  <c r="D34" i="1"/>
  <c r="D32" i="1"/>
  <c r="D38" i="1"/>
  <c r="D40" i="1"/>
  <c r="D42" i="1"/>
  <c r="D45" i="1"/>
  <c r="D33" i="1"/>
  <c r="D30" i="1"/>
  <c r="D44" i="1"/>
  <c r="D35" i="1"/>
  <c r="D41" i="1"/>
  <c r="D29" i="1"/>
  <c r="D37" i="1"/>
  <c r="D43" i="1"/>
  <c r="D31" i="1"/>
  <c r="D39" i="1"/>
  <c r="AZ2" i="1"/>
  <c r="AJ2" i="1"/>
  <c r="T2" i="1"/>
  <c r="AY2" i="1"/>
  <c r="AI2" i="1"/>
  <c r="S2" i="1"/>
  <c r="D22" i="1"/>
  <c r="D19" i="1"/>
  <c r="BN2" i="1"/>
  <c r="AX2" i="1"/>
  <c r="AH2" i="1"/>
  <c r="R2" i="1"/>
  <c r="D25" i="1"/>
  <c r="BM2" i="1"/>
  <c r="AW2" i="1"/>
  <c r="AG2" i="1"/>
  <c r="Q2" i="1"/>
  <c r="D28" i="1"/>
  <c r="BL2" i="1"/>
  <c r="AV2" i="1"/>
  <c r="AF2" i="1"/>
  <c r="BK2" i="1"/>
  <c r="AU2" i="1"/>
  <c r="AE2" i="1"/>
  <c r="BJ2" i="1"/>
  <c r="AT2" i="1"/>
  <c r="AD2" i="1"/>
  <c r="D18" i="1"/>
  <c r="BI2" i="1"/>
  <c r="AS2" i="1"/>
  <c r="AC2" i="1"/>
  <c r="D24" i="1"/>
  <c r="D21" i="1"/>
  <c r="BH2" i="1"/>
  <c r="AR2" i="1"/>
  <c r="AB2" i="1"/>
  <c r="D27" i="1"/>
  <c r="BG2" i="1"/>
  <c r="AQ2" i="1"/>
  <c r="AA2" i="1"/>
  <c r="BF2" i="1"/>
  <c r="AP2" i="1"/>
  <c r="Z2" i="1"/>
  <c r="BE2" i="1"/>
  <c r="AO2" i="1"/>
  <c r="Y2" i="1"/>
  <c r="D17" i="1"/>
  <c r="BD2" i="1"/>
  <c r="AN2" i="1"/>
  <c r="X2" i="1"/>
  <c r="D23" i="1"/>
  <c r="D20" i="1"/>
  <c r="BC2" i="1"/>
  <c r="AM2" i="1"/>
  <c r="W2" i="1"/>
  <c r="D26" i="1"/>
  <c r="BB2" i="1"/>
  <c r="AL2" i="1"/>
  <c r="V2" i="1"/>
  <c r="BA2" i="1"/>
  <c r="AK2" i="1"/>
  <c r="U2" i="1"/>
  <c r="M19" i="1"/>
  <c r="M22" i="1"/>
  <c r="O25" i="1"/>
  <c r="M16" i="1"/>
  <c r="N81" i="1"/>
  <c r="O80" i="1"/>
  <c r="N97" i="1"/>
  <c r="O96" i="1"/>
  <c r="M10" i="1"/>
  <c r="N188" i="1"/>
  <c r="O187" i="1"/>
  <c r="M7" i="1"/>
  <c r="M26" i="1"/>
  <c r="M11" i="1"/>
  <c r="M20" i="1"/>
  <c r="M23" i="1"/>
  <c r="O26" i="1"/>
  <c r="AY2" i="4"/>
  <c r="O7" i="1"/>
  <c r="M17" i="1"/>
  <c r="O23" i="1"/>
  <c r="N132" i="1"/>
  <c r="O131" i="1"/>
  <c r="AW2" i="4"/>
  <c r="BL2" i="4"/>
  <c r="AM2" i="4"/>
  <c r="Q2" i="4"/>
  <c r="BI2" i="4"/>
  <c r="AK2" i="4"/>
  <c r="BG2" i="4"/>
  <c r="AJ2" i="4"/>
  <c r="BC2" i="4"/>
  <c r="AG2" i="4"/>
  <c r="M14" i="1"/>
  <c r="M12" i="1"/>
  <c r="M27" i="1"/>
  <c r="M8" i="1"/>
  <c r="M21" i="1"/>
  <c r="M24" i="1"/>
  <c r="O27" i="1"/>
  <c r="N29" i="1"/>
  <c r="O28" i="1"/>
  <c r="O24" i="1"/>
  <c r="N172" i="1"/>
  <c r="O171" i="1"/>
  <c r="M40" i="1"/>
  <c r="M42" i="1"/>
  <c r="M44" i="1"/>
  <c r="M35" i="1"/>
  <c r="M33" i="1"/>
  <c r="M31" i="1"/>
  <c r="M195" i="1"/>
  <c r="M185" i="1"/>
  <c r="M175" i="1"/>
  <c r="M165" i="1"/>
  <c r="M162" i="1"/>
  <c r="M155" i="1"/>
  <c r="M145" i="1"/>
  <c r="M135" i="1"/>
  <c r="M125" i="1"/>
  <c r="M122" i="1"/>
  <c r="M112" i="1"/>
  <c r="M79" i="1"/>
  <c r="M60" i="1"/>
  <c r="M188" i="1"/>
  <c r="M158" i="1"/>
  <c r="M148" i="1"/>
  <c r="M118" i="1"/>
  <c r="M115" i="1"/>
  <c r="M95" i="1"/>
  <c r="M63" i="1"/>
  <c r="M41" i="1"/>
  <c r="M13" i="1"/>
  <c r="M108" i="1"/>
  <c r="M105" i="1"/>
  <c r="M85" i="1"/>
  <c r="M82" i="1"/>
  <c r="M69" i="1"/>
  <c r="M66" i="1"/>
  <c r="M47" i="1"/>
  <c r="M38" i="1"/>
  <c r="M191" i="1"/>
  <c r="M181" i="1"/>
  <c r="M178" i="1"/>
  <c r="M171" i="1"/>
  <c r="M168" i="1"/>
  <c r="M151" i="1"/>
  <c r="M141" i="1"/>
  <c r="M138" i="1"/>
  <c r="M131" i="1"/>
  <c r="M128" i="1"/>
  <c r="M88" i="1"/>
  <c r="M72" i="1"/>
  <c r="M53" i="1"/>
  <c r="M50" i="1"/>
  <c r="M174" i="1"/>
  <c r="M161" i="1"/>
  <c r="M134" i="1"/>
  <c r="M121" i="1"/>
  <c r="M111" i="1"/>
  <c r="M101" i="1"/>
  <c r="M98" i="1"/>
  <c r="M91" i="1"/>
  <c r="M78" i="1"/>
  <c r="M75" i="1"/>
  <c r="M56" i="1"/>
  <c r="M32" i="1"/>
  <c r="M29" i="1"/>
  <c r="M184" i="1"/>
  <c r="M164" i="1"/>
  <c r="M144" i="1"/>
  <c r="M124" i="1"/>
  <c r="M94" i="1"/>
  <c r="M62" i="1"/>
  <c r="M59" i="1"/>
  <c r="M194" i="1"/>
  <c r="M187" i="1"/>
  <c r="M157" i="1"/>
  <c r="M154" i="1"/>
  <c r="M147" i="1"/>
  <c r="M81" i="1"/>
  <c r="M65" i="1"/>
  <c r="M46" i="1"/>
  <c r="M37" i="1"/>
  <c r="M190" i="1"/>
  <c r="M177" i="1"/>
  <c r="M167" i="1"/>
  <c r="M150" i="1"/>
  <c r="M137" i="1"/>
  <c r="M127" i="1"/>
  <c r="M117" i="1"/>
  <c r="M114" i="1"/>
  <c r="M107" i="1"/>
  <c r="M104" i="1"/>
  <c r="M84" i="1"/>
  <c r="M68" i="1"/>
  <c r="M43" i="1"/>
  <c r="M15" i="1"/>
  <c r="M180" i="1"/>
  <c r="M140" i="1"/>
  <c r="M110" i="1"/>
  <c r="M97" i="1"/>
  <c r="M87" i="1"/>
  <c r="M71" i="1"/>
  <c r="M52" i="1"/>
  <c r="M49" i="1"/>
  <c r="M34" i="1"/>
  <c r="M173" i="1"/>
  <c r="M170" i="1"/>
  <c r="M160" i="1"/>
  <c r="M133" i="1"/>
  <c r="M130" i="1"/>
  <c r="M120" i="1"/>
  <c r="M100" i="1"/>
  <c r="M55" i="1"/>
  <c r="M193" i="1"/>
  <c r="M183" i="1"/>
  <c r="M163" i="1"/>
  <c r="M153" i="1"/>
  <c r="M143" i="1"/>
  <c r="M123" i="1"/>
  <c r="M93" i="1"/>
  <c r="M90" i="1"/>
  <c r="M77" i="1"/>
  <c r="M74" i="1"/>
  <c r="M28" i="1"/>
  <c r="M196" i="1"/>
  <c r="M166" i="1"/>
  <c r="M156" i="1"/>
  <c r="M126" i="1"/>
  <c r="M113" i="1"/>
  <c r="M103" i="1"/>
  <c r="M80" i="1"/>
  <c r="M64" i="1"/>
  <c r="M61" i="1"/>
  <c r="M58" i="1"/>
  <c r="M39" i="1"/>
  <c r="M189" i="1"/>
  <c r="M186" i="1"/>
  <c r="M176" i="1"/>
  <c r="M149" i="1"/>
  <c r="M146" i="1"/>
  <c r="M136" i="1"/>
  <c r="M116" i="1"/>
  <c r="M86" i="1"/>
  <c r="M83" i="1"/>
  <c r="M70" i="1"/>
  <c r="M67" i="1"/>
  <c r="M45" i="1"/>
  <c r="M36" i="1"/>
  <c r="M179" i="1"/>
  <c r="M159" i="1"/>
  <c r="M139" i="1"/>
  <c r="M119" i="1"/>
  <c r="M109" i="1"/>
  <c r="M106" i="1"/>
  <c r="M96" i="1"/>
  <c r="M54" i="1"/>
  <c r="M51" i="1"/>
  <c r="M48" i="1"/>
  <c r="M182" i="1"/>
  <c r="M172" i="1"/>
  <c r="M169" i="1"/>
  <c r="M142" i="1"/>
  <c r="M132" i="1"/>
  <c r="M129" i="1"/>
  <c r="M99" i="1"/>
  <c r="M89" i="1"/>
  <c r="M73" i="1"/>
  <c r="M30" i="1"/>
  <c r="M192" i="1"/>
  <c r="M152" i="1"/>
  <c r="M102" i="1"/>
  <c r="M92" i="1"/>
  <c r="M76" i="1"/>
  <c r="M57" i="1"/>
  <c r="M9" i="1"/>
  <c r="M25" i="1"/>
  <c r="O79" i="1"/>
  <c r="N112" i="1"/>
  <c r="N122" i="1"/>
  <c r="AA2" i="4"/>
  <c r="M7" i="4"/>
  <c r="O92" i="1"/>
  <c r="AC2" i="4"/>
  <c r="AZ2" i="4"/>
  <c r="O19" i="4"/>
  <c r="N20" i="4"/>
  <c r="AE2" i="4"/>
  <c r="BA2" i="4"/>
  <c r="N51" i="1"/>
  <c r="O109" i="1"/>
  <c r="AF2" i="4"/>
  <c r="BB2" i="4"/>
  <c r="D36" i="4"/>
  <c r="D34" i="4"/>
  <c r="D32" i="4"/>
  <c r="D39" i="4"/>
  <c r="D41" i="4"/>
  <c r="D38" i="4"/>
  <c r="D30" i="4"/>
  <c r="D21" i="4"/>
  <c r="D33" i="4"/>
  <c r="D29" i="4"/>
  <c r="D20" i="4"/>
  <c r="D43" i="4"/>
  <c r="D35" i="4"/>
  <c r="D28" i="4"/>
  <c r="BN2" i="4"/>
  <c r="AX2" i="4"/>
  <c r="AH2" i="4"/>
  <c r="R2" i="4"/>
  <c r="D40" i="4"/>
  <c r="D27" i="4"/>
  <c r="D19" i="4"/>
  <c r="D37" i="4"/>
  <c r="D26" i="4"/>
  <c r="D45" i="4"/>
  <c r="BJ2" i="4"/>
  <c r="AT2" i="4"/>
  <c r="AD2" i="4"/>
  <c r="D25" i="4"/>
  <c r="D42" i="4"/>
  <c r="D24" i="4"/>
  <c r="D18" i="4"/>
  <c r="BH2" i="4"/>
  <c r="AR2" i="4"/>
  <c r="AB2" i="4"/>
  <c r="D23" i="4"/>
  <c r="BF2" i="4"/>
  <c r="AP2" i="4"/>
  <c r="Z2" i="4"/>
  <c r="D31" i="4"/>
  <c r="D22" i="4"/>
  <c r="D17" i="4"/>
  <c r="BD2" i="4"/>
  <c r="AN2" i="4"/>
  <c r="X2" i="4"/>
  <c r="D44" i="4"/>
  <c r="BD2" i="3"/>
  <c r="AJ2" i="3"/>
  <c r="O186" i="1"/>
  <c r="AI2" i="4"/>
  <c r="BE2" i="4"/>
  <c r="N153" i="4"/>
  <c r="O152" i="4"/>
  <c r="O110" i="1"/>
  <c r="O120" i="1"/>
  <c r="O130" i="1"/>
  <c r="O160" i="1"/>
  <c r="O170" i="1"/>
  <c r="AL2" i="4"/>
  <c r="BK2" i="4"/>
  <c r="N9" i="4"/>
  <c r="O139" i="4"/>
  <c r="N140" i="4"/>
  <c r="O107" i="1"/>
  <c r="S2" i="4"/>
  <c r="AO2" i="4"/>
  <c r="BM2" i="4"/>
  <c r="O94" i="1"/>
  <c r="T2" i="4"/>
  <c r="AQ2" i="4"/>
  <c r="M40" i="4"/>
  <c r="M187" i="4"/>
  <c r="M173" i="4"/>
  <c r="M162" i="4"/>
  <c r="M159" i="4"/>
  <c r="M148" i="4"/>
  <c r="M134" i="4"/>
  <c r="M123" i="4"/>
  <c r="M109" i="4"/>
  <c r="M98" i="4"/>
  <c r="M95" i="4"/>
  <c r="M84" i="4"/>
  <c r="M70" i="4"/>
  <c r="M59" i="4"/>
  <c r="M45" i="4"/>
  <c r="M182" i="4"/>
  <c r="M171" i="4"/>
  <c r="M157" i="4"/>
  <c r="M146" i="4"/>
  <c r="M143" i="4"/>
  <c r="M132" i="4"/>
  <c r="M118" i="4"/>
  <c r="M107" i="4"/>
  <c r="M93" i="4"/>
  <c r="M82" i="4"/>
  <c r="M79" i="4"/>
  <c r="M68" i="4"/>
  <c r="M54" i="4"/>
  <c r="M36" i="4"/>
  <c r="M177" i="4"/>
  <c r="M174" i="4"/>
  <c r="M121" i="4"/>
  <c r="M96" i="4"/>
  <c r="M71" i="4"/>
  <c r="M49" i="4"/>
  <c r="M46" i="4"/>
  <c r="M35" i="4"/>
  <c r="M28" i="4"/>
  <c r="M183" i="4"/>
  <c r="M180" i="4"/>
  <c r="M158" i="4"/>
  <c r="M155" i="4"/>
  <c r="M152" i="4"/>
  <c r="M149" i="4"/>
  <c r="M127" i="4"/>
  <c r="M124" i="4"/>
  <c r="M105" i="4"/>
  <c r="M102" i="4"/>
  <c r="M99" i="4"/>
  <c r="M77" i="4"/>
  <c r="M74" i="4"/>
  <c r="M55" i="4"/>
  <c r="M52" i="4"/>
  <c r="M43" i="4"/>
  <c r="M12" i="4"/>
  <c r="M9" i="4"/>
  <c r="M161" i="4"/>
  <c r="M133" i="4"/>
  <c r="M130" i="4"/>
  <c r="M111" i="4"/>
  <c r="M108" i="4"/>
  <c r="M80" i="4"/>
  <c r="M27" i="4"/>
  <c r="M19" i="4"/>
  <c r="M15" i="4"/>
  <c r="M186" i="4"/>
  <c r="M167" i="4"/>
  <c r="M164" i="4"/>
  <c r="M142" i="4"/>
  <c r="M139" i="4"/>
  <c r="M136" i="4"/>
  <c r="M117" i="4"/>
  <c r="M114" i="4"/>
  <c r="M92" i="4"/>
  <c r="M89" i="4"/>
  <c r="M86" i="4"/>
  <c r="M83" i="4"/>
  <c r="M61" i="4"/>
  <c r="M58" i="4"/>
  <c r="M37" i="4"/>
  <c r="M189" i="4"/>
  <c r="M170" i="4"/>
  <c r="M145" i="4"/>
  <c r="M120" i="4"/>
  <c r="M67" i="4"/>
  <c r="M64" i="4"/>
  <c r="M26" i="4"/>
  <c r="M32" i="4"/>
  <c r="M25" i="4"/>
  <c r="M179" i="4"/>
  <c r="M176" i="4"/>
  <c r="M154" i="4"/>
  <c r="M151" i="4"/>
  <c r="M129" i="4"/>
  <c r="M126" i="4"/>
  <c r="M104" i="4"/>
  <c r="M101" i="4"/>
  <c r="M76" i="4"/>
  <c r="M73" i="4"/>
  <c r="M51" i="4"/>
  <c r="M48" i="4"/>
  <c r="M42" i="4"/>
  <c r="M18" i="4"/>
  <c r="M24" i="4"/>
  <c r="M14" i="4"/>
  <c r="M185" i="4"/>
  <c r="M160" i="4"/>
  <c r="M135" i="4"/>
  <c r="M113" i="4"/>
  <c r="M110" i="4"/>
  <c r="M57" i="4"/>
  <c r="M39" i="4"/>
  <c r="M34" i="4"/>
  <c r="M23" i="4"/>
  <c r="M191" i="4"/>
  <c r="M188" i="4"/>
  <c r="M169" i="4"/>
  <c r="M166" i="4"/>
  <c r="M163" i="4"/>
  <c r="M141" i="4"/>
  <c r="M138" i="4"/>
  <c r="M119" i="4"/>
  <c r="M116" i="4"/>
  <c r="M94" i="4"/>
  <c r="M91" i="4"/>
  <c r="M88" i="4"/>
  <c r="M85" i="4"/>
  <c r="M63" i="4"/>
  <c r="M60" i="4"/>
  <c r="M175" i="4"/>
  <c r="M172" i="4"/>
  <c r="M144" i="4"/>
  <c r="M97" i="4"/>
  <c r="M69" i="4"/>
  <c r="M66" i="4"/>
  <c r="M47" i="4"/>
  <c r="M31" i="4"/>
  <c r="M22" i="4"/>
  <c r="M17" i="4"/>
  <c r="M181" i="4"/>
  <c r="M178" i="4"/>
  <c r="M156" i="4"/>
  <c r="M153" i="4"/>
  <c r="M150" i="4"/>
  <c r="M147" i="4"/>
  <c r="M125" i="4"/>
  <c r="M122" i="4"/>
  <c r="M103" i="4"/>
  <c r="M100" i="4"/>
  <c r="M78" i="4"/>
  <c r="M75" i="4"/>
  <c r="M72" i="4"/>
  <c r="M53" i="4"/>
  <c r="M50" i="4"/>
  <c r="M44" i="4"/>
  <c r="M184" i="4"/>
  <c r="M131" i="4"/>
  <c r="M128" i="4"/>
  <c r="M106" i="4"/>
  <c r="M81" i="4"/>
  <c r="M56" i="4"/>
  <c r="M30" i="4"/>
  <c r="M21" i="4"/>
  <c r="M13" i="4"/>
  <c r="M41" i="4"/>
  <c r="M33" i="4"/>
  <c r="M168" i="4"/>
  <c r="M165" i="4"/>
  <c r="M140" i="4"/>
  <c r="M137" i="4"/>
  <c r="M115" i="4"/>
  <c r="M112" i="4"/>
  <c r="M90" i="4"/>
  <c r="M87" i="4"/>
  <c r="M65" i="4"/>
  <c r="M62" i="4"/>
  <c r="M38" i="4"/>
  <c r="M29" i="4"/>
  <c r="M20" i="4"/>
  <c r="M16" i="4"/>
  <c r="M190" i="4"/>
  <c r="M11" i="4"/>
  <c r="N100" i="4"/>
  <c r="O99" i="4"/>
  <c r="N170" i="4"/>
  <c r="O169" i="4"/>
  <c r="O78" i="1"/>
  <c r="U2" i="4"/>
  <c r="AS2" i="4"/>
  <c r="M8" i="4"/>
  <c r="V2" i="4"/>
  <c r="AU2" i="4"/>
  <c r="N87" i="4"/>
  <c r="O86" i="4"/>
  <c r="O108" i="1"/>
  <c r="W2" i="4"/>
  <c r="AV2" i="4"/>
  <c r="O61" i="4"/>
  <c r="N62" i="4"/>
  <c r="O118" i="1"/>
  <c r="Y2" i="4"/>
  <c r="AZ2" i="3"/>
  <c r="W2" i="3"/>
  <c r="AS2" i="3"/>
  <c r="BN2" i="3"/>
  <c r="O46" i="4"/>
  <c r="X2" i="3"/>
  <c r="AU2" i="3"/>
  <c r="M42" i="3"/>
  <c r="M177" i="3"/>
  <c r="M188" i="3"/>
  <c r="M174" i="3"/>
  <c r="M166" i="3"/>
  <c r="M158" i="3"/>
  <c r="M150" i="3"/>
  <c r="M142" i="3"/>
  <c r="M134" i="3"/>
  <c r="M126" i="3"/>
  <c r="M118" i="3"/>
  <c r="M110" i="3"/>
  <c r="M102" i="3"/>
  <c r="M94" i="3"/>
  <c r="M86" i="3"/>
  <c r="M78" i="3"/>
  <c r="M70" i="3"/>
  <c r="M62" i="3"/>
  <c r="M54" i="3"/>
  <c r="M46" i="3"/>
  <c r="M39" i="3"/>
  <c r="M187" i="3"/>
  <c r="M155" i="3"/>
  <c r="M152" i="3"/>
  <c r="M124" i="3"/>
  <c r="M93" i="3"/>
  <c r="M90" i="3"/>
  <c r="M87" i="3"/>
  <c r="M190" i="3"/>
  <c r="M121" i="3"/>
  <c r="M99" i="3"/>
  <c r="M96" i="3"/>
  <c r="M68" i="3"/>
  <c r="M38" i="3"/>
  <c r="M33" i="3"/>
  <c r="M183" i="3"/>
  <c r="M164" i="3"/>
  <c r="M133" i="3"/>
  <c r="M130" i="3"/>
  <c r="M127" i="3"/>
  <c r="M108" i="3"/>
  <c r="M65" i="3"/>
  <c r="M26" i="3"/>
  <c r="M22" i="3"/>
  <c r="M193" i="3"/>
  <c r="M180" i="3"/>
  <c r="M173" i="3"/>
  <c r="M170" i="3"/>
  <c r="M167" i="3"/>
  <c r="M161" i="3"/>
  <c r="M139" i="3"/>
  <c r="M136" i="3"/>
  <c r="M105" i="3"/>
  <c r="M83" i="3"/>
  <c r="M80" i="3"/>
  <c r="M77" i="3"/>
  <c r="M74" i="3"/>
  <c r="M71" i="3"/>
  <c r="M35" i="3"/>
  <c r="M30" i="3"/>
  <c r="M148" i="3"/>
  <c r="M117" i="3"/>
  <c r="M114" i="3"/>
  <c r="M111" i="3"/>
  <c r="M52" i="3"/>
  <c r="M43" i="3"/>
  <c r="M186" i="3"/>
  <c r="M176" i="3"/>
  <c r="M145" i="3"/>
  <c r="M123" i="3"/>
  <c r="M120" i="3"/>
  <c r="M92" i="3"/>
  <c r="M61" i="3"/>
  <c r="M58" i="3"/>
  <c r="M55" i="3"/>
  <c r="M49" i="3"/>
  <c r="M157" i="3"/>
  <c r="M154" i="3"/>
  <c r="M151" i="3"/>
  <c r="M89" i="3"/>
  <c r="M67" i="3"/>
  <c r="M64" i="3"/>
  <c r="M40" i="3"/>
  <c r="M25" i="3"/>
  <c r="M189" i="3"/>
  <c r="M182" i="3"/>
  <c r="M179" i="3"/>
  <c r="M163" i="3"/>
  <c r="M160" i="3"/>
  <c r="M132" i="3"/>
  <c r="M107" i="3"/>
  <c r="M104" i="3"/>
  <c r="M101" i="3"/>
  <c r="M98" i="3"/>
  <c r="M95" i="3"/>
  <c r="M37" i="3"/>
  <c r="M29" i="3"/>
  <c r="M21" i="3"/>
  <c r="M185" i="3"/>
  <c r="M172" i="3"/>
  <c r="M129" i="3"/>
  <c r="M76" i="3"/>
  <c r="M45" i="3"/>
  <c r="M32" i="3"/>
  <c r="M192" i="3"/>
  <c r="M169" i="3"/>
  <c r="M147" i="3"/>
  <c r="M144" i="3"/>
  <c r="M141" i="3"/>
  <c r="M138" i="3"/>
  <c r="M135" i="3"/>
  <c r="M116" i="3"/>
  <c r="M85" i="3"/>
  <c r="M82" i="3"/>
  <c r="M79" i="3"/>
  <c r="M73" i="3"/>
  <c r="M51" i="3"/>
  <c r="M48" i="3"/>
  <c r="M175" i="3"/>
  <c r="M113" i="3"/>
  <c r="M91" i="3"/>
  <c r="M88" i="3"/>
  <c r="M60" i="3"/>
  <c r="M34" i="3"/>
  <c r="M24" i="3"/>
  <c r="M156" i="3"/>
  <c r="M125" i="3"/>
  <c r="M122" i="3"/>
  <c r="M119" i="3"/>
  <c r="M57" i="3"/>
  <c r="M28" i="3"/>
  <c r="M165" i="3"/>
  <c r="M153" i="3"/>
  <c r="M131" i="3"/>
  <c r="M128" i="3"/>
  <c r="M100" i="3"/>
  <c r="M69" i="3"/>
  <c r="M66" i="3"/>
  <c r="M63" i="3"/>
  <c r="M36" i="3"/>
  <c r="M191" i="3"/>
  <c r="M181" i="3"/>
  <c r="M178" i="3"/>
  <c r="M171" i="3"/>
  <c r="M168" i="3"/>
  <c r="M162" i="3"/>
  <c r="M159" i="3"/>
  <c r="M109" i="3"/>
  <c r="M106" i="3"/>
  <c r="M103" i="3"/>
  <c r="M97" i="3"/>
  <c r="M75" i="3"/>
  <c r="M72" i="3"/>
  <c r="M20" i="3"/>
  <c r="M184" i="3"/>
  <c r="M140" i="3"/>
  <c r="M115" i="3"/>
  <c r="M112" i="3"/>
  <c r="M84" i="3"/>
  <c r="M53" i="3"/>
  <c r="M44" i="3"/>
  <c r="M27" i="3"/>
  <c r="M23" i="3"/>
  <c r="M149" i="3"/>
  <c r="M146" i="3"/>
  <c r="M143" i="3"/>
  <c r="M137" i="3"/>
  <c r="M81" i="3"/>
  <c r="M59" i="3"/>
  <c r="M56" i="3"/>
  <c r="M50" i="3"/>
  <c r="M47" i="3"/>
  <c r="M41" i="3"/>
  <c r="M31" i="3"/>
  <c r="M17" i="3"/>
  <c r="M14" i="3"/>
  <c r="M19" i="3"/>
  <c r="M16" i="3"/>
  <c r="M13" i="3"/>
  <c r="M15" i="3"/>
  <c r="M18" i="3"/>
  <c r="N112" i="4"/>
  <c r="O168" i="4"/>
  <c r="Z2" i="3"/>
  <c r="AV2" i="3"/>
  <c r="N33" i="4"/>
  <c r="AA2" i="3"/>
  <c r="AW2" i="3"/>
  <c r="AC2" i="3"/>
  <c r="AX2" i="3"/>
  <c r="AE2" i="3"/>
  <c r="AY2" i="3"/>
  <c r="K7" i="3"/>
  <c r="M11" i="3"/>
  <c r="M12" i="3"/>
  <c r="O150" i="4"/>
  <c r="AF2" i="3"/>
  <c r="AG2" i="3"/>
  <c r="BA2" i="3"/>
  <c r="O60" i="4"/>
  <c r="O85" i="4"/>
  <c r="O138" i="4"/>
  <c r="O166" i="4"/>
  <c r="AH2" i="3"/>
  <c r="BB2" i="3"/>
  <c r="N8" i="3"/>
  <c r="K8" i="3" s="1"/>
  <c r="O7" i="3"/>
  <c r="O110" i="4"/>
  <c r="AI2" i="3"/>
  <c r="BC2" i="3"/>
  <c r="D38" i="3"/>
  <c r="D42" i="3"/>
  <c r="D36" i="3"/>
  <c r="BJ2" i="3"/>
  <c r="AT2" i="3"/>
  <c r="AD2" i="3"/>
  <c r="D44" i="3"/>
  <c r="D20" i="3"/>
  <c r="D31" i="3"/>
  <c r="D27" i="3"/>
  <c r="D23" i="3"/>
  <c r="BH2" i="3"/>
  <c r="AR2" i="3"/>
  <c r="AB2" i="3"/>
  <c r="D41" i="3"/>
  <c r="D33" i="3"/>
  <c r="D35" i="3"/>
  <c r="D26" i="3"/>
  <c r="D22" i="3"/>
  <c r="D30" i="3"/>
  <c r="D43" i="3"/>
  <c r="D40" i="3"/>
  <c r="D37" i="3"/>
  <c r="D25" i="3"/>
  <c r="D29" i="3"/>
  <c r="D21" i="3"/>
  <c r="D45" i="3"/>
  <c r="D32" i="3"/>
  <c r="D39" i="3"/>
  <c r="D34" i="3"/>
  <c r="D28" i="3"/>
  <c r="D24" i="3"/>
  <c r="D18" i="3"/>
  <c r="BE2" i="3"/>
  <c r="AM2" i="3"/>
  <c r="U2" i="3"/>
  <c r="D17" i="3"/>
  <c r="D19" i="3"/>
  <c r="BK2" i="3"/>
  <c r="AQ2" i="3"/>
  <c r="Y2" i="3"/>
  <c r="N127" i="4"/>
  <c r="O126" i="4"/>
  <c r="O18" i="4"/>
  <c r="O98" i="4"/>
  <c r="Q2" i="3"/>
  <c r="AK2" i="3"/>
  <c r="BF2" i="3"/>
  <c r="R2" i="3"/>
  <c r="AL2" i="3"/>
  <c r="BG2" i="3"/>
  <c r="M10" i="3"/>
  <c r="O167" i="4"/>
  <c r="S2" i="3"/>
  <c r="AN2" i="3"/>
  <c r="BI2" i="3"/>
  <c r="T2" i="3"/>
  <c r="AO2" i="3"/>
  <c r="N180" i="4"/>
  <c r="V2" i="3"/>
  <c r="AP2" i="3"/>
  <c r="BM2" i="3"/>
  <c r="AU2" i="6"/>
  <c r="AA2" i="6"/>
  <c r="BI2" i="6"/>
  <c r="AO2" i="6"/>
  <c r="U2" i="6"/>
  <c r="O18" i="3"/>
  <c r="N130" i="3"/>
  <c r="O129" i="3"/>
  <c r="N92" i="3"/>
  <c r="O91" i="3"/>
  <c r="N145" i="3"/>
  <c r="O144" i="3"/>
  <c r="N21" i="3"/>
  <c r="O20" i="3"/>
  <c r="O19" i="3"/>
  <c r="O80" i="3"/>
  <c r="N81" i="3"/>
  <c r="N177" i="3"/>
  <c r="O176" i="3"/>
  <c r="O30" i="3"/>
  <c r="N31" i="3"/>
  <c r="AZ2" i="6"/>
  <c r="O17" i="3"/>
  <c r="O167" i="3"/>
  <c r="N168" i="3"/>
  <c r="N156" i="3"/>
  <c r="O155" i="3"/>
  <c r="AJ2" i="6"/>
  <c r="BE2" i="6"/>
  <c r="D40" i="6"/>
  <c r="D32" i="6"/>
  <c r="D34" i="6"/>
  <c r="D24" i="6"/>
  <c r="D39" i="6"/>
  <c r="D36" i="6"/>
  <c r="D23" i="6"/>
  <c r="D44" i="6"/>
  <c r="D31" i="6"/>
  <c r="D22" i="6"/>
  <c r="D41" i="6"/>
  <c r="D21" i="6"/>
  <c r="D30" i="6"/>
  <c r="D38" i="6"/>
  <c r="D33" i="6"/>
  <c r="D29" i="6"/>
  <c r="D20" i="6"/>
  <c r="D19" i="6"/>
  <c r="BL2" i="6"/>
  <c r="AV2" i="6"/>
  <c r="AF2" i="6"/>
  <c r="D43" i="6"/>
  <c r="D35" i="6"/>
  <c r="D28" i="6"/>
  <c r="D27" i="6"/>
  <c r="D18" i="6"/>
  <c r="D26" i="6"/>
  <c r="D45" i="6"/>
  <c r="D37" i="6"/>
  <c r="D25" i="6"/>
  <c r="D42" i="6"/>
  <c r="D17" i="6"/>
  <c r="BB2" i="6"/>
  <c r="AK2" i="6"/>
  <c r="T2" i="6"/>
  <c r="AX2" i="6"/>
  <c r="AG2" i="6"/>
  <c r="BN2" i="6"/>
  <c r="AW2" i="6"/>
  <c r="AE2" i="6"/>
  <c r="N41" i="3"/>
  <c r="O90" i="3"/>
  <c r="Q2" i="6"/>
  <c r="AL2" i="6"/>
  <c r="BF2" i="6"/>
  <c r="N115" i="3"/>
  <c r="O143" i="3"/>
  <c r="O174" i="3"/>
  <c r="R2" i="6"/>
  <c r="AM2" i="6"/>
  <c r="BG2" i="6"/>
  <c r="S2" i="6"/>
  <c r="AN2" i="6"/>
  <c r="BH2" i="6"/>
  <c r="O128" i="3"/>
  <c r="O165" i="3"/>
  <c r="V2" i="6"/>
  <c r="AP2" i="6"/>
  <c r="BJ2" i="6"/>
  <c r="W2" i="6"/>
  <c r="AQ2" i="6"/>
  <c r="BK2" i="6"/>
  <c r="X2" i="6"/>
  <c r="AR2" i="6"/>
  <c r="BM2" i="6"/>
  <c r="Y2" i="6"/>
  <c r="AS2" i="6"/>
  <c r="O166" i="3"/>
  <c r="N183" i="3"/>
  <c r="O182" i="3"/>
  <c r="Z2" i="6"/>
  <c r="AT2" i="6"/>
  <c r="O29" i="3"/>
  <c r="AB2" i="6"/>
  <c r="AY2" i="6"/>
  <c r="AC2" i="6"/>
  <c r="AD2" i="6"/>
  <c r="BA2" i="6"/>
  <c r="AH2" i="6"/>
  <c r="BC2" i="6"/>
  <c r="O8" i="6"/>
  <c r="N9" i="6"/>
  <c r="K9" i="6" s="1"/>
  <c r="AI2" i="6"/>
  <c r="BD2" i="6"/>
  <c r="O7" i="6"/>
  <c r="N89" i="6"/>
  <c r="O88" i="6"/>
  <c r="O102" i="6"/>
  <c r="N103" i="6"/>
  <c r="N118" i="6"/>
  <c r="O117" i="6"/>
  <c r="O183" i="6"/>
  <c r="N184" i="6"/>
  <c r="N52" i="6"/>
  <c r="O51" i="6"/>
  <c r="N64" i="6"/>
  <c r="O63" i="6"/>
  <c r="M44" i="6"/>
  <c r="M35" i="6"/>
  <c r="M33" i="6"/>
  <c r="M31" i="6"/>
  <c r="M174" i="6"/>
  <c r="M171" i="6"/>
  <c r="M142" i="6"/>
  <c r="M139" i="6"/>
  <c r="M119" i="6"/>
  <c r="M116" i="6"/>
  <c r="M82" i="6"/>
  <c r="M71" i="6"/>
  <c r="M60" i="6"/>
  <c r="M57" i="6"/>
  <c r="M32" i="6"/>
  <c r="M182" i="6"/>
  <c r="M179" i="6"/>
  <c r="M150" i="6"/>
  <c r="M147" i="6"/>
  <c r="M127" i="6"/>
  <c r="M124" i="6"/>
  <c r="M121" i="6"/>
  <c r="M101" i="6"/>
  <c r="M98" i="6"/>
  <c r="M73" i="6"/>
  <c r="M62" i="6"/>
  <c r="M43" i="6"/>
  <c r="M177" i="6"/>
  <c r="M151" i="6"/>
  <c r="M144" i="6"/>
  <c r="M125" i="6"/>
  <c r="M118" i="6"/>
  <c r="M112" i="6"/>
  <c r="M99" i="6"/>
  <c r="M22" i="6"/>
  <c r="M193" i="6"/>
  <c r="M190" i="6"/>
  <c r="M170" i="6"/>
  <c r="M167" i="6"/>
  <c r="M154" i="6"/>
  <c r="M131" i="6"/>
  <c r="M128" i="6"/>
  <c r="M80" i="6"/>
  <c r="M68" i="6"/>
  <c r="M65" i="6"/>
  <c r="M41" i="6"/>
  <c r="M180" i="6"/>
  <c r="M134" i="6"/>
  <c r="M105" i="6"/>
  <c r="M102" i="6"/>
  <c r="M89" i="6"/>
  <c r="M83" i="6"/>
  <c r="M77" i="6"/>
  <c r="M74" i="6"/>
  <c r="M30" i="6"/>
  <c r="M21" i="6"/>
  <c r="M173" i="6"/>
  <c r="M160" i="6"/>
  <c r="M157" i="6"/>
  <c r="M137" i="6"/>
  <c r="M95" i="6"/>
  <c r="M86" i="6"/>
  <c r="M46" i="6"/>
  <c r="M38" i="6"/>
  <c r="M20" i="6"/>
  <c r="M12" i="6"/>
  <c r="M183" i="6"/>
  <c r="M176" i="6"/>
  <c r="M163" i="6"/>
  <c r="M140" i="6"/>
  <c r="M114" i="6"/>
  <c r="M108" i="6"/>
  <c r="M92" i="6"/>
  <c r="M55" i="6"/>
  <c r="M52" i="6"/>
  <c r="M49" i="6"/>
  <c r="M29" i="6"/>
  <c r="M186" i="6"/>
  <c r="M153" i="6"/>
  <c r="M58" i="6"/>
  <c r="M28" i="6"/>
  <c r="M19" i="6"/>
  <c r="M169" i="6"/>
  <c r="M166" i="6"/>
  <c r="M143" i="6"/>
  <c r="M117" i="6"/>
  <c r="M111" i="6"/>
  <c r="M79" i="6"/>
  <c r="M70" i="6"/>
  <c r="M67" i="6"/>
  <c r="M64" i="6"/>
  <c r="M61" i="6"/>
  <c r="M192" i="6"/>
  <c r="M189" i="6"/>
  <c r="M156" i="6"/>
  <c r="M146" i="6"/>
  <c r="M130" i="6"/>
  <c r="M120" i="6"/>
  <c r="M27" i="6"/>
  <c r="M18" i="6"/>
  <c r="M172" i="6"/>
  <c r="M136" i="6"/>
  <c r="M133" i="6"/>
  <c r="M123" i="6"/>
  <c r="M107" i="6"/>
  <c r="M104" i="6"/>
  <c r="M88" i="6"/>
  <c r="M76" i="6"/>
  <c r="M48" i="6"/>
  <c r="M40" i="6"/>
  <c r="M26" i="6"/>
  <c r="M11" i="6"/>
  <c r="M185" i="6"/>
  <c r="M162" i="6"/>
  <c r="M159" i="6"/>
  <c r="M149" i="6"/>
  <c r="M97" i="6"/>
  <c r="M94" i="6"/>
  <c r="M91" i="6"/>
  <c r="M85" i="6"/>
  <c r="M54" i="6"/>
  <c r="M51" i="6"/>
  <c r="M45" i="6"/>
  <c r="M37" i="6"/>
  <c r="M175" i="6"/>
  <c r="M152" i="6"/>
  <c r="M126" i="6"/>
  <c r="M113" i="6"/>
  <c r="M110" i="6"/>
  <c r="M25" i="6"/>
  <c r="M188" i="6"/>
  <c r="M178" i="6"/>
  <c r="M168" i="6"/>
  <c r="M165" i="6"/>
  <c r="M155" i="6"/>
  <c r="M129" i="6"/>
  <c r="M100" i="6"/>
  <c r="M81" i="6"/>
  <c r="M17" i="6"/>
  <c r="M145" i="6"/>
  <c r="M132" i="6"/>
  <c r="M78" i="6"/>
  <c r="M75" i="6"/>
  <c r="M72" i="6"/>
  <c r="M69" i="6"/>
  <c r="M66" i="6"/>
  <c r="M63" i="6"/>
  <c r="M42" i="6"/>
  <c r="M34" i="6"/>
  <c r="M24" i="6"/>
  <c r="M191" i="6"/>
  <c r="M181" i="6"/>
  <c r="M161" i="6"/>
  <c r="M158" i="6"/>
  <c r="M138" i="6"/>
  <c r="M135" i="6"/>
  <c r="M106" i="6"/>
  <c r="M103" i="6"/>
  <c r="M84" i="6"/>
  <c r="M184" i="6"/>
  <c r="M148" i="6"/>
  <c r="M122" i="6"/>
  <c r="M115" i="6"/>
  <c r="M93" i="6"/>
  <c r="M90" i="6"/>
  <c r="M87" i="6"/>
  <c r="M56" i="6"/>
  <c r="M53" i="6"/>
  <c r="M50" i="6"/>
  <c r="M47" i="6"/>
  <c r="M39" i="6"/>
  <c r="M23" i="6"/>
  <c r="M187" i="6"/>
  <c r="M164" i="6"/>
  <c r="M141" i="6"/>
  <c r="M109" i="6"/>
  <c r="M96" i="6"/>
  <c r="M59" i="6"/>
  <c r="M36" i="6"/>
  <c r="M16" i="6"/>
  <c r="M13" i="6"/>
  <c r="O173" i="6"/>
  <c r="N174" i="6"/>
  <c r="BD2" i="5"/>
  <c r="M10" i="6"/>
  <c r="N160" i="6"/>
  <c r="O159" i="6"/>
  <c r="BI2" i="5"/>
  <c r="BF2" i="5"/>
  <c r="AL2" i="5"/>
  <c r="Q2" i="5"/>
  <c r="N23" i="6"/>
  <c r="O22" i="6"/>
  <c r="O150" i="6"/>
  <c r="N151" i="6"/>
  <c r="M15" i="6"/>
  <c r="M14" i="6"/>
  <c r="N127" i="6"/>
  <c r="O126" i="6"/>
  <c r="AH2" i="5"/>
  <c r="BB2" i="5"/>
  <c r="N8" i="5"/>
  <c r="N37" i="6"/>
  <c r="O36" i="6"/>
  <c r="O125" i="6"/>
  <c r="AI2" i="5"/>
  <c r="AJ2" i="5"/>
  <c r="BE2" i="5"/>
  <c r="D30" i="5"/>
  <c r="D34" i="5"/>
  <c r="D32" i="5"/>
  <c r="D43" i="5"/>
  <c r="D38" i="5"/>
  <c r="D40" i="5"/>
  <c r="D33" i="5"/>
  <c r="D31" i="5"/>
  <c r="D37" i="5"/>
  <c r="D44" i="5"/>
  <c r="D18" i="5"/>
  <c r="D42" i="5"/>
  <c r="D27" i="5"/>
  <c r="D26" i="5"/>
  <c r="D41" i="5"/>
  <c r="D25" i="5"/>
  <c r="D36" i="5"/>
  <c r="D24" i="5"/>
  <c r="D45" i="5"/>
  <c r="D23" i="5"/>
  <c r="D22" i="5"/>
  <c r="D39" i="5"/>
  <c r="D35" i="5"/>
  <c r="D21" i="5"/>
  <c r="D29" i="5"/>
  <c r="BJ2" i="5"/>
  <c r="AT2" i="5"/>
  <c r="AD2" i="5"/>
  <c r="D20" i="5"/>
  <c r="BH2" i="5"/>
  <c r="AR2" i="5"/>
  <c r="AB2" i="5"/>
  <c r="D28" i="5"/>
  <c r="BC2" i="5"/>
  <c r="AK2" i="5"/>
  <c r="S2" i="5"/>
  <c r="AY2" i="5"/>
  <c r="AG2" i="5"/>
  <c r="D19" i="5"/>
  <c r="D17" i="5"/>
  <c r="O158" i="6"/>
  <c r="O171" i="6"/>
  <c r="R2" i="5"/>
  <c r="AM2" i="5"/>
  <c r="BG2" i="5"/>
  <c r="T2" i="5"/>
  <c r="AN2" i="5"/>
  <c r="U2" i="5"/>
  <c r="AO2" i="5"/>
  <c r="BK2" i="5"/>
  <c r="M11" i="5"/>
  <c r="N139" i="6"/>
  <c r="V2" i="5"/>
  <c r="AP2" i="5"/>
  <c r="BL2" i="5"/>
  <c r="O149" i="6"/>
  <c r="O172" i="6"/>
  <c r="W2" i="5"/>
  <c r="AQ2" i="5"/>
  <c r="BM2" i="5"/>
  <c r="X2" i="5"/>
  <c r="AS2" i="5"/>
  <c r="BN2" i="5"/>
  <c r="O101" i="6"/>
  <c r="Y2" i="5"/>
  <c r="AU2" i="5"/>
  <c r="M190" i="5"/>
  <c r="M187" i="5"/>
  <c r="M184" i="5"/>
  <c r="M158" i="5"/>
  <c r="M132" i="5"/>
  <c r="M129" i="5"/>
  <c r="M103" i="5"/>
  <c r="M71" i="5"/>
  <c r="M43" i="5"/>
  <c r="M175" i="5"/>
  <c r="M149" i="5"/>
  <c r="M146" i="5"/>
  <c r="M117" i="5"/>
  <c r="M94" i="5"/>
  <c r="M91" i="5"/>
  <c r="M88" i="5"/>
  <c r="M62" i="5"/>
  <c r="M38" i="5"/>
  <c r="M195" i="5"/>
  <c r="M192" i="5"/>
  <c r="M166" i="5"/>
  <c r="M163" i="5"/>
  <c r="M160" i="5"/>
  <c r="M140" i="5"/>
  <c r="M137" i="5"/>
  <c r="M111" i="5"/>
  <c r="M79" i="5"/>
  <c r="M40" i="5"/>
  <c r="M189" i="5"/>
  <c r="M186" i="5"/>
  <c r="M157" i="5"/>
  <c r="M134" i="5"/>
  <c r="M131" i="5"/>
  <c r="M128" i="5"/>
  <c r="M108" i="5"/>
  <c r="M105" i="5"/>
  <c r="M76" i="5"/>
  <c r="M73" i="5"/>
  <c r="M53" i="5"/>
  <c r="M183" i="5"/>
  <c r="M154" i="5"/>
  <c r="M125" i="5"/>
  <c r="M122" i="5"/>
  <c r="M102" i="5"/>
  <c r="M99" i="5"/>
  <c r="M96" i="5"/>
  <c r="M70" i="5"/>
  <c r="M67" i="5"/>
  <c r="M64" i="5"/>
  <c r="M50" i="5"/>
  <c r="M33" i="5"/>
  <c r="M31" i="5"/>
  <c r="M174" i="5"/>
  <c r="M171" i="5"/>
  <c r="M168" i="5"/>
  <c r="M148" i="5"/>
  <c r="M145" i="5"/>
  <c r="M116" i="5"/>
  <c r="M87" i="5"/>
  <c r="M58" i="5"/>
  <c r="M191" i="5"/>
  <c r="M159" i="5"/>
  <c r="M133" i="5"/>
  <c r="M130" i="5"/>
  <c r="M110" i="5"/>
  <c r="M107" i="5"/>
  <c r="M104" i="5"/>
  <c r="M78" i="5"/>
  <c r="M75" i="5"/>
  <c r="M72" i="5"/>
  <c r="M44" i="5"/>
  <c r="M182" i="5"/>
  <c r="M179" i="5"/>
  <c r="M176" i="5"/>
  <c r="M153" i="5"/>
  <c r="M124" i="5"/>
  <c r="M121" i="5"/>
  <c r="M95" i="5"/>
  <c r="M63" i="5"/>
  <c r="M49" i="5"/>
  <c r="M30" i="5"/>
  <c r="M173" i="5"/>
  <c r="M170" i="5"/>
  <c r="M150" i="5"/>
  <c r="M147" i="5"/>
  <c r="M144" i="5"/>
  <c r="M118" i="5"/>
  <c r="M92" i="5"/>
  <c r="M89" i="5"/>
  <c r="M60" i="5"/>
  <c r="M46" i="5"/>
  <c r="M167" i="5"/>
  <c r="M141" i="5"/>
  <c r="M138" i="5"/>
  <c r="M115" i="5"/>
  <c r="M112" i="5"/>
  <c r="M86" i="5"/>
  <c r="M83" i="5"/>
  <c r="M80" i="5"/>
  <c r="M57" i="5"/>
  <c r="M41" i="5"/>
  <c r="M34" i="5"/>
  <c r="M32" i="5"/>
  <c r="M169" i="5"/>
  <c r="M152" i="5"/>
  <c r="M120" i="5"/>
  <c r="M109" i="5"/>
  <c r="M93" i="5"/>
  <c r="M25" i="5"/>
  <c r="M13" i="5"/>
  <c r="M127" i="5"/>
  <c r="M82" i="5"/>
  <c r="M61" i="5"/>
  <c r="M56" i="5"/>
  <c r="M51" i="5"/>
  <c r="M16" i="5"/>
  <c r="M66" i="5"/>
  <c r="M36" i="5"/>
  <c r="M24" i="5"/>
  <c r="M178" i="5"/>
  <c r="M162" i="5"/>
  <c r="M151" i="5"/>
  <c r="M139" i="5"/>
  <c r="M119" i="5"/>
  <c r="M114" i="5"/>
  <c r="M98" i="5"/>
  <c r="M194" i="5"/>
  <c r="M126" i="5"/>
  <c r="M81" i="5"/>
  <c r="M55" i="5"/>
  <c r="M23" i="5"/>
  <c r="M172" i="5"/>
  <c r="M65" i="5"/>
  <c r="M45" i="5"/>
  <c r="M12" i="5"/>
  <c r="M188" i="5"/>
  <c r="M177" i="5"/>
  <c r="M161" i="5"/>
  <c r="M156" i="5"/>
  <c r="M113" i="5"/>
  <c r="M97" i="5"/>
  <c r="M22" i="5"/>
  <c r="M193" i="5"/>
  <c r="M54" i="5"/>
  <c r="M48" i="5"/>
  <c r="M35" i="5"/>
  <c r="M21" i="5"/>
  <c r="M85" i="5"/>
  <c r="M39" i="5"/>
  <c r="M136" i="5"/>
  <c r="M106" i="5"/>
  <c r="M90" i="5"/>
  <c r="M74" i="5"/>
  <c r="M69" i="5"/>
  <c r="M29" i="5"/>
  <c r="M20" i="5"/>
  <c r="M181" i="5"/>
  <c r="M165" i="5"/>
  <c r="M155" i="5"/>
  <c r="M143" i="5"/>
  <c r="M123" i="5"/>
  <c r="M101" i="5"/>
  <c r="M59" i="5"/>
  <c r="M84" i="5"/>
  <c r="M28" i="5"/>
  <c r="M19" i="5"/>
  <c r="M135" i="5"/>
  <c r="M68" i="5"/>
  <c r="M47" i="5"/>
  <c r="M180" i="5"/>
  <c r="M164" i="5"/>
  <c r="M142" i="5"/>
  <c r="M100" i="5"/>
  <c r="M27" i="5"/>
  <c r="M196" i="5"/>
  <c r="M77" i="5"/>
  <c r="M52" i="5"/>
  <c r="M42" i="5"/>
  <c r="M17" i="5"/>
  <c r="M185" i="5"/>
  <c r="M37" i="5"/>
  <c r="M26" i="5"/>
  <c r="M7" i="5"/>
  <c r="M14" i="5"/>
  <c r="M15" i="5"/>
  <c r="M18" i="5"/>
  <c r="Z2" i="5"/>
  <c r="AV2" i="5"/>
  <c r="AA2" i="5"/>
  <c r="AW2" i="5"/>
  <c r="AC2" i="5"/>
  <c r="AX2" i="5"/>
  <c r="AE2" i="5"/>
  <c r="AZ2" i="5"/>
  <c r="AF2" i="5"/>
  <c r="BA2" i="5"/>
  <c r="K8" i="5"/>
  <c r="O158" i="5"/>
  <c r="N159" i="5"/>
  <c r="N18" i="5"/>
  <c r="O17" i="5"/>
  <c r="N146" i="5"/>
  <c r="N190" i="5"/>
  <c r="BC2" i="7"/>
  <c r="O185" i="5"/>
  <c r="BE2" i="7"/>
  <c r="BI2" i="7"/>
  <c r="BK2" i="7"/>
  <c r="O186" i="5"/>
  <c r="Q2" i="7"/>
  <c r="BM2" i="7"/>
  <c r="S2" i="7"/>
  <c r="Y2" i="7"/>
  <c r="N131" i="5"/>
  <c r="O130" i="5"/>
  <c r="O187" i="5"/>
  <c r="AA2" i="7"/>
  <c r="AC2" i="7"/>
  <c r="AG2" i="7"/>
  <c r="K7" i="7"/>
  <c r="O188" i="5"/>
  <c r="AI2" i="7"/>
  <c r="N9" i="7"/>
  <c r="O8" i="7"/>
  <c r="O33" i="5"/>
  <c r="N34" i="5"/>
  <c r="N88" i="5"/>
  <c r="O87" i="5"/>
  <c r="D44" i="7"/>
  <c r="D35" i="7"/>
  <c r="D33" i="7"/>
  <c r="D31" i="7"/>
  <c r="D37" i="7"/>
  <c r="D39" i="7"/>
  <c r="D41" i="7"/>
  <c r="D43" i="7"/>
  <c r="D45" i="7"/>
  <c r="D28" i="7"/>
  <c r="D17" i="7"/>
  <c r="D40" i="7"/>
  <c r="D34" i="7"/>
  <c r="D29" i="7"/>
  <c r="D24" i="7"/>
  <c r="D23" i="7"/>
  <c r="D22" i="7"/>
  <c r="BB2" i="7"/>
  <c r="AL2" i="7"/>
  <c r="V2" i="7"/>
  <c r="D38" i="7"/>
  <c r="D25" i="7"/>
  <c r="D20" i="7"/>
  <c r="AZ2" i="7"/>
  <c r="AJ2" i="7"/>
  <c r="T2" i="7"/>
  <c r="D19" i="7"/>
  <c r="D42" i="7"/>
  <c r="D26" i="7"/>
  <c r="D30" i="7"/>
  <c r="D36" i="7"/>
  <c r="D32" i="7"/>
  <c r="D27" i="7"/>
  <c r="BL2" i="7"/>
  <c r="AT2" i="7"/>
  <c r="AB2" i="7"/>
  <c r="BJ2" i="7"/>
  <c r="AR2" i="7"/>
  <c r="Z2" i="7"/>
  <c r="BH2" i="7"/>
  <c r="AP2" i="7"/>
  <c r="X2" i="7"/>
  <c r="BG2" i="7"/>
  <c r="AO2" i="7"/>
  <c r="W2" i="7"/>
  <c r="D21" i="7"/>
  <c r="BF2" i="7"/>
  <c r="AN2" i="7"/>
  <c r="U2" i="7"/>
  <c r="BD2" i="7"/>
  <c r="AK2" i="7"/>
  <c r="R2" i="7"/>
  <c r="BA2" i="7"/>
  <c r="AH2" i="7"/>
  <c r="AX2" i="7"/>
  <c r="AF2" i="7"/>
  <c r="AW2" i="7"/>
  <c r="AE2" i="7"/>
  <c r="D18" i="7"/>
  <c r="BN2" i="7"/>
  <c r="AV2" i="7"/>
  <c r="AD2" i="7"/>
  <c r="AY2" i="7"/>
  <c r="M174" i="7"/>
  <c r="M166" i="7"/>
  <c r="M158" i="7"/>
  <c r="M150" i="7"/>
  <c r="M142" i="7"/>
  <c r="M134" i="7"/>
  <c r="M126" i="7"/>
  <c r="M118" i="7"/>
  <c r="M110" i="7"/>
  <c r="M102" i="7"/>
  <c r="M94" i="7"/>
  <c r="M86" i="7"/>
  <c r="M78" i="7"/>
  <c r="M70" i="7"/>
  <c r="M62" i="7"/>
  <c r="M54" i="7"/>
  <c r="M46" i="7"/>
  <c r="M39" i="7"/>
  <c r="M179" i="7"/>
  <c r="M171" i="7"/>
  <c r="M163" i="7"/>
  <c r="M155" i="7"/>
  <c r="M147" i="7"/>
  <c r="M139" i="7"/>
  <c r="M131" i="7"/>
  <c r="M123" i="7"/>
  <c r="M115" i="7"/>
  <c r="M107" i="7"/>
  <c r="M99" i="7"/>
  <c r="M91" i="7"/>
  <c r="M83" i="7"/>
  <c r="M75" i="7"/>
  <c r="M67" i="7"/>
  <c r="M59" i="7"/>
  <c r="M51" i="7"/>
  <c r="M41" i="7"/>
  <c r="M176" i="7"/>
  <c r="M168" i="7"/>
  <c r="M160" i="7"/>
  <c r="M152" i="7"/>
  <c r="M144" i="7"/>
  <c r="M136" i="7"/>
  <c r="M128" i="7"/>
  <c r="M120" i="7"/>
  <c r="M112" i="7"/>
  <c r="M104" i="7"/>
  <c r="M96" i="7"/>
  <c r="M88" i="7"/>
  <c r="M80" i="7"/>
  <c r="M72" i="7"/>
  <c r="M64" i="7"/>
  <c r="M56" i="7"/>
  <c r="M48" i="7"/>
  <c r="M43" i="7"/>
  <c r="M36" i="7"/>
  <c r="M34" i="7"/>
  <c r="M32" i="7"/>
  <c r="M173" i="7"/>
  <c r="M165" i="7"/>
  <c r="M157" i="7"/>
  <c r="M149" i="7"/>
  <c r="M141" i="7"/>
  <c r="M133" i="7"/>
  <c r="M125" i="7"/>
  <c r="M117" i="7"/>
  <c r="M109" i="7"/>
  <c r="M101" i="7"/>
  <c r="M93" i="7"/>
  <c r="M85" i="7"/>
  <c r="M77" i="7"/>
  <c r="M69" i="7"/>
  <c r="M61" i="7"/>
  <c r="M53" i="7"/>
  <c r="M45" i="7"/>
  <c r="M38" i="7"/>
  <c r="M178" i="7"/>
  <c r="M170" i="7"/>
  <c r="M162" i="7"/>
  <c r="M154" i="7"/>
  <c r="M146" i="7"/>
  <c r="M138" i="7"/>
  <c r="M130" i="7"/>
  <c r="M122" i="7"/>
  <c r="M114" i="7"/>
  <c r="M106" i="7"/>
  <c r="M98" i="7"/>
  <c r="M90" i="7"/>
  <c r="M82" i="7"/>
  <c r="M74" i="7"/>
  <c r="M66" i="7"/>
  <c r="M58" i="7"/>
  <c r="M50" i="7"/>
  <c r="M175" i="7"/>
  <c r="M167" i="7"/>
  <c r="M159" i="7"/>
  <c r="M151" i="7"/>
  <c r="M143" i="7"/>
  <c r="M135" i="7"/>
  <c r="M127" i="7"/>
  <c r="M119" i="7"/>
  <c r="M111" i="7"/>
  <c r="M103" i="7"/>
  <c r="M95" i="7"/>
  <c r="M87" i="7"/>
  <c r="M79" i="7"/>
  <c r="M71" i="7"/>
  <c r="M63" i="7"/>
  <c r="M55" i="7"/>
  <c r="M47" i="7"/>
  <c r="M172" i="7"/>
  <c r="M164" i="7"/>
  <c r="M156" i="7"/>
  <c r="M148" i="7"/>
  <c r="M140" i="7"/>
  <c r="M132" i="7"/>
  <c r="M124" i="7"/>
  <c r="M116" i="7"/>
  <c r="M108" i="7"/>
  <c r="M100" i="7"/>
  <c r="M92" i="7"/>
  <c r="M84" i="7"/>
  <c r="M76" i="7"/>
  <c r="M68" i="7"/>
  <c r="M60" i="7"/>
  <c r="M52" i="7"/>
  <c r="M177" i="7"/>
  <c r="M169" i="7"/>
  <c r="M161" i="7"/>
  <c r="M153" i="7"/>
  <c r="M145" i="7"/>
  <c r="M137" i="7"/>
  <c r="M129" i="7"/>
  <c r="M121" i="7"/>
  <c r="M113" i="7"/>
  <c r="M105" i="7"/>
  <c r="M97" i="7"/>
  <c r="M89" i="7"/>
  <c r="M81" i="7"/>
  <c r="M73" i="7"/>
  <c r="M65" i="7"/>
  <c r="M57" i="7"/>
  <c r="M49" i="7"/>
  <c r="M37" i="7"/>
  <c r="M40" i="7"/>
  <c r="M35" i="7"/>
  <c r="M31" i="7"/>
  <c r="M29" i="7"/>
  <c r="M23" i="7"/>
  <c r="M22" i="7"/>
  <c r="M24" i="7"/>
  <c r="M44" i="7"/>
  <c r="M21" i="7"/>
  <c r="M25" i="7"/>
  <c r="M20" i="7"/>
  <c r="M19" i="7"/>
  <c r="M42" i="7"/>
  <c r="M33" i="7"/>
  <c r="M26" i="7"/>
  <c r="M30" i="7"/>
  <c r="M15" i="7"/>
  <c r="M27" i="7"/>
  <c r="M28" i="7"/>
  <c r="M12" i="7"/>
  <c r="O32" i="5"/>
  <c r="M18" i="7"/>
  <c r="M14" i="7"/>
  <c r="M16" i="7"/>
  <c r="M8" i="7"/>
  <c r="N21" i="7"/>
  <c r="O20" i="7"/>
  <c r="O183" i="5"/>
  <c r="M9" i="7"/>
  <c r="M17" i="7"/>
  <c r="M10" i="7"/>
  <c r="M11" i="7"/>
  <c r="M13" i="7"/>
  <c r="N50" i="7"/>
  <c r="O49" i="7"/>
  <c r="N134" i="7"/>
  <c r="N171" i="7"/>
  <c r="O170" i="7"/>
  <c r="N145" i="7"/>
  <c r="O157" i="7"/>
  <c r="N158" i="7"/>
  <c r="N97" i="7"/>
  <c r="O19" i="7"/>
  <c r="N63" i="7"/>
  <c r="O62" i="7"/>
  <c r="N110" i="7"/>
  <c r="O32" i="7"/>
  <c r="N33" i="7"/>
  <c r="N74" i="7"/>
  <c r="O73" i="7"/>
  <c r="N121" i="7"/>
  <c r="O169" i="7"/>
  <c r="N42" i="7"/>
  <c r="O108" i="7"/>
  <c r="O132" i="7"/>
  <c r="O156" i="7"/>
  <c r="O95" i="7"/>
  <c r="O119" i="7"/>
  <c r="O143" i="7"/>
  <c r="N77" i="4" l="1"/>
  <c r="N162" i="1"/>
  <c r="O103" i="5"/>
  <c r="O37" i="1"/>
  <c r="O36" i="1"/>
  <c r="O38" i="1"/>
  <c r="N75" i="6"/>
  <c r="O79" i="3"/>
  <c r="N63" i="5"/>
  <c r="K63" i="5" s="1"/>
  <c r="P2" i="93"/>
  <c r="K7" i="6"/>
  <c r="O156" i="5"/>
  <c r="BF1" i="93"/>
  <c r="O157" i="5"/>
  <c r="K8" i="6"/>
  <c r="O145" i="1"/>
  <c r="N146" i="1"/>
  <c r="L146" i="1" s="1"/>
  <c r="N55" i="3"/>
  <c r="O54" i="3"/>
  <c r="L8" i="3"/>
  <c r="N76" i="5"/>
  <c r="K76" i="5" s="1"/>
  <c r="O75" i="5"/>
  <c r="P2" i="6"/>
  <c r="N49" i="4"/>
  <c r="N50" i="4" s="1"/>
  <c r="N118" i="5"/>
  <c r="N119" i="5" s="1"/>
  <c r="N48" i="5"/>
  <c r="L48" i="5" s="1"/>
  <c r="O47" i="5"/>
  <c r="P2" i="1"/>
  <c r="N172" i="5"/>
  <c r="L172" i="5" s="1"/>
  <c r="O171" i="5"/>
  <c r="N105" i="3"/>
  <c r="L105" i="3" s="1"/>
  <c r="O104" i="3"/>
  <c r="N66" i="1"/>
  <c r="O65" i="1"/>
  <c r="O67" i="3"/>
  <c r="O85" i="7"/>
  <c r="N86" i="7"/>
  <c r="P2" i="7"/>
  <c r="O84" i="7"/>
  <c r="L107" i="1"/>
  <c r="K107" i="1"/>
  <c r="L171" i="1"/>
  <c r="K171" i="1"/>
  <c r="L60" i="5"/>
  <c r="K60" i="5"/>
  <c r="K116" i="5"/>
  <c r="L116" i="5"/>
  <c r="N89" i="5"/>
  <c r="L89" i="5" s="1"/>
  <c r="O88" i="5"/>
  <c r="L35" i="6"/>
  <c r="K35" i="6"/>
  <c r="L28" i="1"/>
  <c r="K28" i="1"/>
  <c r="L160" i="1"/>
  <c r="K160" i="1"/>
  <c r="L157" i="1"/>
  <c r="K157" i="1"/>
  <c r="L95" i="1"/>
  <c r="K95" i="1"/>
  <c r="O92" i="3"/>
  <c r="N93" i="3"/>
  <c r="L41" i="3"/>
  <c r="K41" i="3"/>
  <c r="L102" i="3"/>
  <c r="K102" i="3"/>
  <c r="L8" i="4"/>
  <c r="K8" i="4"/>
  <c r="L96" i="1"/>
  <c r="K96" i="1"/>
  <c r="L170" i="1"/>
  <c r="K170" i="1"/>
  <c r="L118" i="6"/>
  <c r="K118" i="6"/>
  <c r="L77" i="1"/>
  <c r="K77" i="1"/>
  <c r="L118" i="1"/>
  <c r="K118" i="1"/>
  <c r="N189" i="1"/>
  <c r="K189" i="1" s="1"/>
  <c r="O188" i="1"/>
  <c r="L90" i="3"/>
  <c r="K90" i="3"/>
  <c r="L20" i="3"/>
  <c r="K20" i="3"/>
  <c r="L66" i="3"/>
  <c r="K66" i="3"/>
  <c r="L152" i="4"/>
  <c r="K152" i="4"/>
  <c r="L7" i="4"/>
  <c r="K7" i="4"/>
  <c r="L119" i="1"/>
  <c r="K119" i="1"/>
  <c r="L93" i="1"/>
  <c r="K93" i="1"/>
  <c r="L49" i="1"/>
  <c r="K49" i="1"/>
  <c r="L158" i="1"/>
  <c r="K158" i="1"/>
  <c r="L21" i="1"/>
  <c r="K21" i="1"/>
  <c r="N133" i="1"/>
  <c r="L133" i="1" s="1"/>
  <c r="O132" i="1"/>
  <c r="L102" i="5"/>
  <c r="K102" i="5"/>
  <c r="L75" i="6"/>
  <c r="K75" i="6"/>
  <c r="N154" i="4"/>
  <c r="O153" i="4"/>
  <c r="L24" i="1"/>
  <c r="K24" i="1"/>
  <c r="L188" i="5"/>
  <c r="K188" i="5"/>
  <c r="N38" i="6"/>
  <c r="L38" i="6" s="1"/>
  <c r="O37" i="6"/>
  <c r="L91" i="3"/>
  <c r="K91" i="3"/>
  <c r="K179" i="4"/>
  <c r="L179" i="4"/>
  <c r="L98" i="4"/>
  <c r="K98" i="4"/>
  <c r="L39" i="1"/>
  <c r="K39" i="1"/>
  <c r="L94" i="1"/>
  <c r="K94" i="1"/>
  <c r="L161" i="1"/>
  <c r="K161" i="1"/>
  <c r="K38" i="1"/>
  <c r="L38" i="1"/>
  <c r="L188" i="1"/>
  <c r="K188" i="1"/>
  <c r="K35" i="1"/>
  <c r="L35" i="1"/>
  <c r="L8" i="1"/>
  <c r="K8" i="1"/>
  <c r="N98" i="1"/>
  <c r="O97" i="1"/>
  <c r="L151" i="6"/>
  <c r="K151" i="6"/>
  <c r="L21" i="7"/>
  <c r="K21" i="7"/>
  <c r="L61" i="7"/>
  <c r="K61" i="7"/>
  <c r="L7" i="5"/>
  <c r="K7" i="5"/>
  <c r="K32" i="5"/>
  <c r="L32" i="5"/>
  <c r="K103" i="5"/>
  <c r="L103" i="5"/>
  <c r="N9" i="5"/>
  <c r="O8" i="5"/>
  <c r="K23" i="6"/>
  <c r="L23" i="6"/>
  <c r="L37" i="6"/>
  <c r="K37" i="6"/>
  <c r="L61" i="6"/>
  <c r="K61" i="6"/>
  <c r="L49" i="6"/>
  <c r="K49" i="6"/>
  <c r="L137" i="6"/>
  <c r="K137" i="6"/>
  <c r="L81" i="3"/>
  <c r="K81" i="3"/>
  <c r="L92" i="3"/>
  <c r="K92" i="3"/>
  <c r="L142" i="3"/>
  <c r="K142" i="3"/>
  <c r="O170" i="4"/>
  <c r="N171" i="4"/>
  <c r="L171" i="4" s="1"/>
  <c r="K140" i="4"/>
  <c r="L140" i="4"/>
  <c r="L138" i="4"/>
  <c r="K138" i="4"/>
  <c r="N163" i="1"/>
  <c r="L163" i="1" s="1"/>
  <c r="O162" i="1"/>
  <c r="L159" i="1"/>
  <c r="K159" i="1"/>
  <c r="L143" i="1"/>
  <c r="K143" i="1"/>
  <c r="L27" i="1"/>
  <c r="K27" i="1"/>
  <c r="K31" i="3"/>
  <c r="L31" i="3"/>
  <c r="L156" i="5"/>
  <c r="K156" i="5"/>
  <c r="O33" i="4"/>
  <c r="N34" i="4"/>
  <c r="K34" i="4" s="1"/>
  <c r="L104" i="3"/>
  <c r="K104" i="3"/>
  <c r="L112" i="4"/>
  <c r="K112" i="4"/>
  <c r="L86" i="4"/>
  <c r="K86" i="4"/>
  <c r="L111" i="4"/>
  <c r="K111" i="4"/>
  <c r="L45" i="5"/>
  <c r="K45" i="5"/>
  <c r="K34" i="5"/>
  <c r="L34" i="5"/>
  <c r="L144" i="5"/>
  <c r="K144" i="5"/>
  <c r="L171" i="5"/>
  <c r="K171" i="5"/>
  <c r="L73" i="5"/>
  <c r="K73" i="5"/>
  <c r="K129" i="5"/>
  <c r="L129" i="5"/>
  <c r="N76" i="6"/>
  <c r="K76" i="6" s="1"/>
  <c r="O75" i="6"/>
  <c r="L138" i="6"/>
  <c r="K138" i="6"/>
  <c r="L88" i="6"/>
  <c r="K88" i="6"/>
  <c r="L64" i="6"/>
  <c r="K64" i="6"/>
  <c r="L52" i="6"/>
  <c r="K52" i="6"/>
  <c r="N82" i="3"/>
  <c r="L82" i="3" s="1"/>
  <c r="O81" i="3"/>
  <c r="L128" i="3"/>
  <c r="K128" i="3"/>
  <c r="L175" i="3"/>
  <c r="K175" i="3"/>
  <c r="L80" i="3"/>
  <c r="K80" i="3"/>
  <c r="L130" i="3"/>
  <c r="K130" i="3"/>
  <c r="L155" i="3"/>
  <c r="K155" i="3"/>
  <c r="K165" i="4"/>
  <c r="L165" i="4"/>
  <c r="L47" i="4"/>
  <c r="K47" i="4"/>
  <c r="K32" i="4"/>
  <c r="L32" i="4"/>
  <c r="L9" i="4"/>
  <c r="K9" i="4"/>
  <c r="L180" i="4"/>
  <c r="K180" i="4"/>
  <c r="O140" i="4"/>
  <c r="N141" i="4"/>
  <c r="L141" i="4" s="1"/>
  <c r="N123" i="1"/>
  <c r="L123" i="1" s="1"/>
  <c r="O122" i="1"/>
  <c r="L144" i="1"/>
  <c r="K144" i="1"/>
  <c r="L50" i="1"/>
  <c r="K50" i="1"/>
  <c r="L66" i="1"/>
  <c r="K66" i="1"/>
  <c r="L79" i="1"/>
  <c r="K79" i="1"/>
  <c r="N82" i="1"/>
  <c r="L82" i="1" s="1"/>
  <c r="O81" i="1"/>
  <c r="K146" i="5"/>
  <c r="L146" i="5"/>
  <c r="L187" i="1"/>
  <c r="K187" i="1"/>
  <c r="N19" i="5"/>
  <c r="L19" i="5" s="1"/>
  <c r="O18" i="5"/>
  <c r="L46" i="5"/>
  <c r="K46" i="5"/>
  <c r="K87" i="5"/>
  <c r="L87" i="5"/>
  <c r="L19" i="7"/>
  <c r="K19" i="7"/>
  <c r="L18" i="5"/>
  <c r="K18" i="5"/>
  <c r="O9" i="6"/>
  <c r="L9" i="6"/>
  <c r="N10" i="6"/>
  <c r="L109" i="1"/>
  <c r="K109" i="1"/>
  <c r="L117" i="1"/>
  <c r="K117" i="1"/>
  <c r="L121" i="1"/>
  <c r="K121" i="1"/>
  <c r="N10" i="7"/>
  <c r="O9" i="7"/>
  <c r="L47" i="5"/>
  <c r="K47" i="5"/>
  <c r="L74" i="5"/>
  <c r="K74" i="5"/>
  <c r="K145" i="5"/>
  <c r="L145" i="5"/>
  <c r="L103" i="6"/>
  <c r="K103" i="6"/>
  <c r="O52" i="6"/>
  <c r="N53" i="6"/>
  <c r="K53" i="6" s="1"/>
  <c r="L95" i="7"/>
  <c r="K95" i="7"/>
  <c r="N43" i="7"/>
  <c r="L43" i="7" s="1"/>
  <c r="O42" i="7"/>
  <c r="L8" i="5"/>
  <c r="L75" i="5"/>
  <c r="K75" i="5"/>
  <c r="N161" i="6"/>
  <c r="K161" i="6" s="1"/>
  <c r="O160" i="6"/>
  <c r="L158" i="6"/>
  <c r="K158" i="6"/>
  <c r="L51" i="6"/>
  <c r="K51" i="6"/>
  <c r="L160" i="6"/>
  <c r="K160" i="6"/>
  <c r="L62" i="6"/>
  <c r="K62" i="6"/>
  <c r="L116" i="6"/>
  <c r="K116" i="6"/>
  <c r="N185" i="6"/>
  <c r="L185" i="6" s="1"/>
  <c r="O184" i="6"/>
  <c r="N113" i="4"/>
  <c r="O112" i="4"/>
  <c r="L143" i="3"/>
  <c r="K143" i="3"/>
  <c r="L103" i="3"/>
  <c r="K103" i="3"/>
  <c r="L182" i="3"/>
  <c r="K182" i="3"/>
  <c r="N63" i="4"/>
  <c r="L63" i="4" s="1"/>
  <c r="O62" i="4"/>
  <c r="N101" i="4"/>
  <c r="K101" i="4" s="1"/>
  <c r="O100" i="4"/>
  <c r="K168" i="4"/>
  <c r="L168" i="4"/>
  <c r="L75" i="4"/>
  <c r="K75" i="4"/>
  <c r="L18" i="4"/>
  <c r="K18" i="4"/>
  <c r="N113" i="1"/>
  <c r="L113" i="1" s="1"/>
  <c r="O112" i="1"/>
  <c r="L129" i="1"/>
  <c r="K129" i="1"/>
  <c r="L36" i="1"/>
  <c r="K36" i="1"/>
  <c r="L64" i="1"/>
  <c r="K64" i="1"/>
  <c r="K163" i="1"/>
  <c r="L97" i="1"/>
  <c r="K97" i="1"/>
  <c r="L112" i="1"/>
  <c r="K112" i="1"/>
  <c r="K49" i="7"/>
  <c r="L49" i="7"/>
  <c r="N147" i="5"/>
  <c r="L147" i="5" s="1"/>
  <c r="O146" i="5"/>
  <c r="L92" i="1"/>
  <c r="K92" i="1"/>
  <c r="L7" i="1"/>
  <c r="K7" i="1"/>
  <c r="N64" i="7"/>
  <c r="L64" i="7" s="1"/>
  <c r="O63" i="7"/>
  <c r="L33" i="7"/>
  <c r="K33" i="7"/>
  <c r="L170" i="7"/>
  <c r="K170" i="7"/>
  <c r="L178" i="4"/>
  <c r="K178" i="4"/>
  <c r="L186" i="1"/>
  <c r="K186" i="1"/>
  <c r="N159" i="7"/>
  <c r="O158" i="7"/>
  <c r="L20" i="7"/>
  <c r="K20" i="7"/>
  <c r="O183" i="3"/>
  <c r="N184" i="3"/>
  <c r="N178" i="3"/>
  <c r="L178" i="3" s="1"/>
  <c r="O177" i="3"/>
  <c r="N22" i="7"/>
  <c r="O21" i="7"/>
  <c r="K84" i="7"/>
  <c r="L84" i="7"/>
  <c r="L74" i="7"/>
  <c r="K74" i="7"/>
  <c r="L32" i="7"/>
  <c r="K32" i="7"/>
  <c r="L144" i="7"/>
  <c r="K144" i="7"/>
  <c r="L131" i="7"/>
  <c r="K131" i="7"/>
  <c r="L110" i="7"/>
  <c r="K110" i="7"/>
  <c r="N160" i="5"/>
  <c r="L160" i="5" s="1"/>
  <c r="O159" i="5"/>
  <c r="L169" i="5"/>
  <c r="K169" i="5"/>
  <c r="K183" i="5"/>
  <c r="L183" i="5"/>
  <c r="N146" i="7"/>
  <c r="L146" i="7" s="1"/>
  <c r="O145" i="7"/>
  <c r="L8" i="7"/>
  <c r="K8" i="7"/>
  <c r="K97" i="7"/>
  <c r="L97" i="7"/>
  <c r="K108" i="7"/>
  <c r="L108" i="7"/>
  <c r="K43" i="7"/>
  <c r="L168" i="7"/>
  <c r="K168" i="7"/>
  <c r="L155" i="7"/>
  <c r="K155" i="7"/>
  <c r="L134" i="7"/>
  <c r="K134" i="7"/>
  <c r="K121" i="7"/>
  <c r="L121" i="7"/>
  <c r="L85" i="7"/>
  <c r="K85" i="7"/>
  <c r="L185" i="5"/>
  <c r="K185" i="5"/>
  <c r="K31" i="5"/>
  <c r="L31" i="5"/>
  <c r="L158" i="5"/>
  <c r="K158" i="5"/>
  <c r="K50" i="6"/>
  <c r="L50" i="6"/>
  <c r="L173" i="6"/>
  <c r="K173" i="6"/>
  <c r="L73" i="6"/>
  <c r="K73" i="6"/>
  <c r="L18" i="3"/>
  <c r="K18" i="3"/>
  <c r="L129" i="3"/>
  <c r="K129" i="3"/>
  <c r="L145" i="3"/>
  <c r="K145" i="3"/>
  <c r="L164" i="3"/>
  <c r="K164" i="3"/>
  <c r="L166" i="3"/>
  <c r="K166" i="3"/>
  <c r="L33" i="4"/>
  <c r="K33" i="4"/>
  <c r="L166" i="4"/>
  <c r="K166" i="4"/>
  <c r="L139" i="4"/>
  <c r="K139" i="4"/>
  <c r="N10" i="4"/>
  <c r="O9" i="4"/>
  <c r="L132" i="1"/>
  <c r="K132" i="1"/>
  <c r="L80" i="1"/>
  <c r="K80" i="1"/>
  <c r="L183" i="1"/>
  <c r="K183" i="1"/>
  <c r="L110" i="1"/>
  <c r="K110" i="1"/>
  <c r="L184" i="1"/>
  <c r="K184" i="1"/>
  <c r="L122" i="1"/>
  <c r="K122" i="1"/>
  <c r="K102" i="6"/>
  <c r="L102" i="6"/>
  <c r="L150" i="6"/>
  <c r="K150" i="6"/>
  <c r="K126" i="4"/>
  <c r="L126" i="4"/>
  <c r="N30" i="1"/>
  <c r="O29" i="1"/>
  <c r="L106" i="1"/>
  <c r="K106" i="1"/>
  <c r="L111" i="1"/>
  <c r="K111" i="1"/>
  <c r="P2" i="5"/>
  <c r="L126" i="6"/>
  <c r="K126" i="6"/>
  <c r="L125" i="6"/>
  <c r="K125" i="6"/>
  <c r="O130" i="3"/>
  <c r="N131" i="3"/>
  <c r="K17" i="5"/>
  <c r="L17" i="5"/>
  <c r="L59" i="5"/>
  <c r="K59" i="5"/>
  <c r="L170" i="5"/>
  <c r="K170" i="5"/>
  <c r="K104" i="5"/>
  <c r="L104" i="5"/>
  <c r="K33" i="5"/>
  <c r="L33" i="5"/>
  <c r="K184" i="5"/>
  <c r="L184" i="5"/>
  <c r="L21" i="6"/>
  <c r="K21" i="6"/>
  <c r="L139" i="6"/>
  <c r="K139" i="6"/>
  <c r="L165" i="3"/>
  <c r="K165" i="3"/>
  <c r="L176" i="3"/>
  <c r="K176" i="3"/>
  <c r="L183" i="3"/>
  <c r="K183" i="3"/>
  <c r="L174" i="3"/>
  <c r="K174" i="3"/>
  <c r="L100" i="4"/>
  <c r="K100" i="4"/>
  <c r="L169" i="4"/>
  <c r="K169" i="4"/>
  <c r="L48" i="4"/>
  <c r="K48" i="4"/>
  <c r="L37" i="1"/>
  <c r="K37" i="1"/>
  <c r="L29" i="1"/>
  <c r="K29" i="1"/>
  <c r="N173" i="1"/>
  <c r="O172" i="1"/>
  <c r="L22" i="1"/>
  <c r="K22" i="1"/>
  <c r="K85" i="4"/>
  <c r="L85" i="4"/>
  <c r="K115" i="3"/>
  <c r="L115" i="3"/>
  <c r="L42" i="7"/>
  <c r="K42" i="7"/>
  <c r="L55" i="3"/>
  <c r="K55" i="3"/>
  <c r="L84" i="4"/>
  <c r="K84" i="4"/>
  <c r="N122" i="7"/>
  <c r="O121" i="7"/>
  <c r="O171" i="7"/>
  <c r="N172" i="7"/>
  <c r="L172" i="7" s="1"/>
  <c r="L119" i="7"/>
  <c r="K119" i="7"/>
  <c r="L41" i="7"/>
  <c r="K41" i="7"/>
  <c r="L171" i="7"/>
  <c r="K171" i="7"/>
  <c r="N135" i="7"/>
  <c r="L135" i="7" s="1"/>
  <c r="O134" i="7"/>
  <c r="K132" i="7"/>
  <c r="L132" i="7"/>
  <c r="L158" i="7"/>
  <c r="K158" i="7"/>
  <c r="L101" i="5"/>
  <c r="K101" i="5"/>
  <c r="L187" i="5"/>
  <c r="K187" i="5"/>
  <c r="N140" i="6"/>
  <c r="L140" i="6" s="1"/>
  <c r="O139" i="6"/>
  <c r="N175" i="6"/>
  <c r="L175" i="6" s="1"/>
  <c r="O174" i="6"/>
  <c r="L114" i="6"/>
  <c r="K114" i="6"/>
  <c r="L101" i="6"/>
  <c r="K101" i="6"/>
  <c r="N119" i="6"/>
  <c r="O118" i="6"/>
  <c r="N116" i="3"/>
  <c r="O115" i="3"/>
  <c r="N22" i="3"/>
  <c r="L22" i="3" s="1"/>
  <c r="O21" i="3"/>
  <c r="P2" i="3"/>
  <c r="L28" i="3"/>
  <c r="K28" i="3"/>
  <c r="L79" i="3"/>
  <c r="K79" i="3"/>
  <c r="K40" i="3"/>
  <c r="L40" i="3"/>
  <c r="L54" i="3"/>
  <c r="K54" i="3"/>
  <c r="L164" i="4"/>
  <c r="K164" i="4"/>
  <c r="K46" i="4"/>
  <c r="L46" i="4"/>
  <c r="L169" i="1"/>
  <c r="K169" i="1"/>
  <c r="L105" i="1"/>
  <c r="K105" i="1"/>
  <c r="L153" i="4"/>
  <c r="K153" i="4"/>
  <c r="L144" i="3"/>
  <c r="K144" i="3"/>
  <c r="L30" i="3"/>
  <c r="K30" i="3"/>
  <c r="K151" i="4"/>
  <c r="L151" i="4"/>
  <c r="L127" i="4"/>
  <c r="K127" i="4"/>
  <c r="N98" i="7"/>
  <c r="O97" i="7"/>
  <c r="K73" i="7"/>
  <c r="L73" i="7"/>
  <c r="N75" i="7"/>
  <c r="L75" i="7" s="1"/>
  <c r="O74" i="7"/>
  <c r="L31" i="7"/>
  <c r="K31" i="7"/>
  <c r="K145" i="7"/>
  <c r="L145" i="7"/>
  <c r="L109" i="7"/>
  <c r="K109" i="7"/>
  <c r="L61" i="5"/>
  <c r="K61" i="5"/>
  <c r="L131" i="5"/>
  <c r="K131" i="5"/>
  <c r="L62" i="5"/>
  <c r="K62" i="5"/>
  <c r="L190" i="5"/>
  <c r="K190" i="5"/>
  <c r="N128" i="6"/>
  <c r="O127" i="6"/>
  <c r="L87" i="6"/>
  <c r="K87" i="6"/>
  <c r="L117" i="6"/>
  <c r="K117" i="6"/>
  <c r="K74" i="6"/>
  <c r="L74" i="6"/>
  <c r="L170" i="6"/>
  <c r="K170" i="6"/>
  <c r="L171" i="6"/>
  <c r="K171" i="6"/>
  <c r="N104" i="6"/>
  <c r="L104" i="6" s="1"/>
  <c r="O103" i="6"/>
  <c r="N157" i="3"/>
  <c r="O156" i="3"/>
  <c r="L16" i="3"/>
  <c r="K16" i="3"/>
  <c r="L21" i="3"/>
  <c r="K21" i="3"/>
  <c r="L177" i="3"/>
  <c r="K177" i="3"/>
  <c r="K20" i="4"/>
  <c r="L20" i="4"/>
  <c r="L167" i="4"/>
  <c r="K167" i="4"/>
  <c r="L74" i="4"/>
  <c r="K74" i="4"/>
  <c r="L49" i="4"/>
  <c r="K49" i="4"/>
  <c r="N52" i="1"/>
  <c r="K52" i="1" s="1"/>
  <c r="O51" i="1"/>
  <c r="L25" i="1"/>
  <c r="K25" i="1"/>
  <c r="L172" i="1"/>
  <c r="K172" i="1"/>
  <c r="L65" i="1"/>
  <c r="K65" i="1"/>
  <c r="L131" i="1"/>
  <c r="K131" i="1"/>
  <c r="L108" i="1"/>
  <c r="K108" i="1"/>
  <c r="L145" i="1"/>
  <c r="K145" i="1"/>
  <c r="L23" i="1"/>
  <c r="K23" i="1"/>
  <c r="L9" i="7"/>
  <c r="K9" i="7"/>
  <c r="L50" i="7"/>
  <c r="K50" i="7"/>
  <c r="L157" i="7"/>
  <c r="K157" i="7"/>
  <c r="L107" i="7"/>
  <c r="K107" i="7"/>
  <c r="L86" i="7"/>
  <c r="K86" i="7"/>
  <c r="N34" i="7"/>
  <c r="L34" i="7" s="1"/>
  <c r="O33" i="7"/>
  <c r="N51" i="7"/>
  <c r="K51" i="7" s="1"/>
  <c r="O50" i="7"/>
  <c r="L143" i="7"/>
  <c r="K143" i="7"/>
  <c r="L143" i="5"/>
  <c r="K143" i="5"/>
  <c r="K130" i="5"/>
  <c r="L130" i="5"/>
  <c r="K88" i="5"/>
  <c r="L88" i="5"/>
  <c r="L172" i="6"/>
  <c r="K172" i="6"/>
  <c r="K174" i="6"/>
  <c r="L174" i="6"/>
  <c r="N169" i="3"/>
  <c r="O168" i="3"/>
  <c r="N181" i="4"/>
  <c r="O180" i="4"/>
  <c r="O8" i="3"/>
  <c r="N9" i="3"/>
  <c r="L19" i="3"/>
  <c r="K19" i="3"/>
  <c r="L168" i="3"/>
  <c r="K168" i="3"/>
  <c r="L29" i="3"/>
  <c r="K29" i="3"/>
  <c r="L67" i="3"/>
  <c r="K67" i="3"/>
  <c r="L52" i="3"/>
  <c r="K52" i="3"/>
  <c r="L167" i="3"/>
  <c r="K167" i="3"/>
  <c r="L68" i="3"/>
  <c r="K68" i="3"/>
  <c r="L125" i="4"/>
  <c r="K125" i="4"/>
  <c r="K76" i="4"/>
  <c r="L76" i="4"/>
  <c r="L170" i="4"/>
  <c r="K170" i="4"/>
  <c r="L77" i="4"/>
  <c r="K77" i="4"/>
  <c r="L9" i="1"/>
  <c r="K9" i="1"/>
  <c r="L156" i="1"/>
  <c r="K156" i="1"/>
  <c r="L120" i="1"/>
  <c r="K120" i="1"/>
  <c r="L81" i="1"/>
  <c r="K81" i="1"/>
  <c r="L155" i="1"/>
  <c r="K155" i="1"/>
  <c r="N10" i="1"/>
  <c r="K10" i="1" s="1"/>
  <c r="O9" i="1"/>
  <c r="O34" i="5"/>
  <c r="N35" i="5"/>
  <c r="L35" i="5" s="1"/>
  <c r="O31" i="3"/>
  <c r="N32" i="3"/>
  <c r="L32" i="3" s="1"/>
  <c r="K87" i="4"/>
  <c r="L87" i="4"/>
  <c r="K110" i="4"/>
  <c r="L110" i="4"/>
  <c r="L61" i="4"/>
  <c r="K61" i="4"/>
  <c r="K124" i="4"/>
  <c r="L124" i="4"/>
  <c r="L185" i="1"/>
  <c r="K185" i="1"/>
  <c r="K63" i="7"/>
  <c r="L63" i="7"/>
  <c r="N65" i="6"/>
  <c r="O64" i="6"/>
  <c r="L40" i="7"/>
  <c r="K40" i="7"/>
  <c r="L156" i="7"/>
  <c r="K156" i="7"/>
  <c r="N105" i="5"/>
  <c r="O104" i="5"/>
  <c r="L155" i="5"/>
  <c r="K155" i="5"/>
  <c r="L115" i="5"/>
  <c r="K115" i="5"/>
  <c r="L63" i="5"/>
  <c r="L157" i="5"/>
  <c r="K157" i="5"/>
  <c r="L149" i="6"/>
  <c r="K149" i="6"/>
  <c r="L127" i="6"/>
  <c r="K127" i="6"/>
  <c r="O68" i="3"/>
  <c r="N69" i="3"/>
  <c r="L69" i="3" s="1"/>
  <c r="N78" i="4"/>
  <c r="K78" i="4" s="1"/>
  <c r="O77" i="4"/>
  <c r="K53" i="3"/>
  <c r="L53" i="3"/>
  <c r="L78" i="3"/>
  <c r="K78" i="3"/>
  <c r="N88" i="4"/>
  <c r="K88" i="4" s="1"/>
  <c r="O87" i="4"/>
  <c r="K60" i="4"/>
  <c r="L60" i="4"/>
  <c r="K99" i="4"/>
  <c r="L99" i="4"/>
  <c r="L130" i="1"/>
  <c r="K130" i="1"/>
  <c r="L78" i="1"/>
  <c r="K78" i="1"/>
  <c r="L162" i="1"/>
  <c r="K162" i="1"/>
  <c r="N40" i="1"/>
  <c r="O39" i="1"/>
  <c r="L189" i="5"/>
  <c r="K189" i="5"/>
  <c r="K117" i="5"/>
  <c r="L117" i="5"/>
  <c r="O41" i="3"/>
  <c r="N42" i="3"/>
  <c r="L156" i="3"/>
  <c r="K156" i="3"/>
  <c r="L120" i="7"/>
  <c r="K120" i="7"/>
  <c r="N24" i="6"/>
  <c r="K24" i="6" s="1"/>
  <c r="O23" i="6"/>
  <c r="K184" i="6"/>
  <c r="L184" i="6"/>
  <c r="L113" i="6"/>
  <c r="K113" i="6"/>
  <c r="L182" i="6"/>
  <c r="K182" i="6"/>
  <c r="N111" i="7"/>
  <c r="L111" i="7" s="1"/>
  <c r="O110" i="7"/>
  <c r="K169" i="7"/>
  <c r="L169" i="7"/>
  <c r="L133" i="7"/>
  <c r="K133" i="7"/>
  <c r="L96" i="7"/>
  <c r="K96" i="7"/>
  <c r="L83" i="7"/>
  <c r="K83" i="7"/>
  <c r="L62" i="7"/>
  <c r="K62" i="7"/>
  <c r="O131" i="5"/>
  <c r="N132" i="5"/>
  <c r="O190" i="5"/>
  <c r="N191" i="5"/>
  <c r="K159" i="5"/>
  <c r="L159" i="5"/>
  <c r="L186" i="5"/>
  <c r="K186" i="5"/>
  <c r="N152" i="6"/>
  <c r="O151" i="6"/>
  <c r="K36" i="6"/>
  <c r="L36" i="6"/>
  <c r="K115" i="6"/>
  <c r="L115" i="6"/>
  <c r="K63" i="6"/>
  <c r="L63" i="6"/>
  <c r="L159" i="6"/>
  <c r="K159" i="6"/>
  <c r="L183" i="6"/>
  <c r="K183" i="6"/>
  <c r="L89" i="6"/>
  <c r="K89" i="6"/>
  <c r="L22" i="6"/>
  <c r="K22" i="6"/>
  <c r="O89" i="6"/>
  <c r="N90" i="6"/>
  <c r="O145" i="3"/>
  <c r="N146" i="3"/>
  <c r="L146" i="3" s="1"/>
  <c r="O127" i="4"/>
  <c r="N128" i="4"/>
  <c r="K128" i="4" s="1"/>
  <c r="L17" i="3"/>
  <c r="K17" i="3"/>
  <c r="L114" i="3"/>
  <c r="K114" i="3"/>
  <c r="L173" i="3"/>
  <c r="K173" i="3"/>
  <c r="K62" i="4"/>
  <c r="L62" i="4"/>
  <c r="L150" i="4"/>
  <c r="K150" i="4"/>
  <c r="L19" i="4"/>
  <c r="K19" i="4"/>
  <c r="N21" i="4"/>
  <c r="O20" i="4"/>
  <c r="L51" i="1"/>
  <c r="K51" i="1"/>
  <c r="K133" i="1"/>
  <c r="L91" i="1"/>
  <c r="K91" i="1"/>
  <c r="L63" i="1"/>
  <c r="K63" i="1"/>
  <c r="P2" i="4"/>
  <c r="L26" i="1"/>
  <c r="K26" i="1"/>
  <c r="K63" i="4" l="1"/>
  <c r="N64" i="5"/>
  <c r="O63" i="5"/>
  <c r="L101" i="4"/>
  <c r="K89" i="5"/>
  <c r="L76" i="5"/>
  <c r="K146" i="1"/>
  <c r="O49" i="4"/>
  <c r="L34" i="4"/>
  <c r="K82" i="3"/>
  <c r="L78" i="4"/>
  <c r="K32" i="3"/>
  <c r="K113" i="1"/>
  <c r="K172" i="5"/>
  <c r="K146" i="7"/>
  <c r="K111" i="7"/>
  <c r="K75" i="7"/>
  <c r="K140" i="6"/>
  <c r="K105" i="3"/>
  <c r="L161" i="6"/>
  <c r="L189" i="1"/>
  <c r="K118" i="5"/>
  <c r="K178" i="3"/>
  <c r="K38" i="6"/>
  <c r="K48" i="5"/>
  <c r="L53" i="6"/>
  <c r="L118" i="5"/>
  <c r="K104" i="6"/>
  <c r="N87" i="7"/>
  <c r="O86" i="7"/>
  <c r="N77" i="5"/>
  <c r="O76" i="5"/>
  <c r="O118" i="5"/>
  <c r="O105" i="3"/>
  <c r="N106" i="3"/>
  <c r="L88" i="4"/>
  <c r="N173" i="5"/>
  <c r="O172" i="5"/>
  <c r="O55" i="3"/>
  <c r="N56" i="3"/>
  <c r="K82" i="1"/>
  <c r="K34" i="7"/>
  <c r="N67" i="1"/>
  <c r="O66" i="1"/>
  <c r="N147" i="1"/>
  <c r="O146" i="1"/>
  <c r="O48" i="5"/>
  <c r="N49" i="5"/>
  <c r="K146" i="3"/>
  <c r="N106" i="5"/>
  <c r="O105" i="5"/>
  <c r="L105" i="5"/>
  <c r="N22" i="4"/>
  <c r="O21" i="4"/>
  <c r="L21" i="4"/>
  <c r="K21" i="4"/>
  <c r="N192" i="5"/>
  <c r="O191" i="5"/>
  <c r="L191" i="5"/>
  <c r="K191" i="5"/>
  <c r="N10" i="5"/>
  <c r="O9" i="5"/>
  <c r="K9" i="5"/>
  <c r="L9" i="5"/>
  <c r="N11" i="6"/>
  <c r="O10" i="6"/>
  <c r="L10" i="6"/>
  <c r="K10" i="6"/>
  <c r="N114" i="4"/>
  <c r="O113" i="4"/>
  <c r="K113" i="4"/>
  <c r="L113" i="4"/>
  <c r="O98" i="1"/>
  <c r="N99" i="1"/>
  <c r="L98" i="1"/>
  <c r="K98" i="1"/>
  <c r="K105" i="5"/>
  <c r="N41" i="1"/>
  <c r="O40" i="1"/>
  <c r="K40" i="1"/>
  <c r="L40" i="1"/>
  <c r="O90" i="6"/>
  <c r="N91" i="6"/>
  <c r="K90" i="6"/>
  <c r="L90" i="6"/>
  <c r="N99" i="7"/>
  <c r="O98" i="7"/>
  <c r="L98" i="7"/>
  <c r="K98" i="7"/>
  <c r="O132" i="5"/>
  <c r="N133" i="5"/>
  <c r="O51" i="7"/>
  <c r="N52" i="7"/>
  <c r="L51" i="7"/>
  <c r="N11" i="7"/>
  <c r="O10" i="7"/>
  <c r="N117" i="3"/>
  <c r="O116" i="3"/>
  <c r="K132" i="5"/>
  <c r="O34" i="7"/>
  <c r="N35" i="7"/>
  <c r="O65" i="6"/>
  <c r="N66" i="6"/>
  <c r="O22" i="7"/>
  <c r="N23" i="7"/>
  <c r="L22" i="7"/>
  <c r="K22" i="7"/>
  <c r="K10" i="7"/>
  <c r="K19" i="5"/>
  <c r="N51" i="4"/>
  <c r="O50" i="4"/>
  <c r="L50" i="4"/>
  <c r="K50" i="4"/>
  <c r="L116" i="3"/>
  <c r="L10" i="7"/>
  <c r="N123" i="7"/>
  <c r="O122" i="7"/>
  <c r="K122" i="7"/>
  <c r="L132" i="5"/>
  <c r="N20" i="5"/>
  <c r="O19" i="5"/>
  <c r="N43" i="3"/>
  <c r="O42" i="3"/>
  <c r="L42" i="3"/>
  <c r="K42" i="3"/>
  <c r="N31" i="1"/>
  <c r="O30" i="1"/>
  <c r="K30" i="1"/>
  <c r="L30" i="1"/>
  <c r="N11" i="4"/>
  <c r="O10" i="4"/>
  <c r="L10" i="4"/>
  <c r="K10" i="4"/>
  <c r="L65" i="6"/>
  <c r="K69" i="3"/>
  <c r="K185" i="6"/>
  <c r="N124" i="1"/>
  <c r="O123" i="1"/>
  <c r="N179" i="3"/>
  <c r="O178" i="3"/>
  <c r="O64" i="7"/>
  <c r="N65" i="7"/>
  <c r="K64" i="7"/>
  <c r="K65" i="6"/>
  <c r="K172" i="7"/>
  <c r="N10" i="3"/>
  <c r="O9" i="3"/>
  <c r="L9" i="3"/>
  <c r="K9" i="3"/>
  <c r="N120" i="5"/>
  <c r="O119" i="5"/>
  <c r="L119" i="5"/>
  <c r="K119" i="5"/>
  <c r="N11" i="1"/>
  <c r="O10" i="1"/>
  <c r="L10" i="1"/>
  <c r="N134" i="1"/>
  <c r="O133" i="1"/>
  <c r="N170" i="3"/>
  <c r="O169" i="3"/>
  <c r="L169" i="3"/>
  <c r="K169" i="3"/>
  <c r="N158" i="3"/>
  <c r="O157" i="3"/>
  <c r="L157" i="3"/>
  <c r="K157" i="3"/>
  <c r="N185" i="3"/>
  <c r="O184" i="3"/>
  <c r="K184" i="3"/>
  <c r="L184" i="3"/>
  <c r="N70" i="3"/>
  <c r="O69" i="3"/>
  <c r="O181" i="4"/>
  <c r="N182" i="4"/>
  <c r="L181" i="4"/>
  <c r="K181" i="4"/>
  <c r="N83" i="3"/>
  <c r="O82" i="3"/>
  <c r="O75" i="7"/>
  <c r="N76" i="7"/>
  <c r="N153" i="6"/>
  <c r="O152" i="6"/>
  <c r="L152" i="6"/>
  <c r="K152" i="6"/>
  <c r="O140" i="6"/>
  <c r="N141" i="6"/>
  <c r="N160" i="7"/>
  <c r="O159" i="7"/>
  <c r="L159" i="7"/>
  <c r="K159" i="7"/>
  <c r="O154" i="4"/>
  <c r="N155" i="4"/>
  <c r="L154" i="4"/>
  <c r="K154" i="4"/>
  <c r="N172" i="4"/>
  <c r="O171" i="4"/>
  <c r="N142" i="4"/>
  <c r="O141" i="4"/>
  <c r="K171" i="4"/>
  <c r="N120" i="6"/>
  <c r="O119" i="6"/>
  <c r="L119" i="6"/>
  <c r="K119" i="6"/>
  <c r="N129" i="4"/>
  <c r="O128" i="4"/>
  <c r="L128" i="4"/>
  <c r="N89" i="4"/>
  <c r="O88" i="4"/>
  <c r="N132" i="3"/>
  <c r="O131" i="3"/>
  <c r="L131" i="3"/>
  <c r="K131" i="3"/>
  <c r="O34" i="4"/>
  <c r="N35" i="4"/>
  <c r="L122" i="7"/>
  <c r="K116" i="3"/>
  <c r="N53" i="1"/>
  <c r="O52" i="1"/>
  <c r="N129" i="6"/>
  <c r="O128" i="6"/>
  <c r="K128" i="6"/>
  <c r="L128" i="6"/>
  <c r="N114" i="1"/>
  <c r="O113" i="1"/>
  <c r="L52" i="1"/>
  <c r="N186" i="6"/>
  <c r="O185" i="6"/>
  <c r="N94" i="3"/>
  <c r="O93" i="3"/>
  <c r="L93" i="3"/>
  <c r="K93" i="3"/>
  <c r="N112" i="7"/>
  <c r="O111" i="7"/>
  <c r="N147" i="3"/>
  <c r="O146" i="3"/>
  <c r="N173" i="7"/>
  <c r="O172" i="7"/>
  <c r="K141" i="4"/>
  <c r="K123" i="1"/>
  <c r="O35" i="5"/>
  <c r="N36" i="5"/>
  <c r="K160" i="5"/>
  <c r="K175" i="6"/>
  <c r="O82" i="1"/>
  <c r="N83" i="1"/>
  <c r="N90" i="5"/>
  <c r="O89" i="5"/>
  <c r="K135" i="7"/>
  <c r="N176" i="6"/>
  <c r="O175" i="6"/>
  <c r="K147" i="5"/>
  <c r="K22" i="3"/>
  <c r="N105" i="6"/>
  <c r="O104" i="6"/>
  <c r="N161" i="5"/>
  <c r="O160" i="5"/>
  <c r="O101" i="4"/>
  <c r="N102" i="4"/>
  <c r="N77" i="6"/>
  <c r="O76" i="6"/>
  <c r="L76" i="6"/>
  <c r="N190" i="1"/>
  <c r="O189" i="1"/>
  <c r="N136" i="7"/>
  <c r="O135" i="7"/>
  <c r="N174" i="1"/>
  <c r="O173" i="1"/>
  <c r="N147" i="7"/>
  <c r="O146" i="7"/>
  <c r="O147" i="5"/>
  <c r="N148" i="5"/>
  <c r="N64" i="4"/>
  <c r="O63" i="4"/>
  <c r="N54" i="6"/>
  <c r="O53" i="6"/>
  <c r="O38" i="6"/>
  <c r="N39" i="6"/>
  <c r="N33" i="3"/>
  <c r="O32" i="3"/>
  <c r="O22" i="3"/>
  <c r="N23" i="3"/>
  <c r="K173" i="1"/>
  <c r="O43" i="7"/>
  <c r="N44" i="7"/>
  <c r="N25" i="6"/>
  <c r="O24" i="6"/>
  <c r="N79" i="4"/>
  <c r="O78" i="4"/>
  <c r="L24" i="6"/>
  <c r="K35" i="5"/>
  <c r="L173" i="1"/>
  <c r="N65" i="5"/>
  <c r="O64" i="5"/>
  <c r="N162" i="6"/>
  <c r="O161" i="6"/>
  <c r="N164" i="1"/>
  <c r="O163" i="1"/>
  <c r="K64" i="5" l="1"/>
  <c r="L64" i="5"/>
  <c r="N68" i="1"/>
  <c r="O67" i="1"/>
  <c r="L67" i="1"/>
  <c r="K67" i="1"/>
  <c r="N57" i="3"/>
  <c r="L56" i="3"/>
  <c r="O56" i="3"/>
  <c r="K56" i="3"/>
  <c r="O77" i="5"/>
  <c r="N78" i="5"/>
  <c r="L77" i="5"/>
  <c r="K77" i="5"/>
  <c r="N174" i="5"/>
  <c r="O173" i="5"/>
  <c r="L173" i="5"/>
  <c r="K173" i="5"/>
  <c r="N107" i="3"/>
  <c r="L106" i="3"/>
  <c r="O106" i="3"/>
  <c r="K106" i="3"/>
  <c r="O87" i="7"/>
  <c r="K87" i="7"/>
  <c r="L87" i="7"/>
  <c r="N88" i="7"/>
  <c r="N148" i="1"/>
  <c r="O147" i="1"/>
  <c r="L147" i="1"/>
  <c r="K147" i="1"/>
  <c r="N50" i="5"/>
  <c r="O49" i="5"/>
  <c r="L49" i="5"/>
  <c r="K49" i="5"/>
  <c r="N12" i="6"/>
  <c r="O11" i="6"/>
  <c r="L11" i="6"/>
  <c r="K11" i="6"/>
  <c r="O10" i="5"/>
  <c r="N11" i="5"/>
  <c r="L10" i="5"/>
  <c r="K10" i="5"/>
  <c r="N162" i="5"/>
  <c r="O161" i="5"/>
  <c r="L161" i="5"/>
  <c r="K161" i="5"/>
  <c r="O105" i="6"/>
  <c r="N106" i="6"/>
  <c r="L105" i="6"/>
  <c r="K105" i="6"/>
  <c r="N53" i="7"/>
  <c r="O52" i="7"/>
  <c r="L52" i="7"/>
  <c r="K52" i="7"/>
  <c r="N24" i="3"/>
  <c r="O23" i="3"/>
  <c r="L23" i="3"/>
  <c r="K23" i="3"/>
  <c r="O186" i="6"/>
  <c r="N187" i="6"/>
  <c r="K186" i="6"/>
  <c r="L186" i="6"/>
  <c r="O120" i="5"/>
  <c r="N121" i="5"/>
  <c r="L120" i="5"/>
  <c r="K120" i="5"/>
  <c r="N36" i="4"/>
  <c r="O35" i="4"/>
  <c r="L35" i="4"/>
  <c r="K35" i="4"/>
  <c r="O51" i="4"/>
  <c r="N52" i="4"/>
  <c r="L51" i="4"/>
  <c r="K51" i="4"/>
  <c r="O36" i="5"/>
  <c r="N37" i="5"/>
  <c r="L36" i="5"/>
  <c r="K36" i="5"/>
  <c r="N133" i="3"/>
  <c r="O132" i="3"/>
  <c r="L132" i="3"/>
  <c r="K132" i="3"/>
  <c r="N84" i="3"/>
  <c r="O83" i="3"/>
  <c r="L83" i="3"/>
  <c r="K83" i="3"/>
  <c r="N134" i="5"/>
  <c r="O133" i="5"/>
  <c r="K133" i="5"/>
  <c r="L133" i="5"/>
  <c r="O147" i="7"/>
  <c r="N148" i="7"/>
  <c r="K147" i="7"/>
  <c r="L147" i="7"/>
  <c r="N173" i="4"/>
  <c r="O172" i="4"/>
  <c r="L172" i="4"/>
  <c r="K172" i="4"/>
  <c r="N156" i="4"/>
  <c r="O155" i="4"/>
  <c r="L155" i="4"/>
  <c r="K155" i="4"/>
  <c r="O43" i="3"/>
  <c r="N44" i="3"/>
  <c r="L43" i="3"/>
  <c r="K43" i="3"/>
  <c r="N100" i="1"/>
  <c r="O99" i="1"/>
  <c r="L99" i="1"/>
  <c r="K99" i="1"/>
  <c r="O33" i="3"/>
  <c r="N34" i="3"/>
  <c r="L33" i="3"/>
  <c r="K33" i="3"/>
  <c r="N24" i="7"/>
  <c r="O23" i="7"/>
  <c r="K23" i="7"/>
  <c r="L23" i="7"/>
  <c r="N193" i="5"/>
  <c r="O192" i="5"/>
  <c r="K192" i="5"/>
  <c r="L192" i="5"/>
  <c r="N26" i="6"/>
  <c r="O25" i="6"/>
  <c r="L25" i="6"/>
  <c r="K25" i="6"/>
  <c r="N154" i="6"/>
  <c r="O153" i="6"/>
  <c r="L153" i="6"/>
  <c r="K153" i="6"/>
  <c r="N125" i="1"/>
  <c r="O124" i="1"/>
  <c r="K124" i="1"/>
  <c r="L124" i="1"/>
  <c r="O162" i="6"/>
  <c r="N163" i="6"/>
  <c r="K162" i="6"/>
  <c r="L162" i="6"/>
  <c r="O136" i="7"/>
  <c r="N137" i="7"/>
  <c r="L136" i="7"/>
  <c r="K136" i="7"/>
  <c r="N115" i="1"/>
  <c r="O114" i="1"/>
  <c r="L114" i="1"/>
  <c r="K114" i="1"/>
  <c r="O89" i="4"/>
  <c r="N90" i="4"/>
  <c r="L89" i="4"/>
  <c r="K89" i="4"/>
  <c r="N40" i="6"/>
  <c r="O39" i="6"/>
  <c r="K39" i="6"/>
  <c r="L39" i="6"/>
  <c r="N177" i="6"/>
  <c r="O176" i="6"/>
  <c r="K176" i="6"/>
  <c r="L176" i="6"/>
  <c r="N183" i="4"/>
  <c r="O182" i="4"/>
  <c r="L182" i="4"/>
  <c r="K182" i="4"/>
  <c r="N11" i="3"/>
  <c r="O10" i="3"/>
  <c r="L10" i="3"/>
  <c r="K10" i="3"/>
  <c r="N21" i="5"/>
  <c r="O20" i="5"/>
  <c r="L20" i="5"/>
  <c r="K20" i="5"/>
  <c r="N118" i="3"/>
  <c r="O117" i="3"/>
  <c r="L117" i="3"/>
  <c r="K117" i="3"/>
  <c r="N66" i="5"/>
  <c r="O65" i="5"/>
  <c r="K65" i="5"/>
  <c r="L65" i="5"/>
  <c r="N191" i="1"/>
  <c r="O190" i="1"/>
  <c r="L190" i="1"/>
  <c r="K190" i="1"/>
  <c r="N67" i="6"/>
  <c r="O66" i="6"/>
  <c r="L66" i="6"/>
  <c r="K66" i="6"/>
  <c r="N12" i="1"/>
  <c r="O11" i="1"/>
  <c r="L11" i="1"/>
  <c r="K11" i="1"/>
  <c r="N95" i="3"/>
  <c r="O94" i="3"/>
  <c r="L94" i="3"/>
  <c r="K94" i="3"/>
  <c r="N175" i="1"/>
  <c r="O174" i="1"/>
  <c r="L174" i="1"/>
  <c r="K174" i="1"/>
  <c r="O173" i="7"/>
  <c r="N174" i="7"/>
  <c r="L173" i="7"/>
  <c r="K173" i="7"/>
  <c r="N130" i="4"/>
  <c r="O129" i="4"/>
  <c r="L129" i="4"/>
  <c r="K129" i="4"/>
  <c r="N12" i="4"/>
  <c r="O11" i="4"/>
  <c r="L11" i="4"/>
  <c r="K11" i="4"/>
  <c r="O99" i="7"/>
  <c r="N100" i="7"/>
  <c r="L99" i="7"/>
  <c r="K99" i="7"/>
  <c r="N186" i="3"/>
  <c r="O185" i="3"/>
  <c r="L185" i="3"/>
  <c r="K185" i="3"/>
  <c r="N12" i="7"/>
  <c r="O11" i="7"/>
  <c r="K11" i="7"/>
  <c r="L11" i="7"/>
  <c r="O160" i="7"/>
  <c r="N161" i="7"/>
  <c r="L160" i="7"/>
  <c r="K160" i="7"/>
  <c r="O170" i="3"/>
  <c r="N171" i="3"/>
  <c r="L170" i="3"/>
  <c r="K170" i="3"/>
  <c r="N36" i="7"/>
  <c r="O35" i="7"/>
  <c r="L35" i="7"/>
  <c r="K35" i="7"/>
  <c r="O114" i="4"/>
  <c r="N115" i="4"/>
  <c r="L114" i="4"/>
  <c r="K114" i="4"/>
  <c r="N23" i="4"/>
  <c r="O22" i="4"/>
  <c r="L22" i="4"/>
  <c r="K22" i="4"/>
  <c r="N143" i="4"/>
  <c r="O142" i="4"/>
  <c r="L142" i="4"/>
  <c r="K142" i="4"/>
  <c r="N42" i="1"/>
  <c r="O41" i="1"/>
  <c r="K41" i="1"/>
  <c r="L41" i="1"/>
  <c r="N148" i="3"/>
  <c r="O147" i="3"/>
  <c r="K147" i="3"/>
  <c r="L147" i="3"/>
  <c r="O141" i="6"/>
  <c r="N142" i="6"/>
  <c r="L141" i="6"/>
  <c r="K141" i="6"/>
  <c r="N66" i="7"/>
  <c r="O65" i="7"/>
  <c r="L65" i="7"/>
  <c r="K65" i="7"/>
  <c r="O123" i="7"/>
  <c r="N124" i="7"/>
  <c r="L123" i="7"/>
  <c r="K123" i="7"/>
  <c r="N180" i="3"/>
  <c r="O179" i="3"/>
  <c r="L179" i="3"/>
  <c r="K179" i="3"/>
  <c r="N45" i="7"/>
  <c r="O44" i="7"/>
  <c r="L44" i="7"/>
  <c r="K44" i="7"/>
  <c r="N77" i="7"/>
  <c r="O76" i="7"/>
  <c r="K76" i="7"/>
  <c r="L76" i="7"/>
  <c r="O158" i="3"/>
  <c r="N159" i="3"/>
  <c r="L158" i="3"/>
  <c r="K158" i="3"/>
  <c r="O54" i="6"/>
  <c r="N55" i="6"/>
  <c r="L54" i="6"/>
  <c r="K54" i="6"/>
  <c r="N130" i="6"/>
  <c r="O129" i="6"/>
  <c r="L129" i="6"/>
  <c r="K129" i="6"/>
  <c r="O77" i="6"/>
  <c r="N78" i="6"/>
  <c r="L77" i="6"/>
  <c r="K77" i="6"/>
  <c r="N103" i="4"/>
  <c r="O102" i="4"/>
  <c r="L102" i="4"/>
  <c r="K102" i="4"/>
  <c r="N54" i="1"/>
  <c r="O53" i="1"/>
  <c r="L53" i="1"/>
  <c r="K53" i="1"/>
  <c r="N135" i="1"/>
  <c r="O134" i="1"/>
  <c r="L134" i="1"/>
  <c r="K134" i="1"/>
  <c r="N92" i="6"/>
  <c r="O91" i="6"/>
  <c r="K91" i="6"/>
  <c r="L91" i="6"/>
  <c r="N165" i="1"/>
  <c r="O164" i="1"/>
  <c r="K164" i="1"/>
  <c r="L164" i="1"/>
  <c r="N91" i="5"/>
  <c r="O90" i="5"/>
  <c r="L90" i="5"/>
  <c r="K90" i="5"/>
  <c r="N71" i="3"/>
  <c r="O70" i="3"/>
  <c r="L70" i="3"/>
  <c r="K70" i="3"/>
  <c r="N65" i="4"/>
  <c r="O64" i="4"/>
  <c r="L64" i="4"/>
  <c r="K64" i="4"/>
  <c r="N80" i="4"/>
  <c r="O79" i="4"/>
  <c r="L79" i="4"/>
  <c r="K79" i="4"/>
  <c r="O148" i="5"/>
  <c r="N149" i="5"/>
  <c r="K148" i="5"/>
  <c r="L148" i="5"/>
  <c r="N84" i="1"/>
  <c r="O83" i="1"/>
  <c r="L83" i="1"/>
  <c r="K83" i="1"/>
  <c r="O112" i="7"/>
  <c r="N113" i="7"/>
  <c r="L112" i="7"/>
  <c r="K112" i="7"/>
  <c r="N121" i="6"/>
  <c r="O120" i="6"/>
  <c r="L120" i="6"/>
  <c r="K120" i="6"/>
  <c r="O31" i="1"/>
  <c r="N32" i="1"/>
  <c r="K31" i="1"/>
  <c r="L31" i="1"/>
  <c r="N107" i="5"/>
  <c r="O106" i="5"/>
  <c r="L106" i="5"/>
  <c r="K106" i="5"/>
  <c r="N51" i="5" l="1"/>
  <c r="O50" i="5"/>
  <c r="K50" i="5"/>
  <c r="L50" i="5"/>
  <c r="K148" i="1"/>
  <c r="N149" i="1"/>
  <c r="O148" i="1"/>
  <c r="L148" i="1"/>
  <c r="L88" i="7"/>
  <c r="K88" i="7"/>
  <c r="N89" i="7"/>
  <c r="O88" i="7"/>
  <c r="L78" i="5"/>
  <c r="K78" i="5"/>
  <c r="O78" i="5"/>
  <c r="N79" i="5"/>
  <c r="L57" i="3"/>
  <c r="K57" i="3"/>
  <c r="N58" i="3"/>
  <c r="O57" i="3"/>
  <c r="O174" i="5"/>
  <c r="N175" i="5"/>
  <c r="L174" i="5"/>
  <c r="K174" i="5"/>
  <c r="L107" i="3"/>
  <c r="K107" i="3"/>
  <c r="N108" i="3"/>
  <c r="O107" i="3"/>
  <c r="N69" i="1"/>
  <c r="O68" i="1"/>
  <c r="L68" i="1"/>
  <c r="K68" i="1"/>
  <c r="N125" i="7"/>
  <c r="O124" i="7"/>
  <c r="K124" i="7"/>
  <c r="L124" i="7"/>
  <c r="N93" i="6"/>
  <c r="O92" i="6"/>
  <c r="L92" i="6"/>
  <c r="K92" i="6"/>
  <c r="O12" i="1"/>
  <c r="N13" i="1"/>
  <c r="L12" i="1"/>
  <c r="K12" i="1"/>
  <c r="N116" i="1"/>
  <c r="O115" i="1"/>
  <c r="L115" i="1"/>
  <c r="K115" i="1"/>
  <c r="N101" i="1"/>
  <c r="O100" i="1"/>
  <c r="L100" i="1"/>
  <c r="K100" i="1"/>
  <c r="N134" i="3"/>
  <c r="O133" i="3"/>
  <c r="L133" i="3"/>
  <c r="K133" i="3"/>
  <c r="O42" i="1"/>
  <c r="N43" i="1"/>
  <c r="K42" i="1"/>
  <c r="L42" i="1"/>
  <c r="N184" i="4"/>
  <c r="O183" i="4"/>
  <c r="L183" i="4"/>
  <c r="K183" i="4"/>
  <c r="N25" i="7"/>
  <c r="O24" i="7"/>
  <c r="K24" i="7"/>
  <c r="L24" i="7"/>
  <c r="O173" i="4"/>
  <c r="N174" i="4"/>
  <c r="K173" i="4"/>
  <c r="L173" i="4"/>
  <c r="N175" i="7"/>
  <c r="O174" i="7"/>
  <c r="L174" i="7"/>
  <c r="K174" i="7"/>
  <c r="N138" i="7"/>
  <c r="O137" i="7"/>
  <c r="K137" i="7"/>
  <c r="L137" i="7"/>
  <c r="O44" i="3"/>
  <c r="N45" i="3"/>
  <c r="K44" i="3"/>
  <c r="L44" i="3"/>
  <c r="N149" i="7"/>
  <c r="O148" i="7"/>
  <c r="K148" i="7"/>
  <c r="L148" i="7"/>
  <c r="N38" i="5"/>
  <c r="O37" i="5"/>
  <c r="K37" i="5"/>
  <c r="L37" i="5"/>
  <c r="N188" i="6"/>
  <c r="O187" i="6"/>
  <c r="L187" i="6"/>
  <c r="K187" i="6"/>
  <c r="O12" i="7"/>
  <c r="N13" i="7"/>
  <c r="L12" i="7"/>
  <c r="K12" i="7"/>
  <c r="N67" i="7"/>
  <c r="O66" i="7"/>
  <c r="L66" i="7"/>
  <c r="K66" i="7"/>
  <c r="N68" i="6"/>
  <c r="O67" i="6"/>
  <c r="L67" i="6"/>
  <c r="K67" i="6"/>
  <c r="N178" i="6"/>
  <c r="O177" i="6"/>
  <c r="K177" i="6"/>
  <c r="L177" i="6"/>
  <c r="N163" i="5"/>
  <c r="O162" i="5"/>
  <c r="K162" i="5"/>
  <c r="L162" i="5"/>
  <c r="N108" i="5"/>
  <c r="O107" i="5"/>
  <c r="L107" i="5"/>
  <c r="K107" i="5"/>
  <c r="O32" i="1"/>
  <c r="N33" i="1"/>
  <c r="L32" i="1"/>
  <c r="K32" i="1"/>
  <c r="O186" i="3"/>
  <c r="N187" i="3"/>
  <c r="L186" i="3"/>
  <c r="K186" i="3"/>
  <c r="N119" i="3"/>
  <c r="O118" i="3"/>
  <c r="K118" i="3"/>
  <c r="L118" i="3"/>
  <c r="N122" i="5"/>
  <c r="O121" i="5"/>
  <c r="L121" i="5"/>
  <c r="K121" i="5"/>
  <c r="N172" i="3"/>
  <c r="O171" i="3"/>
  <c r="L171" i="3"/>
  <c r="K171" i="3"/>
  <c r="N144" i="4"/>
  <c r="O143" i="4"/>
  <c r="K143" i="4"/>
  <c r="L143" i="4"/>
  <c r="N155" i="6"/>
  <c r="O154" i="6"/>
  <c r="K154" i="6"/>
  <c r="L154" i="6"/>
  <c r="N107" i="6"/>
  <c r="O106" i="6"/>
  <c r="L106" i="6"/>
  <c r="K106" i="6"/>
  <c r="N79" i="6"/>
  <c r="O78" i="6"/>
  <c r="L78" i="6"/>
  <c r="K78" i="6"/>
  <c r="N101" i="7"/>
  <c r="O100" i="7"/>
  <c r="K100" i="7"/>
  <c r="L100" i="7"/>
  <c r="N164" i="6"/>
  <c r="O163" i="6"/>
  <c r="L163" i="6"/>
  <c r="K163" i="6"/>
  <c r="N35" i="3"/>
  <c r="O34" i="3"/>
  <c r="L34" i="3"/>
  <c r="K34" i="3"/>
  <c r="N53" i="4"/>
  <c r="O52" i="4"/>
  <c r="L52" i="4"/>
  <c r="K52" i="4"/>
  <c r="O11" i="5"/>
  <c r="N12" i="5"/>
  <c r="L11" i="5"/>
  <c r="K11" i="5"/>
  <c r="O71" i="3"/>
  <c r="N72" i="3"/>
  <c r="L71" i="3"/>
  <c r="K71" i="3"/>
  <c r="N136" i="1"/>
  <c r="O135" i="1"/>
  <c r="K135" i="1"/>
  <c r="L135" i="1"/>
  <c r="O121" i="6"/>
  <c r="N122" i="6"/>
  <c r="L121" i="6"/>
  <c r="K121" i="6"/>
  <c r="O45" i="7"/>
  <c r="N46" i="7"/>
  <c r="L45" i="7"/>
  <c r="K45" i="7"/>
  <c r="N22" i="5"/>
  <c r="O21" i="5"/>
  <c r="L21" i="5"/>
  <c r="K21" i="5"/>
  <c r="N27" i="6"/>
  <c r="O26" i="6"/>
  <c r="L26" i="6"/>
  <c r="K26" i="6"/>
  <c r="N25" i="3"/>
  <c r="O24" i="3"/>
  <c r="L24" i="3"/>
  <c r="K24" i="3"/>
  <c r="O36" i="7"/>
  <c r="N37" i="7"/>
  <c r="K36" i="7"/>
  <c r="L36" i="7"/>
  <c r="N162" i="7"/>
  <c r="O161" i="7"/>
  <c r="K161" i="7"/>
  <c r="L161" i="7"/>
  <c r="N55" i="1"/>
  <c r="O54" i="1"/>
  <c r="L54" i="1"/>
  <c r="K54" i="1"/>
  <c r="N176" i="1"/>
  <c r="O175" i="1"/>
  <c r="L175" i="1"/>
  <c r="K175" i="1"/>
  <c r="N135" i="5"/>
  <c r="O134" i="5"/>
  <c r="K134" i="5"/>
  <c r="L134" i="5"/>
  <c r="N104" i="4"/>
  <c r="O103" i="4"/>
  <c r="L103" i="4"/>
  <c r="K103" i="4"/>
  <c r="O149" i="5"/>
  <c r="N150" i="5"/>
  <c r="K149" i="5"/>
  <c r="L149" i="5"/>
  <c r="O77" i="7"/>
  <c r="N78" i="7"/>
  <c r="L77" i="7"/>
  <c r="K77" i="7"/>
  <c r="N166" i="1"/>
  <c r="O165" i="1"/>
  <c r="L165" i="1"/>
  <c r="K165" i="1"/>
  <c r="N131" i="6"/>
  <c r="O130" i="6"/>
  <c r="L130" i="6"/>
  <c r="K130" i="6"/>
  <c r="N24" i="4"/>
  <c r="O23" i="4"/>
  <c r="L23" i="4"/>
  <c r="K23" i="4"/>
  <c r="O191" i="1"/>
  <c r="N192" i="1"/>
  <c r="L191" i="1"/>
  <c r="K191" i="1"/>
  <c r="N41" i="6"/>
  <c r="O40" i="6"/>
  <c r="L40" i="6"/>
  <c r="K40" i="6"/>
  <c r="O156" i="4"/>
  <c r="N157" i="4"/>
  <c r="L156" i="4"/>
  <c r="K156" i="4"/>
  <c r="N160" i="3"/>
  <c r="O159" i="3"/>
  <c r="L159" i="3"/>
  <c r="K159" i="3"/>
  <c r="N85" i="1"/>
  <c r="O84" i="1"/>
  <c r="K84" i="1"/>
  <c r="L84" i="1"/>
  <c r="O130" i="4"/>
  <c r="N131" i="4"/>
  <c r="L130" i="4"/>
  <c r="K130" i="4"/>
  <c r="N92" i="5"/>
  <c r="O91" i="5"/>
  <c r="K91" i="5"/>
  <c r="L91" i="5"/>
  <c r="N143" i="6"/>
  <c r="O142" i="6"/>
  <c r="L142" i="6"/>
  <c r="K142" i="6"/>
  <c r="N81" i="4"/>
  <c r="O80" i="4"/>
  <c r="L80" i="4"/>
  <c r="K80" i="4"/>
  <c r="N114" i="7"/>
  <c r="O113" i="7"/>
  <c r="K113" i="7"/>
  <c r="L113" i="7"/>
  <c r="O55" i="6"/>
  <c r="N56" i="6"/>
  <c r="L55" i="6"/>
  <c r="K55" i="6"/>
  <c r="O115" i="4"/>
  <c r="N116" i="4"/>
  <c r="K115" i="4"/>
  <c r="L115" i="4"/>
  <c r="O90" i="4"/>
  <c r="N91" i="4"/>
  <c r="L90" i="4"/>
  <c r="K90" i="4"/>
  <c r="N66" i="4"/>
  <c r="O65" i="4"/>
  <c r="K65" i="4"/>
  <c r="L65" i="4"/>
  <c r="O180" i="3"/>
  <c r="N181" i="3"/>
  <c r="L180" i="3"/>
  <c r="K180" i="3"/>
  <c r="O148" i="3"/>
  <c r="N149" i="3"/>
  <c r="K148" i="3"/>
  <c r="L148" i="3"/>
  <c r="N13" i="4"/>
  <c r="O12" i="4"/>
  <c r="L12" i="4"/>
  <c r="K12" i="4"/>
  <c r="N96" i="3"/>
  <c r="O95" i="3"/>
  <c r="L95" i="3"/>
  <c r="K95" i="3"/>
  <c r="N67" i="5"/>
  <c r="O66" i="5"/>
  <c r="L66" i="5"/>
  <c r="K66" i="5"/>
  <c r="N12" i="3"/>
  <c r="O11" i="3"/>
  <c r="K11" i="3"/>
  <c r="L11" i="3"/>
  <c r="N126" i="1"/>
  <c r="O125" i="1"/>
  <c r="L125" i="1"/>
  <c r="K125" i="1"/>
  <c r="N194" i="5"/>
  <c r="O193" i="5"/>
  <c r="L193" i="5"/>
  <c r="K193" i="5"/>
  <c r="N85" i="3"/>
  <c r="O84" i="3"/>
  <c r="K84" i="3"/>
  <c r="L84" i="3"/>
  <c r="N37" i="4"/>
  <c r="O36" i="4"/>
  <c r="L36" i="4"/>
  <c r="K36" i="4"/>
  <c r="O53" i="7"/>
  <c r="N54" i="7"/>
  <c r="K53" i="7"/>
  <c r="L53" i="7"/>
  <c r="O12" i="6"/>
  <c r="N13" i="6"/>
  <c r="K12" i="6"/>
  <c r="L12" i="6"/>
  <c r="N70" i="1" l="1"/>
  <c r="O69" i="1"/>
  <c r="L69" i="1"/>
  <c r="K69" i="1"/>
  <c r="O108" i="3"/>
  <c r="N109" i="3"/>
  <c r="L108" i="3"/>
  <c r="K108" i="3"/>
  <c r="N90" i="7"/>
  <c r="O89" i="7"/>
  <c r="K89" i="7"/>
  <c r="L89" i="7"/>
  <c r="K79" i="5"/>
  <c r="L79" i="5"/>
  <c r="O79" i="5"/>
  <c r="N80" i="5"/>
  <c r="K175" i="5"/>
  <c r="L175" i="5"/>
  <c r="O175" i="5"/>
  <c r="N176" i="5"/>
  <c r="L149" i="1"/>
  <c r="K149" i="1"/>
  <c r="N150" i="1"/>
  <c r="O149" i="1"/>
  <c r="O58" i="3"/>
  <c r="N59" i="3"/>
  <c r="L58" i="3"/>
  <c r="K58" i="3"/>
  <c r="L51" i="5"/>
  <c r="K51" i="5"/>
  <c r="O51" i="5"/>
  <c r="N52" i="5"/>
  <c r="N144" i="6"/>
  <c r="O143" i="6"/>
  <c r="L143" i="6"/>
  <c r="K143" i="6"/>
  <c r="N73" i="3"/>
  <c r="O72" i="3"/>
  <c r="L72" i="3"/>
  <c r="K72" i="3"/>
  <c r="N132" i="6"/>
  <c r="O131" i="6"/>
  <c r="L131" i="6"/>
  <c r="K131" i="6"/>
  <c r="N164" i="5"/>
  <c r="O163" i="5"/>
  <c r="L163" i="5"/>
  <c r="K163" i="5"/>
  <c r="N135" i="3"/>
  <c r="O134" i="3"/>
  <c r="K134" i="3"/>
  <c r="L134" i="3"/>
  <c r="N67" i="4"/>
  <c r="O66" i="4"/>
  <c r="L66" i="4"/>
  <c r="K66" i="4"/>
  <c r="N55" i="7"/>
  <c r="O54" i="7"/>
  <c r="L54" i="7"/>
  <c r="K54" i="7"/>
  <c r="N47" i="7"/>
  <c r="O46" i="7"/>
  <c r="L46" i="7"/>
  <c r="K46" i="7"/>
  <c r="N14" i="7"/>
  <c r="O13" i="7"/>
  <c r="L13" i="7"/>
  <c r="K13" i="7"/>
  <c r="N46" i="3"/>
  <c r="O45" i="3"/>
  <c r="L45" i="3"/>
  <c r="K45" i="3"/>
  <c r="N14" i="1"/>
  <c r="O13" i="1"/>
  <c r="L13" i="1"/>
  <c r="K13" i="1"/>
  <c r="O67" i="7"/>
  <c r="N68" i="7"/>
  <c r="L67" i="7"/>
  <c r="K67" i="7"/>
  <c r="O12" i="5"/>
  <c r="N13" i="5"/>
  <c r="K12" i="5"/>
  <c r="L12" i="5"/>
  <c r="N167" i="1"/>
  <c r="O166" i="1"/>
  <c r="K166" i="1"/>
  <c r="L166" i="1"/>
  <c r="O101" i="7"/>
  <c r="N102" i="7"/>
  <c r="L101" i="7"/>
  <c r="K101" i="7"/>
  <c r="N102" i="1"/>
  <c r="O101" i="1"/>
  <c r="L101" i="1"/>
  <c r="K101" i="1"/>
  <c r="N56" i="1"/>
  <c r="O55" i="1"/>
  <c r="L55" i="1"/>
  <c r="K55" i="1"/>
  <c r="N158" i="4"/>
  <c r="O157" i="4"/>
  <c r="K157" i="4"/>
  <c r="L157" i="4"/>
  <c r="N93" i="5"/>
  <c r="O92" i="5"/>
  <c r="L92" i="5"/>
  <c r="K92" i="5"/>
  <c r="N120" i="3"/>
  <c r="O119" i="3"/>
  <c r="L119" i="3"/>
  <c r="K119" i="3"/>
  <c r="O181" i="3"/>
  <c r="L181" i="3"/>
  <c r="K181" i="3"/>
  <c r="N38" i="7"/>
  <c r="O37" i="7"/>
  <c r="K37" i="7"/>
  <c r="L37" i="7"/>
  <c r="N195" i="5"/>
  <c r="O194" i="5"/>
  <c r="K194" i="5"/>
  <c r="L194" i="5"/>
  <c r="N115" i="7"/>
  <c r="O114" i="7"/>
  <c r="L114" i="7"/>
  <c r="K114" i="7"/>
  <c r="N145" i="4"/>
  <c r="O144" i="4"/>
  <c r="L144" i="4"/>
  <c r="K144" i="4"/>
  <c r="N28" i="6"/>
  <c r="O27" i="6"/>
  <c r="K27" i="6"/>
  <c r="L27" i="6"/>
  <c r="N175" i="4"/>
  <c r="O174" i="4"/>
  <c r="K174" i="4"/>
  <c r="L174" i="4"/>
  <c r="N156" i="6"/>
  <c r="O155" i="6"/>
  <c r="L155" i="6"/>
  <c r="K155" i="6"/>
  <c r="O131" i="4"/>
  <c r="N132" i="4"/>
  <c r="L131" i="4"/>
  <c r="K131" i="4"/>
  <c r="N188" i="3"/>
  <c r="O187" i="3"/>
  <c r="L187" i="3"/>
  <c r="K187" i="3"/>
  <c r="N97" i="3"/>
  <c r="O96" i="3"/>
  <c r="K96" i="3"/>
  <c r="L96" i="3"/>
  <c r="O41" i="6"/>
  <c r="N42" i="6"/>
  <c r="L41" i="6"/>
  <c r="K41" i="6"/>
  <c r="N136" i="5"/>
  <c r="O135" i="5"/>
  <c r="L135" i="5"/>
  <c r="K135" i="5"/>
  <c r="O25" i="7"/>
  <c r="N26" i="7"/>
  <c r="L25" i="7"/>
  <c r="K25" i="7"/>
  <c r="N86" i="3"/>
  <c r="O85" i="3"/>
  <c r="L85" i="3"/>
  <c r="K85" i="3"/>
  <c r="N105" i="4"/>
  <c r="O104" i="4"/>
  <c r="L104" i="4"/>
  <c r="K104" i="4"/>
  <c r="O149" i="7"/>
  <c r="N150" i="7"/>
  <c r="L149" i="7"/>
  <c r="K149" i="7"/>
  <c r="N92" i="4"/>
  <c r="O91" i="4"/>
  <c r="K91" i="4"/>
  <c r="L91" i="4"/>
  <c r="N117" i="4"/>
  <c r="O116" i="4"/>
  <c r="L116" i="4"/>
  <c r="K116" i="4"/>
  <c r="N193" i="1"/>
  <c r="O192" i="1"/>
  <c r="L192" i="1"/>
  <c r="K192" i="1"/>
  <c r="N79" i="7"/>
  <c r="O78" i="7"/>
  <c r="K78" i="7"/>
  <c r="L78" i="7"/>
  <c r="N123" i="6"/>
  <c r="O122" i="6"/>
  <c r="L122" i="6"/>
  <c r="K122" i="6"/>
  <c r="O33" i="1"/>
  <c r="N34" i="1"/>
  <c r="K33" i="1"/>
  <c r="L33" i="1"/>
  <c r="N25" i="4"/>
  <c r="O24" i="4"/>
  <c r="L24" i="4"/>
  <c r="K24" i="4"/>
  <c r="N14" i="6"/>
  <c r="O13" i="6"/>
  <c r="L13" i="6"/>
  <c r="K13" i="6"/>
  <c r="N23" i="5"/>
  <c r="O22" i="5"/>
  <c r="L22" i="5"/>
  <c r="K22" i="5"/>
  <c r="N127" i="1"/>
  <c r="O126" i="1"/>
  <c r="K126" i="1"/>
  <c r="L126" i="1"/>
  <c r="N82" i="4"/>
  <c r="O81" i="4"/>
  <c r="K81" i="4"/>
  <c r="L81" i="4"/>
  <c r="N177" i="1"/>
  <c r="O176" i="1"/>
  <c r="K176" i="1"/>
  <c r="L176" i="1"/>
  <c r="O53" i="4"/>
  <c r="N54" i="4"/>
  <c r="L53" i="4"/>
  <c r="K53" i="4"/>
  <c r="N80" i="6"/>
  <c r="O79" i="6"/>
  <c r="L79" i="6"/>
  <c r="K79" i="6"/>
  <c r="O172" i="3"/>
  <c r="L172" i="3"/>
  <c r="K172" i="3"/>
  <c r="N139" i="7"/>
  <c r="O138" i="7"/>
  <c r="L138" i="7"/>
  <c r="K138" i="7"/>
  <c r="N185" i="4"/>
  <c r="O184" i="4"/>
  <c r="L184" i="4"/>
  <c r="K184" i="4"/>
  <c r="N94" i="6"/>
  <c r="O93" i="6"/>
  <c r="L93" i="6"/>
  <c r="K93" i="6"/>
  <c r="N163" i="7"/>
  <c r="O162" i="7"/>
  <c r="L162" i="7"/>
  <c r="K162" i="7"/>
  <c r="N14" i="4"/>
  <c r="O13" i="4"/>
  <c r="L13" i="4"/>
  <c r="K13" i="4"/>
  <c r="N26" i="3"/>
  <c r="O25" i="3"/>
  <c r="K25" i="3"/>
  <c r="L25" i="3"/>
  <c r="N189" i="6"/>
  <c r="O188" i="6"/>
  <c r="L188" i="6"/>
  <c r="K188" i="6"/>
  <c r="N161" i="3"/>
  <c r="O160" i="3"/>
  <c r="L160" i="3"/>
  <c r="K160" i="3"/>
  <c r="N150" i="3"/>
  <c r="O149" i="3"/>
  <c r="L149" i="3"/>
  <c r="K149" i="3"/>
  <c r="N68" i="5"/>
  <c r="O67" i="5"/>
  <c r="K67" i="5"/>
  <c r="L67" i="5"/>
  <c r="O37" i="4"/>
  <c r="N38" i="4"/>
  <c r="L37" i="4"/>
  <c r="K37" i="4"/>
  <c r="N86" i="1"/>
  <c r="O85" i="1"/>
  <c r="K85" i="1"/>
  <c r="L85" i="1"/>
  <c r="N179" i="6"/>
  <c r="O178" i="6"/>
  <c r="L178" i="6"/>
  <c r="K178" i="6"/>
  <c r="N13" i="3"/>
  <c r="O12" i="3"/>
  <c r="L12" i="3"/>
  <c r="K12" i="3"/>
  <c r="N165" i="6"/>
  <c r="O164" i="6"/>
  <c r="L164" i="6"/>
  <c r="K164" i="6"/>
  <c r="N57" i="6"/>
  <c r="O56" i="6"/>
  <c r="K56" i="6"/>
  <c r="L56" i="6"/>
  <c r="N151" i="5"/>
  <c r="O150" i="5"/>
  <c r="L150" i="5"/>
  <c r="K150" i="5"/>
  <c r="N44" i="1"/>
  <c r="O43" i="1"/>
  <c r="K43" i="1"/>
  <c r="L43" i="1"/>
  <c r="N137" i="1"/>
  <c r="O136" i="1"/>
  <c r="L136" i="1"/>
  <c r="K136" i="1"/>
  <c r="O35" i="3"/>
  <c r="N36" i="3"/>
  <c r="K35" i="3"/>
  <c r="L35" i="3"/>
  <c r="N108" i="6"/>
  <c r="O107" i="6"/>
  <c r="L107" i="6"/>
  <c r="K107" i="6"/>
  <c r="N123" i="5"/>
  <c r="O122" i="5"/>
  <c r="K122" i="5"/>
  <c r="L122" i="5"/>
  <c r="N109" i="5"/>
  <c r="O108" i="5"/>
  <c r="L108" i="5"/>
  <c r="K108" i="5"/>
  <c r="O68" i="6"/>
  <c r="N69" i="6"/>
  <c r="K68" i="6"/>
  <c r="L68" i="6"/>
  <c r="O38" i="5"/>
  <c r="N39" i="5"/>
  <c r="L38" i="5"/>
  <c r="K38" i="5"/>
  <c r="N176" i="7"/>
  <c r="O175" i="7"/>
  <c r="L175" i="7"/>
  <c r="K175" i="7"/>
  <c r="O116" i="1"/>
  <c r="L116" i="1"/>
  <c r="K116" i="1"/>
  <c r="O125" i="7"/>
  <c r="N126" i="7"/>
  <c r="K125" i="7"/>
  <c r="L125" i="7"/>
  <c r="N53" i="5" l="1"/>
  <c r="O52" i="5"/>
  <c r="K52" i="5"/>
  <c r="L52" i="5"/>
  <c r="N81" i="5"/>
  <c r="K80" i="5"/>
  <c r="L80" i="5"/>
  <c r="O80" i="5"/>
  <c r="L59" i="3"/>
  <c r="K59" i="3"/>
  <c r="N60" i="3"/>
  <c r="O59" i="3"/>
  <c r="N91" i="7"/>
  <c r="O90" i="7"/>
  <c r="L90" i="7"/>
  <c r="K90" i="7"/>
  <c r="O150" i="1"/>
  <c r="L150" i="1"/>
  <c r="K150" i="1"/>
  <c r="N151" i="1"/>
  <c r="O109" i="3"/>
  <c r="K109" i="3"/>
  <c r="L109" i="3"/>
  <c r="N110" i="3"/>
  <c r="L176" i="5"/>
  <c r="K176" i="5"/>
  <c r="O176" i="5"/>
  <c r="N177" i="5"/>
  <c r="N71" i="1"/>
  <c r="O70" i="1"/>
  <c r="L70" i="1"/>
  <c r="K70" i="1"/>
  <c r="N69" i="5"/>
  <c r="O68" i="5"/>
  <c r="L68" i="5"/>
  <c r="K68" i="5"/>
  <c r="N194" i="1"/>
  <c r="O193" i="1"/>
  <c r="L193" i="1"/>
  <c r="K193" i="1"/>
  <c r="N151" i="3"/>
  <c r="O150" i="3"/>
  <c r="L150" i="3"/>
  <c r="K150" i="3"/>
  <c r="N15" i="4"/>
  <c r="O14" i="4"/>
  <c r="L14" i="4"/>
  <c r="K14" i="4"/>
  <c r="N69" i="7"/>
  <c r="O68" i="7"/>
  <c r="K68" i="7"/>
  <c r="L68" i="7"/>
  <c r="N40" i="5"/>
  <c r="O39" i="5"/>
  <c r="K39" i="5"/>
  <c r="L39" i="5"/>
  <c r="O26" i="3"/>
  <c r="N27" i="3"/>
  <c r="L26" i="3"/>
  <c r="K26" i="3"/>
  <c r="O14" i="7"/>
  <c r="N15" i="7"/>
  <c r="L14" i="7"/>
  <c r="K14" i="7"/>
  <c r="N26" i="4"/>
  <c r="O25" i="4"/>
  <c r="L25" i="4"/>
  <c r="K25" i="4"/>
  <c r="N55" i="4"/>
  <c r="O54" i="4"/>
  <c r="K54" i="4"/>
  <c r="L54" i="4"/>
  <c r="O34" i="1"/>
  <c r="L34" i="1"/>
  <c r="K34" i="1"/>
  <c r="N121" i="3"/>
  <c r="O120" i="3"/>
  <c r="L120" i="3"/>
  <c r="K120" i="3"/>
  <c r="N103" i="1"/>
  <c r="O102" i="1"/>
  <c r="L102" i="1"/>
  <c r="K102" i="1"/>
  <c r="O67" i="4"/>
  <c r="N68" i="4"/>
  <c r="L67" i="4"/>
  <c r="K67" i="4"/>
  <c r="N133" i="6"/>
  <c r="O132" i="6"/>
  <c r="L132" i="6"/>
  <c r="K132" i="6"/>
  <c r="N15" i="6"/>
  <c r="O14" i="6"/>
  <c r="L14" i="6"/>
  <c r="K14" i="6"/>
  <c r="N95" i="6"/>
  <c r="O94" i="6"/>
  <c r="L94" i="6"/>
  <c r="K94" i="6"/>
  <c r="N157" i="6"/>
  <c r="O156" i="6"/>
  <c r="L156" i="6"/>
  <c r="K156" i="6"/>
  <c r="N24" i="5"/>
  <c r="O23" i="5"/>
  <c r="L23" i="5"/>
  <c r="K23" i="5"/>
  <c r="O117" i="4"/>
  <c r="N118" i="4"/>
  <c r="L117" i="4"/>
  <c r="K117" i="4"/>
  <c r="O86" i="3"/>
  <c r="N87" i="3"/>
  <c r="K86" i="3"/>
  <c r="L86" i="3"/>
  <c r="N98" i="3"/>
  <c r="O97" i="3"/>
  <c r="L97" i="3"/>
  <c r="K97" i="3"/>
  <c r="O115" i="7"/>
  <c r="N116" i="7"/>
  <c r="L115" i="7"/>
  <c r="K115" i="7"/>
  <c r="O38" i="7"/>
  <c r="N39" i="7"/>
  <c r="L38" i="7"/>
  <c r="K38" i="7"/>
  <c r="N57" i="1"/>
  <c r="O56" i="1"/>
  <c r="K56" i="1"/>
  <c r="L56" i="1"/>
  <c r="N81" i="6"/>
  <c r="O80" i="6"/>
  <c r="L80" i="6"/>
  <c r="K80" i="6"/>
  <c r="N180" i="6"/>
  <c r="O179" i="6"/>
  <c r="L179" i="6"/>
  <c r="K179" i="6"/>
  <c r="N138" i="1"/>
  <c r="O137" i="1"/>
  <c r="L137" i="1"/>
  <c r="K137" i="1"/>
  <c r="N87" i="1"/>
  <c r="O86" i="1"/>
  <c r="K86" i="1"/>
  <c r="L86" i="1"/>
  <c r="O161" i="3"/>
  <c r="N162" i="3"/>
  <c r="L161" i="3"/>
  <c r="K161" i="3"/>
  <c r="O163" i="7"/>
  <c r="N164" i="7"/>
  <c r="L163" i="7"/>
  <c r="K163" i="7"/>
  <c r="N186" i="4"/>
  <c r="O185" i="4"/>
  <c r="L185" i="4"/>
  <c r="K185" i="4"/>
  <c r="O136" i="5"/>
  <c r="N137" i="5"/>
  <c r="L136" i="5"/>
  <c r="K136" i="5"/>
  <c r="N58" i="6"/>
  <c r="O57" i="6"/>
  <c r="K57" i="6"/>
  <c r="L57" i="6"/>
  <c r="O109" i="5"/>
  <c r="N110" i="5"/>
  <c r="K109" i="5"/>
  <c r="L109" i="5"/>
  <c r="N103" i="7"/>
  <c r="O102" i="7"/>
  <c r="K102" i="7"/>
  <c r="L102" i="7"/>
  <c r="N152" i="5"/>
  <c r="O151" i="5"/>
  <c r="L151" i="5"/>
  <c r="K151" i="5"/>
  <c r="N37" i="3"/>
  <c r="O36" i="3"/>
  <c r="L36" i="3"/>
  <c r="K36" i="3"/>
  <c r="O26" i="7"/>
  <c r="N27" i="7"/>
  <c r="L26" i="7"/>
  <c r="K26" i="7"/>
  <c r="O93" i="5"/>
  <c r="N94" i="5"/>
  <c r="L93" i="5"/>
  <c r="K93" i="5"/>
  <c r="N15" i="1"/>
  <c r="O14" i="1"/>
  <c r="L14" i="1"/>
  <c r="K14" i="1"/>
  <c r="N48" i="7"/>
  <c r="O47" i="7"/>
  <c r="K47" i="7"/>
  <c r="L47" i="7"/>
  <c r="N74" i="3"/>
  <c r="O73" i="3"/>
  <c r="L73" i="3"/>
  <c r="K73" i="3"/>
  <c r="N83" i="4"/>
  <c r="O82" i="4"/>
  <c r="L82" i="4"/>
  <c r="K82" i="4"/>
  <c r="N14" i="5"/>
  <c r="O13" i="5"/>
  <c r="L13" i="5"/>
  <c r="K13" i="5"/>
  <c r="N106" i="4"/>
  <c r="O105" i="4"/>
  <c r="L105" i="4"/>
  <c r="K105" i="4"/>
  <c r="O92" i="4"/>
  <c r="N93" i="4"/>
  <c r="L92" i="4"/>
  <c r="K92" i="4"/>
  <c r="N189" i="3"/>
  <c r="O188" i="3"/>
  <c r="K188" i="3"/>
  <c r="L188" i="3"/>
  <c r="N176" i="4"/>
  <c r="O175" i="4"/>
  <c r="K175" i="4"/>
  <c r="L175" i="4"/>
  <c r="N196" i="5"/>
  <c r="O195" i="5"/>
  <c r="L195" i="5"/>
  <c r="K195" i="5"/>
  <c r="O13" i="3"/>
  <c r="N14" i="3"/>
  <c r="L13" i="3"/>
  <c r="K13" i="3"/>
  <c r="N165" i="5"/>
  <c r="O164" i="5"/>
  <c r="L164" i="5"/>
  <c r="K164" i="5"/>
  <c r="N127" i="7"/>
  <c r="O126" i="7"/>
  <c r="L126" i="7"/>
  <c r="K126" i="7"/>
  <c r="N178" i="1"/>
  <c r="O177" i="1"/>
  <c r="L177" i="1"/>
  <c r="K177" i="1"/>
  <c r="O165" i="6"/>
  <c r="N166" i="6"/>
  <c r="K165" i="6"/>
  <c r="L165" i="6"/>
  <c r="O139" i="7"/>
  <c r="N140" i="7"/>
  <c r="L139" i="7"/>
  <c r="K139" i="7"/>
  <c r="N29" i="6"/>
  <c r="O28" i="6"/>
  <c r="K28" i="6"/>
  <c r="L28" i="6"/>
  <c r="N43" i="6"/>
  <c r="O42" i="6"/>
  <c r="K42" i="6"/>
  <c r="L42" i="6"/>
  <c r="N128" i="1"/>
  <c r="O127" i="1"/>
  <c r="L127" i="1"/>
  <c r="K127" i="1"/>
  <c r="N124" i="6"/>
  <c r="O123" i="6"/>
  <c r="K123" i="6"/>
  <c r="L123" i="6"/>
  <c r="O123" i="5"/>
  <c r="N124" i="5"/>
  <c r="L123" i="5"/>
  <c r="K123" i="5"/>
  <c r="N80" i="7"/>
  <c r="O79" i="7"/>
  <c r="K79" i="7"/>
  <c r="L79" i="7"/>
  <c r="O108" i="6"/>
  <c r="N109" i="6"/>
  <c r="L108" i="6"/>
  <c r="K108" i="6"/>
  <c r="N70" i="6"/>
  <c r="O69" i="6"/>
  <c r="L69" i="6"/>
  <c r="K69" i="6"/>
  <c r="N146" i="4"/>
  <c r="O145" i="4"/>
  <c r="L145" i="4"/>
  <c r="K145" i="4"/>
  <c r="N39" i="4"/>
  <c r="O38" i="4"/>
  <c r="K38" i="4"/>
  <c r="L38" i="4"/>
  <c r="O176" i="7"/>
  <c r="N177" i="7"/>
  <c r="L176" i="7"/>
  <c r="K176" i="7"/>
  <c r="O44" i="1"/>
  <c r="N45" i="1"/>
  <c r="K44" i="1"/>
  <c r="L44" i="1"/>
  <c r="N190" i="6"/>
  <c r="O189" i="6"/>
  <c r="K189" i="6"/>
  <c r="L189" i="6"/>
  <c r="N151" i="7"/>
  <c r="O150" i="7"/>
  <c r="L150" i="7"/>
  <c r="K150" i="7"/>
  <c r="N133" i="4"/>
  <c r="O132" i="4"/>
  <c r="L132" i="4"/>
  <c r="K132" i="4"/>
  <c r="N159" i="4"/>
  <c r="O158" i="4"/>
  <c r="L158" i="4"/>
  <c r="K158" i="4"/>
  <c r="N168" i="1"/>
  <c r="O167" i="1"/>
  <c r="L167" i="1"/>
  <c r="K167" i="1"/>
  <c r="O46" i="3"/>
  <c r="N47" i="3"/>
  <c r="L46" i="3"/>
  <c r="K46" i="3"/>
  <c r="N56" i="7"/>
  <c r="O55" i="7"/>
  <c r="K55" i="7"/>
  <c r="L55" i="7"/>
  <c r="N136" i="3"/>
  <c r="O135" i="3"/>
  <c r="L135" i="3"/>
  <c r="K135" i="3"/>
  <c r="N145" i="6"/>
  <c r="O144" i="6"/>
  <c r="L144" i="6"/>
  <c r="K144" i="6"/>
  <c r="K71" i="1" l="1"/>
  <c r="L71" i="1"/>
  <c r="O71" i="1"/>
  <c r="N72" i="1"/>
  <c r="O91" i="7"/>
  <c r="N92" i="7"/>
  <c r="L91" i="7"/>
  <c r="K91" i="7"/>
  <c r="O177" i="5"/>
  <c r="N178" i="5"/>
  <c r="K177" i="5"/>
  <c r="L177" i="5"/>
  <c r="O60" i="3"/>
  <c r="K60" i="3"/>
  <c r="L60" i="3"/>
  <c r="N61" i="3"/>
  <c r="N111" i="3"/>
  <c r="L110" i="3"/>
  <c r="O110" i="3"/>
  <c r="K110" i="3"/>
  <c r="N82" i="5"/>
  <c r="O81" i="5"/>
  <c r="K81" i="5"/>
  <c r="L81" i="5"/>
  <c r="O151" i="1"/>
  <c r="N152" i="1"/>
  <c r="L151" i="1"/>
  <c r="K151" i="1"/>
  <c r="N54" i="5"/>
  <c r="O53" i="5"/>
  <c r="L53" i="5"/>
  <c r="K53" i="5"/>
  <c r="N40" i="4"/>
  <c r="O39" i="4"/>
  <c r="L39" i="4"/>
  <c r="K39" i="4"/>
  <c r="N58" i="1"/>
  <c r="O57" i="1"/>
  <c r="L57" i="1"/>
  <c r="K57" i="1"/>
  <c r="N46" i="1"/>
  <c r="O45" i="1"/>
  <c r="K45" i="1"/>
  <c r="L45" i="1"/>
  <c r="N69" i="4"/>
  <c r="O68" i="4"/>
  <c r="L68" i="4"/>
  <c r="K68" i="4"/>
  <c r="O138" i="1"/>
  <c r="N139" i="1"/>
  <c r="L138" i="1"/>
  <c r="K138" i="1"/>
  <c r="O157" i="6"/>
  <c r="K157" i="6"/>
  <c r="L157" i="6"/>
  <c r="O80" i="7"/>
  <c r="N81" i="7"/>
  <c r="L80" i="7"/>
  <c r="K80" i="7"/>
  <c r="O39" i="7"/>
  <c r="K39" i="7"/>
  <c r="L39" i="7"/>
  <c r="O43" i="6"/>
  <c r="N44" i="6"/>
  <c r="L43" i="6"/>
  <c r="K43" i="6"/>
  <c r="N178" i="7"/>
  <c r="O177" i="7"/>
  <c r="K177" i="7"/>
  <c r="L177" i="7"/>
  <c r="N165" i="7"/>
  <c r="O164" i="7"/>
  <c r="K164" i="7"/>
  <c r="L164" i="7"/>
  <c r="N117" i="7"/>
  <c r="O116" i="7"/>
  <c r="K116" i="7"/>
  <c r="L116" i="7"/>
  <c r="N119" i="4"/>
  <c r="O118" i="4"/>
  <c r="K118" i="4"/>
  <c r="L118" i="4"/>
  <c r="N56" i="4"/>
  <c r="O55" i="4"/>
  <c r="L55" i="4"/>
  <c r="K55" i="4"/>
  <c r="O40" i="5"/>
  <c r="N41" i="5"/>
  <c r="L40" i="5"/>
  <c r="K40" i="5"/>
  <c r="O151" i="3"/>
  <c r="N152" i="3"/>
  <c r="K151" i="3"/>
  <c r="L151" i="3"/>
  <c r="O168" i="1"/>
  <c r="L168" i="1"/>
  <c r="K168" i="1"/>
  <c r="N122" i="3"/>
  <c r="O121" i="3"/>
  <c r="L121" i="3"/>
  <c r="K121" i="3"/>
  <c r="O27" i="7"/>
  <c r="N28" i="7"/>
  <c r="K27" i="7"/>
  <c r="L27" i="7"/>
  <c r="N160" i="4"/>
  <c r="O159" i="4"/>
  <c r="L159" i="4"/>
  <c r="K159" i="4"/>
  <c r="O106" i="4"/>
  <c r="N107" i="4"/>
  <c r="L106" i="4"/>
  <c r="K106" i="4"/>
  <c r="O133" i="4"/>
  <c r="N134" i="4"/>
  <c r="L133" i="4"/>
  <c r="K133" i="4"/>
  <c r="N30" i="6"/>
  <c r="O29" i="6"/>
  <c r="L29" i="6"/>
  <c r="K29" i="6"/>
  <c r="N15" i="5"/>
  <c r="O14" i="5"/>
  <c r="L14" i="5"/>
  <c r="K14" i="5"/>
  <c r="O48" i="7"/>
  <c r="L48" i="7"/>
  <c r="K48" i="7"/>
  <c r="O180" i="6"/>
  <c r="N181" i="6"/>
  <c r="L180" i="6"/>
  <c r="K180" i="6"/>
  <c r="O95" i="6"/>
  <c r="N96" i="6"/>
  <c r="L95" i="6"/>
  <c r="K95" i="6"/>
  <c r="N191" i="6"/>
  <c r="O190" i="6"/>
  <c r="L190" i="6"/>
  <c r="K190" i="6"/>
  <c r="N99" i="3"/>
  <c r="O98" i="3"/>
  <c r="K98" i="3"/>
  <c r="L98" i="3"/>
  <c r="N147" i="4"/>
  <c r="O146" i="4"/>
  <c r="K146" i="4"/>
  <c r="L146" i="4"/>
  <c r="O186" i="4"/>
  <c r="N187" i="4"/>
  <c r="L186" i="4"/>
  <c r="K186" i="4"/>
  <c r="O56" i="7"/>
  <c r="N57" i="7"/>
  <c r="K56" i="7"/>
  <c r="L56" i="7"/>
  <c r="N128" i="7"/>
  <c r="O127" i="7"/>
  <c r="K127" i="7"/>
  <c r="L127" i="7"/>
  <c r="N38" i="3"/>
  <c r="O37" i="3"/>
  <c r="L37" i="3"/>
  <c r="K37" i="3"/>
  <c r="O128" i="1"/>
  <c r="K128" i="1"/>
  <c r="L128" i="1"/>
  <c r="O27" i="3"/>
  <c r="L27" i="3"/>
  <c r="K27" i="3"/>
  <c r="O136" i="3"/>
  <c r="N137" i="3"/>
  <c r="K136" i="3"/>
  <c r="L136" i="3"/>
  <c r="N125" i="5"/>
  <c r="O124" i="5"/>
  <c r="L124" i="5"/>
  <c r="K124" i="5"/>
  <c r="O70" i="6"/>
  <c r="N71" i="6"/>
  <c r="L70" i="6"/>
  <c r="K70" i="6"/>
  <c r="O176" i="4"/>
  <c r="N177" i="4"/>
  <c r="L176" i="4"/>
  <c r="K176" i="4"/>
  <c r="N59" i="6"/>
  <c r="O58" i="6"/>
  <c r="L58" i="6"/>
  <c r="K58" i="6"/>
  <c r="N88" i="1"/>
  <c r="O87" i="1"/>
  <c r="L87" i="1"/>
  <c r="K87" i="1"/>
  <c r="N48" i="3"/>
  <c r="O47" i="3"/>
  <c r="L47" i="3"/>
  <c r="K47" i="3"/>
  <c r="N163" i="3"/>
  <c r="O162" i="3"/>
  <c r="K162" i="3"/>
  <c r="L162" i="3"/>
  <c r="N27" i="4"/>
  <c r="O26" i="4"/>
  <c r="L26" i="4"/>
  <c r="K26" i="4"/>
  <c r="O69" i="7"/>
  <c r="N70" i="7"/>
  <c r="L69" i="7"/>
  <c r="K69" i="7"/>
  <c r="O194" i="1"/>
  <c r="N195" i="1"/>
  <c r="L194" i="1"/>
  <c r="K194" i="1"/>
  <c r="N104" i="7"/>
  <c r="O103" i="7"/>
  <c r="L103" i="7"/>
  <c r="K103" i="7"/>
  <c r="O110" i="5"/>
  <c r="N111" i="5"/>
  <c r="L110" i="5"/>
  <c r="K110" i="5"/>
  <c r="O178" i="1"/>
  <c r="N179" i="1"/>
  <c r="L178" i="1"/>
  <c r="K178" i="1"/>
  <c r="O83" i="4"/>
  <c r="L83" i="4"/>
  <c r="K83" i="4"/>
  <c r="O24" i="5"/>
  <c r="N25" i="5"/>
  <c r="K24" i="5"/>
  <c r="L24" i="5"/>
  <c r="O15" i="6"/>
  <c r="N16" i="6"/>
  <c r="K15" i="6"/>
  <c r="L15" i="6"/>
  <c r="N104" i="1"/>
  <c r="O103" i="1"/>
  <c r="L103" i="1"/>
  <c r="K103" i="1"/>
  <c r="N134" i="6"/>
  <c r="O133" i="6"/>
  <c r="K133" i="6"/>
  <c r="L133" i="6"/>
  <c r="O196" i="5"/>
  <c r="L196" i="5"/>
  <c r="K196" i="5"/>
  <c r="N152" i="7"/>
  <c r="O151" i="7"/>
  <c r="L151" i="7"/>
  <c r="K151" i="7"/>
  <c r="O152" i="5"/>
  <c r="N153" i="5"/>
  <c r="L152" i="5"/>
  <c r="K152" i="5"/>
  <c r="O15" i="4"/>
  <c r="N16" i="4"/>
  <c r="L15" i="4"/>
  <c r="K15" i="4"/>
  <c r="N141" i="7"/>
  <c r="O140" i="7"/>
  <c r="K140" i="7"/>
  <c r="L140" i="7"/>
  <c r="N166" i="5"/>
  <c r="O165" i="5"/>
  <c r="L165" i="5"/>
  <c r="K165" i="5"/>
  <c r="O81" i="6"/>
  <c r="N82" i="6"/>
  <c r="L81" i="6"/>
  <c r="K81" i="6"/>
  <c r="N16" i="7"/>
  <c r="O15" i="7"/>
  <c r="L15" i="7"/>
  <c r="K15" i="7"/>
  <c r="N146" i="6"/>
  <c r="O145" i="6"/>
  <c r="L145" i="6"/>
  <c r="K145" i="6"/>
  <c r="O74" i="3"/>
  <c r="N75" i="3"/>
  <c r="K74" i="3"/>
  <c r="L74" i="3"/>
  <c r="N88" i="3"/>
  <c r="O87" i="3"/>
  <c r="L87" i="3"/>
  <c r="K87" i="3"/>
  <c r="N110" i="6"/>
  <c r="O109" i="6"/>
  <c r="K109" i="6"/>
  <c r="L109" i="6"/>
  <c r="O124" i="6"/>
  <c r="L124" i="6"/>
  <c r="K124" i="6"/>
  <c r="N190" i="3"/>
  <c r="O189" i="3"/>
  <c r="L189" i="3"/>
  <c r="K189" i="3"/>
  <c r="N16" i="1"/>
  <c r="O15" i="1"/>
  <c r="K15" i="1"/>
  <c r="L15" i="1"/>
  <c r="N167" i="6"/>
  <c r="O166" i="6"/>
  <c r="L166" i="6"/>
  <c r="K166" i="6"/>
  <c r="O14" i="3"/>
  <c r="N15" i="3"/>
  <c r="K14" i="3"/>
  <c r="L14" i="3"/>
  <c r="N94" i="4"/>
  <c r="O93" i="4"/>
  <c r="K93" i="4"/>
  <c r="L93" i="4"/>
  <c r="O94" i="5"/>
  <c r="N95" i="5"/>
  <c r="L94" i="5"/>
  <c r="K94" i="5"/>
  <c r="O137" i="5"/>
  <c r="N138" i="5"/>
  <c r="L137" i="5"/>
  <c r="K137" i="5"/>
  <c r="N70" i="5"/>
  <c r="O69" i="5"/>
  <c r="L69" i="5"/>
  <c r="K69" i="5"/>
  <c r="O54" i="5" l="1"/>
  <c r="N55" i="5"/>
  <c r="K54" i="5"/>
  <c r="L54" i="5"/>
  <c r="O152" i="1"/>
  <c r="K152" i="1"/>
  <c r="N153" i="1"/>
  <c r="L152" i="1"/>
  <c r="O178" i="5"/>
  <c r="K178" i="5"/>
  <c r="L178" i="5"/>
  <c r="N179" i="5"/>
  <c r="O61" i="3"/>
  <c r="N62" i="3"/>
  <c r="L61" i="3"/>
  <c r="K61" i="3"/>
  <c r="O92" i="7"/>
  <c r="K92" i="7"/>
  <c r="L92" i="7"/>
  <c r="N93" i="7"/>
  <c r="N83" i="5"/>
  <c r="L82" i="5"/>
  <c r="K82" i="5"/>
  <c r="O82" i="5"/>
  <c r="N73" i="1"/>
  <c r="O72" i="1"/>
  <c r="L72" i="1"/>
  <c r="K72" i="1"/>
  <c r="O111" i="3"/>
  <c r="N112" i="3"/>
  <c r="L111" i="3"/>
  <c r="K111" i="3"/>
  <c r="N100" i="3"/>
  <c r="O99" i="3"/>
  <c r="L99" i="3"/>
  <c r="K99" i="3"/>
  <c r="N196" i="1"/>
  <c r="O195" i="1"/>
  <c r="L195" i="1"/>
  <c r="K195" i="1"/>
  <c r="N153" i="3"/>
  <c r="O152" i="3"/>
  <c r="L152" i="3"/>
  <c r="K152" i="3"/>
  <c r="O16" i="6"/>
  <c r="N17" i="6"/>
  <c r="L16" i="6"/>
  <c r="K16" i="6"/>
  <c r="N82" i="7"/>
  <c r="O81" i="7"/>
  <c r="K81" i="7"/>
  <c r="L81" i="7"/>
  <c r="N47" i="1"/>
  <c r="O46" i="1"/>
  <c r="L46" i="1"/>
  <c r="K46" i="1"/>
  <c r="N83" i="6"/>
  <c r="O82" i="6"/>
  <c r="L82" i="6"/>
  <c r="K82" i="6"/>
  <c r="O177" i="4"/>
  <c r="L177" i="4"/>
  <c r="K177" i="4"/>
  <c r="N58" i="7"/>
  <c r="O57" i="7"/>
  <c r="K57" i="7"/>
  <c r="L57" i="7"/>
  <c r="N71" i="7"/>
  <c r="O70" i="7"/>
  <c r="L70" i="7"/>
  <c r="K70" i="7"/>
  <c r="N161" i="4"/>
  <c r="O160" i="4"/>
  <c r="L160" i="4"/>
  <c r="K160" i="4"/>
  <c r="N188" i="4"/>
  <c r="O187" i="4"/>
  <c r="L187" i="4"/>
  <c r="K187" i="4"/>
  <c r="N42" i="5"/>
  <c r="O41" i="5"/>
  <c r="L41" i="5"/>
  <c r="K41" i="5"/>
  <c r="O128" i="7"/>
  <c r="N129" i="7"/>
  <c r="L128" i="7"/>
  <c r="K128" i="7"/>
  <c r="N191" i="3"/>
  <c r="O190" i="3"/>
  <c r="L190" i="3"/>
  <c r="K190" i="3"/>
  <c r="N76" i="3"/>
  <c r="O75" i="3"/>
  <c r="L75" i="3"/>
  <c r="K75" i="3"/>
  <c r="N180" i="1"/>
  <c r="O179" i="1"/>
  <c r="L179" i="1"/>
  <c r="K179" i="1"/>
  <c r="N96" i="5"/>
  <c r="O95" i="5"/>
  <c r="L95" i="5"/>
  <c r="K95" i="5"/>
  <c r="O141" i="7"/>
  <c r="N142" i="7"/>
  <c r="L141" i="7"/>
  <c r="K141" i="7"/>
  <c r="O152" i="7"/>
  <c r="N153" i="7"/>
  <c r="K152" i="7"/>
  <c r="L152" i="7"/>
  <c r="N112" i="5"/>
  <c r="O111" i="5"/>
  <c r="L111" i="5"/>
  <c r="K111" i="5"/>
  <c r="N29" i="7"/>
  <c r="O28" i="7"/>
  <c r="L28" i="7"/>
  <c r="K28" i="7"/>
  <c r="O165" i="7"/>
  <c r="N166" i="7"/>
  <c r="L165" i="7"/>
  <c r="K165" i="7"/>
  <c r="O15" i="3"/>
  <c r="L15" i="3"/>
  <c r="K15" i="3"/>
  <c r="O163" i="3"/>
  <c r="L163" i="3"/>
  <c r="K163" i="3"/>
  <c r="N70" i="4"/>
  <c r="O69" i="4"/>
  <c r="L69" i="4"/>
  <c r="K69" i="4"/>
  <c r="O117" i="7"/>
  <c r="N118" i="7"/>
  <c r="K117" i="7"/>
  <c r="L117" i="7"/>
  <c r="N89" i="1"/>
  <c r="O88" i="1"/>
  <c r="L88" i="1"/>
  <c r="K88" i="1"/>
  <c r="N126" i="5"/>
  <c r="O125" i="5"/>
  <c r="L125" i="5"/>
  <c r="K125" i="5"/>
  <c r="N97" i="6"/>
  <c r="O96" i="6"/>
  <c r="L96" i="6"/>
  <c r="K96" i="6"/>
  <c r="N31" i="6"/>
  <c r="O30" i="6"/>
  <c r="L30" i="6"/>
  <c r="K30" i="6"/>
  <c r="N45" i="6"/>
  <c r="O44" i="6"/>
  <c r="L44" i="6"/>
  <c r="K44" i="6"/>
  <c r="N192" i="6"/>
  <c r="O191" i="6"/>
  <c r="L191" i="6"/>
  <c r="K191" i="6"/>
  <c r="N16" i="5"/>
  <c r="O15" i="5"/>
  <c r="L15" i="5"/>
  <c r="K15" i="5"/>
  <c r="N147" i="6"/>
  <c r="O146" i="6"/>
  <c r="K146" i="6"/>
  <c r="L146" i="6"/>
  <c r="O27" i="4"/>
  <c r="N28" i="4"/>
  <c r="L27" i="4"/>
  <c r="K27" i="4"/>
  <c r="N26" i="5"/>
  <c r="O25" i="5"/>
  <c r="L25" i="5"/>
  <c r="K25" i="5"/>
  <c r="N59" i="1"/>
  <c r="O58" i="1"/>
  <c r="L58" i="1"/>
  <c r="K58" i="1"/>
  <c r="N138" i="3"/>
  <c r="O137" i="3"/>
  <c r="L137" i="3"/>
  <c r="K137" i="3"/>
  <c r="O71" i="6"/>
  <c r="N72" i="6"/>
  <c r="L71" i="6"/>
  <c r="K71" i="6"/>
  <c r="N17" i="4"/>
  <c r="O16" i="4"/>
  <c r="L16" i="4"/>
  <c r="K16" i="4"/>
  <c r="N39" i="3"/>
  <c r="O38" i="3"/>
  <c r="K38" i="3"/>
  <c r="L38" i="3"/>
  <c r="N148" i="4"/>
  <c r="O147" i="4"/>
  <c r="L147" i="4"/>
  <c r="K147" i="4"/>
  <c r="N120" i="4"/>
  <c r="O119" i="4"/>
  <c r="L119" i="4"/>
  <c r="K119" i="4"/>
  <c r="O166" i="5"/>
  <c r="N167" i="5"/>
  <c r="L166" i="5"/>
  <c r="K166" i="5"/>
  <c r="N17" i="7"/>
  <c r="O16" i="7"/>
  <c r="L16" i="7"/>
  <c r="K16" i="7"/>
  <c r="N135" i="4"/>
  <c r="O134" i="4"/>
  <c r="K134" i="4"/>
  <c r="L134" i="4"/>
  <c r="N57" i="4"/>
  <c r="O56" i="4"/>
  <c r="L56" i="4"/>
  <c r="K56" i="4"/>
  <c r="N179" i="7"/>
  <c r="O178" i="7"/>
  <c r="L178" i="7"/>
  <c r="K178" i="7"/>
  <c r="N89" i="3"/>
  <c r="O88" i="3"/>
  <c r="L88" i="3"/>
  <c r="K88" i="3"/>
  <c r="O104" i="1"/>
  <c r="L104" i="1"/>
  <c r="K104" i="1"/>
  <c r="N139" i="5"/>
  <c r="O138" i="5"/>
  <c r="L138" i="5"/>
  <c r="K138" i="5"/>
  <c r="N168" i="6"/>
  <c r="O167" i="6"/>
  <c r="L167" i="6"/>
  <c r="K167" i="6"/>
  <c r="O110" i="6"/>
  <c r="N111" i="6"/>
  <c r="K110" i="6"/>
  <c r="L110" i="6"/>
  <c r="N95" i="4"/>
  <c r="O94" i="4"/>
  <c r="L94" i="4"/>
  <c r="K94" i="4"/>
  <c r="N60" i="6"/>
  <c r="O59" i="6"/>
  <c r="L59" i="6"/>
  <c r="K59" i="6"/>
  <c r="N123" i="3"/>
  <c r="O122" i="3"/>
  <c r="L122" i="3"/>
  <c r="K122" i="3"/>
  <c r="O134" i="6"/>
  <c r="N135" i="6"/>
  <c r="K134" i="6"/>
  <c r="L134" i="6"/>
  <c r="N108" i="4"/>
  <c r="O107" i="4"/>
  <c r="L107" i="4"/>
  <c r="K107" i="4"/>
  <c r="N154" i="5"/>
  <c r="O153" i="5"/>
  <c r="K153" i="5"/>
  <c r="L153" i="5"/>
  <c r="N49" i="3"/>
  <c r="O48" i="3"/>
  <c r="L48" i="3"/>
  <c r="K48" i="3"/>
  <c r="O70" i="5"/>
  <c r="N71" i="5"/>
  <c r="K70" i="5"/>
  <c r="L70" i="5"/>
  <c r="N17" i="1"/>
  <c r="O16" i="1"/>
  <c r="L16" i="1"/>
  <c r="K16" i="1"/>
  <c r="O104" i="7"/>
  <c r="N105" i="7"/>
  <c r="L104" i="7"/>
  <c r="K104" i="7"/>
  <c r="O181" i="6"/>
  <c r="K181" i="6"/>
  <c r="L181" i="6"/>
  <c r="N140" i="1"/>
  <c r="O139" i="1"/>
  <c r="L139" i="1"/>
  <c r="K139" i="1"/>
  <c r="O40" i="4"/>
  <c r="N41" i="4"/>
  <c r="L40" i="4"/>
  <c r="K40" i="4"/>
  <c r="O73" i="1" l="1"/>
  <c r="N74" i="1"/>
  <c r="L73" i="1"/>
  <c r="K73" i="1"/>
  <c r="O62" i="3"/>
  <c r="N63" i="3"/>
  <c r="L62" i="3"/>
  <c r="K62" i="3"/>
  <c r="N154" i="1"/>
  <c r="O153" i="1"/>
  <c r="L153" i="1"/>
  <c r="K153" i="1"/>
  <c r="N180" i="5"/>
  <c r="O179" i="5"/>
  <c r="L179" i="5"/>
  <c r="K179" i="5"/>
  <c r="L112" i="3"/>
  <c r="N113" i="3"/>
  <c r="O112" i="3"/>
  <c r="K112" i="3"/>
  <c r="N84" i="5"/>
  <c r="O83" i="5"/>
  <c r="L83" i="5"/>
  <c r="K83" i="5"/>
  <c r="L93" i="7"/>
  <c r="K93" i="7"/>
  <c r="N94" i="7"/>
  <c r="O93" i="7"/>
  <c r="N56" i="5"/>
  <c r="K55" i="5"/>
  <c r="L55" i="5"/>
  <c r="O55" i="5"/>
  <c r="N18" i="7"/>
  <c r="O17" i="7"/>
  <c r="K17" i="7"/>
  <c r="L17" i="7"/>
  <c r="N77" i="3"/>
  <c r="O76" i="3"/>
  <c r="L76" i="3"/>
  <c r="K76" i="3"/>
  <c r="N189" i="4"/>
  <c r="O188" i="4"/>
  <c r="K188" i="4"/>
  <c r="L188" i="4"/>
  <c r="O16" i="5"/>
  <c r="K16" i="5"/>
  <c r="L16" i="5"/>
  <c r="N168" i="5"/>
  <c r="O167" i="5"/>
  <c r="K167" i="5"/>
  <c r="L167" i="5"/>
  <c r="O118" i="7"/>
  <c r="L118" i="7"/>
  <c r="K118" i="7"/>
  <c r="N181" i="1"/>
  <c r="O180" i="1"/>
  <c r="L180" i="1"/>
  <c r="K180" i="1"/>
  <c r="N18" i="6"/>
  <c r="O17" i="6"/>
  <c r="K17" i="6"/>
  <c r="L17" i="6"/>
  <c r="O39" i="3"/>
  <c r="L39" i="3"/>
  <c r="K39" i="3"/>
  <c r="O17" i="4"/>
  <c r="L17" i="4"/>
  <c r="K17" i="4"/>
  <c r="N98" i="6"/>
  <c r="O97" i="6"/>
  <c r="K97" i="6"/>
  <c r="L97" i="6"/>
  <c r="N167" i="7"/>
  <c r="O166" i="7"/>
  <c r="L166" i="7"/>
  <c r="K166" i="7"/>
  <c r="O142" i="7"/>
  <c r="L142" i="7"/>
  <c r="K142" i="7"/>
  <c r="N84" i="6"/>
  <c r="O83" i="6"/>
  <c r="L83" i="6"/>
  <c r="K83" i="6"/>
  <c r="N154" i="3"/>
  <c r="O153" i="3"/>
  <c r="L153" i="3"/>
  <c r="K153" i="3"/>
  <c r="N136" i="6"/>
  <c r="O135" i="6"/>
  <c r="L135" i="6"/>
  <c r="K135" i="6"/>
  <c r="N106" i="7"/>
  <c r="O105" i="7"/>
  <c r="K105" i="7"/>
  <c r="L105" i="7"/>
  <c r="N193" i="6"/>
  <c r="O192" i="6"/>
  <c r="L192" i="6"/>
  <c r="K192" i="6"/>
  <c r="O49" i="3"/>
  <c r="N50" i="3"/>
  <c r="L49" i="3"/>
  <c r="K49" i="3"/>
  <c r="N169" i="6"/>
  <c r="O168" i="6"/>
  <c r="K168" i="6"/>
  <c r="L168" i="6"/>
  <c r="O161" i="4"/>
  <c r="N162" i="4"/>
  <c r="K161" i="4"/>
  <c r="L161" i="4"/>
  <c r="N59" i="7"/>
  <c r="O58" i="7"/>
  <c r="L58" i="7"/>
  <c r="K58" i="7"/>
  <c r="O89" i="3"/>
  <c r="L89" i="3"/>
  <c r="K89" i="3"/>
  <c r="N42" i="4"/>
  <c r="O41" i="4"/>
  <c r="L41" i="4"/>
  <c r="K41" i="4"/>
  <c r="N27" i="5"/>
  <c r="O26" i="5"/>
  <c r="L26" i="5"/>
  <c r="K26" i="5"/>
  <c r="N124" i="3"/>
  <c r="O123" i="3"/>
  <c r="L123" i="3"/>
  <c r="K123" i="3"/>
  <c r="N192" i="3"/>
  <c r="O191" i="3"/>
  <c r="K191" i="3"/>
  <c r="L191" i="3"/>
  <c r="N43" i="5"/>
  <c r="O42" i="5"/>
  <c r="L42" i="5"/>
  <c r="K42" i="5"/>
  <c r="O111" i="6"/>
  <c r="N112" i="6"/>
  <c r="L111" i="6"/>
  <c r="K111" i="6"/>
  <c r="O72" i="6"/>
  <c r="K72" i="6"/>
  <c r="L72" i="6"/>
  <c r="N29" i="4"/>
  <c r="O28" i="4"/>
  <c r="L28" i="4"/>
  <c r="K28" i="4"/>
  <c r="N141" i="1"/>
  <c r="O140" i="1"/>
  <c r="L140" i="1"/>
  <c r="K140" i="1"/>
  <c r="N71" i="4"/>
  <c r="O70" i="4"/>
  <c r="L70" i="4"/>
  <c r="K70" i="4"/>
  <c r="N130" i="7"/>
  <c r="O129" i="7"/>
  <c r="K129" i="7"/>
  <c r="L129" i="7"/>
  <c r="O47" i="1"/>
  <c r="N48" i="1"/>
  <c r="L47" i="1"/>
  <c r="K47" i="1"/>
  <c r="O196" i="1"/>
  <c r="K196" i="1"/>
  <c r="L196" i="1"/>
  <c r="O108" i="4"/>
  <c r="N109" i="4"/>
  <c r="L108" i="4"/>
  <c r="K108" i="4"/>
  <c r="N32" i="6"/>
  <c r="O31" i="6"/>
  <c r="L31" i="6"/>
  <c r="K31" i="6"/>
  <c r="O60" i="6"/>
  <c r="L60" i="6"/>
  <c r="K60" i="6"/>
  <c r="N72" i="7"/>
  <c r="O71" i="7"/>
  <c r="K71" i="7"/>
  <c r="L71" i="7"/>
  <c r="O95" i="4"/>
  <c r="N96" i="4"/>
  <c r="L95" i="4"/>
  <c r="K95" i="4"/>
  <c r="N58" i="4"/>
  <c r="O57" i="4"/>
  <c r="L57" i="4"/>
  <c r="K57" i="4"/>
  <c r="O154" i="5"/>
  <c r="K154" i="5"/>
  <c r="L154" i="5"/>
  <c r="O29" i="7"/>
  <c r="N30" i="7"/>
  <c r="L29" i="7"/>
  <c r="K29" i="7"/>
  <c r="N113" i="5"/>
  <c r="O112" i="5"/>
  <c r="L112" i="5"/>
  <c r="K112" i="5"/>
  <c r="N60" i="1"/>
  <c r="O59" i="1"/>
  <c r="K59" i="1"/>
  <c r="L59" i="1"/>
  <c r="O179" i="7"/>
  <c r="L179" i="7"/>
  <c r="K179" i="7"/>
  <c r="N127" i="5"/>
  <c r="O126" i="5"/>
  <c r="L126" i="5"/>
  <c r="K126" i="5"/>
  <c r="N18" i="1"/>
  <c r="O17" i="1"/>
  <c r="K17" i="1"/>
  <c r="L17" i="1"/>
  <c r="O139" i="5"/>
  <c r="N140" i="5"/>
  <c r="L139" i="5"/>
  <c r="K139" i="5"/>
  <c r="N97" i="5"/>
  <c r="O96" i="5"/>
  <c r="L96" i="5"/>
  <c r="K96" i="5"/>
  <c r="N154" i="7"/>
  <c r="O153" i="7"/>
  <c r="K153" i="7"/>
  <c r="L153" i="7"/>
  <c r="O120" i="4"/>
  <c r="N121" i="4"/>
  <c r="L120" i="4"/>
  <c r="K120" i="4"/>
  <c r="N72" i="5"/>
  <c r="O71" i="5"/>
  <c r="K71" i="5"/>
  <c r="L71" i="5"/>
  <c r="N136" i="4"/>
  <c r="O135" i="4"/>
  <c r="K135" i="4"/>
  <c r="L135" i="4"/>
  <c r="N149" i="4"/>
  <c r="O148" i="4"/>
  <c r="L148" i="4"/>
  <c r="K148" i="4"/>
  <c r="N139" i="3"/>
  <c r="O138" i="3"/>
  <c r="L138" i="3"/>
  <c r="K138" i="3"/>
  <c r="N148" i="6"/>
  <c r="O147" i="6"/>
  <c r="K147" i="6"/>
  <c r="L147" i="6"/>
  <c r="N46" i="6"/>
  <c r="O45" i="6"/>
  <c r="K45" i="6"/>
  <c r="L45" i="6"/>
  <c r="N90" i="1"/>
  <c r="O89" i="1"/>
  <c r="L89" i="1"/>
  <c r="K89" i="1"/>
  <c r="O82" i="7"/>
  <c r="L82" i="7"/>
  <c r="K82" i="7"/>
  <c r="N101" i="3"/>
  <c r="O100" i="3"/>
  <c r="L100" i="3"/>
  <c r="K100" i="3"/>
  <c r="O154" i="1" l="1"/>
  <c r="L154" i="1"/>
  <c r="K154" i="1"/>
  <c r="O180" i="5"/>
  <c r="L180" i="5"/>
  <c r="K180" i="5"/>
  <c r="N181" i="5"/>
  <c r="K63" i="3"/>
  <c r="O63" i="3"/>
  <c r="N64" i="3"/>
  <c r="L63" i="3"/>
  <c r="K84" i="5"/>
  <c r="O84" i="5"/>
  <c r="N85" i="5"/>
  <c r="L84" i="5"/>
  <c r="N57" i="5"/>
  <c r="K56" i="5"/>
  <c r="O56" i="5"/>
  <c r="L56" i="5"/>
  <c r="L113" i="3"/>
  <c r="K113" i="3"/>
  <c r="O113" i="3"/>
  <c r="N75" i="1"/>
  <c r="O74" i="1"/>
  <c r="L74" i="1"/>
  <c r="K74" i="1"/>
  <c r="O94" i="7"/>
  <c r="K94" i="7"/>
  <c r="L94" i="7"/>
  <c r="N85" i="6"/>
  <c r="O84" i="6"/>
  <c r="L84" i="6"/>
  <c r="K84" i="6"/>
  <c r="O106" i="7"/>
  <c r="L106" i="7"/>
  <c r="K106" i="7"/>
  <c r="N28" i="5"/>
  <c r="O27" i="5"/>
  <c r="K27" i="5"/>
  <c r="L27" i="5"/>
  <c r="N19" i="6"/>
  <c r="O18" i="6"/>
  <c r="L18" i="6"/>
  <c r="K18" i="6"/>
  <c r="O109" i="4"/>
  <c r="L109" i="4"/>
  <c r="K109" i="4"/>
  <c r="O72" i="7"/>
  <c r="L72" i="7"/>
  <c r="K72" i="7"/>
  <c r="N125" i="3"/>
  <c r="O124" i="3"/>
  <c r="K124" i="3"/>
  <c r="L124" i="3"/>
  <c r="N128" i="5"/>
  <c r="O127" i="5"/>
  <c r="K127" i="5"/>
  <c r="L127" i="5"/>
  <c r="N142" i="1"/>
  <c r="O141" i="1"/>
  <c r="L141" i="1"/>
  <c r="K141" i="1"/>
  <c r="O167" i="7"/>
  <c r="K167" i="7"/>
  <c r="L167" i="7"/>
  <c r="O189" i="4"/>
  <c r="N190" i="4"/>
  <c r="L189" i="4"/>
  <c r="K189" i="4"/>
  <c r="O193" i="6"/>
  <c r="L193" i="6"/>
  <c r="K193" i="6"/>
  <c r="O90" i="1"/>
  <c r="L90" i="1"/>
  <c r="K90" i="1"/>
  <c r="N98" i="5"/>
  <c r="O97" i="5"/>
  <c r="L97" i="5"/>
  <c r="K97" i="5"/>
  <c r="O169" i="6"/>
  <c r="L169" i="6"/>
  <c r="K169" i="6"/>
  <c r="O136" i="6"/>
  <c r="L136" i="6"/>
  <c r="K136" i="6"/>
  <c r="N97" i="4"/>
  <c r="O96" i="4"/>
  <c r="L96" i="4"/>
  <c r="K96" i="4"/>
  <c r="O154" i="7"/>
  <c r="L154" i="7"/>
  <c r="K154" i="7"/>
  <c r="O46" i="6"/>
  <c r="N47" i="6"/>
  <c r="L46" i="6"/>
  <c r="K46" i="6"/>
  <c r="N44" i="5"/>
  <c r="O43" i="5"/>
  <c r="L43" i="5"/>
  <c r="K43" i="5"/>
  <c r="O42" i="4"/>
  <c r="N43" i="4"/>
  <c r="L42" i="4"/>
  <c r="K42" i="4"/>
  <c r="N182" i="1"/>
  <c r="O181" i="1"/>
  <c r="L181" i="1"/>
  <c r="K181" i="1"/>
  <c r="N33" i="6"/>
  <c r="O32" i="6"/>
  <c r="L32" i="6"/>
  <c r="K32" i="6"/>
  <c r="O149" i="4"/>
  <c r="K149" i="4"/>
  <c r="L149" i="4"/>
  <c r="O136" i="4"/>
  <c r="N137" i="4"/>
  <c r="L136" i="4"/>
  <c r="K136" i="4"/>
  <c r="O58" i="4"/>
  <c r="N59" i="4"/>
  <c r="L58" i="4"/>
  <c r="K58" i="4"/>
  <c r="O48" i="1"/>
  <c r="K48" i="1"/>
  <c r="L48" i="1"/>
  <c r="O59" i="7"/>
  <c r="N60" i="7"/>
  <c r="K59" i="7"/>
  <c r="L59" i="7"/>
  <c r="N163" i="4"/>
  <c r="O162" i="4"/>
  <c r="L162" i="4"/>
  <c r="K162" i="4"/>
  <c r="O140" i="5"/>
  <c r="N141" i="5"/>
  <c r="L140" i="5"/>
  <c r="K140" i="5"/>
  <c r="N61" i="1"/>
  <c r="O60" i="1"/>
  <c r="L60" i="1"/>
  <c r="K60" i="1"/>
  <c r="N51" i="3"/>
  <c r="O50" i="3"/>
  <c r="L50" i="3"/>
  <c r="K50" i="3"/>
  <c r="O98" i="6"/>
  <c r="N99" i="6"/>
  <c r="L98" i="6"/>
  <c r="K98" i="6"/>
  <c r="O77" i="3"/>
  <c r="L77" i="3"/>
  <c r="K77" i="3"/>
  <c r="N19" i="1"/>
  <c r="O18" i="1"/>
  <c r="K18" i="1"/>
  <c r="L18" i="1"/>
  <c r="N72" i="4"/>
  <c r="O71" i="4"/>
  <c r="L71" i="4"/>
  <c r="K71" i="4"/>
  <c r="O72" i="5"/>
  <c r="L72" i="5"/>
  <c r="K72" i="5"/>
  <c r="O154" i="3"/>
  <c r="L154" i="3"/>
  <c r="K154" i="3"/>
  <c r="N140" i="3"/>
  <c r="O139" i="3"/>
  <c r="L139" i="3"/>
  <c r="K139" i="3"/>
  <c r="O112" i="6"/>
  <c r="L112" i="6"/>
  <c r="K112" i="6"/>
  <c r="O101" i="3"/>
  <c r="L101" i="3"/>
  <c r="K101" i="3"/>
  <c r="N193" i="3"/>
  <c r="O192" i="3"/>
  <c r="K192" i="3"/>
  <c r="L192" i="3"/>
  <c r="O30" i="7"/>
  <c r="K30" i="7"/>
  <c r="L30" i="7"/>
  <c r="O148" i="6"/>
  <c r="L148" i="6"/>
  <c r="K148" i="6"/>
  <c r="N30" i="4"/>
  <c r="O29" i="4"/>
  <c r="K29" i="4"/>
  <c r="L29" i="4"/>
  <c r="O168" i="5"/>
  <c r="K168" i="5"/>
  <c r="L168" i="5"/>
  <c r="N122" i="4"/>
  <c r="O121" i="4"/>
  <c r="K121" i="4"/>
  <c r="L121" i="4"/>
  <c r="N114" i="5"/>
  <c r="O113" i="5"/>
  <c r="K113" i="5"/>
  <c r="L113" i="5"/>
  <c r="O130" i="7"/>
  <c r="K130" i="7"/>
  <c r="L130" i="7"/>
  <c r="O18" i="7"/>
  <c r="L18" i="7"/>
  <c r="K18" i="7"/>
  <c r="N65" i="3" l="1"/>
  <c r="O64" i="3"/>
  <c r="K64" i="3"/>
  <c r="L64" i="3"/>
  <c r="N76" i="1"/>
  <c r="O75" i="1"/>
  <c r="L75" i="1"/>
  <c r="K75" i="1"/>
  <c r="L181" i="5"/>
  <c r="N182" i="5"/>
  <c r="O181" i="5"/>
  <c r="K181" i="5"/>
  <c r="L57" i="5"/>
  <c r="K57" i="5"/>
  <c r="O57" i="5"/>
  <c r="N58" i="5"/>
  <c r="N86" i="5"/>
  <c r="O85" i="5"/>
  <c r="L85" i="5"/>
  <c r="K85" i="5"/>
  <c r="N20" i="1"/>
  <c r="O19" i="1"/>
  <c r="L19" i="1"/>
  <c r="K19" i="1"/>
  <c r="N20" i="6"/>
  <c r="O19" i="6"/>
  <c r="L19" i="6"/>
  <c r="K19" i="6"/>
  <c r="N141" i="3"/>
  <c r="O140" i="3"/>
  <c r="K140" i="3"/>
  <c r="L140" i="3"/>
  <c r="N142" i="5"/>
  <c r="O141" i="5"/>
  <c r="L141" i="5"/>
  <c r="K141" i="5"/>
  <c r="O128" i="5"/>
  <c r="K128" i="5"/>
  <c r="L128" i="5"/>
  <c r="O43" i="4"/>
  <c r="N44" i="4"/>
  <c r="K43" i="4"/>
  <c r="L43" i="4"/>
  <c r="O97" i="4"/>
  <c r="L97" i="4"/>
  <c r="K97" i="4"/>
  <c r="O137" i="4"/>
  <c r="L137" i="4"/>
  <c r="K137" i="4"/>
  <c r="N29" i="5"/>
  <c r="O28" i="5"/>
  <c r="K28" i="5"/>
  <c r="L28" i="5"/>
  <c r="N62" i="1"/>
  <c r="O61" i="1"/>
  <c r="L61" i="1"/>
  <c r="K61" i="1"/>
  <c r="N100" i="6"/>
  <c r="O99" i="6"/>
  <c r="L99" i="6"/>
  <c r="K99" i="6"/>
  <c r="N34" i="6"/>
  <c r="O33" i="6"/>
  <c r="L33" i="6"/>
  <c r="K33" i="6"/>
  <c r="O59" i="4"/>
  <c r="L59" i="4"/>
  <c r="K59" i="4"/>
  <c r="N191" i="4"/>
  <c r="O190" i="4"/>
  <c r="L190" i="4"/>
  <c r="K190" i="4"/>
  <c r="N126" i="3"/>
  <c r="O125" i="3"/>
  <c r="L125" i="3"/>
  <c r="K125" i="3"/>
  <c r="N99" i="5"/>
  <c r="O98" i="5"/>
  <c r="L98" i="5"/>
  <c r="K98" i="5"/>
  <c r="O193" i="3"/>
  <c r="L193" i="3"/>
  <c r="K193" i="3"/>
  <c r="N123" i="4"/>
  <c r="O122" i="4"/>
  <c r="K122" i="4"/>
  <c r="L122" i="4"/>
  <c r="O44" i="5"/>
  <c r="K44" i="5"/>
  <c r="L44" i="5"/>
  <c r="O142" i="1"/>
  <c r="L142" i="1"/>
  <c r="K142" i="1"/>
  <c r="O163" i="4"/>
  <c r="K163" i="4"/>
  <c r="L163" i="4"/>
  <c r="O60" i="7"/>
  <c r="K60" i="7"/>
  <c r="L60" i="7"/>
  <c r="O182" i="1"/>
  <c r="L182" i="1"/>
  <c r="K182" i="1"/>
  <c r="N31" i="4"/>
  <c r="O30" i="4"/>
  <c r="K30" i="4"/>
  <c r="L30" i="4"/>
  <c r="O51" i="3"/>
  <c r="L51" i="3"/>
  <c r="K51" i="3"/>
  <c r="O114" i="5"/>
  <c r="L114" i="5"/>
  <c r="K114" i="5"/>
  <c r="N73" i="4"/>
  <c r="O72" i="4"/>
  <c r="L72" i="4"/>
  <c r="K72" i="4"/>
  <c r="N48" i="6"/>
  <c r="O47" i="6"/>
  <c r="K47" i="6"/>
  <c r="L47" i="6"/>
  <c r="N86" i="6"/>
  <c r="O85" i="6"/>
  <c r="L85" i="6"/>
  <c r="K85" i="6"/>
  <c r="K58" i="5" l="1"/>
  <c r="O58" i="5"/>
  <c r="L58" i="5"/>
  <c r="K182" i="5"/>
  <c r="L182" i="5"/>
  <c r="O182" i="5"/>
  <c r="L76" i="1"/>
  <c r="K76" i="1"/>
  <c r="O76" i="1"/>
  <c r="L86" i="5"/>
  <c r="K86" i="5"/>
  <c r="O86" i="5"/>
  <c r="L65" i="3"/>
  <c r="O65" i="3"/>
  <c r="K65" i="3"/>
  <c r="O73" i="4"/>
  <c r="L73" i="4"/>
  <c r="K73" i="4"/>
  <c r="O123" i="4"/>
  <c r="K123" i="4"/>
  <c r="L123" i="4"/>
  <c r="O34" i="6"/>
  <c r="L34" i="6"/>
  <c r="K34" i="6"/>
  <c r="O141" i="3"/>
  <c r="K141" i="3"/>
  <c r="L141" i="3"/>
  <c r="O29" i="5"/>
  <c r="N30" i="5"/>
  <c r="K29" i="5"/>
  <c r="L29" i="5"/>
  <c r="N100" i="5"/>
  <c r="O99" i="5"/>
  <c r="L99" i="5"/>
  <c r="K99" i="5"/>
  <c r="O20" i="6"/>
  <c r="L20" i="6"/>
  <c r="K20" i="6"/>
  <c r="N127" i="3"/>
  <c r="O126" i="3"/>
  <c r="L126" i="3"/>
  <c r="K126" i="3"/>
  <c r="O100" i="6"/>
  <c r="L100" i="6"/>
  <c r="K100" i="6"/>
  <c r="O142" i="5"/>
  <c r="L142" i="5"/>
  <c r="K142" i="5"/>
  <c r="N45" i="4"/>
  <c r="O44" i="4"/>
  <c r="K44" i="4"/>
  <c r="L44" i="4"/>
  <c r="O31" i="4"/>
  <c r="L31" i="4"/>
  <c r="K31" i="4"/>
  <c r="O62" i="1"/>
  <c r="L62" i="1"/>
  <c r="K62" i="1"/>
  <c r="O86" i="6"/>
  <c r="L86" i="6"/>
  <c r="K86" i="6"/>
  <c r="O48" i="6"/>
  <c r="L48" i="6"/>
  <c r="K48" i="6"/>
  <c r="O191" i="4"/>
  <c r="L191" i="4"/>
  <c r="K191" i="4"/>
  <c r="O20" i="1"/>
  <c r="L20" i="1"/>
  <c r="K20" i="1"/>
  <c r="O30" i="5" l="1"/>
  <c r="L30" i="5"/>
  <c r="K30" i="5"/>
  <c r="O127" i="3"/>
  <c r="L127" i="3"/>
  <c r="K127" i="3"/>
  <c r="O45" i="4"/>
  <c r="L45" i="4"/>
  <c r="K45" i="4"/>
  <c r="O100" i="5"/>
  <c r="L100" i="5"/>
  <c r="K100" i="5"/>
</calcChain>
</file>

<file path=xl/sharedStrings.xml><?xml version="1.0" encoding="utf-8"?>
<sst xmlns="http://schemas.openxmlformats.org/spreadsheetml/2006/main" count="4454" uniqueCount="268">
  <si>
    <t>BLOCK NO.</t>
  </si>
  <si>
    <t>INV01</t>
  </si>
  <si>
    <t>INV02</t>
  </si>
  <si>
    <t>INV03</t>
  </si>
  <si>
    <t>INV04</t>
  </si>
  <si>
    <t>INV05</t>
  </si>
  <si>
    <t>INV06</t>
  </si>
  <si>
    <t>INV07</t>
  </si>
  <si>
    <t>INV08</t>
  </si>
  <si>
    <t>INV09</t>
  </si>
  <si>
    <t>INV10</t>
  </si>
  <si>
    <t>INV11</t>
  </si>
  <si>
    <t>INV12</t>
  </si>
  <si>
    <t>INV13</t>
  </si>
  <si>
    <t>INV14</t>
  </si>
  <si>
    <t>INV15</t>
  </si>
  <si>
    <t>INV16</t>
  </si>
  <si>
    <t>INV17</t>
  </si>
  <si>
    <t>INV18</t>
  </si>
  <si>
    <t>INV19</t>
  </si>
  <si>
    <t>INV20</t>
  </si>
  <si>
    <t>INV21</t>
  </si>
  <si>
    <t>INV22</t>
  </si>
  <si>
    <t>INV23</t>
  </si>
  <si>
    <t>INV24</t>
  </si>
  <si>
    <t>INV25</t>
  </si>
  <si>
    <t>INV26</t>
  </si>
  <si>
    <t>INV27</t>
  </si>
  <si>
    <t>INV28</t>
  </si>
  <si>
    <t>INV29</t>
  </si>
  <si>
    <t>INV30</t>
  </si>
  <si>
    <t>INV31</t>
  </si>
  <si>
    <t>INV32</t>
  </si>
  <si>
    <t>INV33</t>
  </si>
  <si>
    <t>INV34</t>
  </si>
  <si>
    <t>INV35</t>
  </si>
  <si>
    <t>INV36</t>
  </si>
  <si>
    <t>INV37</t>
  </si>
  <si>
    <t>INV38</t>
  </si>
  <si>
    <t>INV39</t>
  </si>
  <si>
    <t>INV40</t>
  </si>
  <si>
    <t>INV41</t>
  </si>
  <si>
    <t>INV42</t>
  </si>
  <si>
    <t>INV43</t>
  </si>
  <si>
    <t>INV44</t>
  </si>
  <si>
    <t>INV45</t>
  </si>
  <si>
    <t>INV46</t>
  </si>
  <si>
    <t>CBX NO.</t>
  </si>
  <si>
    <r>
      <rPr>
        <sz val="12"/>
        <color theme="1"/>
        <rFont val="Arial"/>
        <family val="2"/>
      </rPr>
      <t xml:space="preserve">typical </t>
    </r>
    <r>
      <rPr>
        <sz val="12"/>
        <color theme="1"/>
        <rFont val="微软雅黑"/>
        <family val="2"/>
        <charset val="134"/>
      </rPr>
      <t>类型组合</t>
    </r>
  </si>
  <si>
    <t>6+6+6+6</t>
  </si>
  <si>
    <t>2+2+2+2+2+2</t>
  </si>
  <si>
    <t>6+6+6</t>
  </si>
  <si>
    <t>1+1+1+1+1+1</t>
  </si>
  <si>
    <t>4+4+4+4</t>
  </si>
  <si>
    <t>4+4+4</t>
  </si>
  <si>
    <t>6+6</t>
  </si>
  <si>
    <t>2+2+2</t>
  </si>
  <si>
    <t>2+2+2+2</t>
  </si>
  <si>
    <t>1+1+1+1+1+1+2+2+2</t>
  </si>
  <si>
    <t>3+3+4+4</t>
  </si>
  <si>
    <t>19+19</t>
  </si>
  <si>
    <t>22+22</t>
  </si>
  <si>
    <t>6+6+6+6+6</t>
  </si>
  <si>
    <t>23+23</t>
  </si>
  <si>
    <t>2+10</t>
  </si>
  <si>
    <t>5+5+5+5+5+5+5</t>
  </si>
  <si>
    <t>20+20</t>
  </si>
  <si>
    <t>10+10</t>
  </si>
  <si>
    <t>1+1+1+1+1+2+2</t>
  </si>
  <si>
    <t>4+4</t>
  </si>
  <si>
    <t>2+2+2+2+1+1+1+1+1</t>
  </si>
  <si>
    <t>4+4+6+6</t>
  </si>
  <si>
    <t>5+5+12+12</t>
  </si>
  <si>
    <t>2+2+2+2+2+2+2+2</t>
  </si>
  <si>
    <t>6+4+4</t>
  </si>
  <si>
    <t>1+1+1+1+1</t>
  </si>
  <si>
    <t>12+12+12</t>
  </si>
  <si>
    <t>2+2+6+6+6</t>
  </si>
  <si>
    <t>2+2+2+2+2</t>
  </si>
  <si>
    <t>12+12+12+12</t>
  </si>
  <si>
    <t>1+1+1+1+1+1+1+1+1</t>
  </si>
  <si>
    <t>8+8+8</t>
  </si>
  <si>
    <t>1+1+1+1+1+1+1+1+1+1</t>
  </si>
  <si>
    <t>8+8+9+9+9</t>
  </si>
  <si>
    <t>3+3+13+13</t>
  </si>
  <si>
    <t>8+12+12</t>
  </si>
  <si>
    <t>4+4+3+3</t>
  </si>
  <si>
    <t>9+9+11+11</t>
  </si>
  <si>
    <t>13+23</t>
  </si>
  <si>
    <t>3+3+3+3+3</t>
  </si>
  <si>
    <t>2+2+2+2+2+1+1</t>
  </si>
  <si>
    <t>6+6+5+5</t>
  </si>
  <si>
    <t>11+11+12+12</t>
  </si>
  <si>
    <t>11+12</t>
  </si>
  <si>
    <t>3+4+4+4</t>
  </si>
  <si>
    <t>1+1</t>
  </si>
  <si>
    <t>10+10+10+10</t>
  </si>
  <si>
    <t>10+10+10</t>
  </si>
  <si>
    <t>12+12</t>
  </si>
  <si>
    <t>29+29</t>
  </si>
  <si>
    <t>8+8+8+8+8+8</t>
  </si>
  <si>
    <t>6+4</t>
  </si>
  <si>
    <t>8+8+8+8+8+8+8+8</t>
  </si>
  <si>
    <t>22+15+15</t>
  </si>
  <si>
    <t>6+6+6+2</t>
  </si>
  <si>
    <t>7+7+8+8</t>
  </si>
  <si>
    <t>15+15+15</t>
  </si>
  <si>
    <t>16+16+16</t>
  </si>
  <si>
    <t>10+9+9+9+9</t>
  </si>
  <si>
    <t>9+9+9+10</t>
  </si>
  <si>
    <t>8+8+12+12</t>
  </si>
  <si>
    <t>12+12+8+8+8+8</t>
  </si>
  <si>
    <t>10+10+10+9</t>
  </si>
  <si>
    <t>9+9+9+9+9</t>
  </si>
  <si>
    <t>15+14+14+14</t>
  </si>
  <si>
    <t>16+16</t>
  </si>
  <si>
    <t>16+16+10</t>
  </si>
  <si>
    <t>12+8+8+8</t>
  </si>
  <si>
    <t>8+8+8+8+8</t>
  </si>
  <si>
    <t>12+8+8+8+8+8+8</t>
  </si>
  <si>
    <t>4+4+4+4+4+4+4</t>
  </si>
  <si>
    <t>8+8+7+7+7+7+7+7</t>
  </si>
  <si>
    <t>12+9+9+8+8</t>
  </si>
  <si>
    <t>19+10</t>
  </si>
  <si>
    <t>9+9+9+9</t>
  </si>
  <si>
    <t>8+8+8+8+7+7+7+7</t>
  </si>
  <si>
    <t>14+14+14+14+14</t>
  </si>
  <si>
    <t>8+8</t>
  </si>
  <si>
    <t>8+8+8+8</t>
  </si>
  <si>
    <t>4+4+4+3+3+3</t>
  </si>
  <si>
    <t>9+9+9</t>
  </si>
  <si>
    <t>14+14+14+14</t>
  </si>
  <si>
    <t>14+14+13</t>
  </si>
  <si>
    <t>Typical type</t>
  </si>
  <si>
    <t>Content</t>
  </si>
  <si>
    <t>A10</t>
  </si>
  <si>
    <t>C13</t>
  </si>
  <si>
    <t>A10+A10</t>
  </si>
  <si>
    <t>A10+C13</t>
  </si>
  <si>
    <t>C13+A10</t>
  </si>
  <si>
    <t>C13+C13</t>
  </si>
  <si>
    <t>B10</t>
  </si>
  <si>
    <t>D13</t>
  </si>
  <si>
    <t>B10+B10</t>
  </si>
  <si>
    <t>B10+D13</t>
  </si>
  <si>
    <t>D13+B10</t>
  </si>
  <si>
    <t>D13+D13</t>
  </si>
  <si>
    <t>E2</t>
  </si>
  <si>
    <t>E2+F3</t>
  </si>
  <si>
    <t>F3+F3</t>
  </si>
  <si>
    <t>Qty of Extender</t>
  </si>
  <si>
    <t>Detail</t>
  </si>
  <si>
    <t>A10String</t>
  </si>
  <si>
    <t>C13String</t>
  </si>
  <si>
    <t>B10String</t>
  </si>
  <si>
    <t>D13String</t>
  </si>
  <si>
    <t>B14String</t>
  </si>
  <si>
    <t>E2String</t>
  </si>
  <si>
    <t>F3String</t>
  </si>
  <si>
    <t>Extender</t>
  </si>
  <si>
    <t>POS - 312inch</t>
  </si>
  <si>
    <t>Neg - 312inch</t>
  </si>
  <si>
    <t>Neg - 1138inch</t>
  </si>
  <si>
    <t>Pos - 3480inch/Neg - 3168inch</t>
  </si>
  <si>
    <t>Pos - 4416inch/Neg - 4104inch</t>
  </si>
  <si>
    <t>Pos - 3168inch/Neg - 3480inch</t>
  </si>
  <si>
    <t>Pos - 4104inch/Neg - 4416inch</t>
  </si>
  <si>
    <t>Pos - 2324inch/Neg - 3462inch</t>
  </si>
  <si>
    <t>Pos - 3462inch/Neg - 4600inch</t>
  </si>
  <si>
    <t>当E、F列没有出现红、蓝色，K2没有出现红色时，此表格内容无误。</t>
  </si>
  <si>
    <r>
      <rPr>
        <b/>
        <sz val="14"/>
        <color theme="1"/>
        <rFont val="宋体"/>
        <family val="3"/>
        <charset val="134"/>
      </rPr>
      <t>线束跳线</t>
    </r>
  </si>
  <si>
    <r>
      <rPr>
        <sz val="14"/>
        <color theme="1"/>
        <rFont val="Arial"/>
        <family val="2"/>
      </rPr>
      <t>Typical</t>
    </r>
    <r>
      <rPr>
        <sz val="14"/>
        <color theme="1"/>
        <rFont val="宋体"/>
        <family val="3"/>
        <charset val="134"/>
      </rPr>
      <t>数量统计</t>
    </r>
  </si>
  <si>
    <r>
      <rPr>
        <sz val="14"/>
        <color theme="1"/>
        <rFont val="Arial"/>
        <family val="2"/>
      </rPr>
      <t>Harness</t>
    </r>
    <r>
      <rPr>
        <sz val="14"/>
        <color theme="1"/>
        <rFont val="宋体"/>
        <family val="3"/>
        <charset val="134"/>
      </rPr>
      <t>数量统计</t>
    </r>
  </si>
  <si>
    <r>
      <rPr>
        <sz val="14"/>
        <color theme="1"/>
        <rFont val="宋体"/>
        <family val="3"/>
        <charset val="134"/>
      </rPr>
      <t>校对</t>
    </r>
  </si>
  <si>
    <t>CBX</t>
  </si>
  <si>
    <t>Typical</t>
  </si>
  <si>
    <t>顺序</t>
  </si>
  <si>
    <r>
      <rPr>
        <sz val="14"/>
        <color theme="1"/>
        <rFont val="Arial"/>
        <family val="2"/>
      </rPr>
      <t>Typical</t>
    </r>
    <r>
      <rPr>
        <sz val="14"/>
        <color theme="1"/>
        <rFont val="宋体"/>
        <family val="3"/>
        <charset val="134"/>
      </rPr>
      <t>的上轴方式（从</t>
    </r>
    <r>
      <rPr>
        <sz val="14"/>
        <color theme="1"/>
        <rFont val="Arial"/>
        <family val="2"/>
      </rPr>
      <t>Cir01</t>
    </r>
    <r>
      <rPr>
        <sz val="14"/>
        <color theme="1"/>
        <rFont val="宋体"/>
        <family val="3"/>
        <charset val="134"/>
      </rPr>
      <t>开始上轴）</t>
    </r>
  </si>
  <si>
    <t>POS</t>
  </si>
  <si>
    <t>NEG</t>
  </si>
  <si>
    <t>BLOCK</t>
  </si>
  <si>
    <t>STR</t>
  </si>
  <si>
    <r>
      <rPr>
        <sz val="14"/>
        <color theme="1"/>
        <rFont val="宋体"/>
        <family val="3"/>
        <charset val="134"/>
      </rPr>
      <t>长度序号</t>
    </r>
  </si>
  <si>
    <t>Harness</t>
  </si>
  <si>
    <t>01</t>
  </si>
  <si>
    <t>27ft NEG</t>
  </si>
  <si>
    <t>Cir01-Pos/Neg</t>
  </si>
  <si>
    <t>C14String</t>
  </si>
  <si>
    <t>D14String</t>
  </si>
  <si>
    <t>E16String</t>
  </si>
  <si>
    <t>F16String</t>
  </si>
  <si>
    <r>
      <rPr>
        <sz val="14"/>
        <color theme="1"/>
        <rFont val="Arial"/>
        <family val="2"/>
      </rPr>
      <t>Typical</t>
    </r>
    <r>
      <rPr>
        <sz val="14"/>
        <color theme="1"/>
        <rFont val="宋体"/>
        <family val="3"/>
        <charset val="134"/>
      </rPr>
      <t>核对</t>
    </r>
  </si>
  <si>
    <t>cbx</t>
  </si>
  <si>
    <t>typical 类型组合</t>
  </si>
  <si>
    <t>合并单元格数</t>
  </si>
  <si>
    <r>
      <rPr>
        <sz val="11"/>
        <rFont val="微软雅黑"/>
        <family val="2"/>
        <charset val="134"/>
      </rPr>
      <t>不同长度</t>
    </r>
    <r>
      <rPr>
        <sz val="11"/>
        <rFont val="Arial"/>
        <family val="2"/>
      </rPr>
      <t>whip</t>
    </r>
    <r>
      <rPr>
        <sz val="11"/>
        <rFont val="微软雅黑"/>
        <family val="2"/>
        <charset val="134"/>
      </rPr>
      <t>的数量：</t>
    </r>
  </si>
  <si>
    <t>33ft</t>
  </si>
  <si>
    <t>51ft</t>
  </si>
  <si>
    <t>66ft</t>
  </si>
  <si>
    <t>74ft</t>
  </si>
  <si>
    <t>77ft</t>
  </si>
  <si>
    <t>78ft</t>
  </si>
  <si>
    <t>87ft</t>
  </si>
  <si>
    <t>95ft</t>
  </si>
  <si>
    <t>97ft</t>
  </si>
  <si>
    <t>100ft</t>
  </si>
  <si>
    <t>103ft</t>
  </si>
  <si>
    <t>110ft</t>
  </si>
  <si>
    <t>111ft</t>
  </si>
  <si>
    <t>117ft</t>
  </si>
  <si>
    <t>119ft</t>
  </si>
  <si>
    <t>120ft</t>
  </si>
  <si>
    <t>137ft</t>
  </si>
  <si>
    <t>140ft</t>
  </si>
  <si>
    <t>164ft</t>
  </si>
  <si>
    <t>166ft</t>
  </si>
  <si>
    <t>184ft</t>
  </si>
  <si>
    <t>186ft</t>
  </si>
  <si>
    <t>188ft</t>
  </si>
  <si>
    <t>189ft</t>
  </si>
  <si>
    <t>206ft</t>
  </si>
  <si>
    <t>208ft</t>
  </si>
  <si>
    <t>211ft</t>
  </si>
  <si>
    <t>233ft</t>
  </si>
  <si>
    <t>253ft</t>
  </si>
  <si>
    <t>275ft</t>
  </si>
  <si>
    <t>298ft</t>
  </si>
  <si>
    <t>Whip</t>
  </si>
  <si>
    <t>Neg - 110ft</t>
  </si>
  <si>
    <t>A 2String Pos/B 2String Neg</t>
  </si>
  <si>
    <t>Pos - 230ft/Neg - 340ft</t>
  </si>
  <si>
    <t>Cir02-Pos/Neg</t>
  </si>
  <si>
    <t>C 2String Pos/D 2String Neg</t>
  </si>
  <si>
    <t>Cir03-Pos/Neg</t>
  </si>
  <si>
    <t>Cir04-Pos/Neg</t>
  </si>
  <si>
    <t>Cir05-Pos/Neg</t>
  </si>
  <si>
    <t>Cir06Pos/Neg</t>
  </si>
  <si>
    <t>Cir07-Pos/Neg</t>
  </si>
  <si>
    <t>Cir08Pos/Neg</t>
  </si>
  <si>
    <t>Cir09-Pos/Neg</t>
  </si>
  <si>
    <t>Cir10-Pos/Neg</t>
  </si>
  <si>
    <t>Cir11-Pos/Neg</t>
  </si>
  <si>
    <t>Cir12-Pos/Neg</t>
  </si>
  <si>
    <t>Cir13-Pos/Neg</t>
  </si>
  <si>
    <t>Cir14-Pos/Neg</t>
  </si>
  <si>
    <t>02</t>
  </si>
  <si>
    <t>Cir06-Pos/Neg</t>
  </si>
  <si>
    <t>Cir08-Pos/Neg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</si>
  <si>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</si>
  <si>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</si>
  <si>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</si>
  <si>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</si>
  <si>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</si>
  <si>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</si>
  <si>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</si>
  <si>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</si>
  <si>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</si>
  <si>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Neg - 130ft</t>
  </si>
  <si>
    <t>12</t>
  </si>
  <si>
    <t>13</t>
  </si>
  <si>
    <t>14</t>
  </si>
  <si>
    <t>1String Pos/Neg</t>
  </si>
  <si>
    <t>2String-Ⅰ Pos/Neg</t>
  </si>
  <si>
    <t>2String-Ⅱ Pos/Neg</t>
  </si>
  <si>
    <t>Pos - 348ft/Neg - 458ft</t>
  </si>
  <si>
    <t>15</t>
  </si>
  <si>
    <t>16</t>
  </si>
  <si>
    <t>Pos - 238ft/Neg - 348ft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</si>
</sst>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sz val="16"/>
      <color rgb="FFFF0000"/>
      <name val="宋体"/>
      <family val="3"/>
      <charset val="134"/>
    </font>
    <font>
      <sz val="11"/>
      <color theme="1"/>
      <name val="Arial"/>
      <family val="2"/>
    </font>
    <font>
      <sz val="20"/>
      <color theme="1"/>
      <name val="Arial"/>
      <family val="2"/>
    </font>
    <font>
      <sz val="14"/>
      <color theme="1"/>
      <name val="Arial"/>
      <family val="2"/>
    </font>
    <font>
      <b/>
      <sz val="14"/>
      <color theme="1"/>
      <name val="宋体"/>
      <family val="3"/>
      <charset val="134"/>
    </font>
    <font>
      <b/>
      <sz val="14"/>
      <color theme="1"/>
      <name val="Arial"/>
      <family val="2"/>
    </font>
    <font>
      <sz val="11"/>
      <name val="Arial"/>
      <family val="2"/>
    </font>
    <font>
      <sz val="11"/>
      <color theme="1"/>
      <name val="宋体"/>
      <family val="3"/>
      <charset val="134"/>
      <scheme val="minor"/>
    </font>
    <font>
      <sz val="12"/>
      <name val="Arial"/>
      <family val="2"/>
    </font>
    <font>
      <b/>
      <sz val="12"/>
      <color theme="1"/>
      <name val="Arial"/>
      <family val="2"/>
    </font>
    <font>
      <b/>
      <sz val="18"/>
      <color theme="1"/>
      <name val="Arial"/>
      <family val="2"/>
    </font>
    <font>
      <sz val="12"/>
      <color theme="1"/>
      <name val="Arial"/>
      <family val="2"/>
    </font>
    <font>
      <sz val="11"/>
      <name val="微软雅黑"/>
      <family val="2"/>
      <charset val="134"/>
    </font>
    <font>
      <sz val="14"/>
      <color theme="1"/>
      <name val="宋体"/>
      <family val="3"/>
      <charset val="134"/>
    </font>
    <font>
      <sz val="12"/>
      <color theme="1"/>
      <name val="微软雅黑"/>
      <family val="2"/>
      <charset val="134"/>
    </font>
    <font>
      <sz val="11"/>
      <color rgb="FF000000"/>
      <name val="宋体"/>
      <family val="7"/>
      <charset val="134"/>
    </font>
    <font>
      <sz val="9"/>
      <color rgb="FF000000"/>
      <name val="Microsoft YaHei UI"/>
      <charset val="1"/>
    </font>
    <font>
      <b/>
      <sz val="16"/>
      <color rgb="FF000000"/>
      <name val="宋体"/>
      <family val="7"/>
      <charset val="134"/>
    </font>
    <font>
      <sz val="9"/>
      <name val="宋体"/>
      <family val="3"/>
      <charset val="134"/>
      <scheme val="minor"/>
    </font>
  </fonts>
  <fills count="2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indexed="22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>
      <alignment vertical="center"/>
    </xf>
    <xf numFmtId="0" fontId="8" fillId="0" borderId="0">
      <alignment vertical="center"/>
    </xf>
  </cellStyleXfs>
  <cellXfs count="114">
    <xf numFmtId="0" fontId="0" fillId="0" borderId="0" xfId="0">
      <alignment vertical="center"/>
    </xf>
    <xf numFmtId="0" fontId="2" fillId="3" borderId="9" xfId="0" applyFont="1" applyFill="1" applyBorder="1" applyAlignment="1">
      <alignment horizontal="center"/>
    </xf>
    <xf numFmtId="0" fontId="7" fillId="0" borderId="10" xfId="0" applyFont="1" applyBorder="1" applyAlignment="1"/>
    <xf numFmtId="0" fontId="2" fillId="4" borderId="9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5" borderId="9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/>
    </xf>
    <xf numFmtId="0" fontId="2" fillId="7" borderId="9" xfId="0" applyFont="1" applyFill="1" applyBorder="1" applyAlignment="1">
      <alignment horizontal="center"/>
    </xf>
    <xf numFmtId="0" fontId="2" fillId="8" borderId="9" xfId="0" applyFont="1" applyFill="1" applyBorder="1" applyAlignment="1">
      <alignment horizontal="center"/>
    </xf>
    <xf numFmtId="0" fontId="4" fillId="9" borderId="1" xfId="0" applyFont="1" applyFill="1" applyBorder="1" applyAlignment="1">
      <alignment horizontal="center" vertical="center"/>
    </xf>
    <xf numFmtId="0" fontId="4" fillId="9" borderId="2" xfId="0" applyFont="1" applyFill="1" applyBorder="1" applyAlignment="1">
      <alignment horizontal="center" vertical="center"/>
    </xf>
    <xf numFmtId="0" fontId="4" fillId="9" borderId="3" xfId="0" applyFont="1" applyFill="1" applyBorder="1" applyAlignment="1">
      <alignment horizontal="center" vertical="center"/>
    </xf>
    <xf numFmtId="0" fontId="4" fillId="9" borderId="4" xfId="0" applyFont="1" applyFill="1" applyBorder="1" applyAlignment="1">
      <alignment horizontal="center" vertical="center"/>
    </xf>
    <xf numFmtId="0" fontId="2" fillId="9" borderId="9" xfId="0" applyFont="1" applyFill="1" applyBorder="1" applyAlignment="1">
      <alignment horizontal="center"/>
    </xf>
    <xf numFmtId="0" fontId="2" fillId="9" borderId="11" xfId="0" applyFont="1" applyFill="1" applyBorder="1" applyAlignment="1">
      <alignment horizontal="center"/>
    </xf>
    <xf numFmtId="0" fontId="2" fillId="0" borderId="9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/>
    <xf numFmtId="0" fontId="8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" fillId="0" borderId="5" xfId="0" applyFont="1" applyBorder="1" applyAlignment="1">
      <alignment horizontal="center"/>
    </xf>
    <xf numFmtId="0" fontId="7" fillId="10" borderId="10" xfId="0" applyFont="1" applyFill="1" applyBorder="1" applyAlignment="1"/>
    <xf numFmtId="0" fontId="1" fillId="0" borderId="6" xfId="0" applyFont="1" applyBorder="1" applyAlignment="1">
      <alignment horizontal="center"/>
    </xf>
    <xf numFmtId="0" fontId="7" fillId="10" borderId="10" xfId="0" applyFont="1" applyFill="1" applyBorder="1" applyAlignment="1">
      <alignment horizontal="center"/>
    </xf>
    <xf numFmtId="0" fontId="2" fillId="5" borderId="9" xfId="0" applyFont="1" applyFill="1" applyBorder="1" applyAlignment="1">
      <alignment horizontal="center"/>
    </xf>
    <xf numFmtId="0" fontId="2" fillId="10" borderId="9" xfId="0" applyFont="1" applyFill="1" applyBorder="1" applyAlignment="1">
      <alignment horizontal="center"/>
    </xf>
    <xf numFmtId="0" fontId="6" fillId="11" borderId="10" xfId="0" applyFont="1" applyFill="1" applyBorder="1" applyAlignment="1"/>
    <xf numFmtId="0" fontId="6" fillId="11" borderId="9" xfId="0" applyFont="1" applyFill="1" applyBorder="1" applyAlignment="1"/>
    <xf numFmtId="0" fontId="6" fillId="9" borderId="9" xfId="0" applyFont="1" applyFill="1" applyBorder="1" applyAlignment="1">
      <alignment wrapText="1"/>
    </xf>
    <xf numFmtId="0" fontId="9" fillId="9" borderId="9" xfId="0" applyFont="1" applyFill="1" applyBorder="1" applyAlignment="1">
      <alignment horizontal="center" vertical="center"/>
    </xf>
    <xf numFmtId="0" fontId="4" fillId="9" borderId="9" xfId="0" applyFont="1" applyFill="1" applyBorder="1" applyAlignment="1">
      <alignment horizontal="center" vertical="center" wrapText="1"/>
    </xf>
    <xf numFmtId="0" fontId="4" fillId="9" borderId="9" xfId="0" applyFont="1" applyFill="1" applyBorder="1" applyAlignment="1">
      <alignment horizontal="center" vertical="center"/>
    </xf>
    <xf numFmtId="0" fontId="9" fillId="9" borderId="9" xfId="0" applyFont="1" applyFill="1" applyBorder="1" applyAlignment="1">
      <alignment horizontal="center"/>
    </xf>
    <xf numFmtId="0" fontId="4" fillId="9" borderId="9" xfId="0" applyFont="1" applyFill="1" applyBorder="1" applyAlignment="1">
      <alignment horizontal="center" wrapText="1"/>
    </xf>
    <xf numFmtId="0" fontId="6" fillId="12" borderId="9" xfId="0" applyFont="1" applyFill="1" applyBorder="1" applyAlignment="1">
      <alignment horizontal="left" wrapText="1"/>
    </xf>
    <xf numFmtId="0" fontId="9" fillId="12" borderId="9" xfId="0" applyFont="1" applyFill="1" applyBorder="1" applyAlignment="1">
      <alignment horizontal="center"/>
    </xf>
    <xf numFmtId="0" fontId="4" fillId="12" borderId="9" xfId="0" applyFont="1" applyFill="1" applyBorder="1" applyAlignment="1">
      <alignment horizontal="center" wrapText="1"/>
    </xf>
    <xf numFmtId="0" fontId="10" fillId="0" borderId="12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10" fillId="0" borderId="17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Fill="1" applyAlignment="1">
      <alignment vertical="center"/>
    </xf>
    <xf numFmtId="0" fontId="2" fillId="7" borderId="9" xfId="0" applyFont="1" applyFill="1" applyBorder="1" applyAlignment="1">
      <alignment horizontal="center" vertical="center"/>
    </xf>
    <xf numFmtId="0" fontId="4" fillId="12" borderId="9" xfId="0" applyFont="1" applyFill="1" applyBorder="1" applyAlignment="1">
      <alignment horizontal="center" vertical="center" wrapText="1"/>
    </xf>
    <xf numFmtId="49" fontId="2" fillId="13" borderId="9" xfId="0" applyNumberFormat="1" applyFont="1" applyFill="1" applyBorder="1" applyAlignment="1">
      <alignment horizontal="center" vertical="center"/>
    </xf>
    <xf numFmtId="0" fontId="8" fillId="13" borderId="9" xfId="0" applyFont="1" applyFill="1" applyBorder="1" applyAlignment="1">
      <alignment horizontal="center" vertical="center"/>
    </xf>
    <xf numFmtId="0" fontId="2" fillId="14" borderId="9" xfId="0" applyFont="1" applyFill="1" applyBorder="1" applyAlignment="1">
      <alignment horizontal="center"/>
    </xf>
    <xf numFmtId="0" fontId="2" fillId="15" borderId="9" xfId="0" applyFont="1" applyFill="1" applyBorder="1" applyAlignment="1">
      <alignment horizontal="center"/>
    </xf>
    <xf numFmtId="0" fontId="2" fillId="16" borderId="9" xfId="0" applyFont="1" applyFill="1" applyBorder="1" applyAlignment="1">
      <alignment horizontal="center"/>
    </xf>
    <xf numFmtId="0" fontId="2" fillId="17" borderId="9" xfId="0" applyFont="1" applyFill="1" applyBorder="1" applyAlignment="1">
      <alignment horizontal="center"/>
    </xf>
    <xf numFmtId="0" fontId="2" fillId="18" borderId="9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/>
    </xf>
    <xf numFmtId="0" fontId="0" fillId="0" borderId="0" xfId="0" applyFill="1">
      <alignment vertical="center"/>
    </xf>
    <xf numFmtId="0" fontId="2" fillId="20" borderId="0" xfId="0" applyFont="1" applyFill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0" fontId="2" fillId="11" borderId="22" xfId="0" applyFont="1" applyFill="1" applyBorder="1" applyAlignment="1">
      <alignment horizontal="center" vertical="center"/>
    </xf>
    <xf numFmtId="0" fontId="2" fillId="20" borderId="22" xfId="0" applyFont="1" applyFill="1" applyBorder="1" applyAlignment="1">
      <alignment horizontal="center" vertical="center"/>
    </xf>
    <xf numFmtId="0" fontId="0" fillId="20" borderId="0" xfId="0" applyFill="1">
      <alignment vertical="center"/>
    </xf>
    <xf numFmtId="0" fontId="2" fillId="19" borderId="0" xfId="0" applyFont="1" applyFill="1" applyAlignment="1">
      <alignment horizontal="center" vertical="center"/>
    </xf>
    <xf numFmtId="0" fontId="2" fillId="19" borderId="22" xfId="0" applyFont="1" applyFill="1" applyBorder="1" applyAlignment="1">
      <alignment horizontal="center" vertical="center"/>
    </xf>
    <xf numFmtId="49" fontId="2" fillId="19" borderId="22" xfId="0" applyNumberFormat="1" applyFont="1" applyFill="1" applyBorder="1" applyAlignment="1">
      <alignment horizontal="center" vertical="center"/>
    </xf>
    <xf numFmtId="0" fontId="2" fillId="12" borderId="0" xfId="0" applyFont="1" applyFill="1" applyAlignment="1">
      <alignment horizontal="center" vertical="center"/>
    </xf>
    <xf numFmtId="0" fontId="12" fillId="20" borderId="0" xfId="1" applyFont="1" applyFill="1" applyAlignment="1">
      <alignment horizontal="center" vertical="center"/>
    </xf>
    <xf numFmtId="0" fontId="12" fillId="21" borderId="0" xfId="1" applyFont="1" applyFill="1" applyAlignment="1">
      <alignment horizontal="center" vertical="center"/>
    </xf>
    <xf numFmtId="0" fontId="11" fillId="20" borderId="0" xfId="1" applyFont="1" applyFill="1" applyAlignment="1">
      <alignment horizontal="center" vertical="center"/>
    </xf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49" fontId="4" fillId="0" borderId="7" xfId="0" applyNumberFormat="1" applyFont="1" applyBorder="1" applyAlignment="1">
      <alignment horizontal="distributed" vertical="center"/>
    </xf>
    <xf numFmtId="49" fontId="4" fillId="0" borderId="8" xfId="0" applyNumberFormat="1" applyFont="1" applyBorder="1" applyAlignment="1">
      <alignment horizontal="distributed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2" xfId="0" applyFont="1" applyBorder="1" applyAlignment="1">
      <alignment horizontal="center" wrapText="1"/>
    </xf>
    <xf numFmtId="0" fontId="2" fillId="0" borderId="5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4" xfId="0" applyFont="1" applyBorder="1" applyAlignment="1">
      <alignment horizontal="center" wrapText="1"/>
    </xf>
    <xf numFmtId="0" fontId="2" fillId="0" borderId="6" xfId="0" applyFont="1" applyBorder="1" applyAlignment="1">
      <alignment horizontal="center" wrapText="1"/>
    </xf>
    <xf numFmtId="0" fontId="4" fillId="0" borderId="1" xfId="0" applyFont="1" applyBorder="1" applyAlignment="1">
      <alignment horizontal="justify"/>
    </xf>
    <xf numFmtId="0" fontId="4" fillId="0" borderId="5" xfId="0" applyFont="1" applyBorder="1" applyAlignment="1">
      <alignment horizontal="justify"/>
    </xf>
    <xf numFmtId="0" fontId="4" fillId="0" borderId="3" xfId="0" applyFont="1" applyBorder="1" applyAlignment="1">
      <alignment horizontal="justify"/>
    </xf>
    <xf numFmtId="0" fontId="4" fillId="0" borderId="6" xfId="0" applyFont="1" applyBorder="1" applyAlignment="1">
      <alignment horizontal="justify"/>
    </xf>
    <xf numFmtId="0" fontId="4" fillId="0" borderId="1" xfId="0" applyFont="1" applyBorder="1" applyAlignment="1">
      <alignment horizontal="justify" vertical="center"/>
    </xf>
    <xf numFmtId="0" fontId="4" fillId="0" borderId="5" xfId="0" applyFont="1" applyBorder="1" applyAlignment="1">
      <alignment horizontal="justify" vertical="center"/>
    </xf>
    <xf numFmtId="0" fontId="4" fillId="0" borderId="3" xfId="0" applyFont="1" applyBorder="1" applyAlignment="1">
      <alignment horizontal="justify" vertical="center"/>
    </xf>
    <xf numFmtId="0" fontId="4" fillId="0" borderId="6" xfId="0" applyFont="1" applyBorder="1" applyAlignment="1">
      <alignment horizontal="justify" vertical="center"/>
    </xf>
    <xf numFmtId="0" fontId="3" fillId="0" borderId="1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11" fillId="0" borderId="13" xfId="0" applyFont="1" applyBorder="1" applyAlignment="1">
      <alignment horizontal="center" vertical="center"/>
    </xf>
    <xf numFmtId="0" fontId="10" fillId="0" borderId="13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49" fontId="2" fillId="5" borderId="9" xfId="0" applyNumberFormat="1" applyFont="1" applyFill="1" applyBorder="1" applyAlignment="1">
      <alignment horizontal="center" vertical="center"/>
    </xf>
    <xf numFmtId="49" fontId="2" fillId="0" borderId="9" xfId="0" applyNumberFormat="1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</cellXfs>
  <cellStyles count="2">
    <cellStyle name="常规" xfId="0" builtinId="0"/>
    <cellStyle name="常规 2" xfId="1" xr:uid="{00000000-0005-0000-0000-000031000000}"/>
  </cellStyles>
  <dxfs count="39"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70C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/>
</file>

<file path=xl/ctrlProps/ctrlProp2.xml><?xml version="1.0" encoding="utf-8"?>
<formControlPr xmlns="http://schemas.microsoft.com/office/spreadsheetml/2009/9/main" objectType="Radio" checked="Checked" firstButton="1" noThreeD="1"/>
</file>

<file path=xl/ctrlProps/ctrlProp3.xml><?xml version="1.0" encoding="utf-8"?>
<formControlPr xmlns="http://schemas.microsoft.com/office/spreadsheetml/2009/9/main" objectType="Radio" noThreeD="1"/>
</file>

<file path=xl/ctrlProps/ctrlProp4.xml><?xml version="1.0" encoding="utf-8"?>
<formControlPr xmlns="http://schemas.microsoft.com/office/spreadsheetml/2009/9/main" objectType="Radio" noThreeD="1"/>
</file>

<file path=xl/ctrlProps/ctrlProp5.xml><?xml version="1.0" encoding="utf-8"?>
<formControlPr xmlns="http://schemas.microsoft.com/office/spreadsheetml/2009/9/main" objectType="Button"/>
</file>

<file path=xl/ctrlProps/ctrlProp6.xml><?xml version="1.0" encoding="utf-8"?>
<formControlPr xmlns="http://schemas.microsoft.com/office/spreadsheetml/2009/9/main" objectType="Button"/>
</file>

<file path=xl/ctrlProps/ctrlProp7.xml><?xml version="1.0" encoding="utf-8"?>
<formControlPr xmlns="http://schemas.microsoft.com/office/spreadsheetml/2009/9/main" objectType="Button"/>
</file>

<file path=xl/ctrlProps/ctrlProp8.xml><?xml version="1.0" encoding="utf-8"?>
<formControlPr xmlns="http://schemas.microsoft.com/office/spreadsheetml/2009/9/main" objectType="Button"/>
</file>

<file path=xl/ctrlProps/ctrlProp9.xml><?xml version="1.0" encoding="utf-8"?>
<formControlPr xmlns="http://schemas.microsoft.com/office/spreadsheetml/2009/9/main" objectType="Button"/>
</file>

<file path=xl/ctrlProps/ctrlProp10.xml><?xml version="1.0" encoding="utf-8"?>
<formControlPr xmlns="http://schemas.microsoft.com/office/spreadsheetml/2009/9/main" objectType="Button"/>
</file>

<file path=xl/ctrlProps/ctrlProp11.xml><?xml version="1.0" encoding="utf-8"?>
<formControlPr xmlns="http://schemas.microsoft.com/office/spreadsheetml/2009/9/main" objectType="Button"/>
</file>

<file path=xl/ctrlProps/ctrlProp12.xml><?xml version="1.0" encoding="utf-8"?>
<formControlPr xmlns="http://schemas.microsoft.com/office/spreadsheetml/2009/9/main" objectType="Button"/>
</file>

<file path=xl/ctrlProps/ctrlProp13.xml><?xml version="1.0" encoding="utf-8"?>
<formControlPr xmlns="http://schemas.microsoft.com/office/spreadsheetml/2009/9/main" objectType="Button"/>
</file>

<file path=xl/ctrlProps/ctrlProp14.xml><?xml version="1.0" encoding="utf-8"?>
<formControlPr xmlns="http://schemas.microsoft.com/office/spreadsheetml/2009/9/main" objectType="Button"/>
</file>

<file path=xl/ctrlProps/ctrlProp15.xml><?xml version="1.0" encoding="utf-8"?>
<formControlPr xmlns="http://schemas.microsoft.com/office/spreadsheetml/2009/9/main" objectType="Button"/>
</file>

<file path=xl/ctrlProps/ctrlProp16.xml><?xml version="1.0" encoding="utf-8"?>
<formControlPr xmlns="http://schemas.microsoft.com/office/spreadsheetml/2009/9/main" objectType="Button"/>
</file>

<file path=xl/ctrlProps/ctrlProp17.xml><?xml version="1.0" encoding="utf-8"?>
<formControlPr xmlns="http://schemas.microsoft.com/office/spreadsheetml/2009/9/main" objectType="Button"/>
</file>

<file path=xl/ctrlProps/ctrlProp18.xml><?xml version="1.0" encoding="utf-8"?>
<formControlPr xmlns="http://schemas.microsoft.com/office/spreadsheetml/2009/9/main" objectType="Button"/>
</file>

<file path=xl/ctrlProps/ctrlProp19.xml><?xml version="1.0" encoding="utf-8"?>
<formControlPr xmlns="http://schemas.microsoft.com/office/spreadsheetml/2009/9/main" objectType="Button"/>
</file>

<file path=xl/ctrlProps/ctrlProp20.xml><?xml version="1.0" encoding="utf-8"?>
<formControlPr xmlns="http://schemas.microsoft.com/office/spreadsheetml/2009/9/main" objectType="Button"/>
</file>

<file path=xl/ctrlProps/ctrlProp21.xml><?xml version="1.0" encoding="utf-8"?>
<formControlPr xmlns="http://schemas.microsoft.com/office/spreadsheetml/2009/9/main" objectType="Button"/>
</file>

<file path=xl/ctrlProps/ctrlProp22.xml><?xml version="1.0" encoding="utf-8"?>
<formControlPr xmlns="http://schemas.microsoft.com/office/spreadsheetml/2009/9/main" objectType="Button"/>
</file>

<file path=xl/ctrlProps/ctrlProp23.xml><?xml version="1.0" encoding="utf-8"?>
<formControlPr xmlns="http://schemas.microsoft.com/office/spreadsheetml/2009/9/main" objectType="Button"/>
</file>

<file path=xl/ctrlProps/ctrlProp24.xml><?xml version="1.0" encoding="utf-8"?>
<formControlPr xmlns="http://schemas.microsoft.com/office/spreadsheetml/2009/9/main" objectType="Button"/>
</file>

<file path=xl/ctrlProps/ctrlProp25.xml><?xml version="1.0" encoding="utf-8"?>
<formControlPr xmlns="http://schemas.microsoft.com/office/spreadsheetml/2009/9/main" objectType="Button"/>
</file>

<file path=xl/ctrlProps/ctrlProp26.xml><?xml version="1.0" encoding="utf-8"?>
<formControlPr xmlns="http://schemas.microsoft.com/office/spreadsheetml/2009/9/main" objectType="Button"/>
</file>

<file path=xl/ctrlProps/ctrlProp27.xml><?xml version="1.0" encoding="utf-8"?>
<formControlPr xmlns="http://schemas.microsoft.com/office/spreadsheetml/2009/9/main" objectType="Button"/>
</file>

<file path=xl/ctrlProps/ctrlProp28.xml><?xml version="1.0" encoding="utf-8"?>
<formControlPr xmlns="http://schemas.microsoft.com/office/spreadsheetml/2009/9/main" objectType="Button"/>
</file>

<file path=xl/ctrlProps/ctrlProp29.xml><?xml version="1.0" encoding="utf-8"?>
<formControlPr xmlns="http://schemas.microsoft.com/office/spreadsheetml/2009/9/main" objectType="Button"/>
</file>

<file path=xl/ctrlProps/ctrlProp30.xml><?xml version="1.0" encoding="utf-8"?>
<formControlPr xmlns="http://schemas.microsoft.com/office/spreadsheetml/2009/9/main" objectType="Button"/>
</file>

<file path=xl/ctrlProps/ctrlProp31.xml><?xml version="1.0" encoding="utf-8"?>
<formControlPr xmlns="http://schemas.microsoft.com/office/spreadsheetml/2009/9/main" objectType="Button"/>
</file>

<file path=xl/ctrlProps/ctrlProp32.xml><?xml version="1.0" encoding="utf-8"?>
<formControlPr xmlns="http://schemas.microsoft.com/office/spreadsheetml/2009/9/main" objectType="Button"/>
</file>

<file path=xl/ctrlProps/ctrlProp33.xml><?xml version="1.0" encoding="utf-8"?>
<formControlPr xmlns="http://schemas.microsoft.com/office/spreadsheetml/2009/9/main" objectType="Button"/>
</file>

<file path=xl/ctrlProps/ctrlProp34.xml><?xml version="1.0" encoding="utf-8"?>
<formControlPr xmlns="http://schemas.microsoft.com/office/spreadsheetml/2009/9/main" objectType="Button"/>
</file>

<file path=xl/ctrlProps/ctrlProp35.xml><?xml version="1.0" encoding="utf-8"?>
<formControlPr xmlns="http://schemas.microsoft.com/office/spreadsheetml/2009/9/main" objectType="Button"/>
</file>

<file path=xl/ctrlProps/ctrlProp36.xml><?xml version="1.0" encoding="utf-8"?>
<formControlPr xmlns="http://schemas.microsoft.com/office/spreadsheetml/2009/9/main" objectType="Button"/>
</file>

<file path=xl/ctrlProps/ctrlProp37.xml><?xml version="1.0" encoding="utf-8"?>
<formControlPr xmlns="http://schemas.microsoft.com/office/spreadsheetml/2009/9/main" objectType="Button"/>
</file>

<file path=xl/ctrlProps/ctrlProp38.xml><?xml version="1.0" encoding="utf-8"?>
<formControlPr xmlns="http://schemas.microsoft.com/office/spreadsheetml/2009/9/main" objectType="Button"/>
</file>

<file path=xl/ctrlProps/ctrlProp39.xml><?xml version="1.0" encoding="utf-8"?>
<formControlPr xmlns="http://schemas.microsoft.com/office/spreadsheetml/2009/9/main" objectType="Button"/>
</file>

<file path=xl/ctrlProps/ctrlProp40.xml><?xml version="1.0" encoding="utf-8"?>
<formControlPr xmlns="http://schemas.microsoft.com/office/spreadsheetml/2009/9/main" objectType="Button"/>
</file>

<file path=xl/ctrlProps/ctrlProp41.xml><?xml version="1.0" encoding="utf-8"?>
<formControlPr xmlns="http://schemas.microsoft.com/office/spreadsheetml/2009/9/main" objectType="Button"/>
</file>

<file path=xl/ctrlProps/ctrlProp42.xml><?xml version="1.0" encoding="utf-8"?>
<formControlPr xmlns="http://schemas.microsoft.com/office/spreadsheetml/2009/9/main" objectType="Button"/>
</file>

<file path=xl/ctrlProps/ctrlProp43.xml><?xml version="1.0" encoding="utf-8"?>
<formControlPr xmlns="http://schemas.microsoft.com/office/spreadsheetml/2009/9/main" objectType="Button"/>
</file>

<file path=xl/ctrlProps/ctrlProp44.xml><?xml version="1.0" encoding="utf-8"?>
<formControlPr xmlns="http://schemas.microsoft.com/office/spreadsheetml/2009/9/main" objectType="Button"/>
</file>

<file path=xl/ctrlProps/ctrlProp45.xml><?xml version="1.0" encoding="utf-8"?>
<formControlPr xmlns="http://schemas.microsoft.com/office/spreadsheetml/2009/9/main" objectType="Button"/>
</file>

<file path=xl/ctrlProps/ctrlProp46.xml><?xml version="1.0" encoding="utf-8"?>
<formControlPr xmlns="http://schemas.microsoft.com/office/spreadsheetml/2009/9/main" objectType="Button"/>
</file>

<file path=xl/ctrlProps/ctrlProp47.xml><?xml version="1.0" encoding="utf-8"?>
<formControlPr xmlns="http://schemas.microsoft.com/office/spreadsheetml/2009/9/main" objectType="Button"/>
</file>

<file path=xl/ctrlProps/ctrlProp48.xml><?xml version="1.0" encoding="utf-8"?>
<formControlPr xmlns="http://schemas.microsoft.com/office/spreadsheetml/2009/9/main" objectType="Button"/>
</file>

<file path=xl/ctrlProps/ctrlProp49.xml><?xml version="1.0" encoding="utf-8"?>
<formControlPr xmlns="http://schemas.microsoft.com/office/spreadsheetml/2009/9/main" objectType="Button"/>
</file>

<file path=xl/ctrlProps/ctrlProp50.xml><?xml version="1.0" encoding="utf-8"?>
<formControlPr xmlns="http://schemas.microsoft.com/office/spreadsheetml/2009/9/main" objectType="Button"/>
</file>

<file path=xl/ctrlProps/ctrlProp51.xml><?xml version="1.0" encoding="utf-8"?>
<formControlPr xmlns="http://schemas.microsoft.com/office/spreadsheetml/2009/9/main" objectType="Button"/>
</file>

<file path=xl/ctrlProps/ctrlProp52.xml><?xml version="1.0" encoding="utf-8"?>
<formControlPr xmlns="http://schemas.microsoft.com/office/spreadsheetml/2009/9/main" objectType="Button"/>
</file>

<file path=xl/ctrlProps/ctrlProp53.xml><?xml version="1.0" encoding="utf-8"?>
<formControlPr xmlns="http://schemas.microsoft.com/office/spreadsheetml/2009/9/main" objectType="Button"/>
</file>

<file path=xl/ctrlProps/ctrlProp54.xml><?xml version="1.0" encoding="utf-8"?>
<formControlPr xmlns="http://schemas.microsoft.com/office/spreadsheetml/2009/9/main" objectType="Button"/>
</file>

<file path=xl/ctrlProps/ctrlProp55.xml><?xml version="1.0" encoding="utf-8"?>
<formControlPr xmlns="http://schemas.microsoft.com/office/spreadsheetml/2009/9/main" objectType="Button"/>
</file>

<file path=xl/ctrlProps/ctrlProp56.xml><?xml version="1.0" encoding="utf-8"?>
<formControlPr xmlns="http://schemas.microsoft.com/office/spreadsheetml/2009/9/main" objectType="Button"/>
</file>

<file path=xl/ctrlProps/ctrlProp57.xml><?xml version="1.0" encoding="utf-8"?>
<formControlPr xmlns="http://schemas.microsoft.com/office/spreadsheetml/2009/9/main" objectType="Button"/>
</file>

<file path=xl/ctrlProps/ctrlProp58.xml><?xml version="1.0" encoding="utf-8"?>
<formControlPr xmlns="http://schemas.microsoft.com/office/spreadsheetml/2009/9/main" objectType="Button"/>
</file>

<file path=xl/ctrlProps/ctrlProp59.xml><?xml version="1.0" encoding="utf-8"?>
<formControlPr xmlns="http://schemas.microsoft.com/office/spreadsheetml/2009/9/main" objectType="Button"/>
</file>

<file path=xl/ctrlProps/ctrlProp60.xml><?xml version="1.0" encoding="utf-8"?>
<formControlPr xmlns="http://schemas.microsoft.com/office/spreadsheetml/2009/9/main" objectType="Button"/>
</file>

<file path=xl/ctrlProps/ctrlProp61.xml><?xml version="1.0" encoding="utf-8"?>
<formControlPr xmlns="http://schemas.microsoft.com/office/spreadsheetml/2009/9/main" objectType="Button"/>
</file>

<file path=xl/ctrlProps/ctrlProp62.xml><?xml version="1.0" encoding="utf-8"?>
<formControlPr xmlns="http://schemas.microsoft.com/office/spreadsheetml/2009/9/main" objectType="Button"/>
</file>

<file path=xl/ctrlProps/ctrlProp63.xml><?xml version="1.0" encoding="utf-8"?>
<formControlPr xmlns="http://schemas.microsoft.com/office/spreadsheetml/2009/9/main" objectType="Button"/>
</file>

<file path=xl/ctrlProps/ctrlProp64.xml><?xml version="1.0" encoding="utf-8"?>
<formControlPr xmlns="http://schemas.microsoft.com/office/spreadsheetml/2009/9/main" objectType="Button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42</xdr:row>
      <xdr:rowOff>76200</xdr:rowOff>
    </xdr:from>
    <xdr:to>
      <xdr:col>5</xdr:col>
      <xdr:colOff>55245</xdr:colOff>
      <xdr:row>71</xdr:row>
      <xdr:rowOff>133987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210550"/>
          <a:ext cx="5547360" cy="558228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368300</xdr:colOff>
          <xdr:row>42</xdr:row>
          <xdr:rowOff>88900</xdr:rowOff>
        </xdr:from>
        <xdr:to>
          <xdr:col>6</xdr:col>
          <xdr:colOff>673100</xdr:colOff>
          <xdr:row>44</xdr:row>
          <xdr:rowOff>25400</xdr:rowOff>
        </xdr:to>
        <xdr:sp macro="" textlink="">
          <xdr:nvSpPr>
            <xdr:cNvPr id="93185" name="Button 1" hidden="1">
              <a:extLst>
                <a:ext uri="{63B3BB69-23CF-44E3-9099-C40C66FF867C}">
                  <a14:compatExt spid="_x0000_s93185"/>
                </a:ext>
                <a:ext uri="{FF2B5EF4-FFF2-40B4-BE49-F238E27FC236}">
                  <a16:creationId xmlns:a16="http://schemas.microsoft.com/office/drawing/2014/main" id="{00000000-0008-0000-0000-0000016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100" b="0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生成表格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44</xdr:row>
          <xdr:rowOff>139700</xdr:rowOff>
        </xdr:from>
        <xdr:to>
          <xdr:col>8</xdr:col>
          <xdr:colOff>139700</xdr:colOff>
          <xdr:row>46</xdr:row>
          <xdr:rowOff>25400</xdr:rowOff>
        </xdr:to>
        <xdr:sp macro="" textlink="">
          <xdr:nvSpPr>
            <xdr:cNvPr id="93188" name="Option Button 4" hidden="1">
              <a:extLst>
                <a:ext uri="{63B3BB69-23CF-44E3-9099-C40C66FF867C}">
                  <a14:compatExt spid="_x0000_s93188"/>
                </a:ext>
                <a:ext uri="{FF2B5EF4-FFF2-40B4-BE49-F238E27FC236}">
                  <a16:creationId xmlns:a16="http://schemas.microsoft.com/office/drawing/2014/main" id="{00000000-0008-0000-0000-0000046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正向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45</xdr:row>
          <xdr:rowOff>127000</xdr:rowOff>
        </xdr:from>
        <xdr:to>
          <xdr:col>8</xdr:col>
          <xdr:colOff>139700</xdr:colOff>
          <xdr:row>47</xdr:row>
          <xdr:rowOff>12700</xdr:rowOff>
        </xdr:to>
        <xdr:sp macro="" textlink="">
          <xdr:nvSpPr>
            <xdr:cNvPr id="93189" name="Option Button 5" hidden="1">
              <a:extLst>
                <a:ext uri="{63B3BB69-23CF-44E3-9099-C40C66FF867C}">
                  <a14:compatExt spid="_x0000_s93189"/>
                </a:ext>
                <a:ext uri="{FF2B5EF4-FFF2-40B4-BE49-F238E27FC236}">
                  <a16:creationId xmlns:a16="http://schemas.microsoft.com/office/drawing/2014/main" id="{00000000-0008-0000-0000-0000056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逆向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25400</xdr:colOff>
          <xdr:row>46</xdr:row>
          <xdr:rowOff>139700</xdr:rowOff>
        </xdr:from>
        <xdr:to>
          <xdr:col>8</xdr:col>
          <xdr:colOff>127000</xdr:colOff>
          <xdr:row>48</xdr:row>
          <xdr:rowOff>25400</xdr:rowOff>
        </xdr:to>
        <xdr:sp macro="" textlink="">
          <xdr:nvSpPr>
            <xdr:cNvPr id="93190" name="Option Button 6" hidden="1">
              <a:extLst>
                <a:ext uri="{63B3BB69-23CF-44E3-9099-C40C66FF867C}">
                  <a14:compatExt spid="_x0000_s93190"/>
                </a:ext>
                <a:ext uri="{FF2B5EF4-FFF2-40B4-BE49-F238E27FC236}">
                  <a16:creationId xmlns:a16="http://schemas.microsoft.com/office/drawing/2014/main" id="{00000000-0008-0000-0000-0000066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zh-CN" altLang="en-US" sz="900" b="0" i="0" u="none" strike="noStrike" baseline="0">
                  <a:solidFill>
                    <a:srgbClr val="000000"/>
                  </a:solidFill>
                  <a:latin typeface="Microsoft YaHei UI"/>
                  <a:ea typeface="Microsoft YaHei UI"/>
                </a:rPr>
                <a:t>自定义</a:t>
              </a:r>
            </a:p>
          </xdr:txBody>
        </xdr:sp>
        <xdr:clientData/>
      </xdr:twoCellAnchor>
    </mc:Choice>
    <mc:Fallback/>
  </mc:AlternateContent>
  <xdr:twoCellAnchor>
    <xdr:from>
      <xdr:col>6</xdr:col>
      <xdr:colOff>666750</xdr:colOff>
      <xdr:row>42</xdr:row>
      <xdr:rowOff>85725</xdr:rowOff>
    </xdr:from>
    <xdr:to>
      <xdr:col>9</xdr:col>
      <xdr:colOff>381000</xdr:colOff>
      <xdr:row>44</xdr:row>
      <xdr:rowOff>47625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6844665" y="8220075"/>
          <a:ext cx="177165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/>
            <a:t>选择标签填写顺序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25400</xdr:colOff>
          <xdr:row>34</xdr:row>
          <xdr:rowOff>38100</xdr:rowOff>
        </xdr:to>
        <xdr:sp macro="" textlink="">
          <xdr:nvSpPr>
            <xdr:cNvPr id="91170" name="按钮 5" hidden="1">
              <a:extLst>
                <a:ext uri="{63B3BB69-23CF-44E3-9099-C40C66FF867C}">
                  <a14:compatExt spid="_x0000_s91170"/>
                </a:ext>
                <a:ext uri="{FF2B5EF4-FFF2-40B4-BE49-F238E27FC236}">
                  <a16:creationId xmlns:a16="http://schemas.microsoft.com/office/drawing/2014/main" id="{00000000-0008-0000-0500-0000226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25400</xdr:colOff>
          <xdr:row>37</xdr:row>
          <xdr:rowOff>101600</xdr:rowOff>
        </xdr:to>
        <xdr:sp macro="" textlink="">
          <xdr:nvSpPr>
            <xdr:cNvPr id="91171" name="Button 35" hidden="1">
              <a:extLst>
                <a:ext uri="{63B3BB69-23CF-44E3-9099-C40C66FF867C}">
                  <a14:compatExt spid="_x0000_s91171"/>
                </a:ext>
                <a:ext uri="{FF2B5EF4-FFF2-40B4-BE49-F238E27FC236}">
                  <a16:creationId xmlns:a16="http://schemas.microsoft.com/office/drawing/2014/main" id="{00000000-0008-0000-0500-0000236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25400</xdr:colOff>
          <xdr:row>40</xdr:row>
          <xdr:rowOff>139701</xdr:rowOff>
        </xdr:to>
        <xdr:sp macro="" textlink="">
          <xdr:nvSpPr>
            <xdr:cNvPr id="91172" name="Button 36" hidden="1">
              <a:extLst>
                <a:ext uri="{63B3BB69-23CF-44E3-9099-C40C66FF867C}">
                  <a14:compatExt spid="_x0000_s91172"/>
                </a:ext>
                <a:ext uri="{FF2B5EF4-FFF2-40B4-BE49-F238E27FC236}">
                  <a16:creationId xmlns:a16="http://schemas.microsoft.com/office/drawing/2014/main" id="{00000000-0008-0000-0500-0000246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139700</xdr:rowOff>
        </xdr:to>
        <xdr:sp macro="" textlink="">
          <xdr:nvSpPr>
            <xdr:cNvPr id="91173" name="Button 37" hidden="1">
              <a:extLst>
                <a:ext uri="{63B3BB69-23CF-44E3-9099-C40C66FF867C}">
                  <a14:compatExt spid="_x0000_s91173"/>
                </a:ext>
                <a:ext uri="{FF2B5EF4-FFF2-40B4-BE49-F238E27FC236}">
                  <a16:creationId xmlns:a16="http://schemas.microsoft.com/office/drawing/2014/main" id="{00000000-0008-0000-0500-0000256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91174" name="Button 38" hidden="1">
              <a:extLst>
                <a:ext uri="{63B3BB69-23CF-44E3-9099-C40C66FF867C}">
                  <a14:compatExt spid="_x0000_s91174"/>
                </a:ext>
                <a:ext uri="{FF2B5EF4-FFF2-40B4-BE49-F238E27FC236}">
                  <a16:creationId xmlns:a16="http://schemas.microsoft.com/office/drawing/2014/main" id="{00000000-0008-0000-0500-0000266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38100</xdr:rowOff>
        </xdr:to>
        <xdr:sp macro="" textlink="">
          <xdr:nvSpPr>
            <xdr:cNvPr id="1406" name="按钮 5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id="{00000000-0008-0000-06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101600</xdr:rowOff>
        </xdr:to>
        <xdr:sp macro="" textlink="">
          <xdr:nvSpPr>
            <xdr:cNvPr id="1407" name="Button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id="{00000000-0008-0000-06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152400</xdr:rowOff>
        </xdr:to>
        <xdr:sp macro="" textlink="">
          <xdr:nvSpPr>
            <xdr:cNvPr id="1408" name="Button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id="{00000000-0008-0000-06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152400</xdr:rowOff>
        </xdr:to>
        <xdr:sp macro="" textlink="">
          <xdr:nvSpPr>
            <xdr:cNvPr id="1409" name="Button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id="{00000000-0008-0000-06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410" name="Button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id="{00000000-0008-0000-06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38100</xdr:rowOff>
        </xdr:to>
        <xdr:sp macro="" textlink="">
          <xdr:nvSpPr>
            <xdr:cNvPr id="6418" name="按钮 5" hidden="1">
              <a:extLst>
                <a:ext uri="{63B3BB69-23CF-44E3-9099-C40C66FF867C}">
                  <a14:compatExt spid="_x0000_s6418"/>
                </a:ext>
                <a:ext uri="{FF2B5EF4-FFF2-40B4-BE49-F238E27FC236}">
                  <a16:creationId xmlns:a16="http://schemas.microsoft.com/office/drawing/2014/main" id="{00000000-0008-0000-0700-000012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101600</xdr:rowOff>
        </xdr:to>
        <xdr:sp macro="" textlink="">
          <xdr:nvSpPr>
            <xdr:cNvPr id="6419" name="Button 275" hidden="1">
              <a:extLst>
                <a:ext uri="{63B3BB69-23CF-44E3-9099-C40C66FF867C}">
                  <a14:compatExt spid="_x0000_s6419"/>
                </a:ext>
                <a:ext uri="{FF2B5EF4-FFF2-40B4-BE49-F238E27FC236}">
                  <a16:creationId xmlns:a16="http://schemas.microsoft.com/office/drawing/2014/main" id="{00000000-0008-0000-0700-000013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152400</xdr:rowOff>
        </xdr:to>
        <xdr:sp macro="" textlink="">
          <xdr:nvSpPr>
            <xdr:cNvPr id="6420" name="Button 276" hidden="1">
              <a:extLst>
                <a:ext uri="{63B3BB69-23CF-44E3-9099-C40C66FF867C}">
                  <a14:compatExt spid="_x0000_s6420"/>
                </a:ext>
                <a:ext uri="{FF2B5EF4-FFF2-40B4-BE49-F238E27FC236}">
                  <a16:creationId xmlns:a16="http://schemas.microsoft.com/office/drawing/2014/main" id="{00000000-0008-0000-0700-000014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152400</xdr:rowOff>
        </xdr:to>
        <xdr:sp macro="" textlink="">
          <xdr:nvSpPr>
            <xdr:cNvPr id="6421" name="Button 277" hidden="1">
              <a:extLst>
                <a:ext uri="{63B3BB69-23CF-44E3-9099-C40C66FF867C}">
                  <a14:compatExt spid="_x0000_s6421"/>
                </a:ext>
                <a:ext uri="{FF2B5EF4-FFF2-40B4-BE49-F238E27FC236}">
                  <a16:creationId xmlns:a16="http://schemas.microsoft.com/office/drawing/2014/main" id="{00000000-0008-0000-0700-000015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6422" name="Button 278" hidden="1">
              <a:extLst>
                <a:ext uri="{63B3BB69-23CF-44E3-9099-C40C66FF867C}">
                  <a14:compatExt spid="_x0000_s6422"/>
                </a:ext>
                <a:ext uri="{FF2B5EF4-FFF2-40B4-BE49-F238E27FC236}">
                  <a16:creationId xmlns:a16="http://schemas.microsoft.com/office/drawing/2014/main" id="{00000000-0008-0000-0700-000016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38100</xdr:rowOff>
        </xdr:to>
        <xdr:sp macro="" textlink="">
          <xdr:nvSpPr>
            <xdr:cNvPr id="6423" name="按钮 5" hidden="1">
              <a:extLst>
                <a:ext uri="{63B3BB69-23CF-44E3-9099-C40C66FF867C}">
                  <a14:compatExt spid="_x0000_s6423"/>
                </a:ext>
                <a:ext uri="{FF2B5EF4-FFF2-40B4-BE49-F238E27FC236}">
                  <a16:creationId xmlns:a16="http://schemas.microsoft.com/office/drawing/2014/main" id="{00000000-0008-0000-0700-000017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101600</xdr:rowOff>
        </xdr:to>
        <xdr:sp macro="" textlink="">
          <xdr:nvSpPr>
            <xdr:cNvPr id="6424" name="Button 280" hidden="1">
              <a:extLst>
                <a:ext uri="{63B3BB69-23CF-44E3-9099-C40C66FF867C}">
                  <a14:compatExt spid="_x0000_s6424"/>
                </a:ext>
                <a:ext uri="{FF2B5EF4-FFF2-40B4-BE49-F238E27FC236}">
                  <a16:creationId xmlns:a16="http://schemas.microsoft.com/office/drawing/2014/main" id="{00000000-0008-0000-0700-000018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152400</xdr:rowOff>
        </xdr:to>
        <xdr:sp macro="" textlink="">
          <xdr:nvSpPr>
            <xdr:cNvPr id="6425" name="Button 281" hidden="1">
              <a:extLst>
                <a:ext uri="{63B3BB69-23CF-44E3-9099-C40C66FF867C}">
                  <a14:compatExt spid="_x0000_s6425"/>
                </a:ext>
                <a:ext uri="{FF2B5EF4-FFF2-40B4-BE49-F238E27FC236}">
                  <a16:creationId xmlns:a16="http://schemas.microsoft.com/office/drawing/2014/main" id="{00000000-0008-0000-0700-000019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152400</xdr:rowOff>
        </xdr:to>
        <xdr:sp macro="" textlink="">
          <xdr:nvSpPr>
            <xdr:cNvPr id="6426" name="Button 282" hidden="1">
              <a:extLst>
                <a:ext uri="{63B3BB69-23CF-44E3-9099-C40C66FF867C}">
                  <a14:compatExt spid="_x0000_s6426"/>
                </a:ext>
                <a:ext uri="{FF2B5EF4-FFF2-40B4-BE49-F238E27FC236}">
                  <a16:creationId xmlns:a16="http://schemas.microsoft.com/office/drawing/2014/main" id="{00000000-0008-0000-0700-00001A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6427" name="Button 283" hidden="1">
              <a:extLst>
                <a:ext uri="{63B3BB69-23CF-44E3-9099-C40C66FF867C}">
                  <a14:compatExt spid="_x0000_s6427"/>
                </a:ext>
                <a:ext uri="{FF2B5EF4-FFF2-40B4-BE49-F238E27FC236}">
                  <a16:creationId xmlns:a16="http://schemas.microsoft.com/office/drawing/2014/main" id="{00000000-0008-0000-0700-00001B19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38100</xdr:rowOff>
        </xdr:to>
        <xdr:sp macro="" textlink="">
          <xdr:nvSpPr>
            <xdr:cNvPr id="5364" name="按钮 5" hidden="1">
              <a:extLst>
                <a:ext uri="{63B3BB69-23CF-44E3-9099-C40C66FF867C}">
                  <a14:compatExt spid="_x0000_s5364"/>
                </a:ext>
                <a:ext uri="{FF2B5EF4-FFF2-40B4-BE49-F238E27FC236}">
                  <a16:creationId xmlns:a16="http://schemas.microsoft.com/office/drawing/2014/main" id="{00000000-0008-0000-0800-0000F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101600</xdr:rowOff>
        </xdr:to>
        <xdr:sp macro="" textlink="">
          <xdr:nvSpPr>
            <xdr:cNvPr id="5365" name="Button 245" hidden="1">
              <a:extLst>
                <a:ext uri="{63B3BB69-23CF-44E3-9099-C40C66FF867C}">
                  <a14:compatExt spid="_x0000_s5365"/>
                </a:ext>
                <a:ext uri="{FF2B5EF4-FFF2-40B4-BE49-F238E27FC236}">
                  <a16:creationId xmlns:a16="http://schemas.microsoft.com/office/drawing/2014/main" id="{00000000-0008-0000-0800-0000F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152400</xdr:rowOff>
        </xdr:to>
        <xdr:sp macro="" textlink="">
          <xdr:nvSpPr>
            <xdr:cNvPr id="5366" name="Button 246" hidden="1">
              <a:extLst>
                <a:ext uri="{63B3BB69-23CF-44E3-9099-C40C66FF867C}">
                  <a14:compatExt spid="_x0000_s5366"/>
                </a:ext>
                <a:ext uri="{FF2B5EF4-FFF2-40B4-BE49-F238E27FC236}">
                  <a16:creationId xmlns:a16="http://schemas.microsoft.com/office/drawing/2014/main" id="{00000000-0008-0000-0800-0000F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152400</xdr:rowOff>
        </xdr:to>
        <xdr:sp macro="" textlink="">
          <xdr:nvSpPr>
            <xdr:cNvPr id="5367" name="Button 247" hidden="1">
              <a:extLst>
                <a:ext uri="{63B3BB69-23CF-44E3-9099-C40C66FF867C}">
                  <a14:compatExt spid="_x0000_s5367"/>
                </a:ext>
                <a:ext uri="{FF2B5EF4-FFF2-40B4-BE49-F238E27FC236}">
                  <a16:creationId xmlns:a16="http://schemas.microsoft.com/office/drawing/2014/main" id="{00000000-0008-0000-0800-0000F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5368" name="Button 248" hidden="1">
              <a:extLst>
                <a:ext uri="{63B3BB69-23CF-44E3-9099-C40C66FF867C}">
                  <a14:compatExt spid="_x0000_s5368"/>
                </a:ext>
                <a:ext uri="{FF2B5EF4-FFF2-40B4-BE49-F238E27FC236}">
                  <a16:creationId xmlns:a16="http://schemas.microsoft.com/office/drawing/2014/main" id="{00000000-0008-0000-0800-0000F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38100</xdr:rowOff>
        </xdr:to>
        <xdr:sp macro="" textlink="">
          <xdr:nvSpPr>
            <xdr:cNvPr id="5369" name="按钮 5" hidden="1">
              <a:extLst>
                <a:ext uri="{63B3BB69-23CF-44E3-9099-C40C66FF867C}">
                  <a14:compatExt spid="_x0000_s5369"/>
                </a:ext>
                <a:ext uri="{FF2B5EF4-FFF2-40B4-BE49-F238E27FC236}">
                  <a16:creationId xmlns:a16="http://schemas.microsoft.com/office/drawing/2014/main" id="{00000000-0008-0000-0800-0000F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101600</xdr:rowOff>
        </xdr:to>
        <xdr:sp macro="" textlink="">
          <xdr:nvSpPr>
            <xdr:cNvPr id="5370" name="Button 250" hidden="1">
              <a:extLst>
                <a:ext uri="{63B3BB69-23CF-44E3-9099-C40C66FF867C}">
                  <a14:compatExt spid="_x0000_s5370"/>
                </a:ext>
                <a:ext uri="{FF2B5EF4-FFF2-40B4-BE49-F238E27FC236}">
                  <a16:creationId xmlns:a16="http://schemas.microsoft.com/office/drawing/2014/main" id="{00000000-0008-0000-0800-0000F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152400</xdr:rowOff>
        </xdr:to>
        <xdr:sp macro="" textlink="">
          <xdr:nvSpPr>
            <xdr:cNvPr id="5371" name="Button 251" hidden="1">
              <a:extLst>
                <a:ext uri="{63B3BB69-23CF-44E3-9099-C40C66FF867C}">
                  <a14:compatExt spid="_x0000_s5371"/>
                </a:ext>
                <a:ext uri="{FF2B5EF4-FFF2-40B4-BE49-F238E27FC236}">
                  <a16:creationId xmlns:a16="http://schemas.microsoft.com/office/drawing/2014/main" id="{00000000-0008-0000-0800-0000F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152400</xdr:rowOff>
        </xdr:to>
        <xdr:sp macro="" textlink="">
          <xdr:nvSpPr>
            <xdr:cNvPr id="5372" name="Button 252" hidden="1">
              <a:extLst>
                <a:ext uri="{63B3BB69-23CF-44E3-9099-C40C66FF867C}">
                  <a14:compatExt spid="_x0000_s5372"/>
                </a:ext>
                <a:ext uri="{FF2B5EF4-FFF2-40B4-BE49-F238E27FC236}">
                  <a16:creationId xmlns:a16="http://schemas.microsoft.com/office/drawing/2014/main" id="{00000000-0008-0000-0800-0000F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5373" name="Button 253" hidden="1">
              <a:extLst>
                <a:ext uri="{63B3BB69-23CF-44E3-9099-C40C66FF867C}">
                  <a14:compatExt spid="_x0000_s5373"/>
                </a:ext>
                <a:ext uri="{FF2B5EF4-FFF2-40B4-BE49-F238E27FC236}">
                  <a16:creationId xmlns:a16="http://schemas.microsoft.com/office/drawing/2014/main" id="{00000000-0008-0000-0800-0000F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38100</xdr:rowOff>
        </xdr:to>
        <xdr:sp macro="" textlink="">
          <xdr:nvSpPr>
            <xdr:cNvPr id="105708" name="按钮 5" hidden="1">
              <a:extLst>
                <a:ext uri="{63B3BB69-23CF-44E3-9099-C40C66FF867C}">
                  <a14:compatExt spid="_x0000_s105708"/>
                </a:ext>
                <a:ext uri="{FF2B5EF4-FFF2-40B4-BE49-F238E27FC236}">
                  <a16:creationId xmlns:a16="http://schemas.microsoft.com/office/drawing/2014/main" id="{00000000-0008-0000-0900-0000EC9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101600</xdr:rowOff>
        </xdr:to>
        <xdr:sp macro="" textlink="">
          <xdr:nvSpPr>
            <xdr:cNvPr id="105709" name="Button 237" hidden="1">
              <a:extLst>
                <a:ext uri="{63B3BB69-23CF-44E3-9099-C40C66FF867C}">
                  <a14:compatExt spid="_x0000_s105709"/>
                </a:ext>
                <a:ext uri="{FF2B5EF4-FFF2-40B4-BE49-F238E27FC236}">
                  <a16:creationId xmlns:a16="http://schemas.microsoft.com/office/drawing/2014/main" id="{00000000-0008-0000-0900-0000ED9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152400</xdr:rowOff>
        </xdr:to>
        <xdr:sp macro="" textlink="">
          <xdr:nvSpPr>
            <xdr:cNvPr id="105710" name="Button 238" hidden="1">
              <a:extLst>
                <a:ext uri="{63B3BB69-23CF-44E3-9099-C40C66FF867C}">
                  <a14:compatExt spid="_x0000_s105710"/>
                </a:ext>
                <a:ext uri="{FF2B5EF4-FFF2-40B4-BE49-F238E27FC236}">
                  <a16:creationId xmlns:a16="http://schemas.microsoft.com/office/drawing/2014/main" id="{00000000-0008-0000-0900-0000EE9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152400</xdr:rowOff>
        </xdr:to>
        <xdr:sp macro="" textlink="">
          <xdr:nvSpPr>
            <xdr:cNvPr id="105711" name="Button 239" hidden="1">
              <a:extLst>
                <a:ext uri="{63B3BB69-23CF-44E3-9099-C40C66FF867C}">
                  <a14:compatExt spid="_x0000_s105711"/>
                </a:ext>
                <a:ext uri="{FF2B5EF4-FFF2-40B4-BE49-F238E27FC236}">
                  <a16:creationId xmlns:a16="http://schemas.microsoft.com/office/drawing/2014/main" id="{00000000-0008-0000-0900-0000EF9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05712" name="Button 240" hidden="1">
              <a:extLst>
                <a:ext uri="{63B3BB69-23CF-44E3-9099-C40C66FF867C}">
                  <a14:compatExt spid="_x0000_s105712"/>
                </a:ext>
                <a:ext uri="{FF2B5EF4-FFF2-40B4-BE49-F238E27FC236}">
                  <a16:creationId xmlns:a16="http://schemas.microsoft.com/office/drawing/2014/main" id="{00000000-0008-0000-0900-0000F09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38100</xdr:rowOff>
        </xdr:to>
        <xdr:sp macro="" textlink="">
          <xdr:nvSpPr>
            <xdr:cNvPr id="105713" name="按钮 5" hidden="1">
              <a:extLst>
                <a:ext uri="{63B3BB69-23CF-44E3-9099-C40C66FF867C}">
                  <a14:compatExt spid="_x0000_s105713"/>
                </a:ext>
                <a:ext uri="{FF2B5EF4-FFF2-40B4-BE49-F238E27FC236}">
                  <a16:creationId xmlns:a16="http://schemas.microsoft.com/office/drawing/2014/main" id="{00000000-0008-0000-0900-0000F19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101600</xdr:rowOff>
        </xdr:to>
        <xdr:sp macro="" textlink="">
          <xdr:nvSpPr>
            <xdr:cNvPr id="105714" name="Button 242" hidden="1">
              <a:extLst>
                <a:ext uri="{63B3BB69-23CF-44E3-9099-C40C66FF867C}">
                  <a14:compatExt spid="_x0000_s105714"/>
                </a:ext>
                <a:ext uri="{FF2B5EF4-FFF2-40B4-BE49-F238E27FC236}">
                  <a16:creationId xmlns:a16="http://schemas.microsoft.com/office/drawing/2014/main" id="{00000000-0008-0000-0900-0000F29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152400</xdr:rowOff>
        </xdr:to>
        <xdr:sp macro="" textlink="">
          <xdr:nvSpPr>
            <xdr:cNvPr id="105715" name="Button 243" hidden="1">
              <a:extLst>
                <a:ext uri="{63B3BB69-23CF-44E3-9099-C40C66FF867C}">
                  <a14:compatExt spid="_x0000_s105715"/>
                </a:ext>
                <a:ext uri="{FF2B5EF4-FFF2-40B4-BE49-F238E27FC236}">
                  <a16:creationId xmlns:a16="http://schemas.microsoft.com/office/drawing/2014/main" id="{00000000-0008-0000-0900-0000F39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152400</xdr:rowOff>
        </xdr:to>
        <xdr:sp macro="" textlink="">
          <xdr:nvSpPr>
            <xdr:cNvPr id="105716" name="Button 244" hidden="1">
              <a:extLst>
                <a:ext uri="{63B3BB69-23CF-44E3-9099-C40C66FF867C}">
                  <a14:compatExt spid="_x0000_s105716"/>
                </a:ext>
                <a:ext uri="{FF2B5EF4-FFF2-40B4-BE49-F238E27FC236}">
                  <a16:creationId xmlns:a16="http://schemas.microsoft.com/office/drawing/2014/main" id="{00000000-0008-0000-0900-0000F49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05717" name="Button 245" hidden="1">
              <a:extLst>
                <a:ext uri="{63B3BB69-23CF-44E3-9099-C40C66FF867C}">
                  <a14:compatExt spid="_x0000_s105717"/>
                </a:ext>
                <a:ext uri="{FF2B5EF4-FFF2-40B4-BE49-F238E27FC236}">
                  <a16:creationId xmlns:a16="http://schemas.microsoft.com/office/drawing/2014/main" id="{00000000-0008-0000-0900-0000F59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38100</xdr:rowOff>
        </xdr:to>
        <xdr:sp macro="" textlink="">
          <xdr:nvSpPr>
            <xdr:cNvPr id="104684" name="按钮 5" hidden="1">
              <a:extLst>
                <a:ext uri="{63B3BB69-23CF-44E3-9099-C40C66FF867C}">
                  <a14:compatExt spid="_x0000_s104684"/>
                </a:ext>
                <a:ext uri="{FF2B5EF4-FFF2-40B4-BE49-F238E27FC236}">
                  <a16:creationId xmlns:a16="http://schemas.microsoft.com/office/drawing/2014/main" id="{00000000-0008-0000-0A00-0000EC9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101600</xdr:rowOff>
        </xdr:to>
        <xdr:sp macro="" textlink="">
          <xdr:nvSpPr>
            <xdr:cNvPr id="104685" name="Button 237" hidden="1">
              <a:extLst>
                <a:ext uri="{63B3BB69-23CF-44E3-9099-C40C66FF867C}">
                  <a14:compatExt spid="_x0000_s104685"/>
                </a:ext>
                <a:ext uri="{FF2B5EF4-FFF2-40B4-BE49-F238E27FC236}">
                  <a16:creationId xmlns:a16="http://schemas.microsoft.com/office/drawing/2014/main" id="{00000000-0008-0000-0A00-0000ED9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152400</xdr:rowOff>
        </xdr:to>
        <xdr:sp macro="" textlink="">
          <xdr:nvSpPr>
            <xdr:cNvPr id="104686" name="Button 238" hidden="1">
              <a:extLst>
                <a:ext uri="{63B3BB69-23CF-44E3-9099-C40C66FF867C}">
                  <a14:compatExt spid="_x0000_s104686"/>
                </a:ext>
                <a:ext uri="{FF2B5EF4-FFF2-40B4-BE49-F238E27FC236}">
                  <a16:creationId xmlns:a16="http://schemas.microsoft.com/office/drawing/2014/main" id="{00000000-0008-0000-0A00-0000EE9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152400</xdr:rowOff>
        </xdr:to>
        <xdr:sp macro="" textlink="">
          <xdr:nvSpPr>
            <xdr:cNvPr id="104687" name="Button 239" hidden="1">
              <a:extLst>
                <a:ext uri="{63B3BB69-23CF-44E3-9099-C40C66FF867C}">
                  <a14:compatExt spid="_x0000_s104687"/>
                </a:ext>
                <a:ext uri="{FF2B5EF4-FFF2-40B4-BE49-F238E27FC236}">
                  <a16:creationId xmlns:a16="http://schemas.microsoft.com/office/drawing/2014/main" id="{00000000-0008-0000-0A00-0000EF9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04688" name="Button 240" hidden="1">
              <a:extLst>
                <a:ext uri="{63B3BB69-23CF-44E3-9099-C40C66FF867C}">
                  <a14:compatExt spid="_x0000_s104688"/>
                </a:ext>
                <a:ext uri="{FF2B5EF4-FFF2-40B4-BE49-F238E27FC236}">
                  <a16:creationId xmlns:a16="http://schemas.microsoft.com/office/drawing/2014/main" id="{00000000-0008-0000-0A00-0000F09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38100</xdr:rowOff>
        </xdr:to>
        <xdr:sp macro="" textlink="">
          <xdr:nvSpPr>
            <xdr:cNvPr id="104689" name="按钮 5" hidden="1">
              <a:extLst>
                <a:ext uri="{63B3BB69-23CF-44E3-9099-C40C66FF867C}">
                  <a14:compatExt spid="_x0000_s104689"/>
                </a:ext>
                <a:ext uri="{FF2B5EF4-FFF2-40B4-BE49-F238E27FC236}">
                  <a16:creationId xmlns:a16="http://schemas.microsoft.com/office/drawing/2014/main" id="{00000000-0008-0000-0A00-0000F19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101600</xdr:rowOff>
        </xdr:to>
        <xdr:sp macro="" textlink="">
          <xdr:nvSpPr>
            <xdr:cNvPr id="104690" name="Button 242" hidden="1">
              <a:extLst>
                <a:ext uri="{63B3BB69-23CF-44E3-9099-C40C66FF867C}">
                  <a14:compatExt spid="_x0000_s104690"/>
                </a:ext>
                <a:ext uri="{FF2B5EF4-FFF2-40B4-BE49-F238E27FC236}">
                  <a16:creationId xmlns:a16="http://schemas.microsoft.com/office/drawing/2014/main" id="{00000000-0008-0000-0A00-0000F29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152400</xdr:rowOff>
        </xdr:to>
        <xdr:sp macro="" textlink="">
          <xdr:nvSpPr>
            <xdr:cNvPr id="104691" name="Button 243" hidden="1">
              <a:extLst>
                <a:ext uri="{63B3BB69-23CF-44E3-9099-C40C66FF867C}">
                  <a14:compatExt spid="_x0000_s104691"/>
                </a:ext>
                <a:ext uri="{FF2B5EF4-FFF2-40B4-BE49-F238E27FC236}">
                  <a16:creationId xmlns:a16="http://schemas.microsoft.com/office/drawing/2014/main" id="{00000000-0008-0000-0A00-0000F39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152400</xdr:rowOff>
        </xdr:to>
        <xdr:sp macro="" textlink="">
          <xdr:nvSpPr>
            <xdr:cNvPr id="104692" name="Button 244" hidden="1">
              <a:extLst>
                <a:ext uri="{63B3BB69-23CF-44E3-9099-C40C66FF867C}">
                  <a14:compatExt spid="_x0000_s104692"/>
                </a:ext>
                <a:ext uri="{FF2B5EF4-FFF2-40B4-BE49-F238E27FC236}">
                  <a16:creationId xmlns:a16="http://schemas.microsoft.com/office/drawing/2014/main" id="{00000000-0008-0000-0A00-0000F49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04693" name="Button 245" hidden="1">
              <a:extLst>
                <a:ext uri="{63B3BB69-23CF-44E3-9099-C40C66FF867C}">
                  <a14:compatExt spid="_x0000_s104693"/>
                </a:ext>
                <a:ext uri="{FF2B5EF4-FFF2-40B4-BE49-F238E27FC236}">
                  <a16:creationId xmlns:a16="http://schemas.microsoft.com/office/drawing/2014/main" id="{00000000-0008-0000-0A00-0000F59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38100</xdr:rowOff>
        </xdr:to>
        <xdr:sp macro="" textlink="">
          <xdr:nvSpPr>
            <xdr:cNvPr id="113665" name="按钮 5" hidden="1">
              <a:extLst>
                <a:ext uri="{63B3BB69-23CF-44E3-9099-C40C66FF867C}">
                  <a14:compatExt spid="_x0000_s113665"/>
                </a:ext>
                <a:ext uri="{FF2B5EF4-FFF2-40B4-BE49-F238E27FC236}">
                  <a16:creationId xmlns:a16="http://schemas.microsoft.com/office/drawing/2014/main" id="{00000000-0008-0000-0B00-000001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101600</xdr:rowOff>
        </xdr:to>
        <xdr:sp macro="" textlink="">
          <xdr:nvSpPr>
            <xdr:cNvPr id="113666" name="Button 2" hidden="1">
              <a:extLst>
                <a:ext uri="{63B3BB69-23CF-44E3-9099-C40C66FF867C}">
                  <a14:compatExt spid="_x0000_s113666"/>
                </a:ext>
                <a:ext uri="{FF2B5EF4-FFF2-40B4-BE49-F238E27FC236}">
                  <a16:creationId xmlns:a16="http://schemas.microsoft.com/office/drawing/2014/main" id="{00000000-0008-0000-0B00-000002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152400</xdr:rowOff>
        </xdr:to>
        <xdr:sp macro="" textlink="">
          <xdr:nvSpPr>
            <xdr:cNvPr id="113667" name="Button 3" hidden="1">
              <a:extLst>
                <a:ext uri="{63B3BB69-23CF-44E3-9099-C40C66FF867C}">
                  <a14:compatExt spid="_x0000_s113667"/>
                </a:ext>
                <a:ext uri="{FF2B5EF4-FFF2-40B4-BE49-F238E27FC236}">
                  <a16:creationId xmlns:a16="http://schemas.microsoft.com/office/drawing/2014/main" id="{00000000-0008-0000-0B00-000003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152400</xdr:rowOff>
        </xdr:to>
        <xdr:sp macro="" textlink="">
          <xdr:nvSpPr>
            <xdr:cNvPr id="113668" name="Button 4" hidden="1">
              <a:extLst>
                <a:ext uri="{63B3BB69-23CF-44E3-9099-C40C66FF867C}">
                  <a14:compatExt spid="_x0000_s113668"/>
                </a:ext>
                <a:ext uri="{FF2B5EF4-FFF2-40B4-BE49-F238E27FC236}">
                  <a16:creationId xmlns:a16="http://schemas.microsoft.com/office/drawing/2014/main" id="{00000000-0008-0000-0B00-000004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13669" name="Button 5" hidden="1">
              <a:extLst>
                <a:ext uri="{63B3BB69-23CF-44E3-9099-C40C66FF867C}">
                  <a14:compatExt spid="_x0000_s113669"/>
                </a:ext>
                <a:ext uri="{FF2B5EF4-FFF2-40B4-BE49-F238E27FC236}">
                  <a16:creationId xmlns:a16="http://schemas.microsoft.com/office/drawing/2014/main" id="{00000000-0008-0000-0B00-000005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31</xdr:row>
          <xdr:rowOff>38100</xdr:rowOff>
        </xdr:from>
        <xdr:to>
          <xdr:col>2</xdr:col>
          <xdr:colOff>12700</xdr:colOff>
          <xdr:row>34</xdr:row>
          <xdr:rowOff>38100</xdr:rowOff>
        </xdr:to>
        <xdr:sp macro="" textlink="">
          <xdr:nvSpPr>
            <xdr:cNvPr id="113670" name="按钮 5" hidden="1">
              <a:extLst>
                <a:ext uri="{63B3BB69-23CF-44E3-9099-C40C66FF867C}">
                  <a14:compatExt spid="_x0000_s113670"/>
                </a:ext>
                <a:ext uri="{FF2B5EF4-FFF2-40B4-BE49-F238E27FC236}">
                  <a16:creationId xmlns:a16="http://schemas.microsoft.com/office/drawing/2014/main" id="{00000000-0008-0000-0B00-000006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生成单元格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368300</xdr:colOff>
          <xdr:row>34</xdr:row>
          <xdr:rowOff>76200</xdr:rowOff>
        </xdr:from>
        <xdr:to>
          <xdr:col>2</xdr:col>
          <xdr:colOff>12700</xdr:colOff>
          <xdr:row>37</xdr:row>
          <xdr:rowOff>101600</xdr:rowOff>
        </xdr:to>
        <xdr:sp macro="" textlink="">
          <xdr:nvSpPr>
            <xdr:cNvPr id="113671" name="Button 7" hidden="1">
              <a:extLst>
                <a:ext uri="{63B3BB69-23CF-44E3-9099-C40C66FF867C}">
                  <a14:compatExt spid="_x0000_s113671"/>
                </a:ext>
                <a:ext uri="{FF2B5EF4-FFF2-40B4-BE49-F238E27FC236}">
                  <a16:creationId xmlns:a16="http://schemas.microsoft.com/office/drawing/2014/main" id="{00000000-0008-0000-0B00-000007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填写线束信息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342900</xdr:colOff>
          <xdr:row>37</xdr:row>
          <xdr:rowOff>139700</xdr:rowOff>
        </xdr:from>
        <xdr:to>
          <xdr:col>2</xdr:col>
          <xdr:colOff>12700</xdr:colOff>
          <xdr:row>40</xdr:row>
          <xdr:rowOff>152400</xdr:rowOff>
        </xdr:to>
        <xdr:sp macro="" textlink="">
          <xdr:nvSpPr>
            <xdr:cNvPr id="113672" name="Button 8" hidden="1">
              <a:extLst>
                <a:ext uri="{63B3BB69-23CF-44E3-9099-C40C66FF867C}">
                  <a14:compatExt spid="_x0000_s113672"/>
                </a:ext>
                <a:ext uri="{FF2B5EF4-FFF2-40B4-BE49-F238E27FC236}">
                  <a16:creationId xmlns:a16="http://schemas.microsoft.com/office/drawing/2014/main" id="{00000000-0008-0000-0B00-000008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填写标签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330200</xdr:colOff>
          <xdr:row>41</xdr:row>
          <xdr:rowOff>50800</xdr:rowOff>
        </xdr:from>
        <xdr:to>
          <xdr:col>1</xdr:col>
          <xdr:colOff>1054100</xdr:colOff>
          <xdr:row>43</xdr:row>
          <xdr:rowOff>152400</xdr:rowOff>
        </xdr:to>
        <xdr:sp macro="" textlink="">
          <xdr:nvSpPr>
            <xdr:cNvPr id="113673" name="Button 9" hidden="1">
              <a:extLst>
                <a:ext uri="{63B3BB69-23CF-44E3-9099-C40C66FF867C}">
                  <a14:compatExt spid="_x0000_s113673"/>
                </a:ext>
                <a:ext uri="{FF2B5EF4-FFF2-40B4-BE49-F238E27FC236}">
                  <a16:creationId xmlns:a16="http://schemas.microsoft.com/office/drawing/2014/main" id="{00000000-0008-0000-0B00-000009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颜色填充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304800</xdr:colOff>
          <xdr:row>44</xdr:row>
          <xdr:rowOff>25400</xdr:rowOff>
        </xdr:from>
        <xdr:to>
          <xdr:col>1</xdr:col>
          <xdr:colOff>1054100</xdr:colOff>
          <xdr:row>46</xdr:row>
          <xdr:rowOff>139700</xdr:rowOff>
        </xdr:to>
        <xdr:sp macro="" textlink="">
          <xdr:nvSpPr>
            <xdr:cNvPr id="113674" name="Button 10" hidden="1">
              <a:extLst>
                <a:ext uri="{63B3BB69-23CF-44E3-9099-C40C66FF867C}">
                  <a14:compatExt spid="_x0000_s113674"/>
                </a:ext>
                <a:ext uri="{FF2B5EF4-FFF2-40B4-BE49-F238E27FC236}">
                  <a16:creationId xmlns:a16="http://schemas.microsoft.com/office/drawing/2014/main" id="{00000000-0008-0000-0B00-00000A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zh-CN" altLang="en-US" sz="1600" b="1" i="0" u="none" strike="noStrike" baseline="0">
                  <a:solidFill>
                    <a:srgbClr val="000000"/>
                  </a:solidFill>
                  <a:latin typeface="宋体" charset="-122"/>
                  <a:ea typeface="宋体" charset="-122"/>
                </a:rPr>
                <a:t>清除单元格</a:t>
              </a:r>
            </a:p>
            <a:p>
              <a:pPr algn="ctr" rtl="0">
                <a:defRPr sz="1000"/>
              </a:pPr>
              <a:endParaRPr lang="zh-CN" altLang="en-US" sz="1600" b="1" i="0" u="none" strike="noStrike" baseline="0">
                <a:solidFill>
                  <a:srgbClr val="000000"/>
                </a:solidFill>
                <a:latin typeface="宋体" charset="-122"/>
                <a:ea typeface="宋体" charset="-122"/>
              </a:endParaRP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.xml"/><Relationship Id="rId7" Type="http://schemas.openxmlformats.org/officeDocument/2006/relationships/ctrlProp" Target="../ctrlProps/ctrlProp9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8.xml"/><Relationship Id="rId5" Type="http://schemas.openxmlformats.org/officeDocument/2006/relationships/ctrlProp" Target="../ctrlProps/ctrlProp7.xml"/><Relationship Id="rId4" Type="http://schemas.openxmlformats.org/officeDocument/2006/relationships/ctrlProp" Target="../ctrlProps/ctrlProp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0.xml"/><Relationship Id="rId7" Type="http://schemas.openxmlformats.org/officeDocument/2006/relationships/ctrlProp" Target="../ctrlProps/ctrlProp14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13.xml"/><Relationship Id="rId5" Type="http://schemas.openxmlformats.org/officeDocument/2006/relationships/ctrlProp" Target="../ctrlProps/ctrlProp12.xml"/><Relationship Id="rId4" Type="http://schemas.openxmlformats.org/officeDocument/2006/relationships/ctrlProp" Target="../ctrlProps/ctrlProp11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0.xml"/><Relationship Id="rId3" Type="http://schemas.openxmlformats.org/officeDocument/2006/relationships/ctrlProp" Target="../ctrlProps/ctrlProp15.xml"/><Relationship Id="rId7" Type="http://schemas.openxmlformats.org/officeDocument/2006/relationships/ctrlProp" Target="../ctrlProps/ctrlProp19.xml"/><Relationship Id="rId12" Type="http://schemas.openxmlformats.org/officeDocument/2006/relationships/ctrlProp" Target="../ctrlProps/ctrlProp2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6" Type="http://schemas.openxmlformats.org/officeDocument/2006/relationships/ctrlProp" Target="../ctrlProps/ctrlProp18.xml"/><Relationship Id="rId11" Type="http://schemas.openxmlformats.org/officeDocument/2006/relationships/ctrlProp" Target="../ctrlProps/ctrlProp23.xml"/><Relationship Id="rId5" Type="http://schemas.openxmlformats.org/officeDocument/2006/relationships/ctrlProp" Target="../ctrlProps/ctrlProp17.xml"/><Relationship Id="rId10" Type="http://schemas.openxmlformats.org/officeDocument/2006/relationships/ctrlProp" Target="../ctrlProps/ctrlProp22.xml"/><Relationship Id="rId4" Type="http://schemas.openxmlformats.org/officeDocument/2006/relationships/ctrlProp" Target="../ctrlProps/ctrlProp16.xml"/><Relationship Id="rId9" Type="http://schemas.openxmlformats.org/officeDocument/2006/relationships/ctrlProp" Target="../ctrlProps/ctrlProp21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0.xml"/><Relationship Id="rId3" Type="http://schemas.openxmlformats.org/officeDocument/2006/relationships/ctrlProp" Target="../ctrlProps/ctrlProp25.xml"/><Relationship Id="rId7" Type="http://schemas.openxmlformats.org/officeDocument/2006/relationships/ctrlProp" Target="../ctrlProps/ctrlProp29.xml"/><Relationship Id="rId12" Type="http://schemas.openxmlformats.org/officeDocument/2006/relationships/ctrlProp" Target="../ctrlProps/ctrlProp34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6" Type="http://schemas.openxmlformats.org/officeDocument/2006/relationships/ctrlProp" Target="../ctrlProps/ctrlProp28.xml"/><Relationship Id="rId11" Type="http://schemas.openxmlformats.org/officeDocument/2006/relationships/ctrlProp" Target="../ctrlProps/ctrlProp33.xml"/><Relationship Id="rId5" Type="http://schemas.openxmlformats.org/officeDocument/2006/relationships/ctrlProp" Target="../ctrlProps/ctrlProp27.xml"/><Relationship Id="rId10" Type="http://schemas.openxmlformats.org/officeDocument/2006/relationships/ctrlProp" Target="../ctrlProps/ctrlProp32.xml"/><Relationship Id="rId4" Type="http://schemas.openxmlformats.org/officeDocument/2006/relationships/ctrlProp" Target="../ctrlProps/ctrlProp26.xml"/><Relationship Id="rId9" Type="http://schemas.openxmlformats.org/officeDocument/2006/relationships/ctrlProp" Target="../ctrlProps/ctrlProp31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40.xml"/><Relationship Id="rId3" Type="http://schemas.openxmlformats.org/officeDocument/2006/relationships/ctrlProp" Target="../ctrlProps/ctrlProp35.xml"/><Relationship Id="rId7" Type="http://schemas.openxmlformats.org/officeDocument/2006/relationships/ctrlProp" Target="../ctrlProps/ctrlProp39.xml"/><Relationship Id="rId12" Type="http://schemas.openxmlformats.org/officeDocument/2006/relationships/ctrlProp" Target="../ctrlProps/ctrlProp44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6" Type="http://schemas.openxmlformats.org/officeDocument/2006/relationships/ctrlProp" Target="../ctrlProps/ctrlProp38.xml"/><Relationship Id="rId11" Type="http://schemas.openxmlformats.org/officeDocument/2006/relationships/ctrlProp" Target="../ctrlProps/ctrlProp43.xml"/><Relationship Id="rId5" Type="http://schemas.openxmlformats.org/officeDocument/2006/relationships/ctrlProp" Target="../ctrlProps/ctrlProp37.xml"/><Relationship Id="rId10" Type="http://schemas.openxmlformats.org/officeDocument/2006/relationships/ctrlProp" Target="../ctrlProps/ctrlProp42.xml"/><Relationship Id="rId4" Type="http://schemas.openxmlformats.org/officeDocument/2006/relationships/ctrlProp" Target="../ctrlProps/ctrlProp36.xml"/><Relationship Id="rId9" Type="http://schemas.openxmlformats.org/officeDocument/2006/relationships/ctrlProp" Target="../ctrlProps/ctrlProp41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0.xml"/><Relationship Id="rId3" Type="http://schemas.openxmlformats.org/officeDocument/2006/relationships/ctrlProp" Target="../ctrlProps/ctrlProp45.xml"/><Relationship Id="rId7" Type="http://schemas.openxmlformats.org/officeDocument/2006/relationships/ctrlProp" Target="../ctrlProps/ctrlProp49.xml"/><Relationship Id="rId12" Type="http://schemas.openxmlformats.org/officeDocument/2006/relationships/ctrlProp" Target="../ctrlProps/ctrlProp54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Relationship Id="rId6" Type="http://schemas.openxmlformats.org/officeDocument/2006/relationships/ctrlProp" Target="../ctrlProps/ctrlProp48.xml"/><Relationship Id="rId11" Type="http://schemas.openxmlformats.org/officeDocument/2006/relationships/ctrlProp" Target="../ctrlProps/ctrlProp53.xml"/><Relationship Id="rId5" Type="http://schemas.openxmlformats.org/officeDocument/2006/relationships/ctrlProp" Target="../ctrlProps/ctrlProp47.xml"/><Relationship Id="rId10" Type="http://schemas.openxmlformats.org/officeDocument/2006/relationships/ctrlProp" Target="../ctrlProps/ctrlProp52.xml"/><Relationship Id="rId4" Type="http://schemas.openxmlformats.org/officeDocument/2006/relationships/ctrlProp" Target="../ctrlProps/ctrlProp46.xml"/><Relationship Id="rId9" Type="http://schemas.openxmlformats.org/officeDocument/2006/relationships/ctrlProp" Target="../ctrlProps/ctrlProp51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0.xml"/><Relationship Id="rId3" Type="http://schemas.openxmlformats.org/officeDocument/2006/relationships/ctrlProp" Target="../ctrlProps/ctrlProp55.xml"/><Relationship Id="rId7" Type="http://schemas.openxmlformats.org/officeDocument/2006/relationships/ctrlProp" Target="../ctrlProps/ctrlProp59.xml"/><Relationship Id="rId12" Type="http://schemas.openxmlformats.org/officeDocument/2006/relationships/ctrlProp" Target="../ctrlProps/ctrlProp64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6" Type="http://schemas.openxmlformats.org/officeDocument/2006/relationships/ctrlProp" Target="../ctrlProps/ctrlProp58.xml"/><Relationship Id="rId11" Type="http://schemas.openxmlformats.org/officeDocument/2006/relationships/ctrlProp" Target="../ctrlProps/ctrlProp63.xml"/><Relationship Id="rId5" Type="http://schemas.openxmlformats.org/officeDocument/2006/relationships/ctrlProp" Target="../ctrlProps/ctrlProp57.xml"/><Relationship Id="rId10" Type="http://schemas.openxmlformats.org/officeDocument/2006/relationships/ctrlProp" Target="../ctrlProps/ctrlProp62.xml"/><Relationship Id="rId4" Type="http://schemas.openxmlformats.org/officeDocument/2006/relationships/ctrlProp" Target="../ctrlProps/ctrlProp56.xml"/><Relationship Id="rId9" Type="http://schemas.openxmlformats.org/officeDocument/2006/relationships/ctrlProp" Target="../ctrlProps/ctrlProp6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5"/>
  <dimension ref="A1:AU42"/>
  <sheetViews>
    <sheetView workbookViewId="0">
      <selection activeCell="F35" sqref="F35"/>
    </sheetView>
  </sheetViews>
  <sheetFormatPr baseColWidth="10" defaultColWidth="9" defaultRowHeight="16"/>
  <cols>
    <col min="1" max="1" width="19.5" style="67" customWidth="1"/>
    <col min="2" max="2" width="21.6640625" style="67" customWidth="1"/>
    <col min="3" max="3" width="13" style="67" customWidth="1"/>
    <col min="4" max="16384" width="9" style="67"/>
  </cols>
  <sheetData>
    <row r="1" spans="1:47" ht="23">
      <c r="A1" s="69" t="s">
        <v>0</v>
      </c>
      <c r="B1" s="67" t="s">
        <v>1</v>
      </c>
      <c r="C1" s="67" t="s">
        <v>2</v>
      </c>
      <c r="D1" s="67" t="s">
        <v>3</v>
      </c>
      <c r="E1" s="67" t="s">
        <v>4</v>
      </c>
      <c r="F1" s="67" t="s">
        <v>5</v>
      </c>
      <c r="G1" s="67" t="s">
        <v>6</v>
      </c>
      <c r="H1" s="67" t="s">
        <v>7</v>
      </c>
      <c r="I1" s="67" t="s">
        <v>8</v>
      </c>
      <c r="J1" s="67" t="s">
        <v>9</v>
      </c>
      <c r="K1" s="67" t="s">
        <v>10</v>
      </c>
      <c r="L1" s="67" t="s">
        <v>11</v>
      </c>
      <c r="M1" s="67" t="s">
        <v>12</v>
      </c>
      <c r="N1" s="67" t="s">
        <v>13</v>
      </c>
      <c r="O1" s="67" t="s">
        <v>14</v>
      </c>
      <c r="P1" s="67" t="s">
        <v>15</v>
      </c>
      <c r="Q1" s="67" t="s">
        <v>16</v>
      </c>
      <c r="R1" s="67" t="s">
        <v>17</v>
      </c>
      <c r="S1" s="67" t="s">
        <v>18</v>
      </c>
      <c r="T1" s="67" t="s">
        <v>19</v>
      </c>
      <c r="U1" s="67" t="s">
        <v>20</v>
      </c>
      <c r="V1" s="67" t="s">
        <v>21</v>
      </c>
      <c r="W1" s="67" t="s">
        <v>22</v>
      </c>
      <c r="X1" s="67" t="s">
        <v>23</v>
      </c>
      <c r="Y1" s="67" t="s">
        <v>24</v>
      </c>
      <c r="Z1" s="67" t="s">
        <v>25</v>
      </c>
      <c r="AA1" s="67" t="s">
        <v>26</v>
      </c>
      <c r="AB1" s="67" t="s">
        <v>27</v>
      </c>
      <c r="AC1" s="67" t="s">
        <v>28</v>
      </c>
      <c r="AD1" s="67" t="s">
        <v>29</v>
      </c>
      <c r="AE1" s="67" t="s">
        <v>30</v>
      </c>
      <c r="AF1" s="67" t="s">
        <v>31</v>
      </c>
      <c r="AG1" s="67" t="s">
        <v>32</v>
      </c>
      <c r="AH1" s="67" t="s">
        <v>33</v>
      </c>
      <c r="AI1" s="67" t="s">
        <v>34</v>
      </c>
      <c r="AJ1" s="67" t="s">
        <v>35</v>
      </c>
      <c r="AK1" s="67" t="s">
        <v>36</v>
      </c>
      <c r="AL1" s="67" t="s">
        <v>37</v>
      </c>
      <c r="AM1" s="67" t="s">
        <v>38</v>
      </c>
      <c r="AN1" s="67" t="s">
        <v>39</v>
      </c>
      <c r="AO1" s="67" t="s">
        <v>40</v>
      </c>
      <c r="AP1" s="67" t="s">
        <v>41</v>
      </c>
      <c r="AQ1" s="67" t="s">
        <v>42</v>
      </c>
      <c r="AR1" s="67" t="s">
        <v>43</v>
      </c>
      <c r="AS1" s="67" t="s">
        <v>44</v>
      </c>
      <c r="AT1" s="67" t="s">
        <v>45</v>
      </c>
      <c r="AU1" s="67" t="s">
        <v>46</v>
      </c>
    </row>
    <row r="2" spans="1:47" ht="18">
      <c r="A2" s="67" t="s">
        <v>47</v>
      </c>
      <c r="B2" s="67" t="s">
        <v>48</v>
      </c>
    </row>
    <row r="3" spans="1:47">
      <c r="A3" s="67">
        <v>1</v>
      </c>
      <c r="B3" s="67" t="s">
        <v>49</v>
      </c>
      <c r="C3" s="67" t="s">
        <v>50</v>
      </c>
      <c r="D3" s="67" t="s">
        <v>51</v>
      </c>
      <c r="E3" s="67" t="s">
        <v>52</v>
      </c>
      <c r="F3" s="67" t="s">
        <v>49</v>
      </c>
      <c r="G3" s="67" t="s">
        <v>51</v>
      </c>
      <c r="H3" s="67" t="s">
        <v>51</v>
      </c>
      <c r="I3" s="67" t="s">
        <v>53</v>
      </c>
      <c r="J3" s="67" t="s">
        <v>54</v>
      </c>
      <c r="K3" s="67" t="s">
        <v>49</v>
      </c>
      <c r="L3" s="67" t="s">
        <v>55</v>
      </c>
      <c r="M3" s="67" t="s">
        <v>49</v>
      </c>
      <c r="N3" s="67" t="s">
        <v>56</v>
      </c>
      <c r="O3" s="67" t="s">
        <v>49</v>
      </c>
      <c r="P3" s="67" t="s">
        <v>51</v>
      </c>
      <c r="Q3" s="67" t="s">
        <v>57</v>
      </c>
      <c r="R3" s="67" t="s">
        <v>58</v>
      </c>
      <c r="S3" s="67" t="s">
        <v>49</v>
      </c>
      <c r="T3" s="67" t="s">
        <v>51</v>
      </c>
      <c r="U3" s="67" t="s">
        <v>49</v>
      </c>
      <c r="V3" s="67" t="s">
        <v>49</v>
      </c>
      <c r="W3" s="67" t="s">
        <v>59</v>
      </c>
      <c r="Y3" s="67" t="s">
        <v>60</v>
      </c>
      <c r="Z3" s="67" t="s">
        <v>60</v>
      </c>
      <c r="AA3" s="67" t="s">
        <v>60</v>
      </c>
      <c r="AB3" s="67" t="s">
        <v>60</v>
      </c>
      <c r="AC3" s="67" t="s">
        <v>61</v>
      </c>
      <c r="AD3" s="67" t="s">
        <v>60</v>
      </c>
      <c r="AE3" s="67" t="s">
        <v>60</v>
      </c>
      <c r="AF3" s="67" t="s">
        <v>60</v>
      </c>
      <c r="AG3" s="67" t="s">
        <v>60</v>
      </c>
      <c r="AH3" s="67" t="s">
        <v>60</v>
      </c>
      <c r="AI3" s="67" t="s">
        <v>60</v>
      </c>
      <c r="AJ3" s="67" t="s">
        <v>62</v>
      </c>
      <c r="AK3" s="67" t="s">
        <v>63</v>
      </c>
      <c r="AL3" s="67" t="s">
        <v>63</v>
      </c>
      <c r="AM3" s="67" t="s">
        <v>64</v>
      </c>
      <c r="AN3" s="67" t="s">
        <v>60</v>
      </c>
      <c r="AO3" s="67" t="s">
        <v>60</v>
      </c>
      <c r="AP3" s="67" t="s">
        <v>65</v>
      </c>
      <c r="AQ3" s="67" t="s">
        <v>66</v>
      </c>
      <c r="AR3" s="67" t="s">
        <v>60</v>
      </c>
      <c r="AS3" s="67" t="s">
        <v>60</v>
      </c>
      <c r="AT3" s="67" t="s">
        <v>67</v>
      </c>
      <c r="AU3" s="67" t="s">
        <v>60</v>
      </c>
    </row>
    <row r="4" spans="1:47">
      <c r="A4" s="67">
        <v>2</v>
      </c>
      <c r="B4" s="67" t="s">
        <v>49</v>
      </c>
      <c r="C4" s="67" t="s">
        <v>50</v>
      </c>
      <c r="D4" s="67" t="s">
        <v>51</v>
      </c>
      <c r="E4" s="67" t="s">
        <v>68</v>
      </c>
      <c r="F4" s="67" t="s">
        <v>49</v>
      </c>
      <c r="G4" s="67" t="s">
        <v>49</v>
      </c>
      <c r="H4" s="67" t="s">
        <v>51</v>
      </c>
      <c r="I4" s="67" t="s">
        <v>51</v>
      </c>
      <c r="J4" s="67" t="s">
        <v>51</v>
      </c>
      <c r="K4" s="67" t="s">
        <v>49</v>
      </c>
      <c r="L4" s="67" t="s">
        <v>49</v>
      </c>
      <c r="M4" s="67" t="s">
        <v>49</v>
      </c>
      <c r="N4" s="67" t="s">
        <v>54</v>
      </c>
      <c r="O4" s="67" t="s">
        <v>49</v>
      </c>
      <c r="P4" s="67" t="s">
        <v>49</v>
      </c>
      <c r="Q4" s="67" t="s">
        <v>69</v>
      </c>
      <c r="R4" s="67" t="s">
        <v>70</v>
      </c>
      <c r="S4" s="67" t="s">
        <v>49</v>
      </c>
      <c r="T4" s="67" t="s">
        <v>49</v>
      </c>
      <c r="U4" s="67" t="s">
        <v>49</v>
      </c>
      <c r="V4" s="67" t="s">
        <v>49</v>
      </c>
      <c r="W4" s="67" t="s">
        <v>71</v>
      </c>
      <c r="Y4" s="67" t="s">
        <v>60</v>
      </c>
      <c r="Z4" s="67" t="s">
        <v>60</v>
      </c>
      <c r="AA4" s="67" t="s">
        <v>60</v>
      </c>
      <c r="AB4" s="67" t="s">
        <v>60</v>
      </c>
      <c r="AC4" s="67" t="s">
        <v>61</v>
      </c>
      <c r="AD4" s="67" t="s">
        <v>60</v>
      </c>
      <c r="AE4" s="67" t="s">
        <v>60</v>
      </c>
      <c r="AF4" s="67" t="s">
        <v>60</v>
      </c>
      <c r="AG4" s="67" t="s">
        <v>60</v>
      </c>
      <c r="AH4" s="67" t="s">
        <v>60</v>
      </c>
      <c r="AI4" s="67" t="s">
        <v>60</v>
      </c>
      <c r="AJ4" s="67" t="s">
        <v>62</v>
      </c>
      <c r="AK4" s="67" t="s">
        <v>63</v>
      </c>
      <c r="AL4" s="67" t="s">
        <v>63</v>
      </c>
      <c r="AM4" s="67" t="s">
        <v>60</v>
      </c>
      <c r="AN4" s="67" t="s">
        <v>60</v>
      </c>
      <c r="AO4" s="67" t="s">
        <v>60</v>
      </c>
      <c r="AP4" s="67" t="s">
        <v>72</v>
      </c>
      <c r="AQ4" s="67" t="s">
        <v>66</v>
      </c>
      <c r="AR4" s="67" t="s">
        <v>60</v>
      </c>
      <c r="AS4" s="67" t="s">
        <v>60</v>
      </c>
      <c r="AT4" s="67" t="s">
        <v>60</v>
      </c>
      <c r="AU4" s="67" t="s">
        <v>60</v>
      </c>
    </row>
    <row r="5" spans="1:47">
      <c r="A5" s="67">
        <v>3</v>
      </c>
      <c r="B5" s="67" t="s">
        <v>49</v>
      </c>
      <c r="C5" s="67" t="s">
        <v>50</v>
      </c>
      <c r="D5" s="67" t="s">
        <v>49</v>
      </c>
      <c r="E5" s="67" t="s">
        <v>73</v>
      </c>
      <c r="F5" s="67" t="s">
        <v>74</v>
      </c>
      <c r="G5" s="67" t="s">
        <v>57</v>
      </c>
      <c r="H5" s="67" t="s">
        <v>49</v>
      </c>
      <c r="I5" s="67" t="s">
        <v>49</v>
      </c>
      <c r="J5" s="67" t="s">
        <v>49</v>
      </c>
      <c r="K5" s="67" t="s">
        <v>49</v>
      </c>
      <c r="L5" s="67" t="s">
        <v>49</v>
      </c>
      <c r="M5" s="67" t="s">
        <v>49</v>
      </c>
      <c r="N5" s="67" t="s">
        <v>54</v>
      </c>
      <c r="O5" s="67" t="s">
        <v>49</v>
      </c>
      <c r="P5" s="67" t="s">
        <v>49</v>
      </c>
      <c r="Q5" s="67" t="s">
        <v>54</v>
      </c>
      <c r="R5" s="67" t="s">
        <v>75</v>
      </c>
      <c r="S5" s="67" t="s">
        <v>49</v>
      </c>
      <c r="T5" s="67" t="s">
        <v>49</v>
      </c>
      <c r="U5" s="67" t="s">
        <v>49</v>
      </c>
      <c r="V5" s="67" t="s">
        <v>49</v>
      </c>
      <c r="W5" s="67" t="s">
        <v>49</v>
      </c>
      <c r="Y5" s="67" t="s">
        <v>60</v>
      </c>
      <c r="Z5" s="67" t="s">
        <v>60</v>
      </c>
      <c r="AA5" s="67" t="s">
        <v>60</v>
      </c>
      <c r="AB5" s="67" t="s">
        <v>60</v>
      </c>
      <c r="AC5" s="67" t="s">
        <v>61</v>
      </c>
      <c r="AD5" s="67" t="s">
        <v>60</v>
      </c>
      <c r="AE5" s="67" t="s">
        <v>60</v>
      </c>
      <c r="AF5" s="67" t="s">
        <v>60</v>
      </c>
      <c r="AG5" s="67" t="s">
        <v>60</v>
      </c>
      <c r="AH5" s="67" t="s">
        <v>60</v>
      </c>
      <c r="AI5" s="67" t="s">
        <v>60</v>
      </c>
      <c r="AJ5" s="67" t="s">
        <v>49</v>
      </c>
      <c r="AK5" s="67" t="s">
        <v>63</v>
      </c>
      <c r="AL5" s="67" t="s">
        <v>63</v>
      </c>
      <c r="AM5" s="67" t="s">
        <v>60</v>
      </c>
      <c r="AN5" s="67" t="s">
        <v>60</v>
      </c>
      <c r="AO5" s="67" t="s">
        <v>60</v>
      </c>
      <c r="AP5" s="67" t="s">
        <v>76</v>
      </c>
      <c r="AQ5" s="67" t="s">
        <v>66</v>
      </c>
      <c r="AR5" s="67" t="s">
        <v>60</v>
      </c>
      <c r="AS5" s="67" t="s">
        <v>60</v>
      </c>
      <c r="AT5" s="67" t="s">
        <v>60</v>
      </c>
      <c r="AU5" s="67" t="s">
        <v>60</v>
      </c>
    </row>
    <row r="6" spans="1:47">
      <c r="A6" s="67">
        <v>4</v>
      </c>
      <c r="B6" s="67" t="s">
        <v>49</v>
      </c>
      <c r="C6" s="67" t="s">
        <v>77</v>
      </c>
      <c r="D6" s="67" t="s">
        <v>49</v>
      </c>
      <c r="E6" s="67" t="s">
        <v>73</v>
      </c>
      <c r="F6" s="67" t="s">
        <v>53</v>
      </c>
      <c r="G6" s="67" t="s">
        <v>78</v>
      </c>
      <c r="H6" s="67" t="s">
        <v>49</v>
      </c>
      <c r="I6" s="67" t="s">
        <v>49</v>
      </c>
      <c r="J6" s="67" t="s">
        <v>49</v>
      </c>
      <c r="K6" s="67" t="s">
        <v>49</v>
      </c>
      <c r="L6" s="67" t="s">
        <v>49</v>
      </c>
      <c r="M6" s="67" t="s">
        <v>49</v>
      </c>
      <c r="N6" s="67" t="s">
        <v>49</v>
      </c>
      <c r="O6" s="67" t="s">
        <v>49</v>
      </c>
      <c r="P6" s="67" t="s">
        <v>49</v>
      </c>
      <c r="Q6" s="67" t="s">
        <v>49</v>
      </c>
      <c r="R6" s="67" t="s">
        <v>79</v>
      </c>
      <c r="S6" s="67" t="s">
        <v>49</v>
      </c>
      <c r="T6" s="67" t="s">
        <v>49</v>
      </c>
      <c r="U6" s="67" t="s">
        <v>49</v>
      </c>
      <c r="V6" s="67" t="s">
        <v>49</v>
      </c>
      <c r="W6" s="67" t="s">
        <v>49</v>
      </c>
      <c r="Y6" s="67" t="s">
        <v>60</v>
      </c>
      <c r="Z6" s="67" t="s">
        <v>60</v>
      </c>
      <c r="AA6" s="67" t="s">
        <v>60</v>
      </c>
      <c r="AB6" s="67" t="s">
        <v>60</v>
      </c>
      <c r="AC6" s="67" t="s">
        <v>61</v>
      </c>
      <c r="AD6" s="67" t="s">
        <v>60</v>
      </c>
      <c r="AE6" s="67" t="s">
        <v>60</v>
      </c>
      <c r="AF6" s="67" t="s">
        <v>60</v>
      </c>
      <c r="AG6" s="67" t="s">
        <v>60</v>
      </c>
      <c r="AH6" s="67" t="s">
        <v>60</v>
      </c>
      <c r="AI6" s="67" t="s">
        <v>60</v>
      </c>
      <c r="AJ6" s="67" t="s">
        <v>80</v>
      </c>
      <c r="AK6" s="67" t="s">
        <v>63</v>
      </c>
      <c r="AL6" s="67" t="s">
        <v>63</v>
      </c>
      <c r="AM6" s="67" t="s">
        <v>60</v>
      </c>
      <c r="AN6" s="67" t="s">
        <v>60</v>
      </c>
      <c r="AO6" s="67" t="s">
        <v>60</v>
      </c>
      <c r="AP6" s="67" t="s">
        <v>76</v>
      </c>
      <c r="AQ6" s="67" t="s">
        <v>66</v>
      </c>
      <c r="AR6" s="67" t="s">
        <v>60</v>
      </c>
      <c r="AS6" s="67" t="s">
        <v>60</v>
      </c>
      <c r="AT6" s="67" t="s">
        <v>60</v>
      </c>
      <c r="AU6" s="67" t="s">
        <v>60</v>
      </c>
    </row>
    <row r="7" spans="1:47">
      <c r="A7" s="67">
        <v>5</v>
      </c>
      <c r="B7" s="67" t="s">
        <v>49</v>
      </c>
      <c r="C7" s="67" t="s">
        <v>49</v>
      </c>
      <c r="D7" s="67" t="s">
        <v>49</v>
      </c>
      <c r="E7" s="67" t="s">
        <v>73</v>
      </c>
      <c r="F7" s="67" t="s">
        <v>53</v>
      </c>
      <c r="G7" s="67" t="s">
        <v>51</v>
      </c>
      <c r="H7" s="67" t="s">
        <v>49</v>
      </c>
      <c r="I7" s="67" t="s">
        <v>49</v>
      </c>
      <c r="J7" s="67" t="s">
        <v>49</v>
      </c>
      <c r="K7" s="67" t="s">
        <v>49</v>
      </c>
      <c r="L7" s="67" t="s">
        <v>49</v>
      </c>
      <c r="M7" s="67" t="s">
        <v>49</v>
      </c>
      <c r="N7" s="67">
        <v>6</v>
      </c>
      <c r="O7" s="67" t="s">
        <v>55</v>
      </c>
      <c r="P7" s="67" t="s">
        <v>49</v>
      </c>
      <c r="Q7" s="67" t="s">
        <v>49</v>
      </c>
      <c r="R7" s="67" t="s">
        <v>79</v>
      </c>
      <c r="S7" s="67" t="s">
        <v>49</v>
      </c>
      <c r="T7" s="67" t="s">
        <v>49</v>
      </c>
      <c r="U7" s="67" t="s">
        <v>49</v>
      </c>
      <c r="V7" s="67" t="s">
        <v>49</v>
      </c>
      <c r="W7" s="67" t="s">
        <v>49</v>
      </c>
      <c r="Y7" s="67" t="s">
        <v>60</v>
      </c>
      <c r="Z7" s="67" t="s">
        <v>60</v>
      </c>
      <c r="AA7" s="67" t="s">
        <v>60</v>
      </c>
      <c r="AB7" s="67" t="s">
        <v>60</v>
      </c>
      <c r="AC7" s="67" t="s">
        <v>61</v>
      </c>
      <c r="AD7" s="67" t="s">
        <v>60</v>
      </c>
      <c r="AE7" s="67" t="s">
        <v>60</v>
      </c>
      <c r="AF7" s="67" t="s">
        <v>60</v>
      </c>
      <c r="AG7" s="67" t="s">
        <v>60</v>
      </c>
      <c r="AH7" s="67" t="s">
        <v>60</v>
      </c>
      <c r="AI7" s="67" t="s">
        <v>60</v>
      </c>
      <c r="AJ7" s="67" t="s">
        <v>80</v>
      </c>
      <c r="AK7" s="67" t="s">
        <v>63</v>
      </c>
      <c r="AL7" s="67" t="s">
        <v>63</v>
      </c>
      <c r="AM7" s="67" t="s">
        <v>60</v>
      </c>
      <c r="AN7" s="67" t="s">
        <v>60</v>
      </c>
      <c r="AO7" s="67" t="s">
        <v>60</v>
      </c>
      <c r="AP7" s="67" t="s">
        <v>76</v>
      </c>
      <c r="AQ7" s="67" t="s">
        <v>66</v>
      </c>
      <c r="AR7" s="67" t="s">
        <v>60</v>
      </c>
      <c r="AS7" s="67" t="s">
        <v>60</v>
      </c>
      <c r="AT7" s="67" t="s">
        <v>60</v>
      </c>
      <c r="AU7" s="67" t="s">
        <v>60</v>
      </c>
    </row>
    <row r="8" spans="1:47">
      <c r="A8" s="67">
        <v>6</v>
      </c>
      <c r="B8" s="67" t="s">
        <v>81</v>
      </c>
      <c r="C8" s="67" t="s">
        <v>49</v>
      </c>
      <c r="D8" s="67" t="s">
        <v>49</v>
      </c>
      <c r="E8" s="67" t="s">
        <v>73</v>
      </c>
      <c r="F8" s="67" t="s">
        <v>49</v>
      </c>
      <c r="G8" s="67" t="s">
        <v>51</v>
      </c>
      <c r="H8" s="67" t="s">
        <v>82</v>
      </c>
      <c r="I8" s="67" t="s">
        <v>49</v>
      </c>
      <c r="J8" s="67" t="s">
        <v>49</v>
      </c>
      <c r="K8" s="67" t="s">
        <v>49</v>
      </c>
      <c r="L8" s="67" t="s">
        <v>49</v>
      </c>
      <c r="M8" s="67" t="s">
        <v>49</v>
      </c>
      <c r="N8" s="67" t="s">
        <v>49</v>
      </c>
      <c r="O8" s="67" t="s">
        <v>83</v>
      </c>
      <c r="P8" s="67">
        <v>6</v>
      </c>
      <c r="Q8" s="67" t="s">
        <v>49</v>
      </c>
      <c r="R8" s="67" t="s">
        <v>76</v>
      </c>
      <c r="S8" s="67" t="s">
        <v>49</v>
      </c>
      <c r="T8" s="67" t="s">
        <v>49</v>
      </c>
      <c r="U8" s="67" t="s">
        <v>49</v>
      </c>
      <c r="V8" s="67" t="s">
        <v>49</v>
      </c>
      <c r="W8" s="67" t="s">
        <v>49</v>
      </c>
      <c r="Y8" s="67" t="s">
        <v>60</v>
      </c>
      <c r="Z8" s="67" t="s">
        <v>60</v>
      </c>
      <c r="AA8" s="67" t="s">
        <v>60</v>
      </c>
      <c r="AB8" s="67" t="s">
        <v>60</v>
      </c>
      <c r="AC8" s="67" t="s">
        <v>61</v>
      </c>
      <c r="AD8" s="67" t="s">
        <v>60</v>
      </c>
      <c r="AE8" s="67" t="s">
        <v>60</v>
      </c>
      <c r="AF8" s="67" t="s">
        <v>60</v>
      </c>
      <c r="AG8" s="67" t="s">
        <v>60</v>
      </c>
      <c r="AH8" s="67" t="s">
        <v>60</v>
      </c>
      <c r="AI8" s="67" t="s">
        <v>60</v>
      </c>
      <c r="AJ8" s="67" t="s">
        <v>84</v>
      </c>
      <c r="AK8" s="67" t="s">
        <v>63</v>
      </c>
      <c r="AL8" s="67" t="s">
        <v>63</v>
      </c>
      <c r="AM8" s="67" t="s">
        <v>60</v>
      </c>
      <c r="AN8" s="67" t="s">
        <v>60</v>
      </c>
      <c r="AO8" s="67" t="s">
        <v>60</v>
      </c>
      <c r="AP8" s="67" t="s">
        <v>76</v>
      </c>
      <c r="AQ8" s="67" t="s">
        <v>66</v>
      </c>
      <c r="AR8" s="67" t="s">
        <v>60</v>
      </c>
      <c r="AS8" s="67" t="s">
        <v>60</v>
      </c>
      <c r="AT8" s="67" t="s">
        <v>60</v>
      </c>
      <c r="AU8" s="67" t="s">
        <v>60</v>
      </c>
    </row>
    <row r="9" spans="1:47">
      <c r="A9" s="67">
        <v>7</v>
      </c>
      <c r="B9" s="67" t="s">
        <v>85</v>
      </c>
      <c r="C9" s="67" t="s">
        <v>49</v>
      </c>
      <c r="D9" s="67" t="s">
        <v>49</v>
      </c>
      <c r="E9" s="67" t="s">
        <v>73</v>
      </c>
      <c r="F9" s="67" t="s">
        <v>49</v>
      </c>
      <c r="G9" s="67" t="s">
        <v>86</v>
      </c>
      <c r="H9" s="67" t="s">
        <v>76</v>
      </c>
      <c r="I9" s="67" t="s">
        <v>49</v>
      </c>
      <c r="J9" s="67" t="s">
        <v>49</v>
      </c>
      <c r="K9" s="67" t="s">
        <v>51</v>
      </c>
      <c r="L9" s="67" t="s">
        <v>49</v>
      </c>
      <c r="M9" s="67" t="s">
        <v>51</v>
      </c>
      <c r="N9" s="67" t="s">
        <v>49</v>
      </c>
      <c r="O9" s="67" t="s">
        <v>87</v>
      </c>
      <c r="P9" s="67" t="s">
        <v>49</v>
      </c>
      <c r="Q9" s="67" t="s">
        <v>49</v>
      </c>
      <c r="R9" s="67" t="s">
        <v>79</v>
      </c>
      <c r="S9" s="67" t="s">
        <v>49</v>
      </c>
      <c r="T9" s="67" t="s">
        <v>49</v>
      </c>
      <c r="U9" s="67" t="s">
        <v>49</v>
      </c>
      <c r="V9" s="67" t="s">
        <v>55</v>
      </c>
      <c r="W9" s="67" t="s">
        <v>56</v>
      </c>
      <c r="Y9" s="67" t="s">
        <v>60</v>
      </c>
      <c r="Z9" s="67" t="s">
        <v>60</v>
      </c>
      <c r="AA9" s="67" t="s">
        <v>60</v>
      </c>
      <c r="AB9" s="67" t="s">
        <v>60</v>
      </c>
      <c r="AC9" s="67" t="s">
        <v>61</v>
      </c>
      <c r="AD9" s="67" t="s">
        <v>60</v>
      </c>
      <c r="AE9" s="67" t="s">
        <v>60</v>
      </c>
      <c r="AF9" s="67" t="s">
        <v>60</v>
      </c>
      <c r="AG9" s="67" t="s">
        <v>60</v>
      </c>
      <c r="AH9" s="67" t="s">
        <v>60</v>
      </c>
      <c r="AI9" s="67" t="s">
        <v>60</v>
      </c>
      <c r="AJ9" s="67" t="s">
        <v>88</v>
      </c>
      <c r="AK9" s="67" t="s">
        <v>63</v>
      </c>
      <c r="AL9" s="67" t="s">
        <v>63</v>
      </c>
      <c r="AM9" s="67" t="s">
        <v>60</v>
      </c>
      <c r="AN9" s="67" t="s">
        <v>60</v>
      </c>
      <c r="AO9" s="67" t="s">
        <v>60</v>
      </c>
      <c r="AP9" s="67" t="s">
        <v>76</v>
      </c>
      <c r="AQ9" s="67" t="s">
        <v>66</v>
      </c>
      <c r="AR9" s="67" t="s">
        <v>60</v>
      </c>
      <c r="AS9" s="67" t="s">
        <v>60</v>
      </c>
      <c r="AT9" s="67" t="s">
        <v>60</v>
      </c>
      <c r="AU9" s="67" t="s">
        <v>60</v>
      </c>
    </row>
    <row r="10" spans="1:47">
      <c r="A10" s="67">
        <v>8</v>
      </c>
      <c r="B10" s="67" t="s">
        <v>79</v>
      </c>
      <c r="C10" s="67" t="s">
        <v>49</v>
      </c>
      <c r="D10" s="67" t="s">
        <v>49</v>
      </c>
      <c r="E10" s="67" t="s">
        <v>89</v>
      </c>
      <c r="F10" s="67" t="s">
        <v>49</v>
      </c>
      <c r="G10" s="67" t="s">
        <v>90</v>
      </c>
      <c r="H10" s="67" t="s">
        <v>76</v>
      </c>
      <c r="I10" s="67" t="s">
        <v>49</v>
      </c>
      <c r="J10" s="67" t="s">
        <v>49</v>
      </c>
      <c r="K10" s="67" t="s">
        <v>55</v>
      </c>
      <c r="L10" s="67" t="s">
        <v>49</v>
      </c>
      <c r="M10" s="67" t="s">
        <v>91</v>
      </c>
      <c r="N10" s="67" t="s">
        <v>49</v>
      </c>
      <c r="O10" s="67" t="s">
        <v>92</v>
      </c>
      <c r="P10" s="67" t="s">
        <v>51</v>
      </c>
      <c r="Q10" s="67" t="s">
        <v>51</v>
      </c>
      <c r="R10" s="67">
        <v>12</v>
      </c>
      <c r="S10" s="67" t="s">
        <v>49</v>
      </c>
      <c r="T10" s="67" t="s">
        <v>49</v>
      </c>
      <c r="U10" s="67" t="s">
        <v>49</v>
      </c>
      <c r="V10" s="67" t="s">
        <v>93</v>
      </c>
      <c r="W10" s="67" t="s">
        <v>78</v>
      </c>
      <c r="Y10" s="67" t="s">
        <v>60</v>
      </c>
      <c r="Z10" s="67" t="s">
        <v>60</v>
      </c>
      <c r="AA10" s="67" t="s">
        <v>60</v>
      </c>
      <c r="AB10" s="67" t="s">
        <v>60</v>
      </c>
      <c r="AC10" s="67" t="s">
        <v>61</v>
      </c>
      <c r="AD10" s="67" t="s">
        <v>60</v>
      </c>
      <c r="AE10" s="67" t="s">
        <v>60</v>
      </c>
      <c r="AF10" s="67" t="s">
        <v>60</v>
      </c>
      <c r="AG10" s="67" t="s">
        <v>60</v>
      </c>
      <c r="AH10" s="67" t="s">
        <v>60</v>
      </c>
      <c r="AI10" s="67" t="s">
        <v>60</v>
      </c>
      <c r="AJ10" s="67" t="s">
        <v>63</v>
      </c>
      <c r="AK10" s="67" t="s">
        <v>63</v>
      </c>
      <c r="AL10" s="67" t="s">
        <v>63</v>
      </c>
      <c r="AM10" s="67" t="s">
        <v>60</v>
      </c>
      <c r="AN10" s="67" t="s">
        <v>60</v>
      </c>
      <c r="AO10" s="67" t="s">
        <v>60</v>
      </c>
      <c r="AP10" s="67">
        <v>19</v>
      </c>
      <c r="AQ10" s="67" t="s">
        <v>66</v>
      </c>
      <c r="AR10" s="67" t="s">
        <v>60</v>
      </c>
      <c r="AS10" s="67" t="s">
        <v>60</v>
      </c>
      <c r="AT10" s="67" t="s">
        <v>60</v>
      </c>
      <c r="AU10" s="67" t="s">
        <v>60</v>
      </c>
    </row>
    <row r="11" spans="1:47">
      <c r="A11" s="67">
        <v>9</v>
      </c>
      <c r="B11" s="67" t="s">
        <v>76</v>
      </c>
      <c r="C11" s="67" t="s">
        <v>49</v>
      </c>
      <c r="D11" s="67" t="s">
        <v>49</v>
      </c>
      <c r="E11" s="67" t="s">
        <v>94</v>
      </c>
      <c r="F11" s="67" t="s">
        <v>67</v>
      </c>
      <c r="G11" s="67" t="s">
        <v>95</v>
      </c>
      <c r="H11" s="67" t="s">
        <v>76</v>
      </c>
      <c r="I11" s="67" t="s">
        <v>96</v>
      </c>
      <c r="J11" s="67" t="s">
        <v>97</v>
      </c>
      <c r="K11" s="67" t="s">
        <v>79</v>
      </c>
      <c r="L11" s="67" t="s">
        <v>49</v>
      </c>
      <c r="M11" s="67" t="s">
        <v>76</v>
      </c>
      <c r="N11" s="67" t="s">
        <v>49</v>
      </c>
      <c r="O11" s="67" t="s">
        <v>79</v>
      </c>
      <c r="P11" s="67" t="s">
        <v>49</v>
      </c>
      <c r="Q11" s="67" t="s">
        <v>49</v>
      </c>
      <c r="R11" s="67" t="s">
        <v>79</v>
      </c>
      <c r="S11" s="67" t="s">
        <v>49</v>
      </c>
      <c r="T11" s="67">
        <v>12</v>
      </c>
      <c r="U11" s="67" t="s">
        <v>51</v>
      </c>
      <c r="V11" s="67" t="s">
        <v>76</v>
      </c>
      <c r="W11" s="67" t="s">
        <v>98</v>
      </c>
      <c r="Y11" s="67" t="s">
        <v>60</v>
      </c>
      <c r="Z11" s="67" t="s">
        <v>60</v>
      </c>
      <c r="AA11" s="67" t="s">
        <v>60</v>
      </c>
      <c r="AB11" s="67" t="s">
        <v>60</v>
      </c>
      <c r="AC11" s="67" t="s">
        <v>61</v>
      </c>
      <c r="AD11" s="67" t="s">
        <v>60</v>
      </c>
      <c r="AE11" s="67" t="s">
        <v>60</v>
      </c>
      <c r="AF11" s="67" t="s">
        <v>60</v>
      </c>
      <c r="AG11" s="67" t="s">
        <v>60</v>
      </c>
      <c r="AH11" s="67" t="s">
        <v>60</v>
      </c>
      <c r="AI11" s="67" t="s">
        <v>60</v>
      </c>
      <c r="AJ11" s="67" t="s">
        <v>63</v>
      </c>
      <c r="AK11" s="67" t="s">
        <v>63</v>
      </c>
      <c r="AL11" s="67" t="s">
        <v>63</v>
      </c>
      <c r="AM11" s="67" t="s">
        <v>60</v>
      </c>
      <c r="AN11" s="67" t="s">
        <v>60</v>
      </c>
      <c r="AO11" s="67" t="s">
        <v>60</v>
      </c>
      <c r="AP11" s="67" t="s">
        <v>60</v>
      </c>
      <c r="AQ11" s="67" t="s">
        <v>99</v>
      </c>
      <c r="AR11" s="67" t="s">
        <v>60</v>
      </c>
      <c r="AS11" s="67" t="s">
        <v>60</v>
      </c>
      <c r="AT11" s="67" t="s">
        <v>60</v>
      </c>
      <c r="AU11" s="67" t="s">
        <v>60</v>
      </c>
    </row>
    <row r="12" spans="1:47">
      <c r="A12" s="67">
        <v>10</v>
      </c>
      <c r="B12" s="67" t="s">
        <v>76</v>
      </c>
      <c r="C12" s="67" t="s">
        <v>76</v>
      </c>
      <c r="D12" s="67" t="s">
        <v>49</v>
      </c>
      <c r="E12" s="67" t="s">
        <v>71</v>
      </c>
      <c r="F12" s="67" t="s">
        <v>97</v>
      </c>
      <c r="G12" s="67" t="s">
        <v>97</v>
      </c>
      <c r="H12" s="67" t="s">
        <v>79</v>
      </c>
      <c r="I12" s="67" t="s">
        <v>76</v>
      </c>
      <c r="J12" s="67" t="s">
        <v>100</v>
      </c>
      <c r="K12" s="67" t="s">
        <v>79</v>
      </c>
      <c r="L12" s="67" t="s">
        <v>49</v>
      </c>
      <c r="M12" s="67" t="s">
        <v>76</v>
      </c>
      <c r="N12" s="67" t="s">
        <v>49</v>
      </c>
      <c r="O12" s="67" t="s">
        <v>79</v>
      </c>
      <c r="P12" s="67" t="s">
        <v>78</v>
      </c>
      <c r="Q12" s="67" t="s">
        <v>49</v>
      </c>
      <c r="R12" s="67" t="s">
        <v>79</v>
      </c>
      <c r="S12" s="67" t="s">
        <v>49</v>
      </c>
      <c r="T12" s="67" t="s">
        <v>98</v>
      </c>
      <c r="U12" s="67" t="s">
        <v>101</v>
      </c>
      <c r="V12" s="67" t="s">
        <v>79</v>
      </c>
      <c r="W12" s="67" t="s">
        <v>79</v>
      </c>
      <c r="Y12" s="67" t="s">
        <v>60</v>
      </c>
      <c r="Z12" s="67" t="s">
        <v>60</v>
      </c>
      <c r="AA12" s="67" t="s">
        <v>60</v>
      </c>
      <c r="AB12" s="67" t="s">
        <v>60</v>
      </c>
      <c r="AC12" s="67" t="s">
        <v>61</v>
      </c>
      <c r="AD12" s="67" t="s">
        <v>60</v>
      </c>
      <c r="AE12" s="67" t="s">
        <v>60</v>
      </c>
      <c r="AF12" s="67" t="s">
        <v>60</v>
      </c>
      <c r="AG12" s="67" t="s">
        <v>60</v>
      </c>
      <c r="AH12" s="67" t="s">
        <v>60</v>
      </c>
      <c r="AI12" s="67" t="s">
        <v>60</v>
      </c>
      <c r="AJ12" s="67" t="s">
        <v>63</v>
      </c>
      <c r="AK12" s="67" t="s">
        <v>63</v>
      </c>
      <c r="AL12" s="67" t="s">
        <v>63</v>
      </c>
      <c r="AM12" s="67" t="s">
        <v>60</v>
      </c>
      <c r="AN12" s="67" t="s">
        <v>60</v>
      </c>
      <c r="AO12" s="67" t="s">
        <v>60</v>
      </c>
      <c r="AP12" s="67" t="s">
        <v>66</v>
      </c>
      <c r="AQ12" s="67" t="s">
        <v>99</v>
      </c>
      <c r="AR12" s="67" t="s">
        <v>60</v>
      </c>
      <c r="AS12" s="67" t="s">
        <v>60</v>
      </c>
      <c r="AT12" s="67" t="s">
        <v>60</v>
      </c>
      <c r="AU12" s="67" t="s">
        <v>60</v>
      </c>
    </row>
    <row r="13" spans="1:47">
      <c r="A13" s="67">
        <v>11</v>
      </c>
      <c r="B13" s="67" t="s">
        <v>79</v>
      </c>
      <c r="C13" s="67" t="s">
        <v>98</v>
      </c>
      <c r="D13" s="67" t="s">
        <v>49</v>
      </c>
      <c r="E13" s="67" t="s">
        <v>49</v>
      </c>
      <c r="F13" s="67" t="s">
        <v>98</v>
      </c>
      <c r="G13" s="67" t="s">
        <v>97</v>
      </c>
      <c r="H13" s="67" t="s">
        <v>79</v>
      </c>
      <c r="I13" s="67" t="s">
        <v>76</v>
      </c>
      <c r="J13" s="67" t="s">
        <v>102</v>
      </c>
      <c r="K13" s="67" t="s">
        <v>79</v>
      </c>
      <c r="L13" s="67" t="s">
        <v>49</v>
      </c>
      <c r="M13" s="67" t="s">
        <v>79</v>
      </c>
      <c r="N13" s="67" t="s">
        <v>49</v>
      </c>
      <c r="O13" s="67" t="s">
        <v>79</v>
      </c>
      <c r="P13" s="67">
        <v>2</v>
      </c>
      <c r="Q13" s="67" t="s">
        <v>55</v>
      </c>
      <c r="R13" s="67" t="s">
        <v>79</v>
      </c>
      <c r="S13" s="67" t="s">
        <v>49</v>
      </c>
      <c r="T13" s="67" t="s">
        <v>76</v>
      </c>
      <c r="U13" s="67" t="s">
        <v>79</v>
      </c>
      <c r="V13" s="67" t="s">
        <v>79</v>
      </c>
      <c r="W13" s="67" t="s">
        <v>79</v>
      </c>
      <c r="Y13" s="67" t="s">
        <v>60</v>
      </c>
      <c r="Z13" s="67" t="s">
        <v>60</v>
      </c>
      <c r="AA13" s="67" t="s">
        <v>60</v>
      </c>
      <c r="AB13" s="67" t="s">
        <v>60</v>
      </c>
      <c r="AC13" s="67" t="s">
        <v>103</v>
      </c>
      <c r="AD13" s="67" t="s">
        <v>60</v>
      </c>
      <c r="AE13" s="67" t="s">
        <v>60</v>
      </c>
      <c r="AF13" s="67" t="s">
        <v>60</v>
      </c>
      <c r="AG13" s="67" t="s">
        <v>60</v>
      </c>
      <c r="AH13" s="67" t="s">
        <v>60</v>
      </c>
      <c r="AI13" s="67" t="s">
        <v>60</v>
      </c>
      <c r="AJ13" s="67" t="s">
        <v>63</v>
      </c>
      <c r="AK13" s="67" t="s">
        <v>63</v>
      </c>
      <c r="AL13" s="67" t="s">
        <v>63</v>
      </c>
      <c r="AM13" s="67" t="s">
        <v>60</v>
      </c>
      <c r="AN13" s="67" t="s">
        <v>60</v>
      </c>
      <c r="AO13" s="67" t="s">
        <v>60</v>
      </c>
      <c r="AP13" s="67" t="s">
        <v>66</v>
      </c>
      <c r="AQ13" s="67" t="s">
        <v>99</v>
      </c>
      <c r="AR13" s="67" t="s">
        <v>60</v>
      </c>
      <c r="AS13" s="67" t="s">
        <v>60</v>
      </c>
      <c r="AT13" s="67" t="s">
        <v>60</v>
      </c>
      <c r="AU13" s="67" t="s">
        <v>60</v>
      </c>
    </row>
    <row r="14" spans="1:47">
      <c r="A14" s="67">
        <v>12</v>
      </c>
      <c r="B14" s="67" t="s">
        <v>79</v>
      </c>
      <c r="C14" s="67" t="s">
        <v>96</v>
      </c>
      <c r="D14" s="67" t="s">
        <v>104</v>
      </c>
      <c r="E14" s="67" t="s">
        <v>51</v>
      </c>
      <c r="F14" s="67" t="s">
        <v>79</v>
      </c>
      <c r="G14" s="67" t="s">
        <v>97</v>
      </c>
      <c r="H14" s="67" t="s">
        <v>79</v>
      </c>
      <c r="I14" s="67" t="s">
        <v>79</v>
      </c>
      <c r="J14" s="67" t="s">
        <v>96</v>
      </c>
      <c r="K14" s="67" t="s">
        <v>79</v>
      </c>
      <c r="L14" s="67" t="s">
        <v>49</v>
      </c>
      <c r="M14" s="67" t="s">
        <v>96</v>
      </c>
      <c r="N14" s="67">
        <v>6</v>
      </c>
      <c r="O14" s="67" t="s">
        <v>96</v>
      </c>
      <c r="P14" s="67" t="s">
        <v>98</v>
      </c>
      <c r="Q14" s="67" t="s">
        <v>105</v>
      </c>
      <c r="R14" s="67" t="s">
        <v>79</v>
      </c>
      <c r="S14" s="67" t="s">
        <v>79</v>
      </c>
      <c r="T14" s="67" t="s">
        <v>79</v>
      </c>
      <c r="U14" s="67" t="s">
        <v>79</v>
      </c>
      <c r="V14" s="67" t="s">
        <v>96</v>
      </c>
      <c r="W14" s="67" t="s">
        <v>79</v>
      </c>
      <c r="Y14" s="67" t="s">
        <v>60</v>
      </c>
      <c r="Z14" s="67" t="s">
        <v>60</v>
      </c>
      <c r="AA14" s="67" t="s">
        <v>60</v>
      </c>
      <c r="AB14" s="67" t="s">
        <v>60</v>
      </c>
      <c r="AC14" s="67" t="s">
        <v>106</v>
      </c>
      <c r="AD14" s="67" t="s">
        <v>60</v>
      </c>
      <c r="AE14" s="67" t="s">
        <v>60</v>
      </c>
      <c r="AF14" s="67" t="s">
        <v>60</v>
      </c>
      <c r="AG14" s="67" t="s">
        <v>60</v>
      </c>
      <c r="AH14" s="67" t="s">
        <v>60</v>
      </c>
      <c r="AI14" s="67" t="s">
        <v>60</v>
      </c>
      <c r="AJ14" s="67" t="s">
        <v>63</v>
      </c>
      <c r="AK14" s="67" t="s">
        <v>63</v>
      </c>
      <c r="AL14" s="67" t="s">
        <v>107</v>
      </c>
      <c r="AM14" s="67" t="s">
        <v>60</v>
      </c>
      <c r="AN14" s="67" t="s">
        <v>60</v>
      </c>
      <c r="AO14" s="67" t="s">
        <v>60</v>
      </c>
      <c r="AP14" s="67" t="s">
        <v>66</v>
      </c>
      <c r="AQ14" s="67" t="s">
        <v>99</v>
      </c>
      <c r="AR14" s="67" t="s">
        <v>60</v>
      </c>
      <c r="AS14" s="67" t="s">
        <v>60</v>
      </c>
      <c r="AT14" s="67" t="s">
        <v>60</v>
      </c>
      <c r="AU14" s="67" t="s">
        <v>60</v>
      </c>
    </row>
    <row r="15" spans="1:47">
      <c r="A15" s="67">
        <v>13</v>
      </c>
      <c r="B15" s="67" t="s">
        <v>79</v>
      </c>
      <c r="C15" s="67" t="s">
        <v>79</v>
      </c>
      <c r="D15" s="67" t="s">
        <v>98</v>
      </c>
      <c r="E15" s="67" t="s">
        <v>76</v>
      </c>
      <c r="F15" s="67" t="s">
        <v>79</v>
      </c>
      <c r="G15" s="67" t="s">
        <v>108</v>
      </c>
      <c r="H15" s="67" t="s">
        <v>96</v>
      </c>
      <c r="I15" s="67" t="s">
        <v>96</v>
      </c>
      <c r="J15" s="67" t="s">
        <v>79</v>
      </c>
      <c r="K15" s="67" t="s">
        <v>96</v>
      </c>
      <c r="L15" s="67" t="s">
        <v>96</v>
      </c>
      <c r="M15" s="67" t="s">
        <v>79</v>
      </c>
      <c r="N15" s="67" t="s">
        <v>109</v>
      </c>
      <c r="O15" s="67" t="s">
        <v>79</v>
      </c>
      <c r="P15" s="67" t="s">
        <v>79</v>
      </c>
      <c r="Q15" s="67" t="s">
        <v>110</v>
      </c>
      <c r="R15" s="67" t="s">
        <v>79</v>
      </c>
      <c r="S15" s="67" t="s">
        <v>111</v>
      </c>
      <c r="T15" s="67" t="s">
        <v>79</v>
      </c>
      <c r="U15" s="67" t="s">
        <v>96</v>
      </c>
      <c r="V15" s="67" t="s">
        <v>79</v>
      </c>
      <c r="W15" s="67" t="s">
        <v>79</v>
      </c>
      <c r="Y15" s="67" t="s">
        <v>60</v>
      </c>
      <c r="Z15" s="67" t="s">
        <v>60</v>
      </c>
      <c r="AA15" s="67" t="s">
        <v>60</v>
      </c>
      <c r="AB15" s="67" t="s">
        <v>60</v>
      </c>
      <c r="AC15" s="67" t="s">
        <v>106</v>
      </c>
      <c r="AD15" s="67" t="s">
        <v>60</v>
      </c>
      <c r="AE15" s="67" t="s">
        <v>60</v>
      </c>
      <c r="AF15" s="67" t="s">
        <v>60</v>
      </c>
      <c r="AG15" s="67" t="s">
        <v>60</v>
      </c>
      <c r="AH15" s="67" t="s">
        <v>60</v>
      </c>
      <c r="AI15" s="67" t="s">
        <v>60</v>
      </c>
      <c r="AJ15" s="67" t="s">
        <v>63</v>
      </c>
      <c r="AK15" s="67" t="s">
        <v>63</v>
      </c>
      <c r="AL15" s="67" t="s">
        <v>107</v>
      </c>
      <c r="AM15" s="67" t="s">
        <v>60</v>
      </c>
      <c r="AN15" s="67" t="s">
        <v>60</v>
      </c>
      <c r="AO15" s="67" t="s">
        <v>60</v>
      </c>
      <c r="AP15" s="67" t="s">
        <v>66</v>
      </c>
      <c r="AQ15" s="67" t="s">
        <v>99</v>
      </c>
      <c r="AR15" s="67" t="s">
        <v>60</v>
      </c>
      <c r="AS15" s="67" t="s">
        <v>60</v>
      </c>
      <c r="AT15" s="67" t="s">
        <v>60</v>
      </c>
      <c r="AU15" s="67" t="s">
        <v>60</v>
      </c>
    </row>
    <row r="16" spans="1:47">
      <c r="A16" s="67">
        <v>14</v>
      </c>
      <c r="B16" s="67" t="s">
        <v>79</v>
      </c>
      <c r="C16" s="67" t="s">
        <v>76</v>
      </c>
      <c r="D16" s="67" t="s">
        <v>76</v>
      </c>
      <c r="E16" s="67" t="s">
        <v>79</v>
      </c>
      <c r="F16" s="67" t="s">
        <v>112</v>
      </c>
      <c r="G16" s="67" t="s">
        <v>113</v>
      </c>
      <c r="H16" s="67" t="s">
        <v>79</v>
      </c>
      <c r="I16" s="67" t="s">
        <v>79</v>
      </c>
      <c r="J16" s="67" t="s">
        <v>79</v>
      </c>
      <c r="K16" s="67" t="s">
        <v>79</v>
      </c>
      <c r="L16" s="67" t="s">
        <v>79</v>
      </c>
      <c r="M16" s="67" t="s">
        <v>79</v>
      </c>
      <c r="N16" s="67" t="s">
        <v>79</v>
      </c>
      <c r="O16" s="67" t="s">
        <v>79</v>
      </c>
      <c r="P16" s="67" t="s">
        <v>79</v>
      </c>
      <c r="Q16" s="67" t="s">
        <v>76</v>
      </c>
      <c r="R16" s="67" t="s">
        <v>76</v>
      </c>
      <c r="S16" s="67" t="s">
        <v>102</v>
      </c>
      <c r="T16" s="67" t="s">
        <v>96</v>
      </c>
      <c r="U16" s="67" t="s">
        <v>79</v>
      </c>
      <c r="V16" s="67" t="s">
        <v>79</v>
      </c>
      <c r="W16" s="67" t="s">
        <v>79</v>
      </c>
      <c r="Y16" s="67" t="s">
        <v>60</v>
      </c>
      <c r="Z16" s="67" t="s">
        <v>60</v>
      </c>
      <c r="AA16" s="67" t="s">
        <v>60</v>
      </c>
      <c r="AB16" s="67" t="s">
        <v>60</v>
      </c>
      <c r="AC16" s="67" t="s">
        <v>114</v>
      </c>
      <c r="AD16" s="67" t="s">
        <v>60</v>
      </c>
      <c r="AE16" s="67" t="s">
        <v>60</v>
      </c>
      <c r="AF16" s="67" t="s">
        <v>60</v>
      </c>
      <c r="AG16" s="67" t="s">
        <v>60</v>
      </c>
      <c r="AH16" s="67" t="s">
        <v>60</v>
      </c>
      <c r="AI16" s="67" t="s">
        <v>60</v>
      </c>
      <c r="AJ16" s="67" t="s">
        <v>63</v>
      </c>
      <c r="AK16" s="67" t="s">
        <v>63</v>
      </c>
      <c r="AL16" s="67" t="s">
        <v>115</v>
      </c>
      <c r="AM16" s="67" t="s">
        <v>60</v>
      </c>
      <c r="AN16" s="67" t="s">
        <v>60</v>
      </c>
      <c r="AO16" s="67" t="s">
        <v>116</v>
      </c>
      <c r="AP16" s="67" t="s">
        <v>66</v>
      </c>
      <c r="AQ16" s="67" t="s">
        <v>99</v>
      </c>
      <c r="AR16" s="67" t="s">
        <v>60</v>
      </c>
      <c r="AS16" s="67" t="s">
        <v>60</v>
      </c>
      <c r="AT16" s="67" t="s">
        <v>60</v>
      </c>
      <c r="AU16" s="67" t="s">
        <v>60</v>
      </c>
    </row>
    <row r="17" spans="1:47">
      <c r="A17" s="67">
        <v>15</v>
      </c>
      <c r="B17" s="67" t="s">
        <v>79</v>
      </c>
      <c r="C17" s="67" t="s">
        <v>79</v>
      </c>
      <c r="D17" s="67" t="s">
        <v>117</v>
      </c>
      <c r="E17" s="67" t="s">
        <v>96</v>
      </c>
      <c r="F17" s="67" t="s">
        <v>96</v>
      </c>
      <c r="G17" s="67" t="s">
        <v>118</v>
      </c>
      <c r="H17" s="67" t="s">
        <v>119</v>
      </c>
      <c r="I17" s="67" t="s">
        <v>76</v>
      </c>
      <c r="J17" s="67" t="s">
        <v>79</v>
      </c>
      <c r="K17" s="67" t="s">
        <v>79</v>
      </c>
      <c r="L17" s="67" t="s">
        <v>79</v>
      </c>
      <c r="M17" s="67" t="s">
        <v>76</v>
      </c>
      <c r="N17" s="67" t="s">
        <v>79</v>
      </c>
      <c r="O17" s="67" t="s">
        <v>79</v>
      </c>
      <c r="P17" s="67" t="s">
        <v>79</v>
      </c>
      <c r="Q17" s="67" t="s">
        <v>96</v>
      </c>
      <c r="R17" s="67" t="s">
        <v>98</v>
      </c>
      <c r="S17" s="67" t="s">
        <v>102</v>
      </c>
      <c r="T17" s="67" t="s">
        <v>79</v>
      </c>
      <c r="U17" s="67">
        <v>12</v>
      </c>
      <c r="V17" s="67" t="s">
        <v>79</v>
      </c>
      <c r="W17" s="67" t="s">
        <v>96</v>
      </c>
      <c r="Y17" s="67" t="s">
        <v>60</v>
      </c>
      <c r="Z17" s="67" t="s">
        <v>60</v>
      </c>
      <c r="AA17" s="67" t="s">
        <v>60</v>
      </c>
      <c r="AB17" s="67" t="s">
        <v>60</v>
      </c>
      <c r="AC17" s="67" t="s">
        <v>120</v>
      </c>
      <c r="AD17" s="67" t="s">
        <v>60</v>
      </c>
      <c r="AE17" s="67" t="s">
        <v>60</v>
      </c>
      <c r="AF17" s="67" t="s">
        <v>60</v>
      </c>
      <c r="AG17" s="67" t="s">
        <v>60</v>
      </c>
      <c r="AH17" s="67" t="s">
        <v>60</v>
      </c>
      <c r="AI17" s="67" t="s">
        <v>60</v>
      </c>
      <c r="AJ17" s="67" t="s">
        <v>63</v>
      </c>
      <c r="AK17" s="67" t="s">
        <v>63</v>
      </c>
      <c r="AL17" s="67" t="s">
        <v>97</v>
      </c>
      <c r="AM17" s="67" t="s">
        <v>60</v>
      </c>
      <c r="AN17" s="67" t="s">
        <v>60</v>
      </c>
      <c r="AO17" s="67" t="s">
        <v>96</v>
      </c>
      <c r="AP17" s="67" t="s">
        <v>66</v>
      </c>
      <c r="AQ17" s="67" t="s">
        <v>99</v>
      </c>
      <c r="AR17" s="67" t="s">
        <v>60</v>
      </c>
      <c r="AS17" s="67" t="s">
        <v>60</v>
      </c>
      <c r="AT17" s="67" t="s">
        <v>60</v>
      </c>
      <c r="AU17" s="67" t="s">
        <v>60</v>
      </c>
    </row>
    <row r="18" spans="1:47">
      <c r="A18" s="67">
        <v>16</v>
      </c>
      <c r="B18" s="67" t="s">
        <v>79</v>
      </c>
      <c r="C18" s="67" t="s">
        <v>76</v>
      </c>
      <c r="D18" s="67" t="s">
        <v>100</v>
      </c>
      <c r="E18" s="67" t="s">
        <v>79</v>
      </c>
      <c r="F18" s="67" t="s">
        <v>96</v>
      </c>
      <c r="G18" s="67" t="s">
        <v>121</v>
      </c>
      <c r="H18" s="67" t="s">
        <v>100</v>
      </c>
      <c r="I18" s="67" t="s">
        <v>76</v>
      </c>
      <c r="J18" s="67" t="s">
        <v>76</v>
      </c>
      <c r="K18" s="67" t="s">
        <v>122</v>
      </c>
      <c r="L18" s="67">
        <v>12</v>
      </c>
      <c r="M18" s="67" t="s">
        <v>79</v>
      </c>
      <c r="N18" s="67" t="s">
        <v>79</v>
      </c>
      <c r="O18" s="67">
        <v>12</v>
      </c>
      <c r="P18" s="67" t="s">
        <v>96</v>
      </c>
      <c r="Q18" s="67" t="s">
        <v>79</v>
      </c>
      <c r="R18" s="67" t="s">
        <v>79</v>
      </c>
      <c r="T18" s="67" t="s">
        <v>79</v>
      </c>
      <c r="U18" s="67" t="s">
        <v>79</v>
      </c>
      <c r="V18" s="67" t="s">
        <v>79</v>
      </c>
      <c r="W18" s="67" t="s">
        <v>111</v>
      </c>
      <c r="Y18" s="67" t="s">
        <v>60</v>
      </c>
      <c r="Z18" s="67" t="s">
        <v>60</v>
      </c>
      <c r="AA18" s="67" t="s">
        <v>60</v>
      </c>
      <c r="AB18" s="67" t="s">
        <v>60</v>
      </c>
      <c r="AC18" s="67" t="s">
        <v>120</v>
      </c>
      <c r="AD18" s="67" t="s">
        <v>60</v>
      </c>
      <c r="AE18" s="67" t="s">
        <v>60</v>
      </c>
      <c r="AF18" s="67" t="s">
        <v>60</v>
      </c>
      <c r="AG18" s="67" t="s">
        <v>60</v>
      </c>
      <c r="AH18" s="67" t="s">
        <v>60</v>
      </c>
      <c r="AI18" s="67" t="s">
        <v>60</v>
      </c>
      <c r="AJ18" s="67" t="s">
        <v>63</v>
      </c>
      <c r="AK18" s="67" t="s">
        <v>63</v>
      </c>
      <c r="AL18" s="67" t="s">
        <v>97</v>
      </c>
      <c r="AM18" s="67" t="s">
        <v>60</v>
      </c>
      <c r="AN18" s="67">
        <v>19</v>
      </c>
      <c r="AP18" s="67" t="s">
        <v>66</v>
      </c>
      <c r="AQ18" s="67" t="s">
        <v>99</v>
      </c>
      <c r="AR18" s="67" t="s">
        <v>60</v>
      </c>
      <c r="AS18" s="67" t="s">
        <v>123</v>
      </c>
      <c r="AT18" s="67" t="s">
        <v>60</v>
      </c>
      <c r="AU18" s="67" t="s">
        <v>60</v>
      </c>
    </row>
    <row r="19" spans="1:47">
      <c r="A19" s="67">
        <v>17</v>
      </c>
      <c r="B19" s="67" t="s">
        <v>76</v>
      </c>
      <c r="C19" s="67" t="s">
        <v>124</v>
      </c>
      <c r="D19" s="67" t="s">
        <v>125</v>
      </c>
      <c r="E19" s="67" t="s">
        <v>98</v>
      </c>
      <c r="F19" s="67" t="s">
        <v>97</v>
      </c>
      <c r="G19" s="67" t="s">
        <v>126</v>
      </c>
      <c r="H19" s="67" t="s">
        <v>118</v>
      </c>
      <c r="I19" s="67" t="s">
        <v>76</v>
      </c>
      <c r="J19" s="67" t="s">
        <v>76</v>
      </c>
      <c r="K19" s="67" t="s">
        <v>127</v>
      </c>
      <c r="L19" s="67" t="s">
        <v>76</v>
      </c>
      <c r="M19" s="67">
        <v>12</v>
      </c>
      <c r="N19" s="67" t="s">
        <v>79</v>
      </c>
      <c r="O19" s="67" t="s">
        <v>76</v>
      </c>
      <c r="P19" s="67" t="s">
        <v>79</v>
      </c>
      <c r="Q19" s="67" t="s">
        <v>98</v>
      </c>
      <c r="R19" s="67" t="s">
        <v>79</v>
      </c>
      <c r="T19" s="67" t="s">
        <v>79</v>
      </c>
      <c r="U19" s="67" t="s">
        <v>79</v>
      </c>
      <c r="V19" s="67" t="s">
        <v>128</v>
      </c>
      <c r="W19" s="67" t="s">
        <v>102</v>
      </c>
      <c r="Y19" s="67" t="s">
        <v>60</v>
      </c>
      <c r="Z19" s="67" t="s">
        <v>60</v>
      </c>
      <c r="AA19" s="67" t="s">
        <v>60</v>
      </c>
      <c r="AB19" s="67" t="s">
        <v>61</v>
      </c>
      <c r="AC19" s="67" t="s">
        <v>129</v>
      </c>
      <c r="AD19" s="67" t="s">
        <v>60</v>
      </c>
      <c r="AE19" s="67" t="s">
        <v>60</v>
      </c>
      <c r="AF19" s="67" t="s">
        <v>60</v>
      </c>
      <c r="AG19" s="67" t="s">
        <v>60</v>
      </c>
      <c r="AH19" s="67" t="s">
        <v>60</v>
      </c>
      <c r="AI19" s="67" t="s">
        <v>60</v>
      </c>
      <c r="AK19" s="67">
        <v>23</v>
      </c>
      <c r="AP19" s="67" t="s">
        <v>66</v>
      </c>
      <c r="AQ19" s="67" t="s">
        <v>99</v>
      </c>
      <c r="AR19" s="67">
        <v>19</v>
      </c>
      <c r="AS19" s="67" t="s">
        <v>67</v>
      </c>
      <c r="AT19" s="67" t="s">
        <v>60</v>
      </c>
      <c r="AU19" s="67">
        <v>19</v>
      </c>
    </row>
    <row r="20" spans="1:47">
      <c r="A20" s="67">
        <v>18</v>
      </c>
      <c r="C20" s="67" t="s">
        <v>130</v>
      </c>
      <c r="F20" s="67" t="s">
        <v>97</v>
      </c>
      <c r="G20" s="67" t="s">
        <v>106</v>
      </c>
      <c r="N20" s="67" t="s">
        <v>79</v>
      </c>
      <c r="O20" s="67" t="s">
        <v>98</v>
      </c>
      <c r="P20" s="67" t="s">
        <v>79</v>
      </c>
      <c r="Q20" s="67" t="s">
        <v>79</v>
      </c>
      <c r="R20" s="67" t="s">
        <v>79</v>
      </c>
      <c r="U20" s="67">
        <v>12</v>
      </c>
      <c r="V20" s="67" t="s">
        <v>81</v>
      </c>
      <c r="Y20" s="67" t="s">
        <v>60</v>
      </c>
      <c r="Z20" s="67" t="s">
        <v>60</v>
      </c>
      <c r="AA20" s="67" t="s">
        <v>60</v>
      </c>
      <c r="AB20" s="67" t="s">
        <v>61</v>
      </c>
      <c r="AD20" s="67">
        <v>19</v>
      </c>
      <c r="AE20" s="67">
        <v>19</v>
      </c>
      <c r="AF20" s="67" t="s">
        <v>60</v>
      </c>
      <c r="AG20" s="67" t="s">
        <v>60</v>
      </c>
      <c r="AH20" s="67" t="s">
        <v>60</v>
      </c>
      <c r="AI20" s="67" t="s">
        <v>60</v>
      </c>
      <c r="AP20" s="67" t="s">
        <v>66</v>
      </c>
      <c r="AQ20" s="67" t="s">
        <v>99</v>
      </c>
    </row>
    <row r="21" spans="1:47">
      <c r="A21" s="67">
        <v>19</v>
      </c>
      <c r="G21" s="67" t="s">
        <v>126</v>
      </c>
      <c r="P21" s="67">
        <v>12</v>
      </c>
      <c r="Q21" s="67" t="s">
        <v>79</v>
      </c>
      <c r="Y21" s="67">
        <v>19</v>
      </c>
      <c r="Z21" s="67">
        <v>19</v>
      </c>
      <c r="AA21" s="67">
        <v>19</v>
      </c>
      <c r="AB21" s="67">
        <v>22</v>
      </c>
      <c r="AF21" s="67" t="s">
        <v>60</v>
      </c>
      <c r="AG21" s="67" t="s">
        <v>60</v>
      </c>
      <c r="AH21" s="67" t="s">
        <v>60</v>
      </c>
      <c r="AI21" s="67" t="s">
        <v>60</v>
      </c>
      <c r="AP21" s="67" t="s">
        <v>66</v>
      </c>
      <c r="AQ21" s="67" t="s">
        <v>99</v>
      </c>
    </row>
    <row r="22" spans="1:47">
      <c r="A22" s="67">
        <v>20</v>
      </c>
      <c r="G22" s="67" t="s">
        <v>131</v>
      </c>
      <c r="P22" s="67" t="s">
        <v>76</v>
      </c>
      <c r="AF22" s="67" t="s">
        <v>60</v>
      </c>
      <c r="AG22" s="67" t="s">
        <v>60</v>
      </c>
      <c r="AH22" s="67" t="s">
        <v>60</v>
      </c>
      <c r="AI22" s="67" t="s">
        <v>60</v>
      </c>
      <c r="AP22" s="67" t="s">
        <v>66</v>
      </c>
    </row>
    <row r="23" spans="1:47">
      <c r="A23" s="67">
        <v>21</v>
      </c>
      <c r="G23" s="67" t="s">
        <v>132</v>
      </c>
      <c r="AP23" s="67" t="s">
        <v>66</v>
      </c>
    </row>
    <row r="24" spans="1:47">
      <c r="A24" s="67">
        <v>22</v>
      </c>
    </row>
    <row r="25" spans="1:47">
      <c r="A25" s="67">
        <v>23</v>
      </c>
    </row>
    <row r="26" spans="1:47">
      <c r="A26" s="67">
        <v>24</v>
      </c>
    </row>
    <row r="27" spans="1:47">
      <c r="A27" s="67">
        <v>25</v>
      </c>
    </row>
    <row r="28" spans="1:47">
      <c r="A28" s="67">
        <v>26</v>
      </c>
    </row>
    <row r="29" spans="1:47">
      <c r="A29" s="67">
        <v>27</v>
      </c>
    </row>
    <row r="30" spans="1:47">
      <c r="A30" s="67">
        <v>28</v>
      </c>
    </row>
    <row r="31" spans="1:47">
      <c r="A31" s="67">
        <v>29</v>
      </c>
    </row>
    <row r="32" spans="1:47">
      <c r="A32" s="67">
        <v>30</v>
      </c>
    </row>
    <row r="33" spans="1:1">
      <c r="A33" s="67">
        <v>31</v>
      </c>
    </row>
    <row r="34" spans="1:1">
      <c r="A34" s="67">
        <v>32</v>
      </c>
    </row>
    <row r="35" spans="1:1">
      <c r="A35" s="67">
        <v>33</v>
      </c>
    </row>
    <row r="36" spans="1:1">
      <c r="A36" s="67">
        <v>34</v>
      </c>
    </row>
    <row r="37" spans="1:1">
      <c r="A37" s="67">
        <v>35</v>
      </c>
    </row>
    <row r="38" spans="1:1">
      <c r="A38" s="67">
        <v>36</v>
      </c>
    </row>
    <row r="39" spans="1:1">
      <c r="A39" s="67">
        <v>37</v>
      </c>
    </row>
    <row r="40" spans="1:1">
      <c r="A40" s="67">
        <v>38</v>
      </c>
    </row>
    <row r="41" spans="1:1">
      <c r="A41" s="67">
        <v>39</v>
      </c>
    </row>
    <row r="42" spans="1:1">
      <c r="A42" s="67">
        <v>40</v>
      </c>
    </row>
  </sheetData>
  <phoneticPr fontId="19" type="noConversion"/>
  <pageMargins left="0.7" right="0.7" top="0.75" bottom="0.75" header="0.3" footer="0.3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3185" r:id="rId3" name="Button 1">
              <controlPr defaultSize="0" print="0" autoPict="0" macro="[0]!doallfunction">
                <anchor moveWithCells="1" sizeWithCells="1">
                  <from>
                    <xdr:col>5</xdr:col>
                    <xdr:colOff>368300</xdr:colOff>
                    <xdr:row>42</xdr:row>
                    <xdr:rowOff>88900</xdr:rowOff>
                  </from>
                  <to>
                    <xdr:col>6</xdr:col>
                    <xdr:colOff>673100</xdr:colOff>
                    <xdr:row>44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8" r:id="rId4" name="Option Button 4">
              <controlPr defaultSize="0" autoPict="0">
                <anchor moveWithCells="1">
                  <from>
                    <xdr:col>7</xdr:col>
                    <xdr:colOff>38100</xdr:colOff>
                    <xdr:row>44</xdr:row>
                    <xdr:rowOff>139700</xdr:rowOff>
                  </from>
                  <to>
                    <xdr:col>8</xdr:col>
                    <xdr:colOff>139700</xdr:colOff>
                    <xdr:row>46</xdr:row>
                    <xdr:rowOff>25400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89" r:id="rId5" name="Option Button 5">
              <controlPr defaultSize="0" autoPict="0">
                <anchor moveWithCells="1">
                  <from>
                    <xdr:col>7</xdr:col>
                    <xdr:colOff>38100</xdr:colOff>
                    <xdr:row>45</xdr:row>
                    <xdr:rowOff>127000</xdr:rowOff>
                  </from>
                  <to>
                    <xdr:col>8</xdr:col>
                    <xdr:colOff>139700</xdr:colOff>
                    <xdr:row>47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3190" r:id="rId6" name="Option Button 6">
              <controlPr defaultSize="0" autoPict="0">
                <anchor moveWithCells="1">
                  <from>
                    <xdr:col>7</xdr:col>
                    <xdr:colOff>25400</xdr:colOff>
                    <xdr:row>46</xdr:row>
                    <xdr:rowOff>139700</xdr:rowOff>
                  </from>
                  <to>
                    <xdr:col>8</xdr:col>
                    <xdr:colOff>127000</xdr:colOff>
                    <xdr:row>48</xdr:row>
                    <xdr:rowOff>25400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4"/>
  <dimension ref="A1:CW168"/>
  <sheetViews>
    <sheetView zoomScale="115" zoomScaleNormal="115" workbookViewId="0">
      <selection activeCell="R2" sqref="R2:BM16"/>
    </sheetView>
  </sheetViews>
  <sheetFormatPr baseColWidth="10" defaultColWidth="8.83203125" defaultRowHeight="16"/>
  <cols>
    <col min="1" max="1" width="17.83203125" style="67" customWidth="1"/>
    <col min="2" max="6" width="14" style="67" customWidth="1"/>
    <col min="7" max="30" width="28.83203125" style="67" customWidth="1"/>
    <col min="31" max="16384" width="8.83203125" style="67"/>
  </cols>
  <sheetData>
    <row r="1" spans="1:101" ht="20" customHeight="1">
      <c r="A1" s="67" t="s">
        <v>133</v>
      </c>
      <c r="B1" s="67">
        <v>1</v>
      </c>
      <c r="C1" s="67">
        <v>2</v>
      </c>
      <c r="D1" s="67">
        <v>3</v>
      </c>
      <c r="E1" s="67">
        <v>4</v>
      </c>
      <c r="F1" s="67">
        <v>5</v>
      </c>
      <c r="G1" s="67">
        <v>6</v>
      </c>
      <c r="H1" s="67">
        <v>7</v>
      </c>
      <c r="I1" s="67">
        <v>8</v>
      </c>
      <c r="J1" s="67">
        <v>9</v>
      </c>
      <c r="K1" s="67">
        <v>10</v>
      </c>
      <c r="L1" s="67">
        <v>11</v>
      </c>
      <c r="M1" s="67">
        <v>12</v>
      </c>
      <c r="N1" s="67">
        <v>13</v>
      </c>
      <c r="O1" s="67">
        <v>14</v>
      </c>
      <c r="P1" s="67">
        <v>15</v>
      </c>
      <c r="Q1" s="67">
        <v>16</v>
      </c>
      <c r="R1" s="67">
        <v>17</v>
      </c>
      <c r="S1" s="67">
        <v>18</v>
      </c>
      <c r="T1" s="67">
        <v>19</v>
      </c>
      <c r="U1" s="67">
        <v>20</v>
      </c>
      <c r="V1" s="67">
        <v>21</v>
      </c>
      <c r="W1" s="67">
        <v>22</v>
      </c>
      <c r="X1" s="67">
        <v>23</v>
      </c>
      <c r="Y1" s="67">
        <v>24</v>
      </c>
      <c r="Z1" s="67">
        <v>25</v>
      </c>
      <c r="AA1" s="67">
        <v>26</v>
      </c>
      <c r="AB1" s="67">
        <v>27</v>
      </c>
      <c r="AC1" s="67">
        <v>28</v>
      </c>
      <c r="AD1" s="67">
        <v>29</v>
      </c>
      <c r="AE1" s="67">
        <v>30</v>
      </c>
      <c r="AF1" s="67">
        <v>31</v>
      </c>
      <c r="AG1" s="67">
        <v>32</v>
      </c>
      <c r="AH1" s="67">
        <v>33</v>
      </c>
      <c r="AI1" s="67">
        <v>34</v>
      </c>
      <c r="AJ1" s="67">
        <v>35</v>
      </c>
      <c r="AK1" s="67">
        <v>36</v>
      </c>
      <c r="AL1" s="67">
        <v>37</v>
      </c>
      <c r="AM1" s="67">
        <v>38</v>
      </c>
      <c r="AN1" s="67">
        <v>39</v>
      </c>
      <c r="AO1" s="67">
        <v>40</v>
      </c>
      <c r="AP1" s="67">
        <v>41</v>
      </c>
      <c r="AQ1" s="67">
        <v>42</v>
      </c>
      <c r="AR1" s="67">
        <v>43</v>
      </c>
      <c r="AS1" s="67">
        <v>44</v>
      </c>
      <c r="AT1" s="67">
        <v>45</v>
      </c>
      <c r="AU1" s="67">
        <v>46</v>
      </c>
      <c r="AV1" s="67">
        <v>47</v>
      </c>
      <c r="AW1" s="67">
        <v>48</v>
      </c>
      <c r="AX1" s="67">
        <v>49</v>
      </c>
      <c r="AY1" s="67">
        <v>50</v>
      </c>
      <c r="AZ1" s="67">
        <v>51</v>
      </c>
      <c r="BA1" s="67">
        <v>52</v>
      </c>
      <c r="BB1" s="67">
        <v>53</v>
      </c>
      <c r="BC1" s="67">
        <v>54</v>
      </c>
      <c r="BD1" s="67">
        <v>55</v>
      </c>
      <c r="BE1" s="67">
        <v>56</v>
      </c>
      <c r="BF1" s="67">
        <v>57</v>
      </c>
      <c r="BG1" s="67">
        <v>58</v>
      </c>
      <c r="BH1" s="67">
        <v>59</v>
      </c>
      <c r="BI1" s="67">
        <v>60</v>
      </c>
      <c r="BJ1" s="67">
        <v>61</v>
      </c>
      <c r="BK1" s="67">
        <v>62</v>
      </c>
      <c r="BL1" s="67">
        <v>63</v>
      </c>
      <c r="BM1" s="67">
        <v>64</v>
      </c>
      <c r="BN1" s="67">
        <v>65</v>
      </c>
      <c r="BO1" s="67">
        <v>66</v>
      </c>
      <c r="BP1" s="67">
        <v>67</v>
      </c>
      <c r="BQ1" s="67">
        <v>68</v>
      </c>
      <c r="BR1" s="67">
        <v>69</v>
      </c>
      <c r="BS1" s="67">
        <v>70</v>
      </c>
      <c r="BT1" s="67">
        <v>71</v>
      </c>
      <c r="BU1" s="67">
        <v>72</v>
      </c>
      <c r="BV1" s="67">
        <v>73</v>
      </c>
      <c r="BW1" s="67">
        <v>74</v>
      </c>
      <c r="BX1" s="67">
        <v>75</v>
      </c>
      <c r="BY1" s="67">
        <v>76</v>
      </c>
      <c r="BZ1" s="67">
        <v>77</v>
      </c>
      <c r="CA1" s="67">
        <v>78</v>
      </c>
      <c r="CB1" s="67">
        <v>79</v>
      </c>
      <c r="CC1" s="67">
        <v>80</v>
      </c>
      <c r="CD1" s="67">
        <v>81</v>
      </c>
      <c r="CE1" s="67">
        <v>82</v>
      </c>
      <c r="CF1" s="67">
        <v>83</v>
      </c>
      <c r="CG1" s="67">
        <v>84</v>
      </c>
      <c r="CH1" s="67">
        <v>85</v>
      </c>
      <c r="CI1" s="67">
        <v>86</v>
      </c>
      <c r="CJ1" s="67">
        <v>87</v>
      </c>
      <c r="CK1" s="67">
        <v>88</v>
      </c>
      <c r="CL1" s="67">
        <v>89</v>
      </c>
      <c r="CM1" s="67">
        <v>90</v>
      </c>
      <c r="CN1" s="67">
        <v>91</v>
      </c>
      <c r="CO1" s="67">
        <v>92</v>
      </c>
      <c r="CP1" s="67">
        <v>93</v>
      </c>
      <c r="CQ1" s="67">
        <v>94</v>
      </c>
      <c r="CR1" s="67">
        <v>95</v>
      </c>
      <c r="CS1" s="67">
        <v>96</v>
      </c>
      <c r="CT1" s="67">
        <v>97</v>
      </c>
      <c r="CU1" s="67">
        <v>98</v>
      </c>
      <c r="CV1" s="67">
        <v>99</v>
      </c>
      <c r="CW1" s="67">
        <v>100</v>
      </c>
    </row>
    <row r="2" spans="1:101" ht="20" customHeight="1">
      <c r="A2" s="67" t="s">
        <v>134</v>
      </c>
      <c r="B2" s="67" t="s">
        <v>135</v>
      </c>
      <c r="C2" s="67" t="s">
        <v>136</v>
      </c>
      <c r="D2" s="67" t="s">
        <v>137</v>
      </c>
      <c r="E2" s="67" t="s">
        <v>138</v>
      </c>
      <c r="F2" s="67" t="s">
        <v>139</v>
      </c>
      <c r="G2" s="67" t="s">
        <v>140</v>
      </c>
      <c r="H2" s="67" t="s">
        <v>141</v>
      </c>
      <c r="I2" s="67" t="s">
        <v>142</v>
      </c>
      <c r="J2" s="67" t="s">
        <v>143</v>
      </c>
      <c r="K2" s="67" t="s">
        <v>144</v>
      </c>
      <c r="L2" s="67" t="s">
        <v>145</v>
      </c>
      <c r="M2" s="67" t="s">
        <v>146</v>
      </c>
      <c r="N2" s="67" t="s">
        <v>147</v>
      </c>
      <c r="O2" s="67" t="s">
        <v>148</v>
      </c>
      <c r="P2" s="67" t="s">
        <v>149</v>
      </c>
    </row>
    <row r="3" spans="1:101" ht="20" customHeight="1">
      <c r="A3" s="67" t="s">
        <v>150</v>
      </c>
      <c r="B3" s="67">
        <f>LEN(B2)-LEN(SUBSTITUTE(B2,"+",""))+1</f>
        <v>1</v>
      </c>
      <c r="C3" s="67">
        <f>LEN(C2)-LEN(SUBSTITUTE(C2,"+",""))+1</f>
        <v>1</v>
      </c>
      <c r="D3" s="67">
        <f t="shared" ref="D3:P3" si="0">LEN(D2)-LEN(SUBSTITUTE(D2,"+",""))+1</f>
        <v>2</v>
      </c>
      <c r="E3" s="67">
        <f t="shared" si="0"/>
        <v>2</v>
      </c>
      <c r="F3" s="67">
        <f t="shared" si="0"/>
        <v>2</v>
      </c>
      <c r="G3" s="67">
        <f t="shared" si="0"/>
        <v>2</v>
      </c>
      <c r="H3" s="67">
        <f t="shared" si="0"/>
        <v>1</v>
      </c>
      <c r="I3" s="67">
        <f t="shared" si="0"/>
        <v>1</v>
      </c>
      <c r="J3" s="67">
        <f t="shared" si="0"/>
        <v>2</v>
      </c>
      <c r="K3" s="67">
        <f t="shared" si="0"/>
        <v>2</v>
      </c>
      <c r="L3" s="67">
        <f t="shared" si="0"/>
        <v>2</v>
      </c>
      <c r="M3" s="67">
        <f t="shared" si="0"/>
        <v>2</v>
      </c>
      <c r="N3" s="67">
        <f t="shared" si="0"/>
        <v>1</v>
      </c>
      <c r="O3" s="67">
        <f t="shared" si="0"/>
        <v>2</v>
      </c>
      <c r="P3" s="67">
        <f t="shared" si="0"/>
        <v>2</v>
      </c>
    </row>
    <row r="4" spans="1:101" ht="20" customHeight="1">
      <c r="A4" s="67" t="s">
        <v>151</v>
      </c>
      <c r="B4" s="67" t="s">
        <v>152</v>
      </c>
      <c r="C4" s="67" t="s">
        <v>153</v>
      </c>
      <c r="D4" s="67" t="s">
        <v>152</v>
      </c>
      <c r="E4" s="67" t="s">
        <v>152</v>
      </c>
      <c r="F4" s="67" t="s">
        <v>153</v>
      </c>
      <c r="G4" s="67" t="s">
        <v>153</v>
      </c>
      <c r="H4" s="67" t="s">
        <v>154</v>
      </c>
      <c r="I4" s="67" t="s">
        <v>155</v>
      </c>
      <c r="J4" s="67" t="s">
        <v>156</v>
      </c>
      <c r="K4" s="67" t="s">
        <v>156</v>
      </c>
      <c r="L4" s="67" t="s">
        <v>155</v>
      </c>
      <c r="M4" s="67" t="s">
        <v>155</v>
      </c>
      <c r="N4" s="67" t="s">
        <v>157</v>
      </c>
      <c r="O4" s="67" t="s">
        <v>157</v>
      </c>
      <c r="P4" s="67" t="s">
        <v>158</v>
      </c>
    </row>
    <row r="5" spans="1:101" ht="20" customHeight="1">
      <c r="D5" s="67" t="s">
        <v>152</v>
      </c>
      <c r="E5" s="67" t="s">
        <v>153</v>
      </c>
      <c r="F5" s="67" t="s">
        <v>152</v>
      </c>
      <c r="G5" s="67" t="s">
        <v>153</v>
      </c>
      <c r="J5" s="67" t="s">
        <v>154</v>
      </c>
      <c r="K5" s="67" t="s">
        <v>155</v>
      </c>
      <c r="L5" s="67" t="s">
        <v>154</v>
      </c>
      <c r="M5" s="67" t="s">
        <v>155</v>
      </c>
      <c r="O5" s="67" t="s">
        <v>158</v>
      </c>
      <c r="P5" s="67" t="s">
        <v>158</v>
      </c>
    </row>
    <row r="6" spans="1:101" ht="20" customHeight="1"/>
    <row r="7" spans="1:101" ht="20" customHeight="1"/>
    <row r="8" spans="1:101" ht="20" customHeight="1"/>
    <row r="9" spans="1:101" ht="20" customHeight="1"/>
    <row r="10" spans="1:101" ht="20" customHeight="1"/>
    <row r="11" spans="1:101" ht="20" customHeight="1"/>
    <row r="12" spans="1:101" ht="20" customHeight="1">
      <c r="A12" s="67" t="s">
        <v>159</v>
      </c>
      <c r="B12" s="67" t="s">
        <v>160</v>
      </c>
      <c r="C12" s="67" t="s">
        <v>160</v>
      </c>
      <c r="D12" s="67" t="s">
        <v>160</v>
      </c>
      <c r="E12" s="67" t="s">
        <v>160</v>
      </c>
      <c r="F12" s="67" t="s">
        <v>160</v>
      </c>
      <c r="G12" s="67" t="s">
        <v>160</v>
      </c>
      <c r="H12" s="67" t="s">
        <v>161</v>
      </c>
      <c r="I12" s="67" t="s">
        <v>161</v>
      </c>
      <c r="J12" s="67" t="s">
        <v>161</v>
      </c>
      <c r="K12" s="67" t="s">
        <v>161</v>
      </c>
      <c r="L12" s="67" t="s">
        <v>161</v>
      </c>
      <c r="M12" s="67" t="s">
        <v>161</v>
      </c>
      <c r="N12" s="67" t="s">
        <v>162</v>
      </c>
      <c r="O12" s="67" t="s">
        <v>162</v>
      </c>
      <c r="P12" s="67" t="s">
        <v>162</v>
      </c>
    </row>
    <row r="13" spans="1:101" ht="20" customHeight="1">
      <c r="D13" s="67" t="s">
        <v>163</v>
      </c>
      <c r="E13" s="67" t="s">
        <v>163</v>
      </c>
      <c r="F13" s="67" t="s">
        <v>164</v>
      </c>
      <c r="G13" s="67" t="s">
        <v>164</v>
      </c>
      <c r="J13" s="67" t="s">
        <v>165</v>
      </c>
      <c r="K13" s="67" t="s">
        <v>165</v>
      </c>
      <c r="L13" s="67" t="s">
        <v>166</v>
      </c>
      <c r="M13" s="67" t="s">
        <v>166</v>
      </c>
      <c r="O13" s="67" t="s">
        <v>167</v>
      </c>
      <c r="P13" s="67" t="s">
        <v>168</v>
      </c>
    </row>
    <row r="14" spans="1:101" ht="20" customHeight="1"/>
    <row r="15" spans="1:101" ht="20" customHeight="1"/>
    <row r="16" spans="1:101" ht="20" customHeight="1"/>
    <row r="17" ht="20" customHeight="1"/>
    <row r="18" ht="20" customHeight="1"/>
    <row r="19" ht="20" customHeight="1"/>
    <row r="20" ht="20" customHeight="1"/>
    <row r="167" spans="9:10">
      <c r="I167" s="68"/>
      <c r="J167" s="68"/>
    </row>
    <row r="168" spans="9:10">
      <c r="I168" s="68"/>
      <c r="J168" s="68"/>
    </row>
  </sheetData>
  <phoneticPr fontId="19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3:CC120"/>
  <sheetViews>
    <sheetView zoomScale="70" zoomScaleNormal="70" workbookViewId="0">
      <pane xSplit="1" ySplit="3" topLeftCell="B4" activePane="bottomRight" state="frozen"/>
      <selection pane="topRight"/>
      <selection pane="bottomLeft"/>
      <selection pane="bottomRight" activeCell="J23" sqref="J23"/>
    </sheetView>
  </sheetViews>
  <sheetFormatPr baseColWidth="10" defaultColWidth="8.83203125" defaultRowHeight="14"/>
  <cols>
    <col min="1" max="1" width="8" style="58" customWidth="1"/>
    <col min="2" max="7" width="11" style="58" customWidth="1"/>
    <col min="8" max="8" width="11" customWidth="1"/>
    <col min="9" max="15" width="11.1640625" customWidth="1"/>
    <col min="16" max="22" width="11" customWidth="1"/>
    <col min="23" max="28" width="11.1640625" customWidth="1"/>
    <col min="29" max="47" width="6.83203125" customWidth="1"/>
    <col min="48" max="81" width="2.83203125" customWidth="1"/>
    <col min="82" max="16384" width="8.83203125" style="58"/>
  </cols>
  <sheetData>
    <row r="3" spans="1:8">
      <c r="A3" s="63" t="str">
        <f>'PCS1'!A7</f>
        <v>Typical</v>
      </c>
      <c r="B3" s="64" t="str">
        <f ca="1">'PCS1'!$F$3</f>
        <v>PCS1</v>
      </c>
      <c r="C3" s="64" t="str">
        <f ca="1">'PCS2'!$F$3</f>
        <v>PCS2</v>
      </c>
      <c r="D3" s="65" t="str">
        <f ca="1">'PCS3'!$F$3</f>
        <v>PCS3</v>
      </c>
      <c r="E3" s="64" t="str">
        <f ca="1">'PCS4'!$F$3</f>
        <v>PCS4</v>
      </c>
      <c r="F3" s="64" t="str">
        <f ca="1">'PCS5'!$F$3</f>
        <v>PCS5</v>
      </c>
      <c r="G3" s="64" t="str">
        <f ca="1">'PCS6'!$F$3</f>
        <v>PCS6</v>
      </c>
    </row>
    <row r="4" spans="1:8">
      <c r="A4" s="66">
        <f>'PCS1'!$A8</f>
        <v>1</v>
      </c>
      <c r="B4" s="61">
        <f>'PCS1'!$B8</f>
        <v>94</v>
      </c>
      <c r="C4" s="61">
        <f>'PCS2'!$B8</f>
        <v>87</v>
      </c>
      <c r="D4" s="61">
        <f>'PCS3'!$B8</f>
        <v>71</v>
      </c>
      <c r="E4" s="61">
        <f>'PCS4'!$B8</f>
        <v>70</v>
      </c>
      <c r="F4" s="61">
        <f>'PCS5'!$B8</f>
        <v>94</v>
      </c>
      <c r="G4" s="61">
        <f>'PCS6'!$B8</f>
        <v>11</v>
      </c>
      <c r="H4">
        <f>SUM(B4:G4)</f>
        <v>427</v>
      </c>
    </row>
    <row r="5" spans="1:8">
      <c r="A5" s="66">
        <f>'PCS1'!$A9</f>
        <v>2</v>
      </c>
      <c r="B5" s="61">
        <f>'PCS1'!$B9</f>
        <v>2</v>
      </c>
      <c r="C5" s="61">
        <f>'PCS2'!$B9</f>
        <v>8</v>
      </c>
      <c r="D5" s="61">
        <f>'PCS3'!$B9</f>
        <v>1</v>
      </c>
      <c r="E5" s="61">
        <f>'PCS4'!$B9</f>
        <v>2</v>
      </c>
      <c r="F5" s="61">
        <f>'PCS5'!$B9</f>
        <v>2</v>
      </c>
      <c r="G5" s="61">
        <f>'PCS6'!$B9</f>
        <v>0</v>
      </c>
      <c r="H5">
        <f t="shared" ref="H5:H32" si="0">SUM(B5:G5)</f>
        <v>15</v>
      </c>
    </row>
    <row r="6" spans="1:8">
      <c r="A6" s="66">
        <f>'PCS1'!$A10</f>
        <v>3</v>
      </c>
      <c r="B6" s="61">
        <f>'PCS1'!$B10</f>
        <v>0</v>
      </c>
      <c r="C6" s="61">
        <f>'PCS2'!$B10</f>
        <v>3</v>
      </c>
      <c r="D6" s="61">
        <f>'PCS3'!$B10</f>
        <v>5</v>
      </c>
      <c r="E6" s="61">
        <f>'PCS4'!$B10</f>
        <v>0</v>
      </c>
      <c r="F6" s="61">
        <f>'PCS5'!$B10</f>
        <v>0</v>
      </c>
      <c r="G6" s="61">
        <f>'PCS6'!$B10</f>
        <v>0</v>
      </c>
      <c r="H6">
        <f t="shared" si="0"/>
        <v>8</v>
      </c>
    </row>
    <row r="7" spans="1:8">
      <c r="A7" s="66">
        <f>'PCS1'!$A11</f>
        <v>4</v>
      </c>
      <c r="B7" s="61">
        <f>'PCS1'!$B11</f>
        <v>0</v>
      </c>
      <c r="C7" s="61">
        <f>'PCS2'!$B11</f>
        <v>0</v>
      </c>
      <c r="D7" s="61">
        <f>'PCS3'!$B11</f>
        <v>13</v>
      </c>
      <c r="E7" s="61">
        <f>'PCS4'!$B11</f>
        <v>15</v>
      </c>
      <c r="F7" s="61">
        <f>'PCS5'!$B11</f>
        <v>0</v>
      </c>
      <c r="G7" s="61">
        <f>'PCS6'!$B11</f>
        <v>49</v>
      </c>
      <c r="H7">
        <f t="shared" si="0"/>
        <v>77</v>
      </c>
    </row>
    <row r="8" spans="1:8">
      <c r="A8" s="66">
        <f>'PCS1'!$A12</f>
        <v>5</v>
      </c>
      <c r="B8" s="61">
        <f>'PCS1'!$B12</f>
        <v>0</v>
      </c>
      <c r="C8" s="61">
        <f>'PCS2'!$B12</f>
        <v>0</v>
      </c>
      <c r="D8" s="61">
        <f>'PCS3'!$B12</f>
        <v>0</v>
      </c>
      <c r="E8" s="61">
        <f>'PCS4'!$B12</f>
        <v>0</v>
      </c>
      <c r="F8" s="61">
        <f>'PCS5'!$B12</f>
        <v>0</v>
      </c>
      <c r="G8" s="61">
        <f>'PCS6'!$B12</f>
        <v>2</v>
      </c>
      <c r="H8">
        <f t="shared" si="0"/>
        <v>2</v>
      </c>
    </row>
    <row r="9" spans="1:8">
      <c r="A9" s="66">
        <f>'PCS1'!$A13</f>
        <v>6</v>
      </c>
      <c r="B9" s="61">
        <f>'PCS1'!$B13</f>
        <v>0</v>
      </c>
      <c r="C9" s="61">
        <f>'PCS2'!$B13</f>
        <v>0</v>
      </c>
      <c r="D9" s="61">
        <f>'PCS3'!$B13</f>
        <v>0</v>
      </c>
      <c r="E9" s="61">
        <f>'PCS4'!$B13</f>
        <v>0</v>
      </c>
      <c r="F9" s="61">
        <f>'PCS5'!$B13</f>
        <v>0</v>
      </c>
      <c r="G9" s="61">
        <f>'PCS6'!$B13</f>
        <v>0</v>
      </c>
      <c r="H9">
        <f t="shared" si="0"/>
        <v>0</v>
      </c>
    </row>
    <row r="10" spans="1:8">
      <c r="A10" s="66">
        <f>'PCS1'!$A14</f>
        <v>7</v>
      </c>
      <c r="B10" s="61">
        <f>'PCS1'!$B14</f>
        <v>0</v>
      </c>
      <c r="C10" s="61">
        <f>'PCS2'!$B14</f>
        <v>0</v>
      </c>
      <c r="D10" s="61">
        <f>'PCS3'!$B14</f>
        <v>0</v>
      </c>
      <c r="E10" s="61">
        <f>'PCS4'!$B14</f>
        <v>0</v>
      </c>
      <c r="F10" s="61">
        <f>'PCS5'!$B14</f>
        <v>0</v>
      </c>
      <c r="G10" s="61">
        <f>'PCS6'!$B14</f>
        <v>0</v>
      </c>
      <c r="H10">
        <f t="shared" si="0"/>
        <v>0</v>
      </c>
    </row>
    <row r="11" spans="1:8">
      <c r="A11" s="66">
        <f>'PCS1'!$A15</f>
        <v>8</v>
      </c>
      <c r="B11" s="61">
        <f>'PCS1'!$B15</f>
        <v>0</v>
      </c>
      <c r="C11" s="61">
        <f>'PCS2'!$B15</f>
        <v>0</v>
      </c>
      <c r="D11" s="61">
        <f>'PCS3'!$B15</f>
        <v>0</v>
      </c>
      <c r="E11" s="61">
        <f>'PCS4'!$B15</f>
        <v>0</v>
      </c>
      <c r="F11" s="61">
        <f>'PCS5'!$B15</f>
        <v>0</v>
      </c>
      <c r="G11" s="61">
        <f>'PCS6'!$B15</f>
        <v>0</v>
      </c>
      <c r="H11">
        <f t="shared" si="0"/>
        <v>0</v>
      </c>
    </row>
    <row r="12" spans="1:8">
      <c r="A12" s="66">
        <f>'PCS1'!$A16</f>
        <v>9</v>
      </c>
      <c r="B12" s="61">
        <f>'PCS1'!$B16</f>
        <v>0</v>
      </c>
      <c r="C12" s="61">
        <f>'PCS2'!$B16</f>
        <v>0</v>
      </c>
      <c r="D12" s="61">
        <f>'PCS3'!$B16</f>
        <v>0</v>
      </c>
      <c r="E12" s="61">
        <f>'PCS4'!$B16</f>
        <v>0</v>
      </c>
      <c r="F12" s="61">
        <f>'PCS5'!$B16</f>
        <v>0</v>
      </c>
      <c r="G12" s="61">
        <f>'PCS6'!$B16</f>
        <v>0</v>
      </c>
      <c r="H12">
        <f t="shared" si="0"/>
        <v>0</v>
      </c>
    </row>
    <row r="13" spans="1:8">
      <c r="A13" s="66">
        <f>'PCS1'!$A17</f>
        <v>10</v>
      </c>
      <c r="B13" s="61">
        <f>'PCS1'!$B17</f>
        <v>0</v>
      </c>
      <c r="C13" s="61">
        <f>'PCS2'!$B17</f>
        <v>0</v>
      </c>
      <c r="D13" s="61">
        <f>'PCS3'!$B17</f>
        <v>0</v>
      </c>
      <c r="E13" s="61">
        <f>'PCS4'!$B17</f>
        <v>0</v>
      </c>
      <c r="F13" s="61">
        <f>'PCS5'!$B17</f>
        <v>0</v>
      </c>
      <c r="G13" s="61">
        <f>'PCS6'!$B17</f>
        <v>0</v>
      </c>
      <c r="H13">
        <f t="shared" si="0"/>
        <v>0</v>
      </c>
    </row>
    <row r="14" spans="1:8">
      <c r="A14" s="66">
        <f>'PCS1'!$A18</f>
        <v>11</v>
      </c>
      <c r="B14" s="61">
        <f>'PCS1'!$B18</f>
        <v>0</v>
      </c>
      <c r="C14" s="61">
        <f>'PCS2'!$B18</f>
        <v>0</v>
      </c>
      <c r="D14" s="61">
        <f>'PCS3'!$B18</f>
        <v>0</v>
      </c>
      <c r="E14" s="61">
        <f>'PCS4'!$B18</f>
        <v>0</v>
      </c>
      <c r="F14" s="61">
        <f>'PCS5'!$B18</f>
        <v>0</v>
      </c>
      <c r="G14" s="61">
        <f>'PCS6'!$B18</f>
        <v>0</v>
      </c>
      <c r="H14">
        <f t="shared" si="0"/>
        <v>0</v>
      </c>
    </row>
    <row r="15" spans="1:8">
      <c r="A15" s="66">
        <f>'PCS1'!$A19</f>
        <v>12</v>
      </c>
      <c r="B15" s="61">
        <f>'PCS1'!$B19</f>
        <v>0</v>
      </c>
      <c r="C15" s="61">
        <f>'PCS2'!$B19</f>
        <v>0</v>
      </c>
      <c r="D15" s="61">
        <f>'PCS3'!$B19</f>
        <v>0</v>
      </c>
      <c r="E15" s="61">
        <f>'PCS4'!$B19</f>
        <v>0</v>
      </c>
      <c r="F15" s="61">
        <f>'PCS5'!$B19</f>
        <v>0</v>
      </c>
      <c r="G15" s="61">
        <f>'PCS6'!$B19</f>
        <v>0</v>
      </c>
      <c r="H15">
        <f t="shared" si="0"/>
        <v>0</v>
      </c>
    </row>
    <row r="16" spans="1:8">
      <c r="A16" s="66">
        <f>'PCS1'!$A20</f>
        <v>13</v>
      </c>
      <c r="B16" s="61">
        <f>'PCS1'!$B20</f>
        <v>0</v>
      </c>
      <c r="C16" s="61">
        <f>'PCS2'!$B20</f>
        <v>0</v>
      </c>
      <c r="D16" s="61">
        <f>'PCS3'!$B20</f>
        <v>0</v>
      </c>
      <c r="E16" s="61">
        <f>'PCS4'!$B20</f>
        <v>0</v>
      </c>
      <c r="F16" s="61">
        <f>'PCS5'!$B20</f>
        <v>0</v>
      </c>
      <c r="G16" s="61">
        <f>'PCS6'!$B20</f>
        <v>0</v>
      </c>
      <c r="H16">
        <f t="shared" si="0"/>
        <v>0</v>
      </c>
    </row>
    <row r="17" spans="1:8">
      <c r="A17" s="66">
        <f>'PCS1'!$A21</f>
        <v>14</v>
      </c>
      <c r="B17" s="61">
        <f>'PCS1'!$B21</f>
        <v>0</v>
      </c>
      <c r="C17" s="61">
        <f>'PCS2'!$B21</f>
        <v>0</v>
      </c>
      <c r="D17" s="61">
        <f>'PCS3'!$B21</f>
        <v>0</v>
      </c>
      <c r="E17" s="61">
        <f>'PCS4'!$B21</f>
        <v>0</v>
      </c>
      <c r="F17" s="61">
        <f>'PCS5'!$B21</f>
        <v>0</v>
      </c>
      <c r="G17" s="61">
        <f>'PCS6'!$B21</f>
        <v>0</v>
      </c>
      <c r="H17">
        <f t="shared" si="0"/>
        <v>0</v>
      </c>
    </row>
    <row r="18" spans="1:8">
      <c r="A18" s="66">
        <f>'PCS1'!$A22</f>
        <v>15</v>
      </c>
      <c r="B18" s="61">
        <f>'PCS1'!$B22</f>
        <v>0</v>
      </c>
      <c r="C18" s="61">
        <f>'PCS2'!$B22</f>
        <v>0</v>
      </c>
      <c r="D18" s="61">
        <f>'PCS3'!$B22</f>
        <v>0</v>
      </c>
      <c r="E18" s="61">
        <f>'PCS4'!$B22</f>
        <v>0</v>
      </c>
      <c r="F18" s="61">
        <f>'PCS5'!$B22</f>
        <v>0</v>
      </c>
      <c r="G18" s="61">
        <f>'PCS6'!$B22</f>
        <v>0</v>
      </c>
      <c r="H18">
        <f t="shared" si="0"/>
        <v>0</v>
      </c>
    </row>
    <row r="19" spans="1:8">
      <c r="A19" s="66">
        <f>'PCS1'!$A23</f>
        <v>16</v>
      </c>
      <c r="B19" s="61">
        <f>'PCS1'!$B23</f>
        <v>0</v>
      </c>
      <c r="C19" s="61">
        <f>'PCS2'!$B23</f>
        <v>0</v>
      </c>
      <c r="D19" s="61">
        <f>'PCS3'!$B23</f>
        <v>0</v>
      </c>
      <c r="E19" s="61">
        <f>'PCS4'!$B23</f>
        <v>0</v>
      </c>
      <c r="F19" s="61">
        <f>'PCS5'!$B23</f>
        <v>0</v>
      </c>
      <c r="G19" s="61">
        <f>'PCS6'!$B23</f>
        <v>0</v>
      </c>
      <c r="H19">
        <f t="shared" si="0"/>
        <v>0</v>
      </c>
    </row>
    <row r="20" spans="1:8">
      <c r="A20" s="66">
        <f>'PCS1'!$A24</f>
        <v>17</v>
      </c>
      <c r="B20" s="61">
        <f>'PCS1'!$B24</f>
        <v>0</v>
      </c>
      <c r="C20" s="61">
        <f>'PCS2'!$B24</f>
        <v>0</v>
      </c>
      <c r="D20" s="61">
        <f>'PCS3'!$B24</f>
        <v>0</v>
      </c>
      <c r="E20" s="61">
        <f>'PCS4'!$B24</f>
        <v>0</v>
      </c>
      <c r="F20" s="61">
        <f>'PCS5'!$B24</f>
        <v>0</v>
      </c>
      <c r="G20" s="61">
        <f>'PCS6'!$B24</f>
        <v>0</v>
      </c>
      <c r="H20">
        <f t="shared" si="0"/>
        <v>0</v>
      </c>
    </row>
    <row r="21" spans="1:8">
      <c r="A21" s="66">
        <f>'PCS1'!$A25</f>
        <v>18</v>
      </c>
      <c r="B21" s="61">
        <f>'PCS1'!$B25</f>
        <v>0</v>
      </c>
      <c r="C21" s="61">
        <f>'PCS2'!$B25</f>
        <v>0</v>
      </c>
      <c r="D21" s="61">
        <f>'PCS3'!$B25</f>
        <v>0</v>
      </c>
      <c r="E21" s="61">
        <f>'PCS4'!$B25</f>
        <v>0</v>
      </c>
      <c r="F21" s="61">
        <f>'PCS5'!$B25</f>
        <v>0</v>
      </c>
      <c r="G21" s="61">
        <f>'PCS6'!$B25</f>
        <v>0</v>
      </c>
      <c r="H21">
        <f t="shared" si="0"/>
        <v>0</v>
      </c>
    </row>
    <row r="22" spans="1:8">
      <c r="A22" s="66">
        <f>'PCS1'!$A26</f>
        <v>19</v>
      </c>
      <c r="B22" s="61">
        <f>'PCS1'!$B26</f>
        <v>0</v>
      </c>
      <c r="C22" s="61">
        <f>'PCS2'!$B26</f>
        <v>0</v>
      </c>
      <c r="D22" s="61">
        <f>'PCS3'!$B26</f>
        <v>0</v>
      </c>
      <c r="E22" s="61">
        <f>'PCS4'!$B26</f>
        <v>0</v>
      </c>
      <c r="F22" s="61">
        <f>'PCS5'!$B26</f>
        <v>0</v>
      </c>
      <c r="G22" s="61">
        <f>'PCS6'!$B26</f>
        <v>0</v>
      </c>
      <c r="H22">
        <f t="shared" si="0"/>
        <v>0</v>
      </c>
    </row>
    <row r="23" spans="1:8">
      <c r="A23" s="66">
        <f>'PCS1'!$A27</f>
        <v>20</v>
      </c>
      <c r="B23" s="61">
        <f>'PCS1'!$B27</f>
        <v>0</v>
      </c>
      <c r="C23" s="61">
        <f>'PCS2'!$B27</f>
        <v>0</v>
      </c>
      <c r="D23" s="61">
        <f>'PCS3'!$B27</f>
        <v>0</v>
      </c>
      <c r="E23" s="61">
        <f>'PCS4'!$B27</f>
        <v>0</v>
      </c>
      <c r="F23" s="61">
        <f>'PCS5'!$B27</f>
        <v>0</v>
      </c>
      <c r="G23" s="61">
        <f>'PCS6'!$B27</f>
        <v>0</v>
      </c>
      <c r="H23">
        <f t="shared" si="0"/>
        <v>0</v>
      </c>
    </row>
    <row r="24" spans="1:8">
      <c r="A24" s="66">
        <f>'PCS1'!$A28</f>
        <v>21</v>
      </c>
      <c r="B24" s="61">
        <f>'PCS1'!$B28</f>
        <v>0</v>
      </c>
      <c r="C24" s="61">
        <f>'PCS2'!$B28</f>
        <v>0</v>
      </c>
      <c r="D24" s="61">
        <f>'PCS3'!$B28</f>
        <v>0</v>
      </c>
      <c r="E24" s="61">
        <f>'PCS4'!$B28</f>
        <v>0</v>
      </c>
      <c r="F24" s="61">
        <f>'PCS5'!$B28</f>
        <v>0</v>
      </c>
      <c r="G24" s="61">
        <f>'PCS6'!$B28</f>
        <v>0</v>
      </c>
      <c r="H24">
        <f t="shared" si="0"/>
        <v>0</v>
      </c>
    </row>
    <row r="25" spans="1:8">
      <c r="A25" s="66">
        <f>'PCS1'!$A29</f>
        <v>22</v>
      </c>
      <c r="B25" s="61">
        <f>'PCS1'!$B29</f>
        <v>0</v>
      </c>
      <c r="C25" s="61">
        <f>'PCS2'!$B29</f>
        <v>0</v>
      </c>
      <c r="D25" s="61">
        <f>'PCS3'!$B29</f>
        <v>0</v>
      </c>
      <c r="E25" s="61">
        <f>'PCS4'!$B29</f>
        <v>0</v>
      </c>
      <c r="F25" s="61">
        <f>'PCS5'!$B29</f>
        <v>0</v>
      </c>
      <c r="G25" s="61">
        <f>'PCS6'!$B29</f>
        <v>0</v>
      </c>
      <c r="H25">
        <f t="shared" si="0"/>
        <v>0</v>
      </c>
    </row>
    <row r="26" spans="1:8">
      <c r="A26" s="66">
        <f>'PCS1'!$A30</f>
        <v>23</v>
      </c>
      <c r="B26" s="61">
        <f>'PCS1'!$B30</f>
        <v>0</v>
      </c>
      <c r="C26" s="61">
        <f>'PCS2'!$B30</f>
        <v>0</v>
      </c>
      <c r="D26" s="61">
        <f>'PCS3'!$B30</f>
        <v>0</v>
      </c>
      <c r="E26" s="61">
        <f>'PCS4'!$B30</f>
        <v>0</v>
      </c>
      <c r="F26" s="61">
        <f>'PCS5'!$B30</f>
        <v>0</v>
      </c>
      <c r="G26" s="61">
        <f>'PCS6'!$B30</f>
        <v>0</v>
      </c>
      <c r="H26">
        <f t="shared" si="0"/>
        <v>0</v>
      </c>
    </row>
    <row r="27" spans="1:8">
      <c r="A27" s="66">
        <f>'PCS1'!$A31</f>
        <v>24</v>
      </c>
      <c r="B27" s="61">
        <f>'PCS1'!$B31</f>
        <v>0</v>
      </c>
      <c r="C27" s="61">
        <f>'PCS2'!$B31</f>
        <v>0</v>
      </c>
      <c r="D27" s="61">
        <f>'PCS3'!$B31</f>
        <v>0</v>
      </c>
      <c r="E27" s="61">
        <f>'PCS4'!$B31</f>
        <v>0</v>
      </c>
      <c r="F27" s="61">
        <f>'PCS5'!$B31</f>
        <v>0</v>
      </c>
      <c r="G27" s="61">
        <f>'PCS6'!$B31</f>
        <v>0</v>
      </c>
      <c r="H27">
        <f t="shared" si="0"/>
        <v>0</v>
      </c>
    </row>
    <row r="28" spans="1:8">
      <c r="A28" s="66">
        <f>'PCS1'!$A32</f>
        <v>25</v>
      </c>
      <c r="B28" s="61">
        <f>'PCS1'!$B32</f>
        <v>0</v>
      </c>
      <c r="C28" s="61">
        <f>'PCS2'!$B32</f>
        <v>0</v>
      </c>
      <c r="D28" s="61">
        <f>'PCS3'!$B32</f>
        <v>0</v>
      </c>
      <c r="E28" s="61">
        <f>'PCS4'!$B32</f>
        <v>0</v>
      </c>
      <c r="F28" s="61">
        <f>'PCS5'!$B32</f>
        <v>0</v>
      </c>
      <c r="G28" s="61">
        <f>'PCS6'!$B32</f>
        <v>0</v>
      </c>
      <c r="H28">
        <f t="shared" si="0"/>
        <v>0</v>
      </c>
    </row>
    <row r="29" spans="1:8">
      <c r="A29" s="66">
        <f>'PCS1'!$A33</f>
        <v>26</v>
      </c>
      <c r="B29" s="61">
        <f>'PCS1'!$B33</f>
        <v>0</v>
      </c>
      <c r="C29" s="61">
        <f>'PCS2'!$B33</f>
        <v>0</v>
      </c>
      <c r="D29" s="61">
        <f>'PCS3'!$B33</f>
        <v>0</v>
      </c>
      <c r="E29" s="61">
        <f>'PCS4'!$B33</f>
        <v>0</v>
      </c>
      <c r="F29" s="61">
        <f>'PCS5'!$B33</f>
        <v>0</v>
      </c>
      <c r="G29" s="61">
        <f>'PCS6'!$B33</f>
        <v>0</v>
      </c>
      <c r="H29">
        <f t="shared" si="0"/>
        <v>0</v>
      </c>
    </row>
    <row r="30" spans="1:8">
      <c r="A30" s="66">
        <f>'PCS1'!$A34</f>
        <v>27</v>
      </c>
      <c r="B30" s="61">
        <f>'PCS1'!$B34</f>
        <v>0</v>
      </c>
      <c r="C30" s="61">
        <f>'PCS2'!$B34</f>
        <v>0</v>
      </c>
      <c r="D30" s="61">
        <f>'PCS3'!$B34</f>
        <v>0</v>
      </c>
      <c r="E30" s="61">
        <f>'PCS4'!$B34</f>
        <v>0</v>
      </c>
      <c r="F30" s="61">
        <f>'PCS5'!$B34</f>
        <v>0</v>
      </c>
      <c r="G30" s="61">
        <f>'PCS6'!$B34</f>
        <v>0</v>
      </c>
      <c r="H30">
        <f t="shared" si="0"/>
        <v>0</v>
      </c>
    </row>
    <row r="31" spans="1:8">
      <c r="A31" s="66">
        <f>'PCS1'!$A35</f>
        <v>28</v>
      </c>
      <c r="B31" s="61">
        <f>'PCS1'!$B35</f>
        <v>0</v>
      </c>
      <c r="C31" s="61">
        <f>'PCS2'!$B35</f>
        <v>0</v>
      </c>
      <c r="D31" s="61">
        <f>'PCS3'!$B35</f>
        <v>0</v>
      </c>
      <c r="E31" s="61">
        <f>'PCS4'!$B35</f>
        <v>0</v>
      </c>
      <c r="F31" s="61">
        <f>'PCS5'!$B35</f>
        <v>0</v>
      </c>
      <c r="G31" s="61">
        <f>'PCS6'!$B35</f>
        <v>0</v>
      </c>
      <c r="H31">
        <f t="shared" si="0"/>
        <v>0</v>
      </c>
    </row>
    <row r="32" spans="1:8">
      <c r="A32" s="66">
        <f>'PCS1'!$A36</f>
        <v>29</v>
      </c>
      <c r="B32" s="61">
        <f>'PCS1'!$B36</f>
        <v>0</v>
      </c>
      <c r="C32" s="61">
        <f>'PCS2'!$B36</f>
        <v>0</v>
      </c>
      <c r="D32" s="61">
        <f>'PCS3'!$B36</f>
        <v>0</v>
      </c>
      <c r="E32" s="61">
        <f>'PCS4'!$B36</f>
        <v>0</v>
      </c>
      <c r="F32" s="61">
        <f>'PCS5'!$B36</f>
        <v>0</v>
      </c>
      <c r="G32" s="61">
        <f>'PCS6'!$B36</f>
        <v>0</v>
      </c>
      <c r="H32">
        <f t="shared" si="0"/>
        <v>0</v>
      </c>
    </row>
    <row r="68" spans="2:7">
      <c r="B68"/>
      <c r="C68"/>
      <c r="D68"/>
      <c r="E68"/>
      <c r="F68"/>
      <c r="G68"/>
    </row>
    <row r="69" spans="2:7">
      <c r="B69"/>
      <c r="C69"/>
      <c r="D69"/>
      <c r="E69"/>
      <c r="F69"/>
      <c r="G69"/>
    </row>
    <row r="70" spans="2:7">
      <c r="B70"/>
      <c r="C70"/>
      <c r="D70"/>
      <c r="E70"/>
      <c r="F70"/>
      <c r="G70"/>
    </row>
    <row r="71" spans="2:7">
      <c r="B71"/>
      <c r="C71"/>
      <c r="D71"/>
      <c r="E71"/>
      <c r="F71"/>
      <c r="G71"/>
    </row>
    <row r="72" spans="2:7">
      <c r="B72"/>
      <c r="C72"/>
      <c r="D72"/>
      <c r="E72"/>
      <c r="F72"/>
      <c r="G72"/>
    </row>
    <row r="73" spans="2:7">
      <c r="B73"/>
      <c r="C73"/>
      <c r="D73"/>
      <c r="E73"/>
      <c r="F73"/>
      <c r="G73"/>
    </row>
    <row r="74" spans="2:7">
      <c r="B74"/>
      <c r="C74"/>
      <c r="D74"/>
      <c r="E74"/>
      <c r="F74"/>
      <c r="G74"/>
    </row>
    <row r="75" spans="2:7">
      <c r="B75"/>
      <c r="C75"/>
      <c r="D75"/>
      <c r="E75"/>
      <c r="F75"/>
      <c r="G75"/>
    </row>
    <row r="76" spans="2:7">
      <c r="B76"/>
      <c r="C76"/>
      <c r="D76"/>
      <c r="E76"/>
      <c r="F76"/>
      <c r="G76"/>
    </row>
    <row r="77" spans="2:7">
      <c r="B77"/>
      <c r="C77"/>
      <c r="D77"/>
      <c r="E77"/>
      <c r="F77"/>
      <c r="G77"/>
    </row>
    <row r="78" spans="2:7">
      <c r="B78"/>
      <c r="C78"/>
      <c r="D78"/>
      <c r="E78"/>
      <c r="F78"/>
      <c r="G78"/>
    </row>
    <row r="79" spans="2:7">
      <c r="B79"/>
      <c r="C79"/>
      <c r="D79"/>
      <c r="E79"/>
      <c r="F79"/>
      <c r="G79"/>
    </row>
    <row r="80" spans="2:7">
      <c r="B80"/>
      <c r="C80"/>
      <c r="D80"/>
      <c r="E80"/>
      <c r="F80"/>
      <c r="G80"/>
    </row>
    <row r="81" spans="2:7">
      <c r="B81"/>
      <c r="C81"/>
      <c r="D81"/>
      <c r="E81"/>
      <c r="F81"/>
      <c r="G81"/>
    </row>
    <row r="82" spans="2:7">
      <c r="B82"/>
      <c r="C82"/>
      <c r="D82"/>
      <c r="E82"/>
      <c r="F82"/>
      <c r="G82"/>
    </row>
    <row r="83" spans="2:7">
      <c r="B83"/>
      <c r="C83"/>
      <c r="D83"/>
      <c r="E83"/>
      <c r="F83"/>
      <c r="G83"/>
    </row>
    <row r="84" spans="2:7">
      <c r="B84"/>
      <c r="C84"/>
      <c r="D84"/>
      <c r="E84"/>
      <c r="F84"/>
      <c r="G84"/>
    </row>
    <row r="85" spans="2:7">
      <c r="B85"/>
      <c r="C85"/>
      <c r="D85"/>
      <c r="E85"/>
      <c r="F85"/>
      <c r="G85"/>
    </row>
    <row r="86" spans="2:7">
      <c r="B86"/>
      <c r="C86"/>
      <c r="D86"/>
      <c r="E86"/>
      <c r="F86"/>
      <c r="G86"/>
    </row>
    <row r="87" spans="2:7">
      <c r="B87"/>
      <c r="C87"/>
      <c r="D87"/>
      <c r="E87"/>
      <c r="F87"/>
      <c r="G87"/>
    </row>
    <row r="88" spans="2:7">
      <c r="B88"/>
      <c r="C88"/>
      <c r="D88"/>
      <c r="E88"/>
      <c r="F88"/>
      <c r="G88"/>
    </row>
    <row r="89" spans="2:7">
      <c r="B89"/>
      <c r="C89"/>
      <c r="D89"/>
      <c r="E89"/>
      <c r="F89"/>
      <c r="G89"/>
    </row>
    <row r="90" spans="2:7">
      <c r="B90"/>
      <c r="C90"/>
      <c r="D90"/>
      <c r="E90"/>
      <c r="F90"/>
      <c r="G90"/>
    </row>
    <row r="91" spans="2:7">
      <c r="B91"/>
      <c r="C91"/>
      <c r="D91"/>
      <c r="E91"/>
      <c r="F91"/>
      <c r="G91"/>
    </row>
    <row r="92" spans="2:7">
      <c r="B92"/>
      <c r="C92"/>
      <c r="D92"/>
      <c r="E92"/>
      <c r="F92"/>
      <c r="G92"/>
    </row>
    <row r="93" spans="2:7">
      <c r="B93"/>
      <c r="C93"/>
      <c r="D93"/>
      <c r="E93"/>
      <c r="F93"/>
      <c r="G93"/>
    </row>
    <row r="94" spans="2:7">
      <c r="B94"/>
      <c r="C94"/>
      <c r="D94"/>
      <c r="E94"/>
      <c r="F94"/>
      <c r="G94"/>
    </row>
    <row r="95" spans="2:7">
      <c r="B95"/>
      <c r="C95"/>
      <c r="D95"/>
      <c r="E95"/>
      <c r="F95"/>
      <c r="G95"/>
    </row>
    <row r="96" spans="2:7">
      <c r="B96"/>
      <c r="C96"/>
      <c r="D96"/>
      <c r="E96"/>
      <c r="F96"/>
      <c r="G96"/>
    </row>
    <row r="97" spans="2:7">
      <c r="B97"/>
      <c r="C97"/>
      <c r="D97"/>
      <c r="E97"/>
      <c r="F97"/>
      <c r="G97"/>
    </row>
    <row r="98" spans="2:7">
      <c r="B98"/>
      <c r="C98"/>
      <c r="D98"/>
      <c r="E98"/>
      <c r="F98"/>
      <c r="G98"/>
    </row>
    <row r="99" spans="2:7">
      <c r="B99"/>
      <c r="C99"/>
      <c r="D99"/>
      <c r="E99"/>
      <c r="F99"/>
      <c r="G99"/>
    </row>
    <row r="100" spans="2:7">
      <c r="B100"/>
      <c r="C100"/>
      <c r="D100"/>
      <c r="E100"/>
      <c r="F100"/>
      <c r="G100"/>
    </row>
    <row r="101" spans="2:7">
      <c r="B101"/>
      <c r="C101"/>
      <c r="D101"/>
      <c r="E101"/>
      <c r="F101"/>
      <c r="G101"/>
    </row>
    <row r="102" spans="2:7">
      <c r="B102"/>
      <c r="C102"/>
      <c r="D102"/>
      <c r="E102"/>
      <c r="F102"/>
      <c r="G102"/>
    </row>
    <row r="103" spans="2:7">
      <c r="B103"/>
      <c r="C103"/>
      <c r="D103"/>
      <c r="E103"/>
      <c r="F103"/>
      <c r="G103"/>
    </row>
    <row r="104" spans="2:7">
      <c r="B104"/>
      <c r="C104"/>
      <c r="D104"/>
      <c r="E104"/>
      <c r="F104"/>
      <c r="G104"/>
    </row>
    <row r="105" spans="2:7">
      <c r="B105"/>
      <c r="C105"/>
      <c r="D105"/>
      <c r="E105"/>
      <c r="F105"/>
      <c r="G105"/>
    </row>
    <row r="106" spans="2:7">
      <c r="B106"/>
      <c r="C106"/>
      <c r="D106"/>
      <c r="E106"/>
      <c r="F106"/>
      <c r="G106"/>
    </row>
    <row r="107" spans="2:7">
      <c r="B107"/>
      <c r="C107"/>
      <c r="D107"/>
      <c r="E107"/>
      <c r="F107"/>
      <c r="G107"/>
    </row>
    <row r="108" spans="2:7">
      <c r="B108"/>
      <c r="C108"/>
      <c r="D108"/>
      <c r="E108"/>
      <c r="F108"/>
      <c r="G108"/>
    </row>
    <row r="109" spans="2:7">
      <c r="B109"/>
      <c r="C109"/>
      <c r="D109"/>
      <c r="E109"/>
      <c r="F109"/>
      <c r="G109"/>
    </row>
    <row r="110" spans="2:7">
      <c r="B110"/>
      <c r="C110"/>
      <c r="D110"/>
      <c r="E110"/>
      <c r="F110"/>
      <c r="G110"/>
    </row>
    <row r="111" spans="2:7">
      <c r="B111"/>
      <c r="C111"/>
      <c r="D111"/>
      <c r="E111"/>
      <c r="F111"/>
      <c r="G111"/>
    </row>
    <row r="112" spans="2:7">
      <c r="B112"/>
      <c r="C112"/>
      <c r="D112"/>
      <c r="E112"/>
      <c r="F112"/>
      <c r="G112"/>
    </row>
    <row r="113" spans="2:7">
      <c r="B113"/>
      <c r="C113"/>
      <c r="D113"/>
      <c r="E113"/>
      <c r="F113"/>
      <c r="G113"/>
    </row>
    <row r="114" spans="2:7">
      <c r="B114"/>
      <c r="C114"/>
      <c r="D114"/>
      <c r="E114"/>
      <c r="F114"/>
      <c r="G114"/>
    </row>
    <row r="115" spans="2:7">
      <c r="B115"/>
      <c r="C115"/>
      <c r="D115"/>
      <c r="E115"/>
      <c r="F115"/>
      <c r="G115"/>
    </row>
    <row r="116" spans="2:7">
      <c r="B116"/>
      <c r="C116"/>
      <c r="D116"/>
      <c r="E116"/>
      <c r="F116"/>
      <c r="G116"/>
    </row>
    <row r="117" spans="2:7">
      <c r="B117"/>
      <c r="C117"/>
      <c r="D117"/>
      <c r="E117"/>
      <c r="F117"/>
      <c r="G117"/>
    </row>
    <row r="118" spans="2:7">
      <c r="B118"/>
      <c r="C118"/>
      <c r="D118"/>
      <c r="E118"/>
      <c r="F118"/>
      <c r="G118"/>
    </row>
    <row r="119" spans="2:7">
      <c r="B119"/>
      <c r="C119"/>
      <c r="D119"/>
      <c r="E119"/>
      <c r="F119"/>
      <c r="G119"/>
    </row>
    <row r="120" spans="2:7">
      <c r="B120"/>
      <c r="C120"/>
      <c r="D120"/>
      <c r="E120"/>
      <c r="F120"/>
      <c r="G120"/>
    </row>
  </sheetData>
  <phoneticPr fontId="19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/>
  <dimension ref="A3:CC27"/>
  <sheetViews>
    <sheetView workbookViewId="0">
      <selection activeCell="J20" sqref="J20"/>
    </sheetView>
  </sheetViews>
  <sheetFormatPr baseColWidth="10" defaultColWidth="8.83203125" defaultRowHeight="14"/>
  <cols>
    <col min="1" max="1" width="15" style="62" customWidth="1"/>
    <col min="2" max="8" width="11" style="62" customWidth="1"/>
    <col min="9" max="15" width="11.1640625" style="62" customWidth="1"/>
    <col min="16" max="22" width="11" style="62" customWidth="1"/>
    <col min="23" max="28" width="11.1640625" style="62" customWidth="1"/>
    <col min="29" max="47" width="6.83203125" style="62" customWidth="1"/>
    <col min="48" max="81" width="2.83203125" style="62" customWidth="1"/>
    <col min="82" max="16384" width="8.83203125" style="62"/>
  </cols>
  <sheetData>
    <row r="3" spans="1:81" s="58" customFormat="1">
      <c r="A3" s="60" t="str">
        <f>'PCS1'!C7</f>
        <v>Harness</v>
      </c>
      <c r="B3" s="60" t="str">
        <f ca="1">'Typical 汇总'!B$3</f>
        <v>PCS1</v>
      </c>
      <c r="C3" s="60" t="str">
        <f ca="1">'Typical 汇总'!C$3</f>
        <v>PCS2</v>
      </c>
      <c r="D3" s="60" t="str">
        <f ca="1">'Typical 汇总'!D$3</f>
        <v>PCS3</v>
      </c>
      <c r="E3" s="60" t="str">
        <f ca="1">'Typical 汇总'!E$3</f>
        <v>PCS4</v>
      </c>
      <c r="F3" s="60" t="str">
        <f ca="1">'Typical 汇总'!F$3</f>
        <v>PCS5</v>
      </c>
      <c r="G3" s="60" t="str">
        <f ca="1">'Typical 汇总'!G$3</f>
        <v>PCS6</v>
      </c>
      <c r="H3" s="60">
        <f>'Typical 汇总'!H$3</f>
        <v>0</v>
      </c>
      <c r="I3" s="60">
        <f>'Typical 汇总'!I$3</f>
        <v>0</v>
      </c>
      <c r="J3" s="60">
        <f>'Typical 汇总'!J$3</f>
        <v>0</v>
      </c>
      <c r="K3" s="60">
        <f>'Typical 汇总'!K$3</f>
        <v>0</v>
      </c>
      <c r="L3" s="60">
        <f>'Typical 汇总'!L$3</f>
        <v>0</v>
      </c>
      <c r="M3" s="60">
        <f>'Typical 汇总'!M$3</f>
        <v>0</v>
      </c>
      <c r="N3" s="60">
        <f>'Typical 汇总'!N$3</f>
        <v>0</v>
      </c>
      <c r="O3" s="60">
        <f>'Typical 汇总'!O$3</f>
        <v>0</v>
      </c>
      <c r="P3" s="60">
        <f>'Typical 汇总'!P$3</f>
        <v>0</v>
      </c>
      <c r="Q3" s="60">
        <f>'Typical 汇总'!Q$3</f>
        <v>0</v>
      </c>
      <c r="R3" s="60">
        <f>'Typical 汇总'!R$3</f>
        <v>0</v>
      </c>
      <c r="S3" s="60">
        <f>'Typical 汇总'!S$3</f>
        <v>0</v>
      </c>
      <c r="T3" s="60">
        <f>'Typical 汇总'!T$3</f>
        <v>0</v>
      </c>
      <c r="U3" s="60">
        <f>'Typical 汇总'!U$3</f>
        <v>0</v>
      </c>
      <c r="V3" s="60">
        <f>'Typical 汇总'!V$3</f>
        <v>0</v>
      </c>
      <c r="W3" s="60">
        <f>'Typical 汇总'!W$3</f>
        <v>0</v>
      </c>
      <c r="X3" s="60">
        <f>'Typical 汇总'!X$3</f>
        <v>0</v>
      </c>
      <c r="Y3" s="60">
        <f>'Typical 汇总'!Y$3</f>
        <v>0</v>
      </c>
      <c r="Z3" s="60">
        <f>'Typical 汇总'!Z$3</f>
        <v>0</v>
      </c>
      <c r="AA3" s="60">
        <f>'Typical 汇总'!AA$3</f>
        <v>0</v>
      </c>
      <c r="AB3" s="60">
        <f>'Typical 汇总'!AB$3</f>
        <v>0</v>
      </c>
      <c r="AC3" s="60">
        <f>'Typical 汇总'!AC$3</f>
        <v>0</v>
      </c>
      <c r="AD3" s="60">
        <f>'Typical 汇总'!AD$3</f>
        <v>0</v>
      </c>
      <c r="AE3" s="60">
        <f>'Typical 汇总'!AE$3</f>
        <v>0</v>
      </c>
      <c r="AF3" s="60">
        <f>'Typical 汇总'!AF$3</f>
        <v>0</v>
      </c>
      <c r="AG3" s="60">
        <f>'Typical 汇总'!AG$3</f>
        <v>0</v>
      </c>
      <c r="AH3" s="60">
        <f>'Typical 汇总'!AH$3</f>
        <v>0</v>
      </c>
      <c r="AI3" s="60">
        <f>'Typical 汇总'!AI$3</f>
        <v>0</v>
      </c>
      <c r="AJ3" s="60">
        <f>'Typical 汇总'!AJ$3</f>
        <v>0</v>
      </c>
      <c r="AK3" s="60">
        <f>'Typical 汇总'!AK$3</f>
        <v>0</v>
      </c>
      <c r="AL3" s="60">
        <f>'Typical 汇总'!AL$3</f>
        <v>0</v>
      </c>
      <c r="AM3" s="60">
        <f>'Typical 汇总'!AM$3</f>
        <v>0</v>
      </c>
      <c r="AN3" s="60">
        <f>'Typical 汇总'!AN$3</f>
        <v>0</v>
      </c>
      <c r="AO3" s="60">
        <f>'Typical 汇总'!AO$3</f>
        <v>0</v>
      </c>
      <c r="AP3" s="60">
        <f>'Typical 汇总'!AP$3</f>
        <v>0</v>
      </c>
      <c r="AQ3" s="60">
        <f>'Typical 汇总'!AQ$3</f>
        <v>0</v>
      </c>
      <c r="AR3" s="60">
        <f>'Typical 汇总'!AR$3</f>
        <v>0</v>
      </c>
      <c r="AS3" s="60">
        <f>'Typical 汇总'!AS$3</f>
        <v>0</v>
      </c>
      <c r="AT3" s="60">
        <f>'Typical 汇总'!AT$3</f>
        <v>0</v>
      </c>
      <c r="AU3" s="60">
        <f>'Typical 汇总'!AU$3</f>
        <v>0</v>
      </c>
      <c r="AV3" s="60">
        <f>'Typical 汇总'!AV$3</f>
        <v>0</v>
      </c>
      <c r="AW3" s="60">
        <f>'Typical 汇总'!AW$3</f>
        <v>0</v>
      </c>
      <c r="AX3" s="60">
        <f>'Typical 汇总'!AX$3</f>
        <v>0</v>
      </c>
      <c r="AY3" s="60">
        <f>'Typical 汇总'!AY$3</f>
        <v>0</v>
      </c>
      <c r="AZ3" s="60">
        <f>'Typical 汇总'!AZ$3</f>
        <v>0</v>
      </c>
      <c r="BA3" s="60">
        <f>'Typical 汇总'!BA$3</f>
        <v>0</v>
      </c>
      <c r="BB3" s="60">
        <f>'Typical 汇总'!BB$3</f>
        <v>0</v>
      </c>
      <c r="BC3" s="60">
        <f>'Typical 汇总'!BC$3</f>
        <v>0</v>
      </c>
      <c r="BD3" s="60">
        <f>'Typical 汇总'!BD$3</f>
        <v>0</v>
      </c>
      <c r="BE3" s="60">
        <f>'Typical 汇总'!BE$3</f>
        <v>0</v>
      </c>
      <c r="BF3" s="60">
        <f>'Typical 汇总'!BF$3</f>
        <v>0</v>
      </c>
      <c r="BG3" s="60">
        <f>'Typical 汇总'!BG$3</f>
        <v>0</v>
      </c>
      <c r="BH3" s="60">
        <f>'Typical 汇总'!BH$3</f>
        <v>0</v>
      </c>
      <c r="BI3" s="60">
        <f>'Typical 汇总'!BI$3</f>
        <v>0</v>
      </c>
      <c r="BJ3" s="60">
        <f>'Typical 汇总'!BJ$3</f>
        <v>0</v>
      </c>
      <c r="BK3" s="60">
        <f>'Typical 汇总'!BK$3</f>
        <v>0</v>
      </c>
      <c r="BL3" s="60">
        <f>'Typical 汇总'!BL$3</f>
        <v>0</v>
      </c>
      <c r="BM3" s="60">
        <f>'Typical 汇总'!BM$3</f>
        <v>0</v>
      </c>
      <c r="BN3" s="60">
        <f>'Typical 汇总'!BN$3</f>
        <v>0</v>
      </c>
      <c r="BO3" s="60">
        <f>'Typical 汇总'!BO$3</f>
        <v>0</v>
      </c>
      <c r="BP3" s="60">
        <f>'Typical 汇总'!BP$3</f>
        <v>0</v>
      </c>
      <c r="BQ3" s="60">
        <f>'Typical 汇总'!BQ$3</f>
        <v>0</v>
      </c>
      <c r="BR3" s="60">
        <f>'Typical 汇总'!BR$3</f>
        <v>0</v>
      </c>
      <c r="BS3" s="60">
        <f>'Typical 汇总'!BS$3</f>
        <v>0</v>
      </c>
      <c r="BT3" s="60">
        <f>'Typical 汇总'!BT$3</f>
        <v>0</v>
      </c>
      <c r="BU3" s="60">
        <f>'Typical 汇总'!BU$3</f>
        <v>0</v>
      </c>
      <c r="BV3" s="60">
        <f>'Typical 汇总'!BV$3</f>
        <v>0</v>
      </c>
      <c r="BW3" s="60">
        <f>'Typical 汇总'!BW$3</f>
        <v>0</v>
      </c>
      <c r="BX3" s="60">
        <f>'Typical 汇总'!BX$3</f>
        <v>0</v>
      </c>
      <c r="BY3" s="60">
        <f>'Typical 汇总'!BY$3</f>
        <v>0</v>
      </c>
      <c r="BZ3" s="60">
        <f>'Typical 汇总'!BZ$3</f>
        <v>0</v>
      </c>
      <c r="CA3" s="60">
        <f>'Typical 汇总'!CA$3</f>
        <v>0</v>
      </c>
      <c r="CB3" s="60">
        <f>'Typical 汇总'!CB$3</f>
        <v>0</v>
      </c>
      <c r="CC3" s="60">
        <f>'Typical 汇总'!CC$3</f>
        <v>0</v>
      </c>
    </row>
    <row r="4" spans="1:81" s="58" customFormat="1">
      <c r="A4" s="60">
        <f>'PCS1'!$C8</f>
        <v>0</v>
      </c>
      <c r="B4" s="61">
        <f>'PCS1'!$D8</f>
        <v>0</v>
      </c>
      <c r="C4" s="61">
        <f>'PCS2'!$D8</f>
        <v>0</v>
      </c>
      <c r="D4" s="61">
        <f>'PCS3'!$D8</f>
        <v>0</v>
      </c>
      <c r="E4" s="61">
        <f>'PCS4'!$D8</f>
        <v>0</v>
      </c>
      <c r="F4" s="61">
        <f>'PCS5'!$D8</f>
        <v>0</v>
      </c>
      <c r="G4" s="61">
        <f>'PCS6'!$D8</f>
        <v>0</v>
      </c>
      <c r="H4" s="61" t="e">
        <f>#REF!</f>
        <v>#REF!</v>
      </c>
      <c r="I4" s="61" t="e">
        <f>#REF!</f>
        <v>#REF!</v>
      </c>
      <c r="J4" s="61" t="e">
        <f>#REF!</f>
        <v>#REF!</v>
      </c>
      <c r="K4" s="61" t="e">
        <f>#REF!</f>
        <v>#REF!</v>
      </c>
      <c r="L4" s="61" t="e">
        <f>#REF!</f>
        <v>#REF!</v>
      </c>
      <c r="M4" s="61" t="e">
        <f>#REF!</f>
        <v>#REF!</v>
      </c>
      <c r="N4" s="61" t="e">
        <f>#REF!</f>
        <v>#REF!</v>
      </c>
      <c r="O4" s="61" t="e">
        <f>#REF!</f>
        <v>#REF!</v>
      </c>
      <c r="P4" s="61" t="e">
        <f>#REF!</f>
        <v>#REF!</v>
      </c>
      <c r="Q4" s="61" t="e">
        <f>#REF!</f>
        <v>#REF!</v>
      </c>
      <c r="R4" s="61" t="e">
        <f>#REF!</f>
        <v>#REF!</v>
      </c>
      <c r="S4" s="61" t="e">
        <f>#REF!</f>
        <v>#REF!</v>
      </c>
      <c r="T4" s="61" t="e">
        <f>#REF!</f>
        <v>#REF!</v>
      </c>
      <c r="U4" s="61" t="e">
        <f>#REF!</f>
        <v>#REF!</v>
      </c>
      <c r="V4" s="61" t="e">
        <f>#REF!</f>
        <v>#REF!</v>
      </c>
      <c r="W4" s="61" t="e">
        <f>#REF!</f>
        <v>#REF!</v>
      </c>
      <c r="X4" s="61" t="e">
        <f>#REF!</f>
        <v>#REF!</v>
      </c>
      <c r="Y4" s="61" t="e">
        <f>#REF!</f>
        <v>#REF!</v>
      </c>
      <c r="Z4" s="61" t="e">
        <f>#REF!</f>
        <v>#REF!</v>
      </c>
      <c r="AA4" s="61" t="e">
        <f>#REF!</f>
        <v>#REF!</v>
      </c>
      <c r="AB4" s="61" t="e">
        <f>#REF!</f>
        <v>#REF!</v>
      </c>
      <c r="AC4" s="61" t="e">
        <f>#REF!</f>
        <v>#REF!</v>
      </c>
      <c r="AD4" s="61" t="e">
        <f>#REF!</f>
        <v>#REF!</v>
      </c>
      <c r="AE4" s="61" t="e">
        <f>#REF!</f>
        <v>#REF!</v>
      </c>
      <c r="AF4" s="61" t="e">
        <f>#REF!</f>
        <v>#REF!</v>
      </c>
      <c r="AG4" s="61" t="e">
        <f>#REF!</f>
        <v>#REF!</v>
      </c>
      <c r="AH4" s="61" t="e">
        <f>#REF!</f>
        <v>#REF!</v>
      </c>
      <c r="AI4" s="61" t="e">
        <f>#REF!</f>
        <v>#REF!</v>
      </c>
      <c r="AJ4" s="61" t="e">
        <f>#REF!</f>
        <v>#REF!</v>
      </c>
      <c r="AK4" s="61" t="e">
        <f>#REF!</f>
        <v>#REF!</v>
      </c>
      <c r="AL4" s="61" t="e">
        <f>#REF!</f>
        <v>#REF!</v>
      </c>
      <c r="AM4" s="61" t="e">
        <f>#REF!</f>
        <v>#REF!</v>
      </c>
      <c r="AN4" s="61" t="e">
        <f>#REF!</f>
        <v>#REF!</v>
      </c>
      <c r="AO4" s="61" t="e">
        <f>#REF!</f>
        <v>#REF!</v>
      </c>
      <c r="AP4" s="61" t="e">
        <f>#REF!</f>
        <v>#REF!</v>
      </c>
      <c r="AQ4" s="61" t="e">
        <f>#REF!</f>
        <v>#REF!</v>
      </c>
      <c r="AR4" s="61" t="e">
        <f>#REF!</f>
        <v>#REF!</v>
      </c>
      <c r="AS4" s="61" t="e">
        <f>#REF!</f>
        <v>#REF!</v>
      </c>
      <c r="AT4" s="61" t="e">
        <f>#REF!</f>
        <v>#REF!</v>
      </c>
      <c r="AU4" s="61" t="e">
        <f>#REF!</f>
        <v>#REF!</v>
      </c>
      <c r="AV4" s="61" t="e">
        <f>#REF!</f>
        <v>#REF!</v>
      </c>
      <c r="AW4" s="61" t="e">
        <f>#REF!</f>
        <v>#REF!</v>
      </c>
      <c r="AX4" s="61" t="e">
        <f>#REF!</f>
        <v>#REF!</v>
      </c>
      <c r="AY4" s="61" t="e">
        <f>#REF!</f>
        <v>#REF!</v>
      </c>
      <c r="AZ4" s="61" t="e">
        <f>#REF!</f>
        <v>#REF!</v>
      </c>
      <c r="BA4" s="61" t="e">
        <f>#REF!</f>
        <v>#REF!</v>
      </c>
      <c r="BB4" s="61" t="e">
        <f>#REF!</f>
        <v>#REF!</v>
      </c>
      <c r="BC4" s="61" t="e">
        <f>#REF!</f>
        <v>#REF!</v>
      </c>
      <c r="BD4" s="61" t="e">
        <f>#REF!</f>
        <v>#REF!</v>
      </c>
      <c r="BE4" s="61" t="e">
        <f>#REF!</f>
        <v>#REF!</v>
      </c>
      <c r="BF4" s="61" t="e">
        <f>#REF!</f>
        <v>#REF!</v>
      </c>
      <c r="BG4" s="61" t="e">
        <f>#REF!</f>
        <v>#REF!</v>
      </c>
      <c r="BH4" s="61" t="e">
        <f>#REF!</f>
        <v>#REF!</v>
      </c>
      <c r="BI4" s="61" t="e">
        <f>#REF!</f>
        <v>#REF!</v>
      </c>
      <c r="BJ4" s="61" t="e">
        <f>#REF!</f>
        <v>#REF!</v>
      </c>
      <c r="BK4" s="61" t="e">
        <f>#REF!</f>
        <v>#REF!</v>
      </c>
      <c r="BL4" s="61" t="e">
        <f>#REF!</f>
        <v>#REF!</v>
      </c>
      <c r="BM4" s="61" t="e">
        <f>#REF!</f>
        <v>#REF!</v>
      </c>
      <c r="BN4" s="61" t="e">
        <f>#REF!</f>
        <v>#REF!</v>
      </c>
      <c r="BO4" s="61" t="e">
        <f>#REF!</f>
        <v>#REF!</v>
      </c>
      <c r="BP4" s="61" t="e">
        <f>#REF!</f>
        <v>#REF!</v>
      </c>
      <c r="BQ4" s="61" t="e">
        <f>#REF!</f>
        <v>#REF!</v>
      </c>
      <c r="BR4" s="61" t="e">
        <f>#REF!</f>
        <v>#REF!</v>
      </c>
      <c r="BS4" s="61" t="e">
        <f>#REF!</f>
        <v>#REF!</v>
      </c>
      <c r="BT4" s="61" t="e">
        <f>#REF!</f>
        <v>#REF!</v>
      </c>
      <c r="BU4" s="61" t="e">
        <f>#REF!</f>
        <v>#REF!</v>
      </c>
      <c r="BV4" s="61" t="e">
        <f>#REF!</f>
        <v>#REF!</v>
      </c>
      <c r="BW4" s="61" t="e">
        <f>#REF!</f>
        <v>#REF!</v>
      </c>
      <c r="BX4" s="61" t="e">
        <f>#REF!</f>
        <v>#REF!</v>
      </c>
      <c r="BY4" s="61" t="e">
        <f>#REF!</f>
        <v>#REF!</v>
      </c>
      <c r="BZ4" s="61" t="e">
        <f>#REF!</f>
        <v>#REF!</v>
      </c>
      <c r="CA4" s="61" t="e">
        <f>#REF!</f>
        <v>#REF!</v>
      </c>
      <c r="CB4" s="61" t="e">
        <f>#REF!</f>
        <v>#REF!</v>
      </c>
      <c r="CC4" s="61" t="e">
        <f>#REF!</f>
        <v>#REF!</v>
      </c>
    </row>
    <row r="5" spans="1:81" s="58" customFormat="1">
      <c r="A5" s="60" t="str">
        <f>'PCS1'!$C9</f>
        <v>C 2String Pos/D 2String Neg</v>
      </c>
      <c r="B5" s="61">
        <f>'PCS1'!$D9</f>
        <v>2</v>
      </c>
      <c r="C5" s="61">
        <f>'PCS2'!$D9</f>
        <v>0</v>
      </c>
      <c r="D5" s="61">
        <f>'PCS3'!$D9</f>
        <v>1</v>
      </c>
      <c r="E5" s="61">
        <f>'PCS4'!$D9</f>
        <v>2</v>
      </c>
      <c r="F5" s="61">
        <f>'PCS5'!$D9</f>
        <v>2</v>
      </c>
      <c r="G5" s="61">
        <f>'PCS6'!$D9</f>
        <v>2</v>
      </c>
      <c r="H5" s="61" t="e">
        <f>#REF!</f>
        <v>#REF!</v>
      </c>
      <c r="I5" s="61" t="e">
        <f>#REF!</f>
        <v>#REF!</v>
      </c>
      <c r="J5" s="61" t="e">
        <f>#REF!</f>
        <v>#REF!</v>
      </c>
      <c r="K5" s="61" t="e">
        <f>#REF!</f>
        <v>#REF!</v>
      </c>
      <c r="L5" s="61" t="e">
        <f>#REF!</f>
        <v>#REF!</v>
      </c>
      <c r="M5" s="61" t="e">
        <f>#REF!</f>
        <v>#REF!</v>
      </c>
      <c r="N5" s="61" t="e">
        <f>#REF!</f>
        <v>#REF!</v>
      </c>
      <c r="O5" s="61" t="e">
        <f>#REF!</f>
        <v>#REF!</v>
      </c>
      <c r="P5" s="61" t="e">
        <f>#REF!</f>
        <v>#REF!</v>
      </c>
      <c r="Q5" s="61" t="e">
        <f>#REF!</f>
        <v>#REF!</v>
      </c>
      <c r="R5" s="61" t="e">
        <f>#REF!</f>
        <v>#REF!</v>
      </c>
      <c r="S5" s="61" t="e">
        <f>#REF!</f>
        <v>#REF!</v>
      </c>
      <c r="T5" s="61" t="e">
        <f>#REF!</f>
        <v>#REF!</v>
      </c>
      <c r="U5" s="61" t="e">
        <f>#REF!</f>
        <v>#REF!</v>
      </c>
      <c r="V5" s="61" t="e">
        <f>#REF!</f>
        <v>#REF!</v>
      </c>
      <c r="W5" s="61" t="e">
        <f>#REF!</f>
        <v>#REF!</v>
      </c>
      <c r="X5" s="61" t="e">
        <f>#REF!</f>
        <v>#REF!</v>
      </c>
      <c r="Y5" s="61" t="e">
        <f>#REF!</f>
        <v>#REF!</v>
      </c>
      <c r="Z5" s="61" t="e">
        <f>#REF!</f>
        <v>#REF!</v>
      </c>
      <c r="AA5" s="61" t="e">
        <f>#REF!</f>
        <v>#REF!</v>
      </c>
      <c r="AB5" s="61" t="e">
        <f>#REF!</f>
        <v>#REF!</v>
      </c>
      <c r="AC5" s="61" t="e">
        <f>#REF!</f>
        <v>#REF!</v>
      </c>
      <c r="AD5" s="61" t="e">
        <f>#REF!</f>
        <v>#REF!</v>
      </c>
      <c r="AE5" s="61" t="e">
        <f>#REF!</f>
        <v>#REF!</v>
      </c>
      <c r="AF5" s="61" t="e">
        <f>#REF!</f>
        <v>#REF!</v>
      </c>
      <c r="AG5" s="61" t="e">
        <f>#REF!</f>
        <v>#REF!</v>
      </c>
      <c r="AH5" s="61" t="e">
        <f>#REF!</f>
        <v>#REF!</v>
      </c>
      <c r="AI5" s="61" t="e">
        <f>#REF!</f>
        <v>#REF!</v>
      </c>
      <c r="AJ5" s="61" t="e">
        <f>#REF!</f>
        <v>#REF!</v>
      </c>
      <c r="AK5" s="61" t="e">
        <f>#REF!</f>
        <v>#REF!</v>
      </c>
      <c r="AL5" s="61" t="e">
        <f>#REF!</f>
        <v>#REF!</v>
      </c>
      <c r="AM5" s="61" t="e">
        <f>#REF!</f>
        <v>#REF!</v>
      </c>
      <c r="AN5" s="61" t="e">
        <f>#REF!</f>
        <v>#REF!</v>
      </c>
      <c r="AO5" s="61" t="e">
        <f>#REF!</f>
        <v>#REF!</v>
      </c>
      <c r="AP5" s="61" t="e">
        <f>#REF!</f>
        <v>#REF!</v>
      </c>
      <c r="AQ5" s="61" t="e">
        <f>#REF!</f>
        <v>#REF!</v>
      </c>
      <c r="AR5" s="61" t="e">
        <f>#REF!</f>
        <v>#REF!</v>
      </c>
      <c r="AS5" s="61" t="e">
        <f>#REF!</f>
        <v>#REF!</v>
      </c>
      <c r="AT5" s="61" t="e">
        <f>#REF!</f>
        <v>#REF!</v>
      </c>
      <c r="AU5" s="61" t="e">
        <f>#REF!</f>
        <v>#REF!</v>
      </c>
      <c r="AV5" s="61" t="e">
        <f>#REF!</f>
        <v>#REF!</v>
      </c>
      <c r="AW5" s="61" t="e">
        <f>#REF!</f>
        <v>#REF!</v>
      </c>
      <c r="AX5" s="61" t="e">
        <f>#REF!</f>
        <v>#REF!</v>
      </c>
      <c r="AY5" s="61" t="e">
        <f>#REF!</f>
        <v>#REF!</v>
      </c>
      <c r="AZ5" s="61" t="e">
        <f>#REF!</f>
        <v>#REF!</v>
      </c>
      <c r="BA5" s="61" t="e">
        <f>#REF!</f>
        <v>#REF!</v>
      </c>
      <c r="BB5" s="61" t="e">
        <f>#REF!</f>
        <v>#REF!</v>
      </c>
      <c r="BC5" s="61" t="e">
        <f>#REF!</f>
        <v>#REF!</v>
      </c>
      <c r="BD5" s="61" t="e">
        <f>#REF!</f>
        <v>#REF!</v>
      </c>
      <c r="BE5" s="61" t="e">
        <f>#REF!</f>
        <v>#REF!</v>
      </c>
      <c r="BF5" s="61" t="e">
        <f>#REF!</f>
        <v>#REF!</v>
      </c>
      <c r="BG5" s="61" t="e">
        <f>#REF!</f>
        <v>#REF!</v>
      </c>
      <c r="BH5" s="61" t="e">
        <f>#REF!</f>
        <v>#REF!</v>
      </c>
      <c r="BI5" s="61" t="e">
        <f>#REF!</f>
        <v>#REF!</v>
      </c>
      <c r="BJ5" s="61" t="e">
        <f>#REF!</f>
        <v>#REF!</v>
      </c>
      <c r="BK5" s="61" t="e">
        <f>#REF!</f>
        <v>#REF!</v>
      </c>
      <c r="BL5" s="61" t="e">
        <f>#REF!</f>
        <v>#REF!</v>
      </c>
      <c r="BM5" s="61" t="e">
        <f>#REF!</f>
        <v>#REF!</v>
      </c>
      <c r="BN5" s="61" t="e">
        <f>#REF!</f>
        <v>#REF!</v>
      </c>
      <c r="BO5" s="61" t="e">
        <f>#REF!</f>
        <v>#REF!</v>
      </c>
      <c r="BP5" s="61" t="e">
        <f>#REF!</f>
        <v>#REF!</v>
      </c>
      <c r="BQ5" s="61" t="e">
        <f>#REF!</f>
        <v>#REF!</v>
      </c>
      <c r="BR5" s="61" t="e">
        <f>#REF!</f>
        <v>#REF!</v>
      </c>
      <c r="BS5" s="61" t="e">
        <f>#REF!</f>
        <v>#REF!</v>
      </c>
      <c r="BT5" s="61" t="e">
        <f>#REF!</f>
        <v>#REF!</v>
      </c>
      <c r="BU5" s="61" t="e">
        <f>#REF!</f>
        <v>#REF!</v>
      </c>
      <c r="BV5" s="61" t="e">
        <f>#REF!</f>
        <v>#REF!</v>
      </c>
      <c r="BW5" s="61" t="e">
        <f>#REF!</f>
        <v>#REF!</v>
      </c>
      <c r="BX5" s="61" t="e">
        <f>#REF!</f>
        <v>#REF!</v>
      </c>
      <c r="BY5" s="61" t="e">
        <f>#REF!</f>
        <v>#REF!</v>
      </c>
      <c r="BZ5" s="61" t="e">
        <f>#REF!</f>
        <v>#REF!</v>
      </c>
      <c r="CA5" s="61" t="e">
        <f>#REF!</f>
        <v>#REF!</v>
      </c>
      <c r="CB5" s="61" t="e">
        <f>#REF!</f>
        <v>#REF!</v>
      </c>
      <c r="CC5" s="61" t="e">
        <f>#REF!</f>
        <v>#REF!</v>
      </c>
    </row>
    <row r="6" spans="1:81" s="58" customFormat="1">
      <c r="A6" s="60" t="str">
        <f>'PCS1'!$C10</f>
        <v>A 2String Pos/B 2String Neg</v>
      </c>
      <c r="B6" s="61">
        <f>'PCS1'!$D10</f>
        <v>94</v>
      </c>
      <c r="C6" s="61">
        <f>'PCS2'!$D10</f>
        <v>0</v>
      </c>
      <c r="D6" s="61">
        <f>'PCS3'!$D10</f>
        <v>102</v>
      </c>
      <c r="E6" s="61">
        <f>'PCS4'!$D10</f>
        <v>100</v>
      </c>
      <c r="F6" s="61">
        <f>'PCS5'!$D10</f>
        <v>94</v>
      </c>
      <c r="G6" s="61">
        <f>'PCS6'!$D10</f>
        <v>111</v>
      </c>
      <c r="H6" s="61" t="e">
        <f>#REF!</f>
        <v>#REF!</v>
      </c>
      <c r="I6" s="61" t="e">
        <f>#REF!</f>
        <v>#REF!</v>
      </c>
      <c r="J6" s="61" t="e">
        <f>#REF!</f>
        <v>#REF!</v>
      </c>
      <c r="K6" s="61" t="e">
        <f>#REF!</f>
        <v>#REF!</v>
      </c>
      <c r="L6" s="61" t="e">
        <f>#REF!</f>
        <v>#REF!</v>
      </c>
      <c r="M6" s="61" t="e">
        <f>#REF!</f>
        <v>#REF!</v>
      </c>
      <c r="N6" s="61" t="e">
        <f>#REF!</f>
        <v>#REF!</v>
      </c>
      <c r="O6" s="61" t="e">
        <f>#REF!</f>
        <v>#REF!</v>
      </c>
      <c r="P6" s="61" t="e">
        <f>#REF!</f>
        <v>#REF!</v>
      </c>
      <c r="Q6" s="61" t="e">
        <f>#REF!</f>
        <v>#REF!</v>
      </c>
      <c r="R6" s="61" t="e">
        <f>#REF!</f>
        <v>#REF!</v>
      </c>
      <c r="S6" s="61" t="e">
        <f>#REF!</f>
        <v>#REF!</v>
      </c>
      <c r="T6" s="61" t="e">
        <f>#REF!</f>
        <v>#REF!</v>
      </c>
      <c r="U6" s="61" t="e">
        <f>#REF!</f>
        <v>#REF!</v>
      </c>
      <c r="V6" s="61" t="e">
        <f>#REF!</f>
        <v>#REF!</v>
      </c>
      <c r="W6" s="61" t="e">
        <f>#REF!</f>
        <v>#REF!</v>
      </c>
      <c r="X6" s="61" t="e">
        <f>#REF!</f>
        <v>#REF!</v>
      </c>
      <c r="Y6" s="61" t="e">
        <f>#REF!</f>
        <v>#REF!</v>
      </c>
      <c r="Z6" s="61" t="e">
        <f>#REF!</f>
        <v>#REF!</v>
      </c>
      <c r="AA6" s="61" t="e">
        <f>#REF!</f>
        <v>#REF!</v>
      </c>
      <c r="AB6" s="61" t="e">
        <f>#REF!</f>
        <v>#REF!</v>
      </c>
      <c r="AC6" s="61" t="e">
        <f>#REF!</f>
        <v>#REF!</v>
      </c>
      <c r="AD6" s="61" t="e">
        <f>#REF!</f>
        <v>#REF!</v>
      </c>
      <c r="AE6" s="61" t="e">
        <f>#REF!</f>
        <v>#REF!</v>
      </c>
      <c r="AF6" s="61" t="e">
        <f>#REF!</f>
        <v>#REF!</v>
      </c>
      <c r="AG6" s="61" t="e">
        <f>#REF!</f>
        <v>#REF!</v>
      </c>
      <c r="AH6" s="61" t="e">
        <f>#REF!</f>
        <v>#REF!</v>
      </c>
      <c r="AI6" s="61" t="e">
        <f>#REF!</f>
        <v>#REF!</v>
      </c>
      <c r="AJ6" s="61" t="e">
        <f>#REF!</f>
        <v>#REF!</v>
      </c>
      <c r="AK6" s="61" t="e">
        <f>#REF!</f>
        <v>#REF!</v>
      </c>
      <c r="AL6" s="61" t="e">
        <f>#REF!</f>
        <v>#REF!</v>
      </c>
      <c r="AM6" s="61" t="e">
        <f>#REF!</f>
        <v>#REF!</v>
      </c>
      <c r="AN6" s="61" t="e">
        <f>#REF!</f>
        <v>#REF!</v>
      </c>
      <c r="AO6" s="61" t="e">
        <f>#REF!</f>
        <v>#REF!</v>
      </c>
      <c r="AP6" s="61" t="e">
        <f>#REF!</f>
        <v>#REF!</v>
      </c>
      <c r="AQ6" s="61" t="e">
        <f>#REF!</f>
        <v>#REF!</v>
      </c>
      <c r="AR6" s="61" t="e">
        <f>#REF!</f>
        <v>#REF!</v>
      </c>
      <c r="AS6" s="61" t="e">
        <f>#REF!</f>
        <v>#REF!</v>
      </c>
      <c r="AT6" s="61" t="e">
        <f>#REF!</f>
        <v>#REF!</v>
      </c>
      <c r="AU6" s="61" t="e">
        <f>#REF!</f>
        <v>#REF!</v>
      </c>
      <c r="AV6" s="61" t="e">
        <f>#REF!</f>
        <v>#REF!</v>
      </c>
      <c r="AW6" s="61" t="e">
        <f>#REF!</f>
        <v>#REF!</v>
      </c>
      <c r="AX6" s="61" t="e">
        <f>#REF!</f>
        <v>#REF!</v>
      </c>
      <c r="AY6" s="61" t="e">
        <f>#REF!</f>
        <v>#REF!</v>
      </c>
      <c r="AZ6" s="61" t="e">
        <f>#REF!</f>
        <v>#REF!</v>
      </c>
      <c r="BA6" s="61" t="e">
        <f>#REF!</f>
        <v>#REF!</v>
      </c>
      <c r="BB6" s="61" t="e">
        <f>#REF!</f>
        <v>#REF!</v>
      </c>
      <c r="BC6" s="61" t="e">
        <f>#REF!</f>
        <v>#REF!</v>
      </c>
      <c r="BD6" s="61" t="e">
        <f>#REF!</f>
        <v>#REF!</v>
      </c>
      <c r="BE6" s="61" t="e">
        <f>#REF!</f>
        <v>#REF!</v>
      </c>
      <c r="BF6" s="61" t="e">
        <f>#REF!</f>
        <v>#REF!</v>
      </c>
      <c r="BG6" s="61" t="e">
        <f>#REF!</f>
        <v>#REF!</v>
      </c>
      <c r="BH6" s="61" t="e">
        <f>#REF!</f>
        <v>#REF!</v>
      </c>
      <c r="BI6" s="61" t="e">
        <f>#REF!</f>
        <v>#REF!</v>
      </c>
      <c r="BJ6" s="61" t="e">
        <f>#REF!</f>
        <v>#REF!</v>
      </c>
      <c r="BK6" s="61" t="e">
        <f>#REF!</f>
        <v>#REF!</v>
      </c>
      <c r="BL6" s="61" t="e">
        <f>#REF!</f>
        <v>#REF!</v>
      </c>
      <c r="BM6" s="61" t="e">
        <f>#REF!</f>
        <v>#REF!</v>
      </c>
      <c r="BN6" s="61" t="e">
        <f>#REF!</f>
        <v>#REF!</v>
      </c>
      <c r="BO6" s="61" t="e">
        <f>#REF!</f>
        <v>#REF!</v>
      </c>
      <c r="BP6" s="61" t="e">
        <f>#REF!</f>
        <v>#REF!</v>
      </c>
      <c r="BQ6" s="61" t="e">
        <f>#REF!</f>
        <v>#REF!</v>
      </c>
      <c r="BR6" s="61" t="e">
        <f>#REF!</f>
        <v>#REF!</v>
      </c>
      <c r="BS6" s="61" t="e">
        <f>#REF!</f>
        <v>#REF!</v>
      </c>
      <c r="BT6" s="61" t="e">
        <f>#REF!</f>
        <v>#REF!</v>
      </c>
      <c r="BU6" s="61" t="e">
        <f>#REF!</f>
        <v>#REF!</v>
      </c>
      <c r="BV6" s="61" t="e">
        <f>#REF!</f>
        <v>#REF!</v>
      </c>
      <c r="BW6" s="61" t="e">
        <f>#REF!</f>
        <v>#REF!</v>
      </c>
      <c r="BX6" s="61" t="e">
        <f>#REF!</f>
        <v>#REF!</v>
      </c>
      <c r="BY6" s="61" t="e">
        <f>#REF!</f>
        <v>#REF!</v>
      </c>
      <c r="BZ6" s="61" t="e">
        <f>#REF!</f>
        <v>#REF!</v>
      </c>
      <c r="CA6" s="61" t="e">
        <f>#REF!</f>
        <v>#REF!</v>
      </c>
      <c r="CB6" s="61" t="e">
        <f>#REF!</f>
        <v>#REF!</v>
      </c>
      <c r="CC6" s="61" t="e">
        <f>#REF!</f>
        <v>#REF!</v>
      </c>
    </row>
    <row r="7" spans="1:81" s="58" customFormat="1">
      <c r="A7" s="60">
        <f>'PCS1'!$C11</f>
        <v>0</v>
      </c>
      <c r="B7" s="61">
        <f>'PCS1'!$D11</f>
        <v>0</v>
      </c>
      <c r="C7" s="61">
        <f>'PCS2'!$D11</f>
        <v>0</v>
      </c>
      <c r="D7" s="61">
        <f>'PCS3'!$D11</f>
        <v>0</v>
      </c>
      <c r="E7" s="61">
        <f>'PCS4'!$D11</f>
        <v>0</v>
      </c>
      <c r="F7" s="61">
        <f>'PCS5'!$D11</f>
        <v>0</v>
      </c>
      <c r="G7" s="61">
        <f>'PCS6'!$D11</f>
        <v>0</v>
      </c>
      <c r="H7" s="61" t="e">
        <f>#REF!</f>
        <v>#REF!</v>
      </c>
      <c r="I7" s="61" t="e">
        <f>#REF!</f>
        <v>#REF!</v>
      </c>
      <c r="J7" s="61" t="e">
        <f>#REF!</f>
        <v>#REF!</v>
      </c>
      <c r="K7" s="61" t="e">
        <f>#REF!</f>
        <v>#REF!</v>
      </c>
      <c r="L7" s="61" t="e">
        <f>#REF!</f>
        <v>#REF!</v>
      </c>
      <c r="M7" s="61" t="e">
        <f>#REF!</f>
        <v>#REF!</v>
      </c>
      <c r="N7" s="61" t="e">
        <f>#REF!</f>
        <v>#REF!</v>
      </c>
      <c r="O7" s="61" t="e">
        <f>#REF!</f>
        <v>#REF!</v>
      </c>
      <c r="P7" s="61" t="e">
        <f>#REF!</f>
        <v>#REF!</v>
      </c>
      <c r="Q7" s="61" t="e">
        <f>#REF!</f>
        <v>#REF!</v>
      </c>
      <c r="R7" s="61" t="e">
        <f>#REF!</f>
        <v>#REF!</v>
      </c>
      <c r="S7" s="61" t="e">
        <f>#REF!</f>
        <v>#REF!</v>
      </c>
      <c r="T7" s="61" t="e">
        <f>#REF!</f>
        <v>#REF!</v>
      </c>
      <c r="U7" s="61" t="e">
        <f>#REF!</f>
        <v>#REF!</v>
      </c>
      <c r="V7" s="61" t="e">
        <f>#REF!</f>
        <v>#REF!</v>
      </c>
      <c r="W7" s="61" t="e">
        <f>#REF!</f>
        <v>#REF!</v>
      </c>
      <c r="X7" s="61" t="e">
        <f>#REF!</f>
        <v>#REF!</v>
      </c>
      <c r="Y7" s="61" t="e">
        <f>#REF!</f>
        <v>#REF!</v>
      </c>
      <c r="Z7" s="61" t="e">
        <f>#REF!</f>
        <v>#REF!</v>
      </c>
      <c r="AA7" s="61" t="e">
        <f>#REF!</f>
        <v>#REF!</v>
      </c>
      <c r="AB7" s="61" t="e">
        <f>#REF!</f>
        <v>#REF!</v>
      </c>
      <c r="AC7" s="61" t="e">
        <f>#REF!</f>
        <v>#REF!</v>
      </c>
      <c r="AD7" s="61" t="e">
        <f>#REF!</f>
        <v>#REF!</v>
      </c>
      <c r="AE7" s="61" t="e">
        <f>#REF!</f>
        <v>#REF!</v>
      </c>
      <c r="AF7" s="61" t="e">
        <f>#REF!</f>
        <v>#REF!</v>
      </c>
      <c r="AG7" s="61" t="e">
        <f>#REF!</f>
        <v>#REF!</v>
      </c>
      <c r="AH7" s="61" t="e">
        <f>#REF!</f>
        <v>#REF!</v>
      </c>
      <c r="AI7" s="61" t="e">
        <f>#REF!</f>
        <v>#REF!</v>
      </c>
      <c r="AJ7" s="61" t="e">
        <f>#REF!</f>
        <v>#REF!</v>
      </c>
      <c r="AK7" s="61" t="e">
        <f>#REF!</f>
        <v>#REF!</v>
      </c>
      <c r="AL7" s="61" t="e">
        <f>#REF!</f>
        <v>#REF!</v>
      </c>
      <c r="AM7" s="61" t="e">
        <f>#REF!</f>
        <v>#REF!</v>
      </c>
      <c r="AN7" s="61" t="e">
        <f>#REF!</f>
        <v>#REF!</v>
      </c>
      <c r="AO7" s="61" t="e">
        <f>#REF!</f>
        <v>#REF!</v>
      </c>
      <c r="AP7" s="61" t="e">
        <f>#REF!</f>
        <v>#REF!</v>
      </c>
      <c r="AQ7" s="61" t="e">
        <f>#REF!</f>
        <v>#REF!</v>
      </c>
      <c r="AR7" s="61" t="e">
        <f>#REF!</f>
        <v>#REF!</v>
      </c>
      <c r="AS7" s="61" t="e">
        <f>#REF!</f>
        <v>#REF!</v>
      </c>
      <c r="AT7" s="61" t="e">
        <f>#REF!</f>
        <v>#REF!</v>
      </c>
      <c r="AU7" s="61" t="e">
        <f>#REF!</f>
        <v>#REF!</v>
      </c>
      <c r="AV7" s="61" t="e">
        <f>#REF!</f>
        <v>#REF!</v>
      </c>
      <c r="AW7" s="61" t="e">
        <f>#REF!</f>
        <v>#REF!</v>
      </c>
      <c r="AX7" s="61" t="e">
        <f>#REF!</f>
        <v>#REF!</v>
      </c>
      <c r="AY7" s="61" t="e">
        <f>#REF!</f>
        <v>#REF!</v>
      </c>
      <c r="AZ7" s="61" t="e">
        <f>#REF!</f>
        <v>#REF!</v>
      </c>
      <c r="BA7" s="61" t="e">
        <f>#REF!</f>
        <v>#REF!</v>
      </c>
      <c r="BB7" s="61" t="e">
        <f>#REF!</f>
        <v>#REF!</v>
      </c>
      <c r="BC7" s="61" t="e">
        <f>#REF!</f>
        <v>#REF!</v>
      </c>
      <c r="BD7" s="61" t="e">
        <f>#REF!</f>
        <v>#REF!</v>
      </c>
      <c r="BE7" s="61" t="e">
        <f>#REF!</f>
        <v>#REF!</v>
      </c>
      <c r="BF7" s="61" t="e">
        <f>#REF!</f>
        <v>#REF!</v>
      </c>
      <c r="BG7" s="61" t="e">
        <f>#REF!</f>
        <v>#REF!</v>
      </c>
      <c r="BH7" s="61" t="e">
        <f>#REF!</f>
        <v>#REF!</v>
      </c>
      <c r="BI7" s="61" t="e">
        <f>#REF!</f>
        <v>#REF!</v>
      </c>
      <c r="BJ7" s="61" t="e">
        <f>#REF!</f>
        <v>#REF!</v>
      </c>
      <c r="BK7" s="61" t="e">
        <f>#REF!</f>
        <v>#REF!</v>
      </c>
      <c r="BL7" s="61" t="e">
        <f>#REF!</f>
        <v>#REF!</v>
      </c>
      <c r="BM7" s="61" t="e">
        <f>#REF!</f>
        <v>#REF!</v>
      </c>
      <c r="BN7" s="61" t="e">
        <f>#REF!</f>
        <v>#REF!</v>
      </c>
      <c r="BO7" s="61" t="e">
        <f>#REF!</f>
        <v>#REF!</v>
      </c>
      <c r="BP7" s="61" t="e">
        <f>#REF!</f>
        <v>#REF!</v>
      </c>
      <c r="BQ7" s="61" t="e">
        <f>#REF!</f>
        <v>#REF!</v>
      </c>
      <c r="BR7" s="61" t="e">
        <f>#REF!</f>
        <v>#REF!</v>
      </c>
      <c r="BS7" s="61" t="e">
        <f>#REF!</f>
        <v>#REF!</v>
      </c>
      <c r="BT7" s="61" t="e">
        <f>#REF!</f>
        <v>#REF!</v>
      </c>
      <c r="BU7" s="61" t="e">
        <f>#REF!</f>
        <v>#REF!</v>
      </c>
      <c r="BV7" s="61" t="e">
        <f>#REF!</f>
        <v>#REF!</v>
      </c>
      <c r="BW7" s="61" t="e">
        <f>#REF!</f>
        <v>#REF!</v>
      </c>
      <c r="BX7" s="61" t="e">
        <f>#REF!</f>
        <v>#REF!</v>
      </c>
      <c r="BY7" s="61" t="e">
        <f>#REF!</f>
        <v>#REF!</v>
      </c>
      <c r="BZ7" s="61" t="e">
        <f>#REF!</f>
        <v>#REF!</v>
      </c>
      <c r="CA7" s="61" t="e">
        <f>#REF!</f>
        <v>#REF!</v>
      </c>
      <c r="CB7" s="61" t="e">
        <f>#REF!</f>
        <v>#REF!</v>
      </c>
      <c r="CC7" s="61" t="e">
        <f>#REF!</f>
        <v>#REF!</v>
      </c>
    </row>
    <row r="8" spans="1:81" s="58" customFormat="1">
      <c r="A8" s="60">
        <f>'PCS1'!$C12</f>
        <v>0</v>
      </c>
      <c r="B8" s="61">
        <f>'PCS1'!$D12</f>
        <v>0</v>
      </c>
      <c r="C8" s="61">
        <f>'PCS2'!$D12</f>
        <v>0</v>
      </c>
      <c r="D8" s="61">
        <f>'PCS3'!$D12</f>
        <v>0</v>
      </c>
      <c r="E8" s="61">
        <f>'PCS4'!$D12</f>
        <v>0</v>
      </c>
      <c r="F8" s="61">
        <f>'PCS5'!$D12</f>
        <v>0</v>
      </c>
      <c r="G8" s="61">
        <f>'PCS6'!$D12</f>
        <v>0</v>
      </c>
      <c r="H8" s="61" t="e">
        <f>#REF!</f>
        <v>#REF!</v>
      </c>
      <c r="I8" s="61" t="e">
        <f>#REF!</f>
        <v>#REF!</v>
      </c>
      <c r="J8" s="61" t="e">
        <f>#REF!</f>
        <v>#REF!</v>
      </c>
      <c r="K8" s="61" t="e">
        <f>#REF!</f>
        <v>#REF!</v>
      </c>
      <c r="L8" s="61" t="e">
        <f>#REF!</f>
        <v>#REF!</v>
      </c>
      <c r="M8" s="61" t="e">
        <f>#REF!</f>
        <v>#REF!</v>
      </c>
      <c r="N8" s="61" t="e">
        <f>#REF!</f>
        <v>#REF!</v>
      </c>
      <c r="O8" s="61" t="e">
        <f>#REF!</f>
        <v>#REF!</v>
      </c>
      <c r="P8" s="61" t="e">
        <f>#REF!</f>
        <v>#REF!</v>
      </c>
      <c r="Q8" s="61" t="e">
        <f>#REF!</f>
        <v>#REF!</v>
      </c>
      <c r="R8" s="61" t="e">
        <f>#REF!</f>
        <v>#REF!</v>
      </c>
      <c r="S8" s="61" t="e">
        <f>#REF!</f>
        <v>#REF!</v>
      </c>
      <c r="T8" s="61" t="e">
        <f>#REF!</f>
        <v>#REF!</v>
      </c>
      <c r="U8" s="61" t="e">
        <f>#REF!</f>
        <v>#REF!</v>
      </c>
      <c r="V8" s="61" t="e">
        <f>#REF!</f>
        <v>#REF!</v>
      </c>
      <c r="W8" s="61" t="e">
        <f>#REF!</f>
        <v>#REF!</v>
      </c>
      <c r="X8" s="61" t="e">
        <f>#REF!</f>
        <v>#REF!</v>
      </c>
      <c r="Y8" s="61" t="e">
        <f>#REF!</f>
        <v>#REF!</v>
      </c>
      <c r="Z8" s="61" t="e">
        <f>#REF!</f>
        <v>#REF!</v>
      </c>
      <c r="AA8" s="61" t="e">
        <f>#REF!</f>
        <v>#REF!</v>
      </c>
      <c r="AB8" s="61" t="e">
        <f>#REF!</f>
        <v>#REF!</v>
      </c>
      <c r="AC8" s="61" t="e">
        <f>#REF!</f>
        <v>#REF!</v>
      </c>
      <c r="AD8" s="61" t="e">
        <f>#REF!</f>
        <v>#REF!</v>
      </c>
      <c r="AE8" s="61" t="e">
        <f>#REF!</f>
        <v>#REF!</v>
      </c>
      <c r="AF8" s="61" t="e">
        <f>#REF!</f>
        <v>#REF!</v>
      </c>
      <c r="AG8" s="61" t="e">
        <f>#REF!</f>
        <v>#REF!</v>
      </c>
      <c r="AH8" s="61" t="e">
        <f>#REF!</f>
        <v>#REF!</v>
      </c>
      <c r="AI8" s="61" t="e">
        <f>#REF!</f>
        <v>#REF!</v>
      </c>
      <c r="AJ8" s="61" t="e">
        <f>#REF!</f>
        <v>#REF!</v>
      </c>
      <c r="AK8" s="61" t="e">
        <f>#REF!</f>
        <v>#REF!</v>
      </c>
      <c r="AL8" s="61" t="e">
        <f>#REF!</f>
        <v>#REF!</v>
      </c>
      <c r="AM8" s="61" t="e">
        <f>#REF!</f>
        <v>#REF!</v>
      </c>
      <c r="AN8" s="61" t="e">
        <f>#REF!</f>
        <v>#REF!</v>
      </c>
      <c r="AO8" s="61" t="e">
        <f>#REF!</f>
        <v>#REF!</v>
      </c>
      <c r="AP8" s="61" t="e">
        <f>#REF!</f>
        <v>#REF!</v>
      </c>
      <c r="AQ8" s="61" t="e">
        <f>#REF!</f>
        <v>#REF!</v>
      </c>
      <c r="AR8" s="61" t="e">
        <f>#REF!</f>
        <v>#REF!</v>
      </c>
      <c r="AS8" s="61" t="e">
        <f>#REF!</f>
        <v>#REF!</v>
      </c>
      <c r="AT8" s="61" t="e">
        <f>#REF!</f>
        <v>#REF!</v>
      </c>
      <c r="AU8" s="61" t="e">
        <f>#REF!</f>
        <v>#REF!</v>
      </c>
      <c r="AV8" s="61" t="e">
        <f>#REF!</f>
        <v>#REF!</v>
      </c>
      <c r="AW8" s="61" t="e">
        <f>#REF!</f>
        <v>#REF!</v>
      </c>
      <c r="AX8" s="61" t="e">
        <f>#REF!</f>
        <v>#REF!</v>
      </c>
      <c r="AY8" s="61" t="e">
        <f>#REF!</f>
        <v>#REF!</v>
      </c>
      <c r="AZ8" s="61" t="e">
        <f>#REF!</f>
        <v>#REF!</v>
      </c>
      <c r="BA8" s="61" t="e">
        <f>#REF!</f>
        <v>#REF!</v>
      </c>
      <c r="BB8" s="61" t="e">
        <f>#REF!</f>
        <v>#REF!</v>
      </c>
      <c r="BC8" s="61" t="e">
        <f>#REF!</f>
        <v>#REF!</v>
      </c>
      <c r="BD8" s="61" t="e">
        <f>#REF!</f>
        <v>#REF!</v>
      </c>
      <c r="BE8" s="61" t="e">
        <f>#REF!</f>
        <v>#REF!</v>
      </c>
      <c r="BF8" s="61" t="e">
        <f>#REF!</f>
        <v>#REF!</v>
      </c>
      <c r="BG8" s="61" t="e">
        <f>#REF!</f>
        <v>#REF!</v>
      </c>
      <c r="BH8" s="61" t="e">
        <f>#REF!</f>
        <v>#REF!</v>
      </c>
      <c r="BI8" s="61" t="e">
        <f>#REF!</f>
        <v>#REF!</v>
      </c>
      <c r="BJ8" s="61" t="e">
        <f>#REF!</f>
        <v>#REF!</v>
      </c>
      <c r="BK8" s="61" t="e">
        <f>#REF!</f>
        <v>#REF!</v>
      </c>
      <c r="BL8" s="61" t="e">
        <f>#REF!</f>
        <v>#REF!</v>
      </c>
      <c r="BM8" s="61" t="e">
        <f>#REF!</f>
        <v>#REF!</v>
      </c>
      <c r="BN8" s="61" t="e">
        <f>#REF!</f>
        <v>#REF!</v>
      </c>
      <c r="BO8" s="61" t="e">
        <f>#REF!</f>
        <v>#REF!</v>
      </c>
      <c r="BP8" s="61" t="e">
        <f>#REF!</f>
        <v>#REF!</v>
      </c>
      <c r="BQ8" s="61" t="e">
        <f>#REF!</f>
        <v>#REF!</v>
      </c>
      <c r="BR8" s="61" t="e">
        <f>#REF!</f>
        <v>#REF!</v>
      </c>
      <c r="BS8" s="61" t="e">
        <f>#REF!</f>
        <v>#REF!</v>
      </c>
      <c r="BT8" s="61" t="e">
        <f>#REF!</f>
        <v>#REF!</v>
      </c>
      <c r="BU8" s="61" t="e">
        <f>#REF!</f>
        <v>#REF!</v>
      </c>
      <c r="BV8" s="61" t="e">
        <f>#REF!</f>
        <v>#REF!</v>
      </c>
      <c r="BW8" s="61" t="e">
        <f>#REF!</f>
        <v>#REF!</v>
      </c>
      <c r="BX8" s="61" t="e">
        <f>#REF!</f>
        <v>#REF!</v>
      </c>
      <c r="BY8" s="61" t="e">
        <f>#REF!</f>
        <v>#REF!</v>
      </c>
      <c r="BZ8" s="61" t="e">
        <f>#REF!</f>
        <v>#REF!</v>
      </c>
      <c r="CA8" s="61" t="e">
        <f>#REF!</f>
        <v>#REF!</v>
      </c>
      <c r="CB8" s="61" t="e">
        <f>#REF!</f>
        <v>#REF!</v>
      </c>
      <c r="CC8" s="61" t="e">
        <f>#REF!</f>
        <v>#REF!</v>
      </c>
    </row>
    <row r="9" spans="1:81" s="58" customFormat="1">
      <c r="A9" s="60">
        <f>'PCS1'!$C13</f>
        <v>0</v>
      </c>
      <c r="B9" s="61">
        <f>'PCS1'!$D13</f>
        <v>0</v>
      </c>
      <c r="C9" s="61">
        <f>'PCS2'!$D13</f>
        <v>0</v>
      </c>
      <c r="D9" s="61">
        <f>'PCS3'!$D13</f>
        <v>0</v>
      </c>
      <c r="E9" s="61">
        <f>'PCS4'!$D13</f>
        <v>0</v>
      </c>
      <c r="F9" s="61">
        <f>'PCS5'!$D13</f>
        <v>0</v>
      </c>
      <c r="G9" s="61">
        <f>'PCS6'!$D13</f>
        <v>0</v>
      </c>
      <c r="H9" s="61" t="e">
        <f>#REF!</f>
        <v>#REF!</v>
      </c>
      <c r="I9" s="61" t="e">
        <f>#REF!</f>
        <v>#REF!</v>
      </c>
      <c r="J9" s="61" t="e">
        <f>#REF!</f>
        <v>#REF!</v>
      </c>
      <c r="K9" s="61" t="e">
        <f>#REF!</f>
        <v>#REF!</v>
      </c>
      <c r="L9" s="61" t="e">
        <f>#REF!</f>
        <v>#REF!</v>
      </c>
      <c r="M9" s="61" t="e">
        <f>#REF!</f>
        <v>#REF!</v>
      </c>
      <c r="N9" s="61" t="e">
        <f>#REF!</f>
        <v>#REF!</v>
      </c>
      <c r="O9" s="61" t="e">
        <f>#REF!</f>
        <v>#REF!</v>
      </c>
      <c r="P9" s="61" t="e">
        <f>#REF!</f>
        <v>#REF!</v>
      </c>
      <c r="Q9" s="61" t="e">
        <f>#REF!</f>
        <v>#REF!</v>
      </c>
      <c r="R9" s="61" t="e">
        <f>#REF!</f>
        <v>#REF!</v>
      </c>
      <c r="S9" s="61" t="e">
        <f>#REF!</f>
        <v>#REF!</v>
      </c>
      <c r="T9" s="61" t="e">
        <f>#REF!</f>
        <v>#REF!</v>
      </c>
      <c r="U9" s="61" t="e">
        <f>#REF!</f>
        <v>#REF!</v>
      </c>
      <c r="V9" s="61" t="e">
        <f>#REF!</f>
        <v>#REF!</v>
      </c>
      <c r="W9" s="61" t="e">
        <f>#REF!</f>
        <v>#REF!</v>
      </c>
      <c r="X9" s="61" t="e">
        <f>#REF!</f>
        <v>#REF!</v>
      </c>
      <c r="Y9" s="61" t="e">
        <f>#REF!</f>
        <v>#REF!</v>
      </c>
      <c r="Z9" s="61" t="e">
        <f>#REF!</f>
        <v>#REF!</v>
      </c>
      <c r="AA9" s="61" t="e">
        <f>#REF!</f>
        <v>#REF!</v>
      </c>
      <c r="AB9" s="61" t="e">
        <f>#REF!</f>
        <v>#REF!</v>
      </c>
      <c r="AC9" s="61" t="e">
        <f>#REF!</f>
        <v>#REF!</v>
      </c>
      <c r="AD9" s="61" t="e">
        <f>#REF!</f>
        <v>#REF!</v>
      </c>
      <c r="AE9" s="61" t="e">
        <f>#REF!</f>
        <v>#REF!</v>
      </c>
      <c r="AF9" s="61" t="e">
        <f>#REF!</f>
        <v>#REF!</v>
      </c>
      <c r="AG9" s="61" t="e">
        <f>#REF!</f>
        <v>#REF!</v>
      </c>
      <c r="AH9" s="61" t="e">
        <f>#REF!</f>
        <v>#REF!</v>
      </c>
      <c r="AI9" s="61" t="e">
        <f>#REF!</f>
        <v>#REF!</v>
      </c>
      <c r="AJ9" s="61" t="e">
        <f>#REF!</f>
        <v>#REF!</v>
      </c>
      <c r="AK9" s="61" t="e">
        <f>#REF!</f>
        <v>#REF!</v>
      </c>
      <c r="AL9" s="61" t="e">
        <f>#REF!</f>
        <v>#REF!</v>
      </c>
      <c r="AM9" s="61" t="e">
        <f>#REF!</f>
        <v>#REF!</v>
      </c>
      <c r="AN9" s="61" t="e">
        <f>#REF!</f>
        <v>#REF!</v>
      </c>
      <c r="AO9" s="61" t="e">
        <f>#REF!</f>
        <v>#REF!</v>
      </c>
      <c r="AP9" s="61" t="e">
        <f>#REF!</f>
        <v>#REF!</v>
      </c>
      <c r="AQ9" s="61" t="e">
        <f>#REF!</f>
        <v>#REF!</v>
      </c>
      <c r="AR9" s="61" t="e">
        <f>#REF!</f>
        <v>#REF!</v>
      </c>
      <c r="AS9" s="61" t="e">
        <f>#REF!</f>
        <v>#REF!</v>
      </c>
      <c r="AT9" s="61" t="e">
        <f>#REF!</f>
        <v>#REF!</v>
      </c>
      <c r="AU9" s="61" t="e">
        <f>#REF!</f>
        <v>#REF!</v>
      </c>
      <c r="AV9" s="61" t="e">
        <f>#REF!</f>
        <v>#REF!</v>
      </c>
      <c r="AW9" s="61" t="e">
        <f>#REF!</f>
        <v>#REF!</v>
      </c>
      <c r="AX9" s="61" t="e">
        <f>#REF!</f>
        <v>#REF!</v>
      </c>
      <c r="AY9" s="61" t="e">
        <f>#REF!</f>
        <v>#REF!</v>
      </c>
      <c r="AZ9" s="61" t="e">
        <f>#REF!</f>
        <v>#REF!</v>
      </c>
      <c r="BA9" s="61" t="e">
        <f>#REF!</f>
        <v>#REF!</v>
      </c>
      <c r="BB9" s="61" t="e">
        <f>#REF!</f>
        <v>#REF!</v>
      </c>
      <c r="BC9" s="61" t="e">
        <f>#REF!</f>
        <v>#REF!</v>
      </c>
      <c r="BD9" s="61" t="e">
        <f>#REF!</f>
        <v>#REF!</v>
      </c>
      <c r="BE9" s="61" t="e">
        <f>#REF!</f>
        <v>#REF!</v>
      </c>
      <c r="BF9" s="61" t="e">
        <f>#REF!</f>
        <v>#REF!</v>
      </c>
      <c r="BG9" s="61" t="e">
        <f>#REF!</f>
        <v>#REF!</v>
      </c>
      <c r="BH9" s="61" t="e">
        <f>#REF!</f>
        <v>#REF!</v>
      </c>
      <c r="BI9" s="61" t="e">
        <f>#REF!</f>
        <v>#REF!</v>
      </c>
      <c r="BJ9" s="61" t="e">
        <f>#REF!</f>
        <v>#REF!</v>
      </c>
      <c r="BK9" s="61" t="e">
        <f>#REF!</f>
        <v>#REF!</v>
      </c>
      <c r="BL9" s="61" t="e">
        <f>#REF!</f>
        <v>#REF!</v>
      </c>
      <c r="BM9" s="61" t="e">
        <f>#REF!</f>
        <v>#REF!</v>
      </c>
      <c r="BN9" s="61" t="e">
        <f>#REF!</f>
        <v>#REF!</v>
      </c>
      <c r="BO9" s="61" t="e">
        <f>#REF!</f>
        <v>#REF!</v>
      </c>
      <c r="BP9" s="61" t="e">
        <f>#REF!</f>
        <v>#REF!</v>
      </c>
      <c r="BQ9" s="61" t="e">
        <f>#REF!</f>
        <v>#REF!</v>
      </c>
      <c r="BR9" s="61" t="e">
        <f>#REF!</f>
        <v>#REF!</v>
      </c>
      <c r="BS9" s="61" t="e">
        <f>#REF!</f>
        <v>#REF!</v>
      </c>
      <c r="BT9" s="61" t="e">
        <f>#REF!</f>
        <v>#REF!</v>
      </c>
      <c r="BU9" s="61" t="e">
        <f>#REF!</f>
        <v>#REF!</v>
      </c>
      <c r="BV9" s="61" t="e">
        <f>#REF!</f>
        <v>#REF!</v>
      </c>
      <c r="BW9" s="61" t="e">
        <f>#REF!</f>
        <v>#REF!</v>
      </c>
      <c r="BX9" s="61" t="e">
        <f>#REF!</f>
        <v>#REF!</v>
      </c>
      <c r="BY9" s="61" t="e">
        <f>#REF!</f>
        <v>#REF!</v>
      </c>
      <c r="BZ9" s="61" t="e">
        <f>#REF!</f>
        <v>#REF!</v>
      </c>
      <c r="CA9" s="61" t="e">
        <f>#REF!</f>
        <v>#REF!</v>
      </c>
      <c r="CB9" s="61" t="e">
        <f>#REF!</f>
        <v>#REF!</v>
      </c>
      <c r="CC9" s="61" t="e">
        <f>#REF!</f>
        <v>#REF!</v>
      </c>
    </row>
    <row r="10" spans="1:81" s="58" customFormat="1">
      <c r="A10" s="60">
        <f>'PCS1'!$C14</f>
        <v>0</v>
      </c>
      <c r="B10" s="61">
        <f>'PCS1'!$D14</f>
        <v>0</v>
      </c>
      <c r="C10" s="61">
        <f>'PCS2'!$D14</f>
        <v>0</v>
      </c>
      <c r="D10" s="61">
        <f>'PCS3'!$D14</f>
        <v>0</v>
      </c>
      <c r="E10" s="61">
        <f>'PCS4'!$D14</f>
        <v>0</v>
      </c>
      <c r="F10" s="61">
        <f>'PCS5'!$D14</f>
        <v>0</v>
      </c>
      <c r="G10" s="61">
        <f>'PCS6'!$D14</f>
        <v>0</v>
      </c>
      <c r="H10" s="61" t="e">
        <f>#REF!</f>
        <v>#REF!</v>
      </c>
      <c r="I10" s="61" t="e">
        <f>#REF!</f>
        <v>#REF!</v>
      </c>
      <c r="J10" s="61" t="e">
        <f>#REF!</f>
        <v>#REF!</v>
      </c>
      <c r="K10" s="61" t="e">
        <f>#REF!</f>
        <v>#REF!</v>
      </c>
      <c r="L10" s="61" t="e">
        <f>#REF!</f>
        <v>#REF!</v>
      </c>
      <c r="M10" s="61" t="e">
        <f>#REF!</f>
        <v>#REF!</v>
      </c>
      <c r="N10" s="61" t="e">
        <f>#REF!</f>
        <v>#REF!</v>
      </c>
      <c r="O10" s="61" t="e">
        <f>#REF!</f>
        <v>#REF!</v>
      </c>
      <c r="P10" s="61" t="e">
        <f>#REF!</f>
        <v>#REF!</v>
      </c>
      <c r="Q10" s="61" t="e">
        <f>#REF!</f>
        <v>#REF!</v>
      </c>
      <c r="R10" s="61" t="e">
        <f>#REF!</f>
        <v>#REF!</v>
      </c>
      <c r="S10" s="61" t="e">
        <f>#REF!</f>
        <v>#REF!</v>
      </c>
      <c r="T10" s="61" t="e">
        <f>#REF!</f>
        <v>#REF!</v>
      </c>
      <c r="U10" s="61" t="e">
        <f>#REF!</f>
        <v>#REF!</v>
      </c>
      <c r="V10" s="61" t="e">
        <f>#REF!</f>
        <v>#REF!</v>
      </c>
      <c r="W10" s="61" t="e">
        <f>#REF!</f>
        <v>#REF!</v>
      </c>
      <c r="X10" s="61" t="e">
        <f>#REF!</f>
        <v>#REF!</v>
      </c>
      <c r="Y10" s="61" t="e">
        <f>#REF!</f>
        <v>#REF!</v>
      </c>
      <c r="Z10" s="61" t="e">
        <f>#REF!</f>
        <v>#REF!</v>
      </c>
      <c r="AA10" s="61" t="e">
        <f>#REF!</f>
        <v>#REF!</v>
      </c>
      <c r="AB10" s="61" t="e">
        <f>#REF!</f>
        <v>#REF!</v>
      </c>
      <c r="AC10" s="61" t="e">
        <f>#REF!</f>
        <v>#REF!</v>
      </c>
      <c r="AD10" s="61" t="e">
        <f>#REF!</f>
        <v>#REF!</v>
      </c>
      <c r="AE10" s="61" t="e">
        <f>#REF!</f>
        <v>#REF!</v>
      </c>
      <c r="AF10" s="61" t="e">
        <f>#REF!</f>
        <v>#REF!</v>
      </c>
      <c r="AG10" s="61" t="e">
        <f>#REF!</f>
        <v>#REF!</v>
      </c>
      <c r="AH10" s="61" t="e">
        <f>#REF!</f>
        <v>#REF!</v>
      </c>
      <c r="AI10" s="61" t="e">
        <f>#REF!</f>
        <v>#REF!</v>
      </c>
      <c r="AJ10" s="61" t="e">
        <f>#REF!</f>
        <v>#REF!</v>
      </c>
      <c r="AK10" s="61" t="e">
        <f>#REF!</f>
        <v>#REF!</v>
      </c>
      <c r="AL10" s="61" t="e">
        <f>#REF!</f>
        <v>#REF!</v>
      </c>
      <c r="AM10" s="61" t="e">
        <f>#REF!</f>
        <v>#REF!</v>
      </c>
      <c r="AN10" s="61" t="e">
        <f>#REF!</f>
        <v>#REF!</v>
      </c>
      <c r="AO10" s="61" t="e">
        <f>#REF!</f>
        <v>#REF!</v>
      </c>
      <c r="AP10" s="61" t="e">
        <f>#REF!</f>
        <v>#REF!</v>
      </c>
      <c r="AQ10" s="61" t="e">
        <f>#REF!</f>
        <v>#REF!</v>
      </c>
      <c r="AR10" s="61" t="e">
        <f>#REF!</f>
        <v>#REF!</v>
      </c>
      <c r="AS10" s="61" t="e">
        <f>#REF!</f>
        <v>#REF!</v>
      </c>
      <c r="AT10" s="61" t="e">
        <f>#REF!</f>
        <v>#REF!</v>
      </c>
      <c r="AU10" s="61" t="e">
        <f>#REF!</f>
        <v>#REF!</v>
      </c>
      <c r="AV10" s="61" t="e">
        <f>#REF!</f>
        <v>#REF!</v>
      </c>
      <c r="AW10" s="61" t="e">
        <f>#REF!</f>
        <v>#REF!</v>
      </c>
      <c r="AX10" s="61" t="e">
        <f>#REF!</f>
        <v>#REF!</v>
      </c>
      <c r="AY10" s="61" t="e">
        <f>#REF!</f>
        <v>#REF!</v>
      </c>
      <c r="AZ10" s="61" t="e">
        <f>#REF!</f>
        <v>#REF!</v>
      </c>
      <c r="BA10" s="61" t="e">
        <f>#REF!</f>
        <v>#REF!</v>
      </c>
      <c r="BB10" s="61" t="e">
        <f>#REF!</f>
        <v>#REF!</v>
      </c>
      <c r="BC10" s="61" t="e">
        <f>#REF!</f>
        <v>#REF!</v>
      </c>
      <c r="BD10" s="61" t="e">
        <f>#REF!</f>
        <v>#REF!</v>
      </c>
      <c r="BE10" s="61" t="e">
        <f>#REF!</f>
        <v>#REF!</v>
      </c>
      <c r="BF10" s="61" t="e">
        <f>#REF!</f>
        <v>#REF!</v>
      </c>
      <c r="BG10" s="61" t="e">
        <f>#REF!</f>
        <v>#REF!</v>
      </c>
      <c r="BH10" s="61" t="e">
        <f>#REF!</f>
        <v>#REF!</v>
      </c>
      <c r="BI10" s="61" t="e">
        <f>#REF!</f>
        <v>#REF!</v>
      </c>
      <c r="BJ10" s="61" t="e">
        <f>#REF!</f>
        <v>#REF!</v>
      </c>
      <c r="BK10" s="61" t="e">
        <f>#REF!</f>
        <v>#REF!</v>
      </c>
      <c r="BL10" s="61" t="e">
        <f>#REF!</f>
        <v>#REF!</v>
      </c>
      <c r="BM10" s="61" t="e">
        <f>#REF!</f>
        <v>#REF!</v>
      </c>
      <c r="BN10" s="61" t="e">
        <f>#REF!</f>
        <v>#REF!</v>
      </c>
      <c r="BO10" s="61" t="e">
        <f>#REF!</f>
        <v>#REF!</v>
      </c>
      <c r="BP10" s="61" t="e">
        <f>#REF!</f>
        <v>#REF!</v>
      </c>
      <c r="BQ10" s="61" t="e">
        <f>#REF!</f>
        <v>#REF!</v>
      </c>
      <c r="BR10" s="61" t="e">
        <f>#REF!</f>
        <v>#REF!</v>
      </c>
      <c r="BS10" s="61" t="e">
        <f>#REF!</f>
        <v>#REF!</v>
      </c>
      <c r="BT10" s="61" t="e">
        <f>#REF!</f>
        <v>#REF!</v>
      </c>
      <c r="BU10" s="61" t="e">
        <f>#REF!</f>
        <v>#REF!</v>
      </c>
      <c r="BV10" s="61" t="e">
        <f>#REF!</f>
        <v>#REF!</v>
      </c>
      <c r="BW10" s="61" t="e">
        <f>#REF!</f>
        <v>#REF!</v>
      </c>
      <c r="BX10" s="61" t="e">
        <f>#REF!</f>
        <v>#REF!</v>
      </c>
      <c r="BY10" s="61" t="e">
        <f>#REF!</f>
        <v>#REF!</v>
      </c>
      <c r="BZ10" s="61" t="e">
        <f>#REF!</f>
        <v>#REF!</v>
      </c>
      <c r="CA10" s="61" t="e">
        <f>#REF!</f>
        <v>#REF!</v>
      </c>
      <c r="CB10" s="61" t="e">
        <f>#REF!</f>
        <v>#REF!</v>
      </c>
      <c r="CC10" s="61" t="e">
        <f>#REF!</f>
        <v>#REF!</v>
      </c>
    </row>
    <row r="11" spans="1:81" s="58" customFormat="1">
      <c r="A11" s="60"/>
      <c r="B11" s="61">
        <f>'PCS1'!$D15</f>
        <v>0</v>
      </c>
      <c r="C11" s="61">
        <f>'PCS2'!$D15</f>
        <v>0</v>
      </c>
      <c r="D11" s="61">
        <f>'PCS3'!$D15</f>
        <v>0</v>
      </c>
      <c r="E11" s="61">
        <f>'PCS4'!$D15</f>
        <v>0</v>
      </c>
      <c r="F11" s="61">
        <f>'PCS5'!$D15</f>
        <v>0</v>
      </c>
      <c r="G11" s="61">
        <f>'PCS6'!$D15</f>
        <v>0</v>
      </c>
      <c r="H11" s="61" t="e">
        <f>#REF!</f>
        <v>#REF!</v>
      </c>
      <c r="I11" s="61" t="e">
        <f>#REF!</f>
        <v>#REF!</v>
      </c>
      <c r="J11" s="61" t="e">
        <f>#REF!</f>
        <v>#REF!</v>
      </c>
      <c r="K11" s="61" t="e">
        <f>#REF!</f>
        <v>#REF!</v>
      </c>
      <c r="L11" s="61" t="e">
        <f>#REF!</f>
        <v>#REF!</v>
      </c>
      <c r="M11" s="61" t="e">
        <f>#REF!</f>
        <v>#REF!</v>
      </c>
      <c r="N11" s="61" t="e">
        <f>#REF!</f>
        <v>#REF!</v>
      </c>
      <c r="O11" s="61" t="e">
        <f>#REF!</f>
        <v>#REF!</v>
      </c>
      <c r="P11" s="61" t="e">
        <f>#REF!</f>
        <v>#REF!</v>
      </c>
      <c r="Q11" s="61" t="e">
        <f>#REF!</f>
        <v>#REF!</v>
      </c>
      <c r="R11" s="61" t="e">
        <f>#REF!</f>
        <v>#REF!</v>
      </c>
      <c r="S11" s="61" t="e">
        <f>#REF!</f>
        <v>#REF!</v>
      </c>
      <c r="T11" s="61" t="e">
        <f>#REF!</f>
        <v>#REF!</v>
      </c>
      <c r="U11" s="61" t="e">
        <f>#REF!</f>
        <v>#REF!</v>
      </c>
      <c r="V11" s="61" t="e">
        <f>#REF!</f>
        <v>#REF!</v>
      </c>
      <c r="W11" s="61" t="e">
        <f>#REF!</f>
        <v>#REF!</v>
      </c>
      <c r="X11" s="61" t="e">
        <f>#REF!</f>
        <v>#REF!</v>
      </c>
      <c r="Y11" s="61" t="e">
        <f>#REF!</f>
        <v>#REF!</v>
      </c>
      <c r="Z11" s="61" t="e">
        <f>#REF!</f>
        <v>#REF!</v>
      </c>
      <c r="AA11" s="61" t="e">
        <f>#REF!</f>
        <v>#REF!</v>
      </c>
      <c r="AB11" s="61" t="e">
        <f>#REF!</f>
        <v>#REF!</v>
      </c>
      <c r="AC11" s="61" t="e">
        <f>#REF!</f>
        <v>#REF!</v>
      </c>
      <c r="AD11" s="61" t="e">
        <f>#REF!</f>
        <v>#REF!</v>
      </c>
      <c r="AE11" s="61" t="e">
        <f>#REF!</f>
        <v>#REF!</v>
      </c>
      <c r="AF11" s="61" t="e">
        <f>#REF!</f>
        <v>#REF!</v>
      </c>
      <c r="AG11" s="61" t="e">
        <f>#REF!</f>
        <v>#REF!</v>
      </c>
      <c r="AH11" s="61" t="e">
        <f>#REF!</f>
        <v>#REF!</v>
      </c>
      <c r="AI11" s="61" t="e">
        <f>#REF!</f>
        <v>#REF!</v>
      </c>
      <c r="AJ11" s="61" t="e">
        <f>#REF!</f>
        <v>#REF!</v>
      </c>
      <c r="AK11" s="61" t="e">
        <f>#REF!</f>
        <v>#REF!</v>
      </c>
      <c r="AL11" s="61" t="e">
        <f>#REF!</f>
        <v>#REF!</v>
      </c>
      <c r="AM11" s="61" t="e">
        <f>#REF!</f>
        <v>#REF!</v>
      </c>
      <c r="AN11" s="61" t="e">
        <f>#REF!</f>
        <v>#REF!</v>
      </c>
      <c r="AO11" s="61" t="e">
        <f>#REF!</f>
        <v>#REF!</v>
      </c>
      <c r="AP11" s="61" t="e">
        <f>#REF!</f>
        <v>#REF!</v>
      </c>
      <c r="AQ11" s="61" t="e">
        <f>#REF!</f>
        <v>#REF!</v>
      </c>
      <c r="AR11" s="61" t="e">
        <f>#REF!</f>
        <v>#REF!</v>
      </c>
      <c r="AS11" s="61" t="e">
        <f>#REF!</f>
        <v>#REF!</v>
      </c>
      <c r="AT11" s="61" t="e">
        <f>#REF!</f>
        <v>#REF!</v>
      </c>
      <c r="AU11" s="61" t="e">
        <f>#REF!</f>
        <v>#REF!</v>
      </c>
      <c r="AV11" s="61" t="e">
        <f>#REF!</f>
        <v>#REF!</v>
      </c>
      <c r="AW11" s="61" t="e">
        <f>#REF!</f>
        <v>#REF!</v>
      </c>
      <c r="AX11" s="61" t="e">
        <f>#REF!</f>
        <v>#REF!</v>
      </c>
      <c r="AY11" s="61" t="e">
        <f>#REF!</f>
        <v>#REF!</v>
      </c>
      <c r="AZ11" s="61" t="e">
        <f>#REF!</f>
        <v>#REF!</v>
      </c>
      <c r="BA11" s="61" t="e">
        <f>#REF!</f>
        <v>#REF!</v>
      </c>
      <c r="BB11" s="61" t="e">
        <f>#REF!</f>
        <v>#REF!</v>
      </c>
      <c r="BC11" s="61" t="e">
        <f>#REF!</f>
        <v>#REF!</v>
      </c>
      <c r="BD11" s="61" t="e">
        <f>#REF!</f>
        <v>#REF!</v>
      </c>
      <c r="BE11" s="61" t="e">
        <f>#REF!</f>
        <v>#REF!</v>
      </c>
      <c r="BF11" s="61" t="e">
        <f>#REF!</f>
        <v>#REF!</v>
      </c>
      <c r="BG11" s="61" t="e">
        <f>#REF!</f>
        <v>#REF!</v>
      </c>
      <c r="BH11" s="61" t="e">
        <f>#REF!</f>
        <v>#REF!</v>
      </c>
      <c r="BI11" s="61" t="e">
        <f>#REF!</f>
        <v>#REF!</v>
      </c>
      <c r="BJ11" s="61" t="e">
        <f>#REF!</f>
        <v>#REF!</v>
      </c>
      <c r="BK11" s="61" t="e">
        <f>#REF!</f>
        <v>#REF!</v>
      </c>
      <c r="BL11" s="61" t="e">
        <f>#REF!</f>
        <v>#REF!</v>
      </c>
      <c r="BM11" s="61" t="e">
        <f>#REF!</f>
        <v>#REF!</v>
      </c>
      <c r="BN11" s="61" t="e">
        <f>#REF!</f>
        <v>#REF!</v>
      </c>
      <c r="BO11" s="61" t="e">
        <f>#REF!</f>
        <v>#REF!</v>
      </c>
      <c r="BP11" s="61" t="e">
        <f>#REF!</f>
        <v>#REF!</v>
      </c>
      <c r="BQ11" s="61" t="e">
        <f>#REF!</f>
        <v>#REF!</v>
      </c>
      <c r="BR11" s="61" t="e">
        <f>#REF!</f>
        <v>#REF!</v>
      </c>
      <c r="BS11" s="61" t="e">
        <f>#REF!</f>
        <v>#REF!</v>
      </c>
      <c r="BT11" s="61" t="e">
        <f>#REF!</f>
        <v>#REF!</v>
      </c>
      <c r="BU11" s="61" t="e">
        <f>#REF!</f>
        <v>#REF!</v>
      </c>
      <c r="BV11" s="61" t="e">
        <f>#REF!</f>
        <v>#REF!</v>
      </c>
      <c r="BW11" s="61" t="e">
        <f>#REF!</f>
        <v>#REF!</v>
      </c>
      <c r="BX11" s="61" t="e">
        <f>#REF!</f>
        <v>#REF!</v>
      </c>
      <c r="BY11" s="61" t="e">
        <f>#REF!</f>
        <v>#REF!</v>
      </c>
      <c r="BZ11" s="61" t="e">
        <f>#REF!</f>
        <v>#REF!</v>
      </c>
      <c r="CA11" s="61" t="e">
        <f>#REF!</f>
        <v>#REF!</v>
      </c>
      <c r="CB11" s="61" t="e">
        <f>#REF!</f>
        <v>#REF!</v>
      </c>
      <c r="CC11" s="61" t="e">
        <f>#REF!</f>
        <v>#REF!</v>
      </c>
    </row>
    <row r="14" spans="1:81">
      <c r="B14" s="62">
        <v>0</v>
      </c>
      <c r="C14" s="62">
        <v>0</v>
      </c>
      <c r="D14" s="62">
        <v>0</v>
      </c>
      <c r="E14" s="62">
        <v>0</v>
      </c>
      <c r="F14" s="62">
        <v>11</v>
      </c>
      <c r="G14" s="62">
        <v>12</v>
      </c>
      <c r="H14" s="62">
        <v>13</v>
      </c>
      <c r="I14" s="62">
        <v>32</v>
      </c>
      <c r="J14" s="62">
        <v>0</v>
      </c>
      <c r="K14" s="62">
        <v>0</v>
      </c>
      <c r="L14" s="62">
        <v>12</v>
      </c>
      <c r="M14" s="62">
        <v>3</v>
      </c>
      <c r="N14" s="62">
        <v>31</v>
      </c>
      <c r="O14" s="62">
        <v>31</v>
      </c>
      <c r="P14" s="62">
        <v>6</v>
      </c>
      <c r="Q14" s="62">
        <v>0</v>
      </c>
      <c r="R14" s="62">
        <v>0</v>
      </c>
      <c r="S14" s="62">
        <v>0</v>
      </c>
      <c r="T14" s="62">
        <v>0</v>
      </c>
      <c r="U14" s="62">
        <v>0</v>
      </c>
      <c r="V14" s="62">
        <v>0</v>
      </c>
      <c r="W14" s="62">
        <v>0</v>
      </c>
      <c r="X14" s="62">
        <v>0</v>
      </c>
      <c r="Y14" s="62">
        <v>0</v>
      </c>
      <c r="Z14" s="62">
        <v>0</v>
      </c>
      <c r="AA14" s="62">
        <v>0</v>
      </c>
      <c r="AB14" s="62">
        <v>0</v>
      </c>
      <c r="AC14" s="62">
        <v>0</v>
      </c>
      <c r="AD14" s="62">
        <v>0</v>
      </c>
      <c r="AE14" s="62">
        <v>0</v>
      </c>
      <c r="AF14" s="62">
        <v>0</v>
      </c>
      <c r="AG14" s="62">
        <v>0</v>
      </c>
      <c r="AH14" s="62">
        <v>0</v>
      </c>
      <c r="AI14" s="62">
        <v>0</v>
      </c>
      <c r="AJ14" s="62">
        <v>14</v>
      </c>
      <c r="AK14" s="62">
        <v>0</v>
      </c>
      <c r="AL14" s="62">
        <v>0</v>
      </c>
      <c r="AM14" s="62">
        <v>0</v>
      </c>
      <c r="AN14" s="62">
        <v>0</v>
      </c>
      <c r="AO14" s="62">
        <v>0</v>
      </c>
      <c r="AP14" s="62">
        <v>0</v>
      </c>
      <c r="AQ14" s="62">
        <v>22</v>
      </c>
      <c r="AR14" s="62">
        <v>0</v>
      </c>
      <c r="AS14" s="62">
        <v>0</v>
      </c>
      <c r="AT14" s="62">
        <v>0</v>
      </c>
      <c r="AU14" s="62">
        <v>0</v>
      </c>
    </row>
    <row r="15" spans="1:81">
      <c r="B15" s="62">
        <v>0</v>
      </c>
      <c r="C15" s="62">
        <v>0</v>
      </c>
      <c r="D15" s="62">
        <v>0</v>
      </c>
      <c r="E15" s="62">
        <v>3</v>
      </c>
      <c r="F15" s="62">
        <v>0</v>
      </c>
      <c r="G15" s="62">
        <v>0</v>
      </c>
      <c r="H15" s="62">
        <v>0</v>
      </c>
      <c r="I15" s="62">
        <v>0</v>
      </c>
      <c r="J15" s="62">
        <v>0</v>
      </c>
      <c r="K15" s="62">
        <v>0</v>
      </c>
      <c r="L15" s="62">
        <v>0</v>
      </c>
      <c r="M15" s="62">
        <v>0</v>
      </c>
      <c r="N15" s="62">
        <v>0</v>
      </c>
      <c r="O15" s="62">
        <v>0</v>
      </c>
      <c r="P15" s="62">
        <v>0</v>
      </c>
      <c r="Q15" s="62">
        <v>0</v>
      </c>
      <c r="R15" s="62">
        <v>0</v>
      </c>
      <c r="S15" s="62">
        <v>0</v>
      </c>
      <c r="T15" s="62">
        <v>0</v>
      </c>
      <c r="U15" s="62">
        <v>0</v>
      </c>
      <c r="V15" s="62">
        <v>0</v>
      </c>
      <c r="W15" s="62">
        <v>0</v>
      </c>
      <c r="X15" s="62">
        <v>0</v>
      </c>
      <c r="Y15" s="62">
        <v>0</v>
      </c>
      <c r="Z15" s="62">
        <v>0</v>
      </c>
      <c r="AA15" s="62">
        <v>0</v>
      </c>
      <c r="AB15" s="62">
        <v>0</v>
      </c>
      <c r="AC15" s="62">
        <v>0</v>
      </c>
      <c r="AD15" s="62">
        <v>0</v>
      </c>
      <c r="AE15" s="62">
        <v>0</v>
      </c>
      <c r="AF15" s="62">
        <v>0</v>
      </c>
      <c r="AG15" s="62">
        <v>0</v>
      </c>
      <c r="AH15" s="62">
        <v>0</v>
      </c>
      <c r="AI15" s="62">
        <v>0</v>
      </c>
      <c r="AJ15" s="62">
        <v>32</v>
      </c>
      <c r="AK15" s="62">
        <v>0</v>
      </c>
      <c r="AL15" s="62">
        <v>8</v>
      </c>
      <c r="AM15" s="62">
        <v>0</v>
      </c>
      <c r="AN15" s="62">
        <v>0</v>
      </c>
      <c r="AO15" s="62">
        <v>2</v>
      </c>
      <c r="AP15" s="62">
        <v>0</v>
      </c>
      <c r="AQ15" s="62">
        <v>0</v>
      </c>
      <c r="AR15" s="62">
        <v>0</v>
      </c>
      <c r="AS15" s="62">
        <v>0</v>
      </c>
      <c r="AT15" s="62">
        <v>0</v>
      </c>
      <c r="AU15" s="62">
        <v>0</v>
      </c>
    </row>
    <row r="16" spans="1:81">
      <c r="B16" s="62">
        <v>105</v>
      </c>
      <c r="C16" s="62">
        <v>105</v>
      </c>
      <c r="D16" s="62">
        <v>80</v>
      </c>
      <c r="E16" s="62">
        <v>79</v>
      </c>
      <c r="F16" s="62">
        <v>91</v>
      </c>
      <c r="G16" s="62">
        <v>74</v>
      </c>
      <c r="H16" s="62">
        <v>61</v>
      </c>
      <c r="I16" s="62">
        <v>82</v>
      </c>
      <c r="J16" s="62">
        <v>108</v>
      </c>
      <c r="K16" s="62">
        <v>108</v>
      </c>
      <c r="L16" s="62">
        <v>57</v>
      </c>
      <c r="M16" s="62">
        <v>82</v>
      </c>
      <c r="N16" s="62">
        <v>48</v>
      </c>
      <c r="O16" s="62">
        <v>0</v>
      </c>
      <c r="P16" s="62">
        <v>0</v>
      </c>
      <c r="Q16" s="62">
        <v>114</v>
      </c>
      <c r="R16" s="62">
        <v>114</v>
      </c>
      <c r="S16" s="62">
        <v>117</v>
      </c>
      <c r="T16" s="62">
        <v>114</v>
      </c>
      <c r="U16" s="62">
        <v>108</v>
      </c>
      <c r="V16" s="62">
        <v>107</v>
      </c>
      <c r="W16" s="62">
        <v>111</v>
      </c>
      <c r="X16" s="62">
        <v>111</v>
      </c>
      <c r="Y16" s="62">
        <v>111</v>
      </c>
      <c r="Z16" s="62">
        <v>111</v>
      </c>
      <c r="AA16" s="62">
        <v>111</v>
      </c>
      <c r="AB16" s="62">
        <v>101</v>
      </c>
      <c r="AC16" s="62">
        <v>21</v>
      </c>
      <c r="AD16" s="62">
        <v>105</v>
      </c>
      <c r="AE16" s="62">
        <v>105</v>
      </c>
      <c r="AF16" s="62">
        <v>120</v>
      </c>
      <c r="AG16" s="62">
        <v>120</v>
      </c>
      <c r="AH16" s="62">
        <v>120</v>
      </c>
      <c r="AI16" s="62">
        <v>120</v>
      </c>
      <c r="AJ16" s="62">
        <v>41</v>
      </c>
      <c r="AK16" s="62">
        <v>66</v>
      </c>
      <c r="AL16" s="62">
        <v>72</v>
      </c>
      <c r="AM16" s="62">
        <v>93</v>
      </c>
      <c r="AN16" s="62">
        <v>93</v>
      </c>
      <c r="AO16" s="62">
        <v>92</v>
      </c>
      <c r="AP16" s="62">
        <v>74</v>
      </c>
      <c r="AQ16" s="62">
        <v>98</v>
      </c>
      <c r="AR16" s="62">
        <v>99</v>
      </c>
      <c r="AS16" s="62">
        <v>99</v>
      </c>
      <c r="AT16" s="62">
        <v>100</v>
      </c>
      <c r="AU16" s="62">
        <v>99</v>
      </c>
    </row>
    <row r="17" spans="2:47">
      <c r="B17" s="62">
        <v>0</v>
      </c>
      <c r="C17" s="62">
        <v>0</v>
      </c>
      <c r="D17" s="62">
        <v>40</v>
      </c>
      <c r="E17" s="62">
        <v>43</v>
      </c>
      <c r="F17" s="62">
        <v>0</v>
      </c>
      <c r="G17" s="62">
        <v>0</v>
      </c>
      <c r="H17" s="62">
        <v>2</v>
      </c>
      <c r="I17" s="62">
        <v>0</v>
      </c>
      <c r="J17" s="62">
        <v>0</v>
      </c>
      <c r="K17" s="62">
        <v>0</v>
      </c>
      <c r="L17" s="62">
        <v>0</v>
      </c>
      <c r="M17" s="62">
        <v>0</v>
      </c>
      <c r="N17" s="62">
        <v>45</v>
      </c>
      <c r="O17" s="62">
        <v>93</v>
      </c>
      <c r="P17" s="62">
        <v>107</v>
      </c>
      <c r="Q17" s="62">
        <v>0</v>
      </c>
      <c r="R17" s="62">
        <v>0</v>
      </c>
      <c r="S17" s="62">
        <v>0</v>
      </c>
      <c r="T17" s="62">
        <v>0</v>
      </c>
      <c r="U17" s="62">
        <v>0</v>
      </c>
      <c r="V17" s="62">
        <v>0</v>
      </c>
      <c r="W17" s="62">
        <v>0</v>
      </c>
      <c r="X17" s="62">
        <v>0</v>
      </c>
      <c r="Y17" s="62">
        <v>0</v>
      </c>
      <c r="Z17" s="62">
        <v>0</v>
      </c>
      <c r="AA17" s="62">
        <v>0</v>
      </c>
      <c r="AB17" s="62">
        <v>10</v>
      </c>
      <c r="AC17" s="62">
        <v>60</v>
      </c>
      <c r="AD17" s="62">
        <v>0</v>
      </c>
      <c r="AE17" s="62">
        <v>0</v>
      </c>
      <c r="AF17" s="62">
        <v>0</v>
      </c>
      <c r="AG17" s="62">
        <v>0</v>
      </c>
      <c r="AH17" s="62">
        <v>0</v>
      </c>
      <c r="AI17" s="62">
        <v>0</v>
      </c>
      <c r="AJ17" s="62">
        <v>24</v>
      </c>
      <c r="AK17" s="62">
        <v>33</v>
      </c>
      <c r="AL17" s="62">
        <v>22</v>
      </c>
      <c r="AM17" s="62">
        <v>0</v>
      </c>
      <c r="AN17" s="62">
        <v>0</v>
      </c>
      <c r="AO17" s="62">
        <v>0</v>
      </c>
      <c r="AP17" s="62">
        <v>0</v>
      </c>
      <c r="AQ17" s="62">
        <v>0</v>
      </c>
      <c r="AR17" s="62">
        <v>0</v>
      </c>
      <c r="AS17" s="62">
        <v>0</v>
      </c>
      <c r="AT17" s="62">
        <v>0</v>
      </c>
      <c r="AU17" s="62">
        <v>0</v>
      </c>
    </row>
    <row r="18" spans="2:47">
      <c r="B18" s="62">
        <v>0</v>
      </c>
      <c r="C18" s="62">
        <v>0</v>
      </c>
      <c r="D18" s="62">
        <v>0</v>
      </c>
      <c r="E18" s="62">
        <v>0</v>
      </c>
      <c r="F18" s="62">
        <v>0</v>
      </c>
      <c r="G18" s="62">
        <v>0</v>
      </c>
      <c r="H18" s="62">
        <v>0</v>
      </c>
      <c r="I18" s="62">
        <v>0</v>
      </c>
      <c r="J18" s="62">
        <v>0</v>
      </c>
      <c r="K18" s="62">
        <v>0</v>
      </c>
      <c r="L18" s="62">
        <v>0</v>
      </c>
      <c r="M18" s="62">
        <v>0</v>
      </c>
      <c r="N18" s="62">
        <v>0</v>
      </c>
      <c r="O18" s="62">
        <v>0</v>
      </c>
      <c r="P18" s="62">
        <v>0</v>
      </c>
      <c r="Q18" s="62">
        <v>0</v>
      </c>
      <c r="R18" s="62">
        <v>0</v>
      </c>
      <c r="S18" s="62">
        <v>0</v>
      </c>
      <c r="T18" s="62">
        <v>0</v>
      </c>
      <c r="U18" s="62">
        <v>0</v>
      </c>
      <c r="V18" s="62">
        <v>0</v>
      </c>
      <c r="W18" s="62">
        <v>0</v>
      </c>
      <c r="X18" s="62">
        <v>0</v>
      </c>
      <c r="Y18" s="62">
        <v>0</v>
      </c>
      <c r="Z18" s="62">
        <v>0</v>
      </c>
      <c r="AA18" s="62">
        <v>0</v>
      </c>
      <c r="AB18" s="62">
        <v>0</v>
      </c>
      <c r="AC18" s="62">
        <v>26</v>
      </c>
      <c r="AD18" s="62">
        <v>0</v>
      </c>
      <c r="AE18" s="62">
        <v>0</v>
      </c>
      <c r="AF18" s="62">
        <v>0</v>
      </c>
      <c r="AG18" s="62">
        <v>0</v>
      </c>
      <c r="AH18" s="62">
        <v>0</v>
      </c>
      <c r="AI18" s="62">
        <v>0</v>
      </c>
      <c r="AJ18" s="62">
        <v>0</v>
      </c>
      <c r="AK18" s="62">
        <v>0</v>
      </c>
      <c r="AL18" s="62">
        <v>0</v>
      </c>
      <c r="AM18" s="62">
        <v>0</v>
      </c>
      <c r="AN18" s="62">
        <v>0</v>
      </c>
      <c r="AO18" s="62">
        <v>0</v>
      </c>
      <c r="AP18" s="62">
        <v>0</v>
      </c>
      <c r="AQ18" s="62">
        <v>0</v>
      </c>
      <c r="AR18" s="62">
        <v>0</v>
      </c>
      <c r="AS18" s="62">
        <v>0</v>
      </c>
      <c r="AT18" s="62">
        <v>0</v>
      </c>
      <c r="AU18" s="62">
        <v>0</v>
      </c>
    </row>
    <row r="19" spans="2:47">
      <c r="B19" s="62">
        <v>0</v>
      </c>
      <c r="C19" s="62">
        <v>0</v>
      </c>
      <c r="D19" s="62">
        <v>0</v>
      </c>
      <c r="E19" s="62">
        <v>0</v>
      </c>
      <c r="F19" s="62">
        <v>0</v>
      </c>
      <c r="G19" s="62">
        <v>11</v>
      </c>
      <c r="H19" s="62">
        <v>40</v>
      </c>
      <c r="I19" s="62">
        <v>12</v>
      </c>
      <c r="J19" s="62">
        <v>0</v>
      </c>
      <c r="K19" s="62">
        <v>0</v>
      </c>
      <c r="L19" s="62">
        <v>42</v>
      </c>
      <c r="M19" s="62">
        <v>27</v>
      </c>
      <c r="N19" s="62">
        <v>0</v>
      </c>
      <c r="O19" s="62">
        <v>0</v>
      </c>
      <c r="P19" s="62">
        <v>0</v>
      </c>
      <c r="Q19" s="62">
        <v>0</v>
      </c>
      <c r="R19" s="62">
        <v>0</v>
      </c>
      <c r="S19" s="62">
        <v>0</v>
      </c>
      <c r="T19" s="62">
        <v>0</v>
      </c>
      <c r="U19" s="62">
        <v>0</v>
      </c>
      <c r="V19" s="62">
        <v>0</v>
      </c>
      <c r="W19" s="62">
        <v>0</v>
      </c>
      <c r="X19" s="62">
        <v>0</v>
      </c>
      <c r="Y19" s="62">
        <v>0</v>
      </c>
      <c r="Z19" s="62">
        <v>0</v>
      </c>
      <c r="AA19" s="62">
        <v>0</v>
      </c>
      <c r="AB19" s="62">
        <v>0</v>
      </c>
      <c r="AC19" s="62">
        <v>0</v>
      </c>
      <c r="AD19" s="62">
        <v>0</v>
      </c>
      <c r="AE19" s="62">
        <v>0</v>
      </c>
      <c r="AF19" s="62">
        <v>0</v>
      </c>
      <c r="AG19" s="62">
        <v>0</v>
      </c>
      <c r="AH19" s="62">
        <v>0</v>
      </c>
      <c r="AI19" s="62">
        <v>0</v>
      </c>
      <c r="AJ19" s="62">
        <v>0</v>
      </c>
      <c r="AK19" s="62">
        <v>0</v>
      </c>
      <c r="AL19" s="62">
        <v>0</v>
      </c>
      <c r="AM19" s="62">
        <v>0</v>
      </c>
      <c r="AN19" s="62">
        <v>0</v>
      </c>
      <c r="AO19" s="62">
        <v>0</v>
      </c>
      <c r="AP19" s="62">
        <v>50</v>
      </c>
      <c r="AQ19" s="62">
        <v>16</v>
      </c>
      <c r="AR19" s="62">
        <v>0</v>
      </c>
      <c r="AS19" s="62">
        <v>0</v>
      </c>
      <c r="AT19" s="62">
        <v>0</v>
      </c>
      <c r="AU19" s="62">
        <v>0</v>
      </c>
    </row>
    <row r="22" spans="2:47">
      <c r="B22" s="62">
        <f>B4-B14</f>
        <v>0</v>
      </c>
      <c r="C22" s="62">
        <f t="shared" ref="C22:AU27" si="0">C4-C14</f>
        <v>0</v>
      </c>
      <c r="D22" s="62">
        <f t="shared" si="0"/>
        <v>0</v>
      </c>
      <c r="E22" s="62">
        <f t="shared" si="0"/>
        <v>0</v>
      </c>
      <c r="F22" s="62">
        <f t="shared" si="0"/>
        <v>-11</v>
      </c>
      <c r="G22" s="62">
        <f t="shared" si="0"/>
        <v>-12</v>
      </c>
      <c r="H22" s="62" t="e">
        <f t="shared" si="0"/>
        <v>#REF!</v>
      </c>
      <c r="I22" s="62" t="e">
        <f t="shared" si="0"/>
        <v>#REF!</v>
      </c>
      <c r="J22" s="62" t="e">
        <f t="shared" si="0"/>
        <v>#REF!</v>
      </c>
      <c r="K22" s="62" t="e">
        <f t="shared" si="0"/>
        <v>#REF!</v>
      </c>
      <c r="L22" s="62" t="e">
        <f t="shared" si="0"/>
        <v>#REF!</v>
      </c>
      <c r="M22" s="62" t="e">
        <f t="shared" si="0"/>
        <v>#REF!</v>
      </c>
      <c r="N22" s="62" t="e">
        <f t="shared" si="0"/>
        <v>#REF!</v>
      </c>
      <c r="O22" s="62" t="e">
        <f t="shared" si="0"/>
        <v>#REF!</v>
      </c>
      <c r="P22" s="62" t="e">
        <f t="shared" si="0"/>
        <v>#REF!</v>
      </c>
      <c r="Q22" s="62" t="e">
        <f t="shared" si="0"/>
        <v>#REF!</v>
      </c>
      <c r="R22" s="62" t="e">
        <f t="shared" si="0"/>
        <v>#REF!</v>
      </c>
      <c r="S22" s="62" t="e">
        <f t="shared" si="0"/>
        <v>#REF!</v>
      </c>
      <c r="T22" s="62" t="e">
        <f t="shared" si="0"/>
        <v>#REF!</v>
      </c>
      <c r="U22" s="62" t="e">
        <f t="shared" si="0"/>
        <v>#REF!</v>
      </c>
      <c r="V22" s="62" t="e">
        <f t="shared" si="0"/>
        <v>#REF!</v>
      </c>
      <c r="W22" s="62" t="e">
        <f t="shared" si="0"/>
        <v>#REF!</v>
      </c>
      <c r="X22" s="62" t="e">
        <f t="shared" si="0"/>
        <v>#REF!</v>
      </c>
      <c r="Y22" s="62" t="e">
        <f t="shared" si="0"/>
        <v>#REF!</v>
      </c>
      <c r="Z22" s="62" t="e">
        <f t="shared" si="0"/>
        <v>#REF!</v>
      </c>
      <c r="AA22" s="62" t="e">
        <f t="shared" si="0"/>
        <v>#REF!</v>
      </c>
      <c r="AB22" s="62" t="e">
        <f t="shared" si="0"/>
        <v>#REF!</v>
      </c>
      <c r="AC22" s="62" t="e">
        <f t="shared" si="0"/>
        <v>#REF!</v>
      </c>
      <c r="AD22" s="62" t="e">
        <f t="shared" si="0"/>
        <v>#REF!</v>
      </c>
      <c r="AE22" s="62" t="e">
        <f t="shared" si="0"/>
        <v>#REF!</v>
      </c>
      <c r="AF22" s="62" t="e">
        <f t="shared" si="0"/>
        <v>#REF!</v>
      </c>
      <c r="AG22" s="62" t="e">
        <f t="shared" si="0"/>
        <v>#REF!</v>
      </c>
      <c r="AH22" s="62" t="e">
        <f t="shared" si="0"/>
        <v>#REF!</v>
      </c>
      <c r="AI22" s="62" t="e">
        <f t="shared" si="0"/>
        <v>#REF!</v>
      </c>
      <c r="AJ22" s="62" t="e">
        <f t="shared" si="0"/>
        <v>#REF!</v>
      </c>
      <c r="AK22" s="62" t="e">
        <f t="shared" si="0"/>
        <v>#REF!</v>
      </c>
      <c r="AL22" s="62" t="e">
        <f t="shared" si="0"/>
        <v>#REF!</v>
      </c>
      <c r="AM22" s="62" t="e">
        <f t="shared" si="0"/>
        <v>#REF!</v>
      </c>
      <c r="AN22" s="62" t="e">
        <f t="shared" si="0"/>
        <v>#REF!</v>
      </c>
      <c r="AO22" s="62" t="e">
        <f t="shared" si="0"/>
        <v>#REF!</v>
      </c>
      <c r="AP22" s="62" t="e">
        <f t="shared" si="0"/>
        <v>#REF!</v>
      </c>
      <c r="AQ22" s="62" t="e">
        <f t="shared" si="0"/>
        <v>#REF!</v>
      </c>
      <c r="AR22" s="62" t="e">
        <f t="shared" si="0"/>
        <v>#REF!</v>
      </c>
      <c r="AS22" s="62" t="e">
        <f t="shared" si="0"/>
        <v>#REF!</v>
      </c>
      <c r="AT22" s="62" t="e">
        <f t="shared" si="0"/>
        <v>#REF!</v>
      </c>
      <c r="AU22" s="62" t="e">
        <f t="shared" si="0"/>
        <v>#REF!</v>
      </c>
    </row>
    <row r="23" spans="2:47">
      <c r="B23" s="62">
        <f t="shared" ref="B23:Q27" si="1">B5-B15</f>
        <v>2</v>
      </c>
      <c r="C23" s="62">
        <f t="shared" si="1"/>
        <v>0</v>
      </c>
      <c r="D23" s="62">
        <f t="shared" si="1"/>
        <v>1</v>
      </c>
      <c r="E23" s="62">
        <f t="shared" si="1"/>
        <v>-1</v>
      </c>
      <c r="F23" s="62">
        <f t="shared" si="1"/>
        <v>2</v>
      </c>
      <c r="G23" s="62">
        <f t="shared" si="1"/>
        <v>2</v>
      </c>
      <c r="H23" s="62" t="e">
        <f t="shared" si="1"/>
        <v>#REF!</v>
      </c>
      <c r="I23" s="62" t="e">
        <f t="shared" si="1"/>
        <v>#REF!</v>
      </c>
      <c r="J23" s="62" t="e">
        <f t="shared" si="1"/>
        <v>#REF!</v>
      </c>
      <c r="K23" s="62" t="e">
        <f t="shared" si="1"/>
        <v>#REF!</v>
      </c>
      <c r="L23" s="62" t="e">
        <f t="shared" si="1"/>
        <v>#REF!</v>
      </c>
      <c r="M23" s="62" t="e">
        <f t="shared" si="1"/>
        <v>#REF!</v>
      </c>
      <c r="N23" s="62" t="e">
        <f t="shared" si="1"/>
        <v>#REF!</v>
      </c>
      <c r="O23" s="62" t="e">
        <f t="shared" si="1"/>
        <v>#REF!</v>
      </c>
      <c r="P23" s="62" t="e">
        <f t="shared" si="1"/>
        <v>#REF!</v>
      </c>
      <c r="Q23" s="62" t="e">
        <f t="shared" si="1"/>
        <v>#REF!</v>
      </c>
      <c r="R23" s="62" t="e">
        <f t="shared" si="0"/>
        <v>#REF!</v>
      </c>
      <c r="S23" s="62" t="e">
        <f t="shared" si="0"/>
        <v>#REF!</v>
      </c>
      <c r="T23" s="62" t="e">
        <f t="shared" si="0"/>
        <v>#REF!</v>
      </c>
      <c r="U23" s="62" t="e">
        <f t="shared" si="0"/>
        <v>#REF!</v>
      </c>
      <c r="V23" s="62" t="e">
        <f t="shared" si="0"/>
        <v>#REF!</v>
      </c>
      <c r="W23" s="62" t="e">
        <f t="shared" si="0"/>
        <v>#REF!</v>
      </c>
      <c r="X23" s="62" t="e">
        <f t="shared" si="0"/>
        <v>#REF!</v>
      </c>
      <c r="Y23" s="62" t="e">
        <f t="shared" si="0"/>
        <v>#REF!</v>
      </c>
      <c r="Z23" s="62" t="e">
        <f t="shared" si="0"/>
        <v>#REF!</v>
      </c>
      <c r="AA23" s="62" t="e">
        <f t="shared" si="0"/>
        <v>#REF!</v>
      </c>
      <c r="AB23" s="62" t="e">
        <f t="shared" si="0"/>
        <v>#REF!</v>
      </c>
      <c r="AC23" s="62" t="e">
        <f t="shared" si="0"/>
        <v>#REF!</v>
      </c>
      <c r="AD23" s="62" t="e">
        <f t="shared" si="0"/>
        <v>#REF!</v>
      </c>
      <c r="AE23" s="62" t="e">
        <f t="shared" si="0"/>
        <v>#REF!</v>
      </c>
      <c r="AF23" s="62" t="e">
        <f t="shared" si="0"/>
        <v>#REF!</v>
      </c>
      <c r="AG23" s="62" t="e">
        <f t="shared" si="0"/>
        <v>#REF!</v>
      </c>
      <c r="AH23" s="62" t="e">
        <f t="shared" si="0"/>
        <v>#REF!</v>
      </c>
      <c r="AI23" s="62" t="e">
        <f t="shared" si="0"/>
        <v>#REF!</v>
      </c>
      <c r="AJ23" s="62" t="e">
        <f t="shared" si="0"/>
        <v>#REF!</v>
      </c>
      <c r="AK23" s="62" t="e">
        <f t="shared" si="0"/>
        <v>#REF!</v>
      </c>
      <c r="AL23" s="62" t="e">
        <f t="shared" si="0"/>
        <v>#REF!</v>
      </c>
      <c r="AM23" s="62" t="e">
        <f t="shared" si="0"/>
        <v>#REF!</v>
      </c>
      <c r="AN23" s="62" t="e">
        <f t="shared" si="0"/>
        <v>#REF!</v>
      </c>
      <c r="AO23" s="62" t="e">
        <f t="shared" si="0"/>
        <v>#REF!</v>
      </c>
      <c r="AP23" s="62" t="e">
        <f t="shared" si="0"/>
        <v>#REF!</v>
      </c>
      <c r="AQ23" s="62" t="e">
        <f t="shared" si="0"/>
        <v>#REF!</v>
      </c>
      <c r="AR23" s="62" t="e">
        <f t="shared" si="0"/>
        <v>#REF!</v>
      </c>
      <c r="AS23" s="62" t="e">
        <f t="shared" si="0"/>
        <v>#REF!</v>
      </c>
      <c r="AT23" s="62" t="e">
        <f t="shared" si="0"/>
        <v>#REF!</v>
      </c>
      <c r="AU23" s="62" t="e">
        <f t="shared" si="0"/>
        <v>#REF!</v>
      </c>
    </row>
    <row r="24" spans="2:47">
      <c r="B24" s="62">
        <f t="shared" si="1"/>
        <v>-11</v>
      </c>
      <c r="C24" s="62">
        <f t="shared" si="0"/>
        <v>-105</v>
      </c>
      <c r="D24" s="62">
        <f t="shared" si="0"/>
        <v>22</v>
      </c>
      <c r="E24" s="62">
        <f t="shared" si="0"/>
        <v>21</v>
      </c>
      <c r="F24" s="62">
        <f t="shared" si="0"/>
        <v>3</v>
      </c>
      <c r="G24" s="62">
        <f t="shared" si="0"/>
        <v>37</v>
      </c>
      <c r="H24" s="62" t="e">
        <f t="shared" si="0"/>
        <v>#REF!</v>
      </c>
      <c r="I24" s="62" t="e">
        <f t="shared" si="0"/>
        <v>#REF!</v>
      </c>
      <c r="J24" s="62" t="e">
        <f t="shared" si="0"/>
        <v>#REF!</v>
      </c>
      <c r="K24" s="62" t="e">
        <f t="shared" si="0"/>
        <v>#REF!</v>
      </c>
      <c r="L24" s="62" t="e">
        <f t="shared" si="0"/>
        <v>#REF!</v>
      </c>
      <c r="M24" s="62" t="e">
        <f t="shared" si="0"/>
        <v>#REF!</v>
      </c>
      <c r="N24" s="62" t="e">
        <f t="shared" si="0"/>
        <v>#REF!</v>
      </c>
      <c r="O24" s="62" t="e">
        <f t="shared" si="0"/>
        <v>#REF!</v>
      </c>
      <c r="P24" s="62" t="e">
        <f t="shared" si="0"/>
        <v>#REF!</v>
      </c>
      <c r="Q24" s="62" t="e">
        <f t="shared" si="0"/>
        <v>#REF!</v>
      </c>
      <c r="R24" s="62" t="e">
        <f t="shared" si="0"/>
        <v>#REF!</v>
      </c>
      <c r="S24" s="62" t="e">
        <f t="shared" si="0"/>
        <v>#REF!</v>
      </c>
      <c r="T24" s="62" t="e">
        <f t="shared" si="0"/>
        <v>#REF!</v>
      </c>
      <c r="U24" s="62" t="e">
        <f t="shared" si="0"/>
        <v>#REF!</v>
      </c>
      <c r="V24" s="62" t="e">
        <f t="shared" si="0"/>
        <v>#REF!</v>
      </c>
      <c r="W24" s="62" t="e">
        <f t="shared" si="0"/>
        <v>#REF!</v>
      </c>
      <c r="X24" s="62" t="e">
        <f t="shared" si="0"/>
        <v>#REF!</v>
      </c>
      <c r="Y24" s="62" t="e">
        <f t="shared" si="0"/>
        <v>#REF!</v>
      </c>
      <c r="Z24" s="62" t="e">
        <f t="shared" si="0"/>
        <v>#REF!</v>
      </c>
      <c r="AA24" s="62" t="e">
        <f t="shared" si="0"/>
        <v>#REF!</v>
      </c>
      <c r="AB24" s="62" t="e">
        <f t="shared" si="0"/>
        <v>#REF!</v>
      </c>
      <c r="AC24" s="62" t="e">
        <f t="shared" si="0"/>
        <v>#REF!</v>
      </c>
      <c r="AD24" s="62" t="e">
        <f t="shared" si="0"/>
        <v>#REF!</v>
      </c>
      <c r="AE24" s="62" t="e">
        <f t="shared" si="0"/>
        <v>#REF!</v>
      </c>
      <c r="AF24" s="62" t="e">
        <f t="shared" si="0"/>
        <v>#REF!</v>
      </c>
      <c r="AG24" s="62" t="e">
        <f t="shared" si="0"/>
        <v>#REF!</v>
      </c>
      <c r="AH24" s="62" t="e">
        <f t="shared" si="0"/>
        <v>#REF!</v>
      </c>
      <c r="AI24" s="62" t="e">
        <f t="shared" si="0"/>
        <v>#REF!</v>
      </c>
      <c r="AJ24" s="62" t="e">
        <f t="shared" si="0"/>
        <v>#REF!</v>
      </c>
      <c r="AK24" s="62" t="e">
        <f t="shared" si="0"/>
        <v>#REF!</v>
      </c>
      <c r="AL24" s="62" t="e">
        <f t="shared" si="0"/>
        <v>#REF!</v>
      </c>
      <c r="AM24" s="62" t="e">
        <f t="shared" si="0"/>
        <v>#REF!</v>
      </c>
      <c r="AN24" s="62" t="e">
        <f t="shared" si="0"/>
        <v>#REF!</v>
      </c>
      <c r="AO24" s="62" t="e">
        <f t="shared" si="0"/>
        <v>#REF!</v>
      </c>
      <c r="AP24" s="62" t="e">
        <f t="shared" si="0"/>
        <v>#REF!</v>
      </c>
      <c r="AQ24" s="62" t="e">
        <f t="shared" si="0"/>
        <v>#REF!</v>
      </c>
      <c r="AR24" s="62" t="e">
        <f t="shared" si="0"/>
        <v>#REF!</v>
      </c>
      <c r="AS24" s="62" t="e">
        <f t="shared" si="0"/>
        <v>#REF!</v>
      </c>
      <c r="AT24" s="62" t="e">
        <f t="shared" si="0"/>
        <v>#REF!</v>
      </c>
      <c r="AU24" s="62" t="e">
        <f t="shared" si="0"/>
        <v>#REF!</v>
      </c>
    </row>
    <row r="25" spans="2:47">
      <c r="B25" s="62">
        <f t="shared" si="1"/>
        <v>0</v>
      </c>
      <c r="C25" s="62">
        <f t="shared" si="0"/>
        <v>0</v>
      </c>
      <c r="D25" s="62">
        <f t="shared" si="0"/>
        <v>-40</v>
      </c>
      <c r="E25" s="62">
        <f t="shared" si="0"/>
        <v>-43</v>
      </c>
      <c r="F25" s="62">
        <f t="shared" si="0"/>
        <v>0</v>
      </c>
      <c r="G25" s="62">
        <f t="shared" si="0"/>
        <v>0</v>
      </c>
      <c r="H25" s="62" t="e">
        <f t="shared" si="0"/>
        <v>#REF!</v>
      </c>
      <c r="I25" s="62" t="e">
        <f t="shared" si="0"/>
        <v>#REF!</v>
      </c>
      <c r="J25" s="62" t="e">
        <f t="shared" si="0"/>
        <v>#REF!</v>
      </c>
      <c r="K25" s="62" t="e">
        <f t="shared" si="0"/>
        <v>#REF!</v>
      </c>
      <c r="L25" s="62" t="e">
        <f t="shared" si="0"/>
        <v>#REF!</v>
      </c>
      <c r="M25" s="62" t="e">
        <f t="shared" si="0"/>
        <v>#REF!</v>
      </c>
      <c r="N25" s="62" t="e">
        <f t="shared" si="0"/>
        <v>#REF!</v>
      </c>
      <c r="O25" s="62" t="e">
        <f t="shared" si="0"/>
        <v>#REF!</v>
      </c>
      <c r="P25" s="62" t="e">
        <f t="shared" si="0"/>
        <v>#REF!</v>
      </c>
      <c r="Q25" s="62" t="e">
        <f t="shared" si="0"/>
        <v>#REF!</v>
      </c>
      <c r="R25" s="62" t="e">
        <f t="shared" si="0"/>
        <v>#REF!</v>
      </c>
      <c r="S25" s="62" t="e">
        <f t="shared" si="0"/>
        <v>#REF!</v>
      </c>
      <c r="T25" s="62" t="e">
        <f t="shared" si="0"/>
        <v>#REF!</v>
      </c>
      <c r="U25" s="62" t="e">
        <f t="shared" si="0"/>
        <v>#REF!</v>
      </c>
      <c r="V25" s="62" t="e">
        <f t="shared" si="0"/>
        <v>#REF!</v>
      </c>
      <c r="W25" s="62" t="e">
        <f t="shared" si="0"/>
        <v>#REF!</v>
      </c>
      <c r="X25" s="62" t="e">
        <f t="shared" si="0"/>
        <v>#REF!</v>
      </c>
      <c r="Y25" s="62" t="e">
        <f t="shared" si="0"/>
        <v>#REF!</v>
      </c>
      <c r="Z25" s="62" t="e">
        <f t="shared" si="0"/>
        <v>#REF!</v>
      </c>
      <c r="AA25" s="62" t="e">
        <f t="shared" si="0"/>
        <v>#REF!</v>
      </c>
      <c r="AB25" s="62" t="e">
        <f t="shared" si="0"/>
        <v>#REF!</v>
      </c>
      <c r="AC25" s="62" t="e">
        <f t="shared" si="0"/>
        <v>#REF!</v>
      </c>
      <c r="AD25" s="62" t="e">
        <f t="shared" si="0"/>
        <v>#REF!</v>
      </c>
      <c r="AE25" s="62" t="e">
        <f t="shared" si="0"/>
        <v>#REF!</v>
      </c>
      <c r="AF25" s="62" t="e">
        <f t="shared" si="0"/>
        <v>#REF!</v>
      </c>
      <c r="AG25" s="62" t="e">
        <f t="shared" si="0"/>
        <v>#REF!</v>
      </c>
      <c r="AH25" s="62" t="e">
        <f t="shared" si="0"/>
        <v>#REF!</v>
      </c>
      <c r="AI25" s="62" t="e">
        <f t="shared" si="0"/>
        <v>#REF!</v>
      </c>
      <c r="AJ25" s="62" t="e">
        <f t="shared" si="0"/>
        <v>#REF!</v>
      </c>
      <c r="AK25" s="62" t="e">
        <f t="shared" si="0"/>
        <v>#REF!</v>
      </c>
      <c r="AL25" s="62" t="e">
        <f t="shared" si="0"/>
        <v>#REF!</v>
      </c>
      <c r="AM25" s="62" t="e">
        <f t="shared" si="0"/>
        <v>#REF!</v>
      </c>
      <c r="AN25" s="62" t="e">
        <f t="shared" si="0"/>
        <v>#REF!</v>
      </c>
      <c r="AO25" s="62" t="e">
        <f t="shared" si="0"/>
        <v>#REF!</v>
      </c>
      <c r="AP25" s="62" t="e">
        <f t="shared" si="0"/>
        <v>#REF!</v>
      </c>
      <c r="AQ25" s="62" t="e">
        <f t="shared" si="0"/>
        <v>#REF!</v>
      </c>
      <c r="AR25" s="62" t="e">
        <f t="shared" si="0"/>
        <v>#REF!</v>
      </c>
      <c r="AS25" s="62" t="e">
        <f t="shared" si="0"/>
        <v>#REF!</v>
      </c>
      <c r="AT25" s="62" t="e">
        <f t="shared" si="0"/>
        <v>#REF!</v>
      </c>
      <c r="AU25" s="62" t="e">
        <f t="shared" si="0"/>
        <v>#REF!</v>
      </c>
    </row>
    <row r="26" spans="2:47">
      <c r="B26" s="62">
        <f t="shared" si="1"/>
        <v>0</v>
      </c>
      <c r="C26" s="62">
        <f t="shared" si="0"/>
        <v>0</v>
      </c>
      <c r="D26" s="62">
        <f t="shared" si="0"/>
        <v>0</v>
      </c>
      <c r="E26" s="62">
        <f t="shared" si="0"/>
        <v>0</v>
      </c>
      <c r="F26" s="62">
        <f t="shared" si="0"/>
        <v>0</v>
      </c>
      <c r="G26" s="62">
        <f t="shared" si="0"/>
        <v>0</v>
      </c>
      <c r="H26" s="62" t="e">
        <f t="shared" si="0"/>
        <v>#REF!</v>
      </c>
      <c r="I26" s="62" t="e">
        <f t="shared" si="0"/>
        <v>#REF!</v>
      </c>
      <c r="J26" s="62" t="e">
        <f t="shared" si="0"/>
        <v>#REF!</v>
      </c>
      <c r="K26" s="62" t="e">
        <f t="shared" si="0"/>
        <v>#REF!</v>
      </c>
      <c r="L26" s="62" t="e">
        <f t="shared" si="0"/>
        <v>#REF!</v>
      </c>
      <c r="M26" s="62" t="e">
        <f t="shared" si="0"/>
        <v>#REF!</v>
      </c>
      <c r="N26" s="62" t="e">
        <f t="shared" si="0"/>
        <v>#REF!</v>
      </c>
      <c r="O26" s="62" t="e">
        <f t="shared" si="0"/>
        <v>#REF!</v>
      </c>
      <c r="P26" s="62" t="e">
        <f t="shared" si="0"/>
        <v>#REF!</v>
      </c>
      <c r="Q26" s="62" t="e">
        <f t="shared" si="0"/>
        <v>#REF!</v>
      </c>
      <c r="R26" s="62" t="e">
        <f t="shared" si="0"/>
        <v>#REF!</v>
      </c>
      <c r="S26" s="62" t="e">
        <f t="shared" si="0"/>
        <v>#REF!</v>
      </c>
      <c r="T26" s="62" t="e">
        <f t="shared" si="0"/>
        <v>#REF!</v>
      </c>
      <c r="U26" s="62" t="e">
        <f t="shared" si="0"/>
        <v>#REF!</v>
      </c>
      <c r="V26" s="62" t="e">
        <f t="shared" si="0"/>
        <v>#REF!</v>
      </c>
      <c r="W26" s="62" t="e">
        <f t="shared" si="0"/>
        <v>#REF!</v>
      </c>
      <c r="X26" s="62" t="e">
        <f t="shared" si="0"/>
        <v>#REF!</v>
      </c>
      <c r="Y26" s="62" t="e">
        <f t="shared" si="0"/>
        <v>#REF!</v>
      </c>
      <c r="Z26" s="62" t="e">
        <f t="shared" si="0"/>
        <v>#REF!</v>
      </c>
      <c r="AA26" s="62" t="e">
        <f t="shared" si="0"/>
        <v>#REF!</v>
      </c>
      <c r="AB26" s="62" t="e">
        <f t="shared" si="0"/>
        <v>#REF!</v>
      </c>
      <c r="AC26" s="62" t="e">
        <f t="shared" si="0"/>
        <v>#REF!</v>
      </c>
      <c r="AD26" s="62" t="e">
        <f t="shared" si="0"/>
        <v>#REF!</v>
      </c>
      <c r="AE26" s="62" t="e">
        <f t="shared" si="0"/>
        <v>#REF!</v>
      </c>
      <c r="AF26" s="62" t="e">
        <f t="shared" si="0"/>
        <v>#REF!</v>
      </c>
      <c r="AG26" s="62" t="e">
        <f t="shared" si="0"/>
        <v>#REF!</v>
      </c>
      <c r="AH26" s="62" t="e">
        <f t="shared" si="0"/>
        <v>#REF!</v>
      </c>
      <c r="AI26" s="62" t="e">
        <f t="shared" si="0"/>
        <v>#REF!</v>
      </c>
      <c r="AJ26" s="62" t="e">
        <f t="shared" si="0"/>
        <v>#REF!</v>
      </c>
      <c r="AK26" s="62" t="e">
        <f t="shared" si="0"/>
        <v>#REF!</v>
      </c>
      <c r="AL26" s="62" t="e">
        <f t="shared" si="0"/>
        <v>#REF!</v>
      </c>
      <c r="AM26" s="62" t="e">
        <f t="shared" si="0"/>
        <v>#REF!</v>
      </c>
      <c r="AN26" s="62" t="e">
        <f t="shared" si="0"/>
        <v>#REF!</v>
      </c>
      <c r="AO26" s="62" t="e">
        <f t="shared" si="0"/>
        <v>#REF!</v>
      </c>
      <c r="AP26" s="62" t="e">
        <f t="shared" si="0"/>
        <v>#REF!</v>
      </c>
      <c r="AQ26" s="62" t="e">
        <f t="shared" si="0"/>
        <v>#REF!</v>
      </c>
      <c r="AR26" s="62" t="e">
        <f t="shared" si="0"/>
        <v>#REF!</v>
      </c>
      <c r="AS26" s="62" t="e">
        <f t="shared" si="0"/>
        <v>#REF!</v>
      </c>
      <c r="AT26" s="62" t="e">
        <f t="shared" si="0"/>
        <v>#REF!</v>
      </c>
      <c r="AU26" s="62" t="e">
        <f t="shared" si="0"/>
        <v>#REF!</v>
      </c>
    </row>
    <row r="27" spans="2:47">
      <c r="B27" s="62">
        <f t="shared" si="1"/>
        <v>0</v>
      </c>
      <c r="C27" s="62">
        <f t="shared" si="0"/>
        <v>0</v>
      </c>
      <c r="D27" s="62">
        <f t="shared" si="0"/>
        <v>0</v>
      </c>
      <c r="E27" s="62">
        <f t="shared" si="0"/>
        <v>0</v>
      </c>
      <c r="F27" s="62">
        <f t="shared" si="0"/>
        <v>0</v>
      </c>
      <c r="G27" s="62">
        <f t="shared" si="0"/>
        <v>-11</v>
      </c>
      <c r="H27" s="62" t="e">
        <f t="shared" si="0"/>
        <v>#REF!</v>
      </c>
      <c r="I27" s="62" t="e">
        <f t="shared" si="0"/>
        <v>#REF!</v>
      </c>
      <c r="J27" s="62" t="e">
        <f t="shared" si="0"/>
        <v>#REF!</v>
      </c>
      <c r="K27" s="62" t="e">
        <f t="shared" si="0"/>
        <v>#REF!</v>
      </c>
      <c r="L27" s="62" t="e">
        <f t="shared" si="0"/>
        <v>#REF!</v>
      </c>
      <c r="M27" s="62" t="e">
        <f t="shared" si="0"/>
        <v>#REF!</v>
      </c>
      <c r="N27" s="62" t="e">
        <f t="shared" si="0"/>
        <v>#REF!</v>
      </c>
      <c r="O27" s="62" t="e">
        <f t="shared" si="0"/>
        <v>#REF!</v>
      </c>
      <c r="P27" s="62" t="e">
        <f t="shared" si="0"/>
        <v>#REF!</v>
      </c>
      <c r="Q27" s="62" t="e">
        <f t="shared" si="0"/>
        <v>#REF!</v>
      </c>
      <c r="R27" s="62" t="e">
        <f t="shared" si="0"/>
        <v>#REF!</v>
      </c>
      <c r="S27" s="62" t="e">
        <f t="shared" si="0"/>
        <v>#REF!</v>
      </c>
      <c r="T27" s="62" t="e">
        <f t="shared" si="0"/>
        <v>#REF!</v>
      </c>
      <c r="U27" s="62" t="e">
        <f t="shared" si="0"/>
        <v>#REF!</v>
      </c>
      <c r="V27" s="62" t="e">
        <f t="shared" si="0"/>
        <v>#REF!</v>
      </c>
      <c r="W27" s="62" t="e">
        <f t="shared" si="0"/>
        <v>#REF!</v>
      </c>
      <c r="X27" s="62" t="e">
        <f t="shared" si="0"/>
        <v>#REF!</v>
      </c>
      <c r="Y27" s="62" t="e">
        <f t="shared" si="0"/>
        <v>#REF!</v>
      </c>
      <c r="Z27" s="62" t="e">
        <f t="shared" si="0"/>
        <v>#REF!</v>
      </c>
      <c r="AA27" s="62" t="e">
        <f t="shared" si="0"/>
        <v>#REF!</v>
      </c>
      <c r="AB27" s="62" t="e">
        <f t="shared" si="0"/>
        <v>#REF!</v>
      </c>
      <c r="AC27" s="62" t="e">
        <f t="shared" si="0"/>
        <v>#REF!</v>
      </c>
      <c r="AD27" s="62" t="e">
        <f t="shared" si="0"/>
        <v>#REF!</v>
      </c>
      <c r="AE27" s="62" t="e">
        <f t="shared" si="0"/>
        <v>#REF!</v>
      </c>
      <c r="AF27" s="62" t="e">
        <f t="shared" si="0"/>
        <v>#REF!</v>
      </c>
      <c r="AG27" s="62" t="e">
        <f t="shared" si="0"/>
        <v>#REF!</v>
      </c>
      <c r="AH27" s="62" t="e">
        <f t="shared" si="0"/>
        <v>#REF!</v>
      </c>
      <c r="AI27" s="62" t="e">
        <f t="shared" si="0"/>
        <v>#REF!</v>
      </c>
      <c r="AJ27" s="62" t="e">
        <f t="shared" si="0"/>
        <v>#REF!</v>
      </c>
      <c r="AK27" s="62" t="e">
        <f t="shared" si="0"/>
        <v>#REF!</v>
      </c>
      <c r="AL27" s="62" t="e">
        <f t="shared" si="0"/>
        <v>#REF!</v>
      </c>
      <c r="AM27" s="62" t="e">
        <f t="shared" si="0"/>
        <v>#REF!</v>
      </c>
      <c r="AN27" s="62" t="e">
        <f t="shared" si="0"/>
        <v>#REF!</v>
      </c>
      <c r="AO27" s="62" t="e">
        <f t="shared" si="0"/>
        <v>#REF!</v>
      </c>
      <c r="AP27" s="62" t="e">
        <f t="shared" si="0"/>
        <v>#REF!</v>
      </c>
      <c r="AQ27" s="62" t="e">
        <f t="shared" si="0"/>
        <v>#REF!</v>
      </c>
      <c r="AR27" s="62" t="e">
        <f t="shared" si="0"/>
        <v>#REF!</v>
      </c>
      <c r="AS27" s="62" t="e">
        <f t="shared" si="0"/>
        <v>#REF!</v>
      </c>
      <c r="AT27" s="62" t="e">
        <f t="shared" si="0"/>
        <v>#REF!</v>
      </c>
      <c r="AU27" s="62" t="e">
        <f t="shared" si="0"/>
        <v>#REF!</v>
      </c>
    </row>
  </sheetData>
  <phoneticPr fontId="19" type="noConversion"/>
  <conditionalFormatting sqref="C22:AU27">
    <cfRule type="cellIs" dxfId="38" priority="1" operator="notEqual">
      <formula>0</formula>
    </cfRule>
  </conditionalFormatting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2:BG179"/>
  <sheetViews>
    <sheetView topLeftCell="A49" zoomScale="85" zoomScaleNormal="85" workbookViewId="0">
      <selection activeCell="AY95" sqref="AY95"/>
    </sheetView>
  </sheetViews>
  <sheetFormatPr baseColWidth="10" defaultColWidth="8.83203125" defaultRowHeight="14"/>
  <cols>
    <col min="1" max="1" width="11.83203125" style="58" customWidth="1"/>
    <col min="2" max="16384" width="8.83203125" style="58"/>
  </cols>
  <sheetData>
    <row r="2" spans="1:59">
      <c r="B2" s="59" t="str">
        <f>'PCS1'!Q$6</f>
        <v>33ft</v>
      </c>
      <c r="C2" s="59" t="str">
        <f>'PCS1'!R$6</f>
        <v>51ft</v>
      </c>
      <c r="D2" s="59" t="str">
        <f>'PCS1'!S$6</f>
        <v>66ft</v>
      </c>
      <c r="E2" s="59" t="str">
        <f>'PCS1'!T$6</f>
        <v>74ft</v>
      </c>
      <c r="F2" s="59" t="str">
        <f>'PCS1'!U$6</f>
        <v>77ft</v>
      </c>
      <c r="G2" s="59" t="str">
        <f>'PCS1'!V$6</f>
        <v>78ft</v>
      </c>
      <c r="H2" s="59" t="str">
        <f>'PCS1'!W$6</f>
        <v>87ft</v>
      </c>
      <c r="I2" s="59" t="str">
        <f>'PCS1'!X$6</f>
        <v>95ft</v>
      </c>
      <c r="J2" s="59" t="str">
        <f>'PCS1'!Y$6</f>
        <v>97ft</v>
      </c>
      <c r="K2" s="59" t="str">
        <f>'PCS1'!Z$6</f>
        <v>100ft</v>
      </c>
      <c r="L2" s="59" t="str">
        <f>'PCS1'!AA$6</f>
        <v>103ft</v>
      </c>
      <c r="M2" s="59" t="str">
        <f>'PCS1'!AB$6</f>
        <v>110ft</v>
      </c>
      <c r="N2" s="59" t="str">
        <f>'PCS1'!AC$6</f>
        <v>111ft</v>
      </c>
      <c r="O2" s="59" t="str">
        <f>'PCS1'!AD$6</f>
        <v>117ft</v>
      </c>
      <c r="P2" s="59" t="str">
        <f>'PCS1'!AE$6</f>
        <v>119ft</v>
      </c>
      <c r="Q2" s="59" t="str">
        <f>'PCS1'!AF$6</f>
        <v>120ft</v>
      </c>
      <c r="R2" s="59" t="str">
        <f>'PCS1'!AG$6</f>
        <v>137ft</v>
      </c>
      <c r="S2" s="59" t="str">
        <f>'PCS1'!AH$6</f>
        <v>140ft</v>
      </c>
      <c r="T2" s="59" t="str">
        <f>'PCS1'!AI$6</f>
        <v>164ft</v>
      </c>
      <c r="U2" s="59" t="str">
        <f>'PCS1'!AJ$6</f>
        <v>166ft</v>
      </c>
      <c r="V2" s="59" t="str">
        <f>'PCS1'!AK$6</f>
        <v>184ft</v>
      </c>
      <c r="W2" s="59" t="str">
        <f>'PCS1'!AL$6</f>
        <v>186ft</v>
      </c>
      <c r="X2" s="59" t="str">
        <f>'PCS1'!AM$6</f>
        <v>188ft</v>
      </c>
      <c r="Y2" s="59" t="str">
        <f>'PCS1'!AN$6</f>
        <v>189ft</v>
      </c>
      <c r="Z2" s="59" t="str">
        <f>'PCS1'!AO$6</f>
        <v>206ft</v>
      </c>
      <c r="AA2" s="59" t="str">
        <f>'PCS1'!AP$6</f>
        <v>208ft</v>
      </c>
      <c r="AB2" s="59" t="str">
        <f>'PCS1'!AQ$6</f>
        <v>211ft</v>
      </c>
      <c r="AC2" s="59" t="str">
        <f>'PCS1'!AR$6</f>
        <v>233ft</v>
      </c>
      <c r="AD2" s="59" t="str">
        <f>'PCS1'!AS$6</f>
        <v>253ft</v>
      </c>
      <c r="AE2" s="59" t="str">
        <f>'PCS1'!AT$6</f>
        <v>275ft</v>
      </c>
      <c r="AF2" s="59" t="str">
        <f>'PCS1'!AU$6</f>
        <v>298ft</v>
      </c>
      <c r="AG2" s="59" t="str">
        <f>'PCS1'!AV$6</f>
        <v>33ft</v>
      </c>
      <c r="AH2" s="59" t="str">
        <f>'PCS1'!AW$6</f>
        <v>51ft</v>
      </c>
      <c r="AI2" s="59" t="str">
        <f>'PCS1'!AX$6</f>
        <v>66ft</v>
      </c>
      <c r="AJ2" s="59" t="str">
        <f>'PCS1'!AY$6</f>
        <v>74ft</v>
      </c>
      <c r="AK2" s="59" t="str">
        <f>'PCS1'!AZ$6</f>
        <v>77ft</v>
      </c>
      <c r="AL2" s="59" t="str">
        <f>'PCS1'!BA$6</f>
        <v>78ft</v>
      </c>
      <c r="AM2" s="59" t="str">
        <f>'PCS1'!BB$6</f>
        <v>87ft</v>
      </c>
      <c r="AN2" s="59" t="str">
        <f>'PCS1'!BC$6</f>
        <v>95ft</v>
      </c>
      <c r="AO2" s="59" t="str">
        <f>'PCS1'!BD$6</f>
        <v>97ft</v>
      </c>
      <c r="AP2" s="59" t="str">
        <f>'PCS1'!BE$6</f>
        <v>100ft</v>
      </c>
      <c r="AQ2" s="59" t="str">
        <f>'PCS1'!BF$6</f>
        <v>103ft</v>
      </c>
      <c r="AR2" s="59" t="str">
        <f>'PCS1'!BG$6</f>
        <v>110ft</v>
      </c>
      <c r="AS2" s="59" t="str">
        <f>'PCS1'!BH$6</f>
        <v>111ft</v>
      </c>
      <c r="AT2" s="59" t="str">
        <f>'PCS1'!BI$6</f>
        <v>117ft</v>
      </c>
      <c r="AU2" s="59" t="str">
        <f>'PCS1'!BJ$6</f>
        <v>120ft</v>
      </c>
      <c r="AV2" s="59" t="str">
        <f>'PCS1'!BK$6</f>
        <v>137ft</v>
      </c>
      <c r="AW2" s="59" t="str">
        <f>'PCS1'!BL$6</f>
        <v>140ft</v>
      </c>
      <c r="AX2" s="59" t="str">
        <f>'PCS1'!BM$6</f>
        <v>166ft</v>
      </c>
      <c r="AY2" s="59" t="str">
        <f>'PCS1'!BN$6</f>
        <v>188ft</v>
      </c>
      <c r="AZ2" s="59"/>
      <c r="BA2" s="59"/>
      <c r="BB2" s="59"/>
      <c r="BC2" s="59"/>
      <c r="BD2" s="59"/>
      <c r="BE2" s="59"/>
      <c r="BF2" s="59"/>
      <c r="BG2" s="59"/>
    </row>
    <row r="3" spans="1:59">
      <c r="A3" s="60" t="str">
        <f ca="1">'Typical 汇总'!$B$3</f>
        <v>PCS1</v>
      </c>
      <c r="B3" s="61">
        <f>'PCS1'!Q$1</f>
        <v>14</v>
      </c>
      <c r="C3" s="61">
        <f>'PCS1'!R$1</f>
        <v>26</v>
      </c>
      <c r="D3" s="61">
        <f>'PCS1'!S$1</f>
        <v>1</v>
      </c>
      <c r="E3" s="61">
        <f>'PCS1'!T$1</f>
        <v>23</v>
      </c>
      <c r="F3" s="61">
        <f>'PCS1'!U$1</f>
        <v>0</v>
      </c>
      <c r="G3" s="61">
        <f>'PCS1'!V$1</f>
        <v>0</v>
      </c>
      <c r="H3" s="61">
        <f>'PCS1'!W$1</f>
        <v>1</v>
      </c>
      <c r="I3" s="61">
        <f>'PCS1'!X$1</f>
        <v>11</v>
      </c>
      <c r="J3" s="61">
        <f>'PCS1'!Y$1</f>
        <v>12</v>
      </c>
      <c r="K3" s="61">
        <f>'PCS1'!Z$1</f>
        <v>0</v>
      </c>
      <c r="L3" s="61">
        <f>'PCS1'!AA$1</f>
        <v>0</v>
      </c>
      <c r="M3" s="61">
        <f>'PCS1'!AB$1</f>
        <v>0</v>
      </c>
      <c r="N3" s="61">
        <f>'PCS1'!AC$1</f>
        <v>1</v>
      </c>
      <c r="O3" s="61">
        <f>'PCS1'!AD$1</f>
        <v>1</v>
      </c>
      <c r="P3" s="61">
        <f>'PCS1'!AE$1</f>
        <v>0</v>
      </c>
      <c r="Q3" s="61">
        <f>'PCS1'!AF$1</f>
        <v>0</v>
      </c>
      <c r="R3" s="61">
        <f>'PCS1'!AG$1</f>
        <v>1</v>
      </c>
      <c r="S3" s="61">
        <f>'PCS1'!AH$1</f>
        <v>1</v>
      </c>
      <c r="T3" s="61">
        <f>'PCS1'!AI$1</f>
        <v>0</v>
      </c>
      <c r="U3" s="61">
        <f>'PCS1'!AJ$1</f>
        <v>1</v>
      </c>
      <c r="V3" s="61">
        <f>'PCS1'!AK$1</f>
        <v>0</v>
      </c>
      <c r="W3" s="61">
        <f>'PCS1'!AL$1</f>
        <v>0</v>
      </c>
      <c r="X3" s="61">
        <f>'PCS1'!AM$1</f>
        <v>1</v>
      </c>
      <c r="Y3" s="61">
        <f>'PCS1'!AN$1</f>
        <v>1</v>
      </c>
      <c r="Z3" s="61">
        <f>'PCS1'!AO$1</f>
        <v>0</v>
      </c>
      <c r="AA3" s="61">
        <f>'PCS1'!AP$1</f>
        <v>0</v>
      </c>
      <c r="AB3" s="61">
        <f>'PCS1'!AQ$1</f>
        <v>1</v>
      </c>
      <c r="AC3" s="61">
        <f>'PCS1'!AR$1</f>
        <v>0</v>
      </c>
      <c r="AD3" s="61">
        <f>'PCS1'!AS$1</f>
        <v>0</v>
      </c>
      <c r="AE3" s="61">
        <f>'PCS1'!AT$1</f>
        <v>0</v>
      </c>
      <c r="AF3" s="61">
        <f>'PCS1'!AU$1</f>
        <v>0</v>
      </c>
      <c r="AG3" s="61">
        <f>'PCS1'!AV$1</f>
        <v>14</v>
      </c>
      <c r="AH3" s="61">
        <f>'PCS1'!AW$1</f>
        <v>26</v>
      </c>
      <c r="AI3" s="61">
        <f>'PCS1'!AX$1</f>
        <v>1</v>
      </c>
      <c r="AJ3" s="61">
        <f>'PCS1'!AY$1</f>
        <v>23</v>
      </c>
      <c r="AK3" s="61">
        <f>'PCS1'!AZ$1</f>
        <v>0</v>
      </c>
      <c r="AL3" s="61">
        <f>'PCS1'!BA$1</f>
        <v>0</v>
      </c>
      <c r="AM3" s="61">
        <f>'PCS1'!BB$1</f>
        <v>1</v>
      </c>
      <c r="AN3" s="61">
        <f>'PCS1'!BC$1</f>
        <v>11</v>
      </c>
      <c r="AO3" s="61">
        <f>'PCS1'!BD$1</f>
        <v>12</v>
      </c>
      <c r="AP3" s="61">
        <f>'PCS1'!BE$1</f>
        <v>0</v>
      </c>
      <c r="AQ3" s="61">
        <f>'PCS1'!BF$1</f>
        <v>0</v>
      </c>
      <c r="AR3" s="61">
        <f>'PCS1'!BG$1</f>
        <v>0</v>
      </c>
      <c r="AS3" s="61">
        <f>'PCS1'!BH$1</f>
        <v>1</v>
      </c>
      <c r="AT3" s="61">
        <f>'PCS1'!BI$1</f>
        <v>1</v>
      </c>
      <c r="AU3" s="61">
        <f>'PCS1'!BJ$1</f>
        <v>0</v>
      </c>
      <c r="AV3" s="61">
        <f>'PCS1'!BK$1</f>
        <v>1</v>
      </c>
      <c r="AW3" s="61">
        <f>'PCS1'!BL$1</f>
        <v>1</v>
      </c>
      <c r="AX3" s="61">
        <f>'PCS1'!BM$1</f>
        <v>1</v>
      </c>
      <c r="AY3" s="61">
        <f>'PCS1'!BN$1</f>
        <v>1</v>
      </c>
    </row>
    <row r="4" spans="1:59">
      <c r="A4" s="60" t="str">
        <f ca="1">'Typical 汇总'!$C$3</f>
        <v>PCS2</v>
      </c>
      <c r="B4" s="61">
        <f>'PCS2'!Q$1</f>
        <v>14</v>
      </c>
      <c r="C4" s="61">
        <f>'PCS2'!R$1</f>
        <v>27</v>
      </c>
      <c r="D4" s="61">
        <f>'PCS2'!S$1</f>
        <v>0</v>
      </c>
      <c r="E4" s="61">
        <f>'PCS2'!T$1</f>
        <v>25</v>
      </c>
      <c r="F4" s="61">
        <f>'PCS2'!U$1</f>
        <v>0</v>
      </c>
      <c r="G4" s="61">
        <f>'PCS2'!V$1</f>
        <v>0</v>
      </c>
      <c r="H4" s="61">
        <f>'PCS2'!W$1</f>
        <v>0</v>
      </c>
      <c r="I4" s="61">
        <f>'PCS2'!X$1</f>
        <v>13</v>
      </c>
      <c r="J4" s="61">
        <f>'PCS2'!Y$1</f>
        <v>11</v>
      </c>
      <c r="K4" s="61">
        <f>'PCS2'!Z$1</f>
        <v>0</v>
      </c>
      <c r="L4" s="61">
        <f>'PCS2'!AA$1</f>
        <v>0</v>
      </c>
      <c r="M4" s="61">
        <f>'PCS2'!AB$1</f>
        <v>0</v>
      </c>
      <c r="N4" s="61">
        <f>'PCS2'!AC$1</f>
        <v>0</v>
      </c>
      <c r="O4" s="61">
        <f>'PCS2'!AD$1</f>
        <v>0</v>
      </c>
      <c r="P4" s="61">
        <f>'PCS2'!AE$1</f>
        <v>0</v>
      </c>
      <c r="Q4" s="61">
        <f>'PCS2'!AF$1</f>
        <v>0</v>
      </c>
      <c r="R4" s="61">
        <f>'PCS2'!AG$1</f>
        <v>0</v>
      </c>
      <c r="S4" s="61">
        <f>'PCS2'!AH$1</f>
        <v>0</v>
      </c>
      <c r="T4" s="61">
        <f>'PCS2'!AI$1</f>
        <v>0</v>
      </c>
      <c r="U4" s="61">
        <f>'PCS2'!AJ$1</f>
        <v>0</v>
      </c>
      <c r="V4" s="61">
        <f>'PCS2'!AK$1</f>
        <v>1</v>
      </c>
      <c r="W4" s="61">
        <f>'PCS2'!AL$1</f>
        <v>1</v>
      </c>
      <c r="X4" s="61">
        <f>'PCS2'!AM$1</f>
        <v>0</v>
      </c>
      <c r="Y4" s="61">
        <f>'PCS2'!AN$1</f>
        <v>0</v>
      </c>
      <c r="Z4" s="61">
        <f>'PCS2'!AO$1</f>
        <v>2</v>
      </c>
      <c r="AA4" s="61">
        <f>'PCS2'!AP$1</f>
        <v>0</v>
      </c>
      <c r="AB4" s="61">
        <f>'PCS2'!AQ$1</f>
        <v>0</v>
      </c>
      <c r="AC4" s="61">
        <f>'PCS2'!AR$1</f>
        <v>1</v>
      </c>
      <c r="AD4" s="61">
        <f>'PCS2'!AS$1</f>
        <v>1</v>
      </c>
      <c r="AE4" s="61">
        <f>'PCS2'!AT$1</f>
        <v>1</v>
      </c>
      <c r="AF4" s="61">
        <f>'PCS2'!AU$1</f>
        <v>1</v>
      </c>
      <c r="AG4" s="61">
        <f>'PCS2'!AV$1</f>
        <v>14</v>
      </c>
      <c r="AH4" s="61">
        <f>'PCS2'!AW$1</f>
        <v>26</v>
      </c>
      <c r="AI4" s="61">
        <f>'PCS2'!AX$1</f>
        <v>0</v>
      </c>
      <c r="AJ4" s="61">
        <f>'PCS2'!AY$1</f>
        <v>24</v>
      </c>
      <c r="AK4" s="61">
        <f>'PCS2'!AZ$1</f>
        <v>0</v>
      </c>
      <c r="AL4" s="61">
        <f>'PCS2'!BA$1</f>
        <v>0</v>
      </c>
      <c r="AM4" s="61">
        <f>'PCS2'!BB$1</f>
        <v>0</v>
      </c>
      <c r="AN4" s="61">
        <f>'PCS2'!BC$1</f>
        <v>12</v>
      </c>
      <c r="AO4" s="61">
        <f>'PCS2'!BD$1</f>
        <v>11</v>
      </c>
      <c r="AP4" s="61">
        <f>'PCS2'!BE$1</f>
        <v>0</v>
      </c>
      <c r="AQ4" s="61">
        <f>'PCS2'!BF$1</f>
        <v>0</v>
      </c>
      <c r="AR4" s="61">
        <f>'PCS2'!BG$1</f>
        <v>0</v>
      </c>
      <c r="AS4" s="61">
        <f>'PCS2'!BH$1</f>
        <v>0</v>
      </c>
      <c r="AT4" s="61">
        <f>'PCS2'!BI$1</f>
        <v>0</v>
      </c>
      <c r="AU4" s="61">
        <f>'PCS2'!BJ$1</f>
        <v>0</v>
      </c>
      <c r="AV4" s="61">
        <f>'PCS2'!BK$1</f>
        <v>0</v>
      </c>
      <c r="AW4" s="61">
        <f>'PCS2'!BL$1</f>
        <v>0</v>
      </c>
      <c r="AX4" s="61">
        <f>'PCS2'!BM$1</f>
        <v>0</v>
      </c>
      <c r="AY4" s="61">
        <f>'PCS2'!BN$1</f>
        <v>0</v>
      </c>
    </row>
    <row r="5" spans="1:59">
      <c r="A5" s="60" t="str">
        <f ca="1">'Typical 汇总'!$D$3</f>
        <v>PCS3</v>
      </c>
      <c r="B5" s="61">
        <f>'PCS3'!Q$1</f>
        <v>20</v>
      </c>
      <c r="C5" s="61">
        <f>'PCS3'!R$1</f>
        <v>40</v>
      </c>
      <c r="D5" s="61">
        <f>'PCS3'!S$1</f>
        <v>0</v>
      </c>
      <c r="E5" s="61">
        <f>'PCS3'!T$1</f>
        <v>26</v>
      </c>
      <c r="F5" s="61">
        <f>'PCS3'!U$1</f>
        <v>0</v>
      </c>
      <c r="G5" s="61">
        <f>'PCS3'!V$1</f>
        <v>0</v>
      </c>
      <c r="H5" s="61">
        <f>'PCS3'!W$1</f>
        <v>0</v>
      </c>
      <c r="I5" s="61">
        <f>'PCS3'!X$1</f>
        <v>4</v>
      </c>
      <c r="J5" s="61">
        <f>'PCS3'!Y$1</f>
        <v>12</v>
      </c>
      <c r="K5" s="61">
        <f>'PCS3'!Z$1</f>
        <v>0</v>
      </c>
      <c r="L5" s="61">
        <f>'PCS3'!AA$1</f>
        <v>0</v>
      </c>
      <c r="M5" s="61">
        <f>'PCS3'!AB$1</f>
        <v>0</v>
      </c>
      <c r="N5" s="61">
        <f>'PCS3'!AC$1</f>
        <v>0</v>
      </c>
      <c r="O5" s="61">
        <f>'PCS3'!AD$1</f>
        <v>0</v>
      </c>
      <c r="P5" s="61">
        <f>'PCS3'!AE$1</f>
        <v>0</v>
      </c>
      <c r="Q5" s="61">
        <f>'PCS3'!AF$1</f>
        <v>0</v>
      </c>
      <c r="R5" s="61">
        <f>'PCS3'!AG$1</f>
        <v>0</v>
      </c>
      <c r="S5" s="61">
        <f>'PCS3'!AH$1</f>
        <v>0</v>
      </c>
      <c r="T5" s="61">
        <f>'PCS3'!AI$1</f>
        <v>0</v>
      </c>
      <c r="U5" s="61">
        <f>'PCS3'!AJ$1</f>
        <v>0</v>
      </c>
      <c r="V5" s="61">
        <f>'PCS3'!AK$1</f>
        <v>0</v>
      </c>
      <c r="W5" s="61">
        <f>'PCS3'!AL$1</f>
        <v>0</v>
      </c>
      <c r="X5" s="61">
        <f>'PCS3'!AM$1</f>
        <v>0</v>
      </c>
      <c r="Y5" s="61">
        <f>'PCS3'!AN$1</f>
        <v>0</v>
      </c>
      <c r="Z5" s="61">
        <f>'PCS3'!AO$1</f>
        <v>0</v>
      </c>
      <c r="AA5" s="61">
        <f>'PCS3'!AP$1</f>
        <v>1</v>
      </c>
      <c r="AB5" s="61">
        <f>'PCS3'!AQ$1</f>
        <v>0</v>
      </c>
      <c r="AC5" s="61">
        <f>'PCS3'!AR$1</f>
        <v>0</v>
      </c>
      <c r="AD5" s="61">
        <f>'PCS3'!AS$1</f>
        <v>0</v>
      </c>
      <c r="AE5" s="61">
        <f>'PCS3'!AT$1</f>
        <v>0</v>
      </c>
      <c r="AF5" s="61">
        <f>'PCS3'!AU$1</f>
        <v>0</v>
      </c>
      <c r="AG5" s="61">
        <f>'PCS3'!AV$1</f>
        <v>15</v>
      </c>
      <c r="AH5" s="61">
        <f>'PCS3'!AW$1</f>
        <v>30</v>
      </c>
      <c r="AI5" s="61">
        <f>'PCS3'!AX$1</f>
        <v>0</v>
      </c>
      <c r="AJ5" s="61">
        <f>'PCS3'!AY$1</f>
        <v>24</v>
      </c>
      <c r="AK5" s="61">
        <f>'PCS3'!AZ$1</f>
        <v>0</v>
      </c>
      <c r="AL5" s="61">
        <f>'PCS3'!BA$1</f>
        <v>0</v>
      </c>
      <c r="AM5" s="61">
        <f>'PCS3'!BB$1</f>
        <v>0</v>
      </c>
      <c r="AN5" s="61">
        <f>'PCS3'!BC$1</f>
        <v>3</v>
      </c>
      <c r="AO5" s="61">
        <f>'PCS3'!BD$1</f>
        <v>12</v>
      </c>
      <c r="AP5" s="61">
        <f>'PCS3'!BE$1</f>
        <v>0</v>
      </c>
      <c r="AQ5" s="61">
        <f>'PCS3'!BF$1</f>
        <v>0</v>
      </c>
      <c r="AR5" s="61">
        <f>'PCS3'!BG$1</f>
        <v>0</v>
      </c>
      <c r="AS5" s="61">
        <f>'PCS3'!BH$1</f>
        <v>0</v>
      </c>
      <c r="AT5" s="61">
        <f>'PCS3'!BI$1</f>
        <v>0</v>
      </c>
      <c r="AU5" s="61">
        <f>'PCS3'!BJ$1</f>
        <v>0</v>
      </c>
      <c r="AV5" s="61">
        <f>'PCS3'!BK$1</f>
        <v>0</v>
      </c>
      <c r="AW5" s="61">
        <f>'PCS3'!BL$1</f>
        <v>0</v>
      </c>
      <c r="AX5" s="61">
        <f>'PCS3'!BM$1</f>
        <v>0</v>
      </c>
      <c r="AY5" s="61">
        <f>'PCS3'!BN$1</f>
        <v>0</v>
      </c>
    </row>
    <row r="6" spans="1:59">
      <c r="A6" s="60" t="str">
        <f ca="1">'Typical 汇总'!$E$3</f>
        <v>PCS4</v>
      </c>
      <c r="B6" s="61">
        <f>'PCS4'!Q$1</f>
        <v>19</v>
      </c>
      <c r="C6" s="61">
        <f>'PCS4'!R$1</f>
        <v>36</v>
      </c>
      <c r="D6" s="61">
        <f>'PCS4'!S$1</f>
        <v>0</v>
      </c>
      <c r="E6" s="61">
        <f>'PCS4'!T$1</f>
        <v>25</v>
      </c>
      <c r="F6" s="61">
        <f>'PCS4'!U$1</f>
        <v>2</v>
      </c>
      <c r="G6" s="61">
        <f>'PCS4'!V$1</f>
        <v>0</v>
      </c>
      <c r="H6" s="61">
        <f>'PCS4'!W$1</f>
        <v>0</v>
      </c>
      <c r="I6" s="61">
        <f>'PCS4'!X$1</f>
        <v>11</v>
      </c>
      <c r="J6" s="61">
        <f>'PCS4'!Y$1</f>
        <v>5</v>
      </c>
      <c r="K6" s="61">
        <f>'PCS4'!Z$1</f>
        <v>2</v>
      </c>
      <c r="L6" s="61">
        <f>'PCS4'!AA$1</f>
        <v>0</v>
      </c>
      <c r="M6" s="61">
        <f>'PCS4'!AB$1</f>
        <v>0</v>
      </c>
      <c r="N6" s="61">
        <f>'PCS4'!AC$1</f>
        <v>0</v>
      </c>
      <c r="O6" s="61">
        <f>'PCS4'!AD$1</f>
        <v>0</v>
      </c>
      <c r="P6" s="61">
        <f>'PCS4'!AE$1</f>
        <v>0</v>
      </c>
      <c r="Q6" s="61">
        <f>'PCS4'!AF$1</f>
        <v>0</v>
      </c>
      <c r="R6" s="61">
        <f>'PCS4'!AG$1</f>
        <v>0</v>
      </c>
      <c r="S6" s="61">
        <f>'PCS4'!AH$1</f>
        <v>0</v>
      </c>
      <c r="T6" s="61">
        <f>'PCS4'!AI$1</f>
        <v>0</v>
      </c>
      <c r="U6" s="61">
        <f>'PCS4'!AJ$1</f>
        <v>0</v>
      </c>
      <c r="V6" s="61">
        <f>'PCS4'!AK$1</f>
        <v>0</v>
      </c>
      <c r="W6" s="61">
        <f>'PCS4'!AL$1</f>
        <v>0</v>
      </c>
      <c r="X6" s="61">
        <f>'PCS4'!AM$1</f>
        <v>1</v>
      </c>
      <c r="Y6" s="61">
        <f>'PCS4'!AN$1</f>
        <v>0</v>
      </c>
      <c r="Z6" s="61">
        <f>'PCS4'!AO$1</f>
        <v>0</v>
      </c>
      <c r="AA6" s="61">
        <f>'PCS4'!AP$1</f>
        <v>1</v>
      </c>
      <c r="AB6" s="61">
        <f>'PCS4'!AQ$1</f>
        <v>0</v>
      </c>
      <c r="AC6" s="61">
        <f>'PCS4'!AR$1</f>
        <v>0</v>
      </c>
      <c r="AD6" s="61">
        <f>'PCS4'!AS$1</f>
        <v>0</v>
      </c>
      <c r="AE6" s="61">
        <f>'PCS4'!AT$1</f>
        <v>0</v>
      </c>
      <c r="AF6" s="61">
        <f>'PCS4'!AU$1</f>
        <v>0</v>
      </c>
      <c r="AG6" s="61">
        <f>'PCS4'!AV$1</f>
        <v>15</v>
      </c>
      <c r="AH6" s="61">
        <f>'PCS4'!AW$1</f>
        <v>29</v>
      </c>
      <c r="AI6" s="61">
        <f>'PCS4'!AX$1</f>
        <v>0</v>
      </c>
      <c r="AJ6" s="61">
        <f>'PCS4'!AY$1</f>
        <v>23</v>
      </c>
      <c r="AK6" s="61">
        <f>'PCS4'!AZ$1</f>
        <v>1</v>
      </c>
      <c r="AL6" s="61">
        <f>'PCS4'!BA$1</f>
        <v>0</v>
      </c>
      <c r="AM6" s="61">
        <f>'PCS4'!BB$1</f>
        <v>0</v>
      </c>
      <c r="AN6" s="61">
        <f>'PCS4'!BC$1</f>
        <v>11</v>
      </c>
      <c r="AO6" s="61">
        <f>'PCS4'!BD$1</f>
        <v>5</v>
      </c>
      <c r="AP6" s="61">
        <f>'PCS4'!BE$1</f>
        <v>1</v>
      </c>
      <c r="AQ6" s="61">
        <f>'PCS4'!BF$1</f>
        <v>0</v>
      </c>
      <c r="AR6" s="61">
        <f>'PCS4'!BG$1</f>
        <v>0</v>
      </c>
      <c r="AS6" s="61">
        <f>'PCS4'!BH$1</f>
        <v>0</v>
      </c>
      <c r="AT6" s="61">
        <f>'PCS4'!BI$1</f>
        <v>0</v>
      </c>
      <c r="AU6" s="61">
        <f>'PCS4'!BJ$1</f>
        <v>0</v>
      </c>
      <c r="AV6" s="61">
        <f>'PCS4'!BK$1</f>
        <v>0</v>
      </c>
      <c r="AW6" s="61">
        <f>'PCS4'!BL$1</f>
        <v>0</v>
      </c>
      <c r="AX6" s="61">
        <f>'PCS4'!BM$1</f>
        <v>0</v>
      </c>
      <c r="AY6" s="61">
        <f>'PCS4'!BN$1</f>
        <v>0</v>
      </c>
    </row>
    <row r="7" spans="1:59">
      <c r="A7" s="60" t="str">
        <f ca="1">'Typical 汇总'!$F$3</f>
        <v>PCS5</v>
      </c>
      <c r="B7" s="61">
        <f>'PCS5'!Q$1</f>
        <v>14</v>
      </c>
      <c r="C7" s="61">
        <f>'PCS5'!R$1</f>
        <v>27</v>
      </c>
      <c r="D7" s="61">
        <f>'PCS5'!S$1</f>
        <v>0</v>
      </c>
      <c r="E7" s="61">
        <f>'PCS5'!T$1</f>
        <v>26</v>
      </c>
      <c r="F7" s="61">
        <f>'PCS5'!U$1</f>
        <v>0</v>
      </c>
      <c r="G7" s="61">
        <f>'PCS5'!V$1</f>
        <v>0</v>
      </c>
      <c r="H7" s="61">
        <f>'PCS5'!W$1</f>
        <v>0</v>
      </c>
      <c r="I7" s="61">
        <f>'PCS5'!X$1</f>
        <v>12</v>
      </c>
      <c r="J7" s="61">
        <f>'PCS5'!Y$1</f>
        <v>12</v>
      </c>
      <c r="K7" s="61">
        <f>'PCS5'!Z$1</f>
        <v>0</v>
      </c>
      <c r="L7" s="61">
        <f>'PCS5'!AA$1</f>
        <v>0</v>
      </c>
      <c r="M7" s="61">
        <f>'PCS5'!AB$1</f>
        <v>1</v>
      </c>
      <c r="N7" s="61">
        <f>'PCS5'!AC$1</f>
        <v>0</v>
      </c>
      <c r="O7" s="61">
        <f>'PCS5'!AD$1</f>
        <v>0</v>
      </c>
      <c r="P7" s="61">
        <f>'PCS5'!AE$1</f>
        <v>1</v>
      </c>
      <c r="Q7" s="61">
        <f>'PCS5'!AF$1</f>
        <v>1</v>
      </c>
      <c r="R7" s="61">
        <f>'PCS5'!AG$1</f>
        <v>0</v>
      </c>
      <c r="S7" s="61">
        <f>'PCS5'!AH$1</f>
        <v>0</v>
      </c>
      <c r="T7" s="61">
        <f>'PCS5'!AI$1</f>
        <v>0</v>
      </c>
      <c r="U7" s="61">
        <f>'PCS5'!AJ$1</f>
        <v>0</v>
      </c>
      <c r="V7" s="61">
        <f>'PCS5'!AK$1</f>
        <v>0</v>
      </c>
      <c r="W7" s="61">
        <f>'PCS5'!AL$1</f>
        <v>0</v>
      </c>
      <c r="X7" s="61">
        <f>'PCS5'!AM$1</f>
        <v>0</v>
      </c>
      <c r="Y7" s="61">
        <f>'PCS5'!AN$1</f>
        <v>0</v>
      </c>
      <c r="Z7" s="61">
        <f>'PCS5'!AO$1</f>
        <v>1</v>
      </c>
      <c r="AA7" s="61">
        <f>'PCS5'!AP$1</f>
        <v>0</v>
      </c>
      <c r="AB7" s="61">
        <f>'PCS5'!AQ$1</f>
        <v>0</v>
      </c>
      <c r="AC7" s="61">
        <f>'PCS5'!AR$1</f>
        <v>1</v>
      </c>
      <c r="AD7" s="61">
        <f>'PCS5'!AS$1</f>
        <v>0</v>
      </c>
      <c r="AE7" s="61">
        <f>'PCS5'!AT$1</f>
        <v>0</v>
      </c>
      <c r="AF7" s="61">
        <f>'PCS5'!AU$1</f>
        <v>0</v>
      </c>
      <c r="AG7" s="61">
        <f>'PCS5'!AV$1</f>
        <v>14</v>
      </c>
      <c r="AH7" s="61">
        <f>'PCS5'!AW$1</f>
        <v>27</v>
      </c>
      <c r="AI7" s="61">
        <f>'PCS5'!AX$1</f>
        <v>0</v>
      </c>
      <c r="AJ7" s="61">
        <f>'PCS5'!AY$1</f>
        <v>26</v>
      </c>
      <c r="AK7" s="61">
        <f>'PCS5'!AZ$1</f>
        <v>0</v>
      </c>
      <c r="AL7" s="61">
        <f>'PCS5'!BA$1</f>
        <v>0</v>
      </c>
      <c r="AM7" s="61">
        <f>'PCS5'!BB$1</f>
        <v>0</v>
      </c>
      <c r="AN7" s="61">
        <f>'PCS5'!BC$1</f>
        <v>12</v>
      </c>
      <c r="AO7" s="61">
        <f>'PCS5'!BD$1</f>
        <v>12</v>
      </c>
      <c r="AP7" s="61">
        <f>'PCS5'!BE$1</f>
        <v>0</v>
      </c>
      <c r="AQ7" s="61">
        <f>'PCS5'!BF$1</f>
        <v>0</v>
      </c>
      <c r="AR7" s="61">
        <f>'PCS5'!BG$1</f>
        <v>1</v>
      </c>
      <c r="AS7" s="61">
        <f>'PCS5'!BH$1</f>
        <v>0</v>
      </c>
      <c r="AT7" s="61">
        <f>'PCS5'!BI$1</f>
        <v>0</v>
      </c>
      <c r="AU7" s="61">
        <f>'PCS5'!BJ$1</f>
        <v>2</v>
      </c>
      <c r="AV7" s="61">
        <f>'PCS5'!BK$1</f>
        <v>0</v>
      </c>
      <c r="AW7" s="61">
        <f>'PCS5'!BL$1</f>
        <v>0</v>
      </c>
      <c r="AX7" s="61">
        <f>'PCS5'!BM$1</f>
        <v>0</v>
      </c>
      <c r="AY7" s="61">
        <f>'PCS5'!BN$1</f>
        <v>0</v>
      </c>
    </row>
    <row r="8" spans="1:59">
      <c r="A8" s="60" t="str">
        <f ca="1">'Typical 汇总'!$G$3</f>
        <v>PCS6</v>
      </c>
      <c r="B8" s="61">
        <f>'PCS6'!Q$1</f>
        <v>28</v>
      </c>
      <c r="C8" s="61">
        <f>'PCS6'!R$1</f>
        <v>52</v>
      </c>
      <c r="D8" s="61">
        <f>'PCS6'!S$1</f>
        <v>0</v>
      </c>
      <c r="E8" s="61">
        <f>'PCS6'!T$1</f>
        <v>23</v>
      </c>
      <c r="F8" s="61">
        <f>'PCS6'!U$1</f>
        <v>0</v>
      </c>
      <c r="G8" s="61">
        <f>'PCS6'!V$1</f>
        <v>2</v>
      </c>
      <c r="H8" s="61">
        <f>'PCS6'!W$1</f>
        <v>0</v>
      </c>
      <c r="I8" s="61">
        <f>'PCS6'!X$1</f>
        <v>2</v>
      </c>
      <c r="J8" s="61">
        <f>'PCS6'!Y$1</f>
        <v>0</v>
      </c>
      <c r="K8" s="61">
        <f>'PCS6'!Z$1</f>
        <v>0</v>
      </c>
      <c r="L8" s="61">
        <f>'PCS6'!AA$1</f>
        <v>2</v>
      </c>
      <c r="M8" s="61">
        <f>'PCS6'!AB$1</f>
        <v>0</v>
      </c>
      <c r="N8" s="61">
        <f>'PCS6'!AC$1</f>
        <v>0</v>
      </c>
      <c r="O8" s="61">
        <f>'PCS6'!AD$1</f>
        <v>0</v>
      </c>
      <c r="P8" s="61">
        <f>'PCS6'!AE$1</f>
        <v>0</v>
      </c>
      <c r="Q8" s="61">
        <f>'PCS6'!AF$1</f>
        <v>0</v>
      </c>
      <c r="R8" s="61">
        <f>'PCS6'!AG$1</f>
        <v>0</v>
      </c>
      <c r="S8" s="61">
        <f>'PCS6'!AH$1</f>
        <v>0</v>
      </c>
      <c r="T8" s="61">
        <f>'PCS6'!AI$1</f>
        <v>2</v>
      </c>
      <c r="U8" s="61">
        <f>'PCS6'!AJ$1</f>
        <v>0</v>
      </c>
      <c r="V8" s="61">
        <f>'PCS6'!AK$1</f>
        <v>0</v>
      </c>
      <c r="W8" s="61">
        <f>'PCS6'!AL$1</f>
        <v>0</v>
      </c>
      <c r="X8" s="61">
        <f>'PCS6'!AM$1</f>
        <v>2</v>
      </c>
      <c r="Y8" s="61">
        <f>'PCS6'!AN$1</f>
        <v>0</v>
      </c>
      <c r="Z8" s="61">
        <f>'PCS6'!AO$1</f>
        <v>0</v>
      </c>
      <c r="AA8" s="61">
        <f>'PCS6'!AP$1</f>
        <v>0</v>
      </c>
      <c r="AB8" s="61">
        <f>'PCS6'!AQ$1</f>
        <v>0</v>
      </c>
      <c r="AC8" s="61">
        <f>'PCS6'!AR$1</f>
        <v>0</v>
      </c>
      <c r="AD8" s="61">
        <f>'PCS6'!AS$1</f>
        <v>0</v>
      </c>
      <c r="AE8" s="61">
        <f>'PCS6'!AT$1</f>
        <v>0</v>
      </c>
      <c r="AF8" s="61">
        <f>'PCS6'!AU$1</f>
        <v>0</v>
      </c>
      <c r="AG8" s="61">
        <f>'PCS6'!AV$1</f>
        <v>15</v>
      </c>
      <c r="AH8" s="61">
        <f>'PCS6'!AW$1</f>
        <v>28</v>
      </c>
      <c r="AI8" s="61">
        <f>'PCS6'!AX$1</f>
        <v>0</v>
      </c>
      <c r="AJ8" s="61">
        <f>'PCS6'!AY$1</f>
        <v>13</v>
      </c>
      <c r="AK8" s="61">
        <f>'PCS6'!AZ$1</f>
        <v>0</v>
      </c>
      <c r="AL8" s="61">
        <f>'PCS6'!BA$1</f>
        <v>1</v>
      </c>
      <c r="AM8" s="61">
        <f>'PCS6'!BB$1</f>
        <v>0</v>
      </c>
      <c r="AN8" s="61">
        <f>'PCS6'!BC$1</f>
        <v>2</v>
      </c>
      <c r="AO8" s="61">
        <f>'PCS6'!BD$1</f>
        <v>0</v>
      </c>
      <c r="AP8" s="61">
        <f>'PCS6'!BE$1</f>
        <v>0</v>
      </c>
      <c r="AQ8" s="61">
        <f>'PCS6'!BF$1</f>
        <v>1</v>
      </c>
      <c r="AR8" s="61">
        <f>'PCS6'!BG$1</f>
        <v>0</v>
      </c>
      <c r="AS8" s="61">
        <f>'PCS6'!BH$1</f>
        <v>0</v>
      </c>
      <c r="AT8" s="61">
        <f>'PCS6'!BI$1</f>
        <v>0</v>
      </c>
      <c r="AU8" s="61">
        <f>'PCS6'!BJ$1</f>
        <v>0</v>
      </c>
      <c r="AV8" s="61">
        <f>'PCS6'!BK$1</f>
        <v>0</v>
      </c>
      <c r="AW8" s="61">
        <f>'PCS6'!BL$1</f>
        <v>0</v>
      </c>
      <c r="AX8" s="61">
        <f>'PCS6'!BM$1</f>
        <v>0</v>
      </c>
      <c r="AY8" s="61">
        <f>'PCS6'!BN$1</f>
        <v>0</v>
      </c>
    </row>
    <row r="9" spans="1:59">
      <c r="A9" s="60">
        <f>'Typical 汇总'!$H$3</f>
        <v>0</v>
      </c>
      <c r="B9" s="61" t="e">
        <f>#REF!</f>
        <v>#REF!</v>
      </c>
      <c r="C9" s="61" t="e">
        <f>#REF!</f>
        <v>#REF!</v>
      </c>
      <c r="D9" s="61" t="e">
        <f>#REF!</f>
        <v>#REF!</v>
      </c>
      <c r="E9" s="61" t="e">
        <f>#REF!</f>
        <v>#REF!</v>
      </c>
      <c r="F9" s="61" t="e">
        <f>#REF!</f>
        <v>#REF!</v>
      </c>
      <c r="G9" s="61" t="e">
        <f>#REF!</f>
        <v>#REF!</v>
      </c>
      <c r="H9" s="61" t="e">
        <f>#REF!</f>
        <v>#REF!</v>
      </c>
      <c r="I9" s="61" t="e">
        <f>#REF!</f>
        <v>#REF!</v>
      </c>
      <c r="J9" s="61" t="e">
        <f>#REF!</f>
        <v>#REF!</v>
      </c>
      <c r="K9" s="61" t="e">
        <f>#REF!</f>
        <v>#REF!</v>
      </c>
      <c r="L9" s="61" t="e">
        <f>#REF!</f>
        <v>#REF!</v>
      </c>
      <c r="M9" s="61" t="e">
        <f>#REF!</f>
        <v>#REF!</v>
      </c>
      <c r="N9" s="61" t="e">
        <f>#REF!</f>
        <v>#REF!</v>
      </c>
      <c r="O9" s="61" t="e">
        <f>#REF!</f>
        <v>#REF!</v>
      </c>
      <c r="P9" s="61" t="e">
        <f>#REF!</f>
        <v>#REF!</v>
      </c>
      <c r="Q9" s="61" t="e">
        <f>#REF!</f>
        <v>#REF!</v>
      </c>
      <c r="R9" s="61" t="e">
        <f>#REF!</f>
        <v>#REF!</v>
      </c>
      <c r="S9" s="61" t="e">
        <f>#REF!</f>
        <v>#REF!</v>
      </c>
      <c r="T9" s="61" t="e">
        <f>#REF!</f>
        <v>#REF!</v>
      </c>
      <c r="U9" s="61" t="e">
        <f>#REF!</f>
        <v>#REF!</v>
      </c>
      <c r="V9" s="61" t="e">
        <f>#REF!</f>
        <v>#REF!</v>
      </c>
      <c r="W9" s="61" t="e">
        <f>#REF!</f>
        <v>#REF!</v>
      </c>
      <c r="X9" s="61" t="e">
        <f>#REF!</f>
        <v>#REF!</v>
      </c>
      <c r="Y9" s="61" t="e">
        <f>#REF!</f>
        <v>#REF!</v>
      </c>
      <c r="Z9" s="61" t="e">
        <f>#REF!</f>
        <v>#REF!</v>
      </c>
      <c r="AA9" s="61" t="e">
        <f>#REF!</f>
        <v>#REF!</v>
      </c>
      <c r="AB9" s="61" t="e">
        <f>#REF!</f>
        <v>#REF!</v>
      </c>
      <c r="AC9" s="61" t="e">
        <f>#REF!</f>
        <v>#REF!</v>
      </c>
      <c r="AD9" s="61" t="e">
        <f>#REF!</f>
        <v>#REF!</v>
      </c>
      <c r="AE9" s="61" t="e">
        <f>#REF!</f>
        <v>#REF!</v>
      </c>
      <c r="AF9" s="61" t="e">
        <f>#REF!</f>
        <v>#REF!</v>
      </c>
      <c r="AG9" s="61" t="e">
        <f>#REF!</f>
        <v>#REF!</v>
      </c>
      <c r="AH9" s="61" t="e">
        <f>#REF!</f>
        <v>#REF!</v>
      </c>
      <c r="AI9" s="61" t="e">
        <f>#REF!</f>
        <v>#REF!</v>
      </c>
      <c r="AJ9" s="61" t="e">
        <f>#REF!</f>
        <v>#REF!</v>
      </c>
      <c r="AK9" s="61" t="e">
        <f>#REF!</f>
        <v>#REF!</v>
      </c>
      <c r="AL9" s="61" t="e">
        <f>#REF!</f>
        <v>#REF!</v>
      </c>
      <c r="AM9" s="61" t="e">
        <f>#REF!</f>
        <v>#REF!</v>
      </c>
      <c r="AN9" s="61" t="e">
        <f>#REF!</f>
        <v>#REF!</v>
      </c>
      <c r="AO9" s="61" t="e">
        <f>#REF!</f>
        <v>#REF!</v>
      </c>
      <c r="AP9" s="61" t="e">
        <f>#REF!</f>
        <v>#REF!</v>
      </c>
      <c r="AQ9" s="61" t="e">
        <f>#REF!</f>
        <v>#REF!</v>
      </c>
      <c r="AR9" s="61" t="e">
        <f>#REF!</f>
        <v>#REF!</v>
      </c>
      <c r="AS9" s="61" t="e">
        <f>#REF!</f>
        <v>#REF!</v>
      </c>
      <c r="AT9" s="61" t="e">
        <f>#REF!</f>
        <v>#REF!</v>
      </c>
      <c r="AU9" s="61" t="e">
        <f>#REF!</f>
        <v>#REF!</v>
      </c>
      <c r="AV9" s="61" t="e">
        <f>#REF!</f>
        <v>#REF!</v>
      </c>
      <c r="AW9" s="61" t="e">
        <f>#REF!</f>
        <v>#REF!</v>
      </c>
      <c r="AX9" s="61" t="e">
        <f>#REF!</f>
        <v>#REF!</v>
      </c>
      <c r="AY9" s="61" t="e">
        <f>#REF!</f>
        <v>#REF!</v>
      </c>
    </row>
    <row r="10" spans="1:59">
      <c r="A10" s="60">
        <f>'Typical 汇总'!$I$3</f>
        <v>0</v>
      </c>
      <c r="B10" s="61" t="e">
        <f>#REF!</f>
        <v>#REF!</v>
      </c>
      <c r="C10" s="61" t="e">
        <f>#REF!</f>
        <v>#REF!</v>
      </c>
      <c r="D10" s="61" t="e">
        <f>#REF!</f>
        <v>#REF!</v>
      </c>
      <c r="E10" s="61" t="e">
        <f>#REF!</f>
        <v>#REF!</v>
      </c>
      <c r="F10" s="61" t="e">
        <f>#REF!</f>
        <v>#REF!</v>
      </c>
      <c r="G10" s="61" t="e">
        <f>#REF!</f>
        <v>#REF!</v>
      </c>
      <c r="H10" s="61" t="e">
        <f>#REF!</f>
        <v>#REF!</v>
      </c>
      <c r="I10" s="61" t="e">
        <f>#REF!</f>
        <v>#REF!</v>
      </c>
      <c r="J10" s="61" t="e">
        <f>#REF!</f>
        <v>#REF!</v>
      </c>
      <c r="K10" s="61" t="e">
        <f>#REF!</f>
        <v>#REF!</v>
      </c>
      <c r="L10" s="61" t="e">
        <f>#REF!</f>
        <v>#REF!</v>
      </c>
      <c r="M10" s="61" t="e">
        <f>#REF!</f>
        <v>#REF!</v>
      </c>
      <c r="N10" s="61" t="e">
        <f>#REF!</f>
        <v>#REF!</v>
      </c>
      <c r="O10" s="61" t="e">
        <f>#REF!</f>
        <v>#REF!</v>
      </c>
      <c r="P10" s="61" t="e">
        <f>#REF!</f>
        <v>#REF!</v>
      </c>
      <c r="Q10" s="61" t="e">
        <f>#REF!</f>
        <v>#REF!</v>
      </c>
      <c r="R10" s="61" t="e">
        <f>#REF!</f>
        <v>#REF!</v>
      </c>
      <c r="S10" s="61" t="e">
        <f>#REF!</f>
        <v>#REF!</v>
      </c>
      <c r="T10" s="61" t="e">
        <f>#REF!</f>
        <v>#REF!</v>
      </c>
      <c r="U10" s="61" t="e">
        <f>#REF!</f>
        <v>#REF!</v>
      </c>
      <c r="V10" s="61" t="e">
        <f>#REF!</f>
        <v>#REF!</v>
      </c>
      <c r="W10" s="61" t="e">
        <f>#REF!</f>
        <v>#REF!</v>
      </c>
      <c r="X10" s="61" t="e">
        <f>#REF!</f>
        <v>#REF!</v>
      </c>
      <c r="Y10" s="61" t="e">
        <f>#REF!</f>
        <v>#REF!</v>
      </c>
      <c r="Z10" s="61" t="e">
        <f>#REF!</f>
        <v>#REF!</v>
      </c>
      <c r="AA10" s="61" t="e">
        <f>#REF!</f>
        <v>#REF!</v>
      </c>
      <c r="AB10" s="61" t="e">
        <f>#REF!</f>
        <v>#REF!</v>
      </c>
      <c r="AC10" s="61" t="e">
        <f>#REF!</f>
        <v>#REF!</v>
      </c>
      <c r="AD10" s="61" t="e">
        <f>#REF!</f>
        <v>#REF!</v>
      </c>
      <c r="AE10" s="61" t="e">
        <f>#REF!</f>
        <v>#REF!</v>
      </c>
      <c r="AF10" s="61" t="e">
        <f>#REF!</f>
        <v>#REF!</v>
      </c>
      <c r="AG10" s="61" t="e">
        <f>#REF!</f>
        <v>#REF!</v>
      </c>
      <c r="AH10" s="61" t="e">
        <f>#REF!</f>
        <v>#REF!</v>
      </c>
      <c r="AI10" s="61" t="e">
        <f>#REF!</f>
        <v>#REF!</v>
      </c>
      <c r="AJ10" s="61" t="e">
        <f>#REF!</f>
        <v>#REF!</v>
      </c>
      <c r="AK10" s="61" t="e">
        <f>#REF!</f>
        <v>#REF!</v>
      </c>
      <c r="AL10" s="61" t="e">
        <f>#REF!</f>
        <v>#REF!</v>
      </c>
      <c r="AM10" s="61" t="e">
        <f>#REF!</f>
        <v>#REF!</v>
      </c>
      <c r="AN10" s="61" t="e">
        <f>#REF!</f>
        <v>#REF!</v>
      </c>
      <c r="AO10" s="61" t="e">
        <f>#REF!</f>
        <v>#REF!</v>
      </c>
      <c r="AP10" s="61" t="e">
        <f>#REF!</f>
        <v>#REF!</v>
      </c>
      <c r="AQ10" s="61" t="e">
        <f>#REF!</f>
        <v>#REF!</v>
      </c>
      <c r="AR10" s="61" t="e">
        <f>#REF!</f>
        <v>#REF!</v>
      </c>
      <c r="AS10" s="61" t="e">
        <f>#REF!</f>
        <v>#REF!</v>
      </c>
      <c r="AT10" s="61" t="e">
        <f>#REF!</f>
        <v>#REF!</v>
      </c>
      <c r="AU10" s="61" t="e">
        <f>#REF!</f>
        <v>#REF!</v>
      </c>
      <c r="AV10" s="61" t="e">
        <f>#REF!</f>
        <v>#REF!</v>
      </c>
      <c r="AW10" s="61" t="e">
        <f>#REF!</f>
        <v>#REF!</v>
      </c>
      <c r="AX10" s="61" t="e">
        <f>#REF!</f>
        <v>#REF!</v>
      </c>
      <c r="AY10" s="61" t="e">
        <f>#REF!</f>
        <v>#REF!</v>
      </c>
    </row>
    <row r="11" spans="1:59">
      <c r="A11" s="60">
        <f>'Typical 汇总'!$J$3</f>
        <v>0</v>
      </c>
      <c r="B11" s="61" t="e">
        <f>#REF!</f>
        <v>#REF!</v>
      </c>
      <c r="C11" s="61" t="e">
        <f>#REF!</f>
        <v>#REF!</v>
      </c>
      <c r="D11" s="61" t="e">
        <f>#REF!</f>
        <v>#REF!</v>
      </c>
      <c r="E11" s="61" t="e">
        <f>#REF!</f>
        <v>#REF!</v>
      </c>
      <c r="F11" s="61" t="e">
        <f>#REF!</f>
        <v>#REF!</v>
      </c>
      <c r="G11" s="61" t="e">
        <f>#REF!</f>
        <v>#REF!</v>
      </c>
      <c r="H11" s="61" t="e">
        <f>#REF!</f>
        <v>#REF!</v>
      </c>
      <c r="I11" s="61" t="e">
        <f>#REF!</f>
        <v>#REF!</v>
      </c>
      <c r="J11" s="61" t="e">
        <f>#REF!</f>
        <v>#REF!</v>
      </c>
      <c r="K11" s="61" t="e">
        <f>#REF!</f>
        <v>#REF!</v>
      </c>
      <c r="L11" s="61" t="e">
        <f>#REF!</f>
        <v>#REF!</v>
      </c>
      <c r="M11" s="61" t="e">
        <f>#REF!</f>
        <v>#REF!</v>
      </c>
      <c r="N11" s="61" t="e">
        <f>#REF!</f>
        <v>#REF!</v>
      </c>
      <c r="O11" s="61" t="e">
        <f>#REF!</f>
        <v>#REF!</v>
      </c>
      <c r="P11" s="61" t="e">
        <f>#REF!</f>
        <v>#REF!</v>
      </c>
      <c r="Q11" s="61" t="e">
        <f>#REF!</f>
        <v>#REF!</v>
      </c>
      <c r="R11" s="61" t="e">
        <f>#REF!</f>
        <v>#REF!</v>
      </c>
      <c r="S11" s="61" t="e">
        <f>#REF!</f>
        <v>#REF!</v>
      </c>
      <c r="T11" s="61" t="e">
        <f>#REF!</f>
        <v>#REF!</v>
      </c>
      <c r="U11" s="61" t="e">
        <f>#REF!</f>
        <v>#REF!</v>
      </c>
      <c r="V11" s="61" t="e">
        <f>#REF!</f>
        <v>#REF!</v>
      </c>
      <c r="W11" s="61" t="e">
        <f>#REF!</f>
        <v>#REF!</v>
      </c>
      <c r="X11" s="61" t="e">
        <f>#REF!</f>
        <v>#REF!</v>
      </c>
      <c r="Y11" s="61" t="e">
        <f>#REF!</f>
        <v>#REF!</v>
      </c>
      <c r="Z11" s="61" t="e">
        <f>#REF!</f>
        <v>#REF!</v>
      </c>
      <c r="AA11" s="61" t="e">
        <f>#REF!</f>
        <v>#REF!</v>
      </c>
      <c r="AB11" s="61" t="e">
        <f>#REF!</f>
        <v>#REF!</v>
      </c>
      <c r="AC11" s="61" t="e">
        <f>#REF!</f>
        <v>#REF!</v>
      </c>
      <c r="AD11" s="61" t="e">
        <f>#REF!</f>
        <v>#REF!</v>
      </c>
      <c r="AE11" s="61" t="e">
        <f>#REF!</f>
        <v>#REF!</v>
      </c>
      <c r="AF11" s="61" t="e">
        <f>#REF!</f>
        <v>#REF!</v>
      </c>
      <c r="AG11" s="61" t="e">
        <f>#REF!</f>
        <v>#REF!</v>
      </c>
      <c r="AH11" s="61" t="e">
        <f>#REF!</f>
        <v>#REF!</v>
      </c>
      <c r="AI11" s="61" t="e">
        <f>#REF!</f>
        <v>#REF!</v>
      </c>
      <c r="AJ11" s="61" t="e">
        <f>#REF!</f>
        <v>#REF!</v>
      </c>
      <c r="AK11" s="61" t="e">
        <f>#REF!</f>
        <v>#REF!</v>
      </c>
      <c r="AL11" s="61" t="e">
        <f>#REF!</f>
        <v>#REF!</v>
      </c>
      <c r="AM11" s="61" t="e">
        <f>#REF!</f>
        <v>#REF!</v>
      </c>
      <c r="AN11" s="61" t="e">
        <f>#REF!</f>
        <v>#REF!</v>
      </c>
      <c r="AO11" s="61" t="e">
        <f>#REF!</f>
        <v>#REF!</v>
      </c>
      <c r="AP11" s="61" t="e">
        <f>#REF!</f>
        <v>#REF!</v>
      </c>
      <c r="AQ11" s="61" t="e">
        <f>#REF!</f>
        <v>#REF!</v>
      </c>
      <c r="AR11" s="61" t="e">
        <f>#REF!</f>
        <v>#REF!</v>
      </c>
      <c r="AS11" s="61" t="e">
        <f>#REF!</f>
        <v>#REF!</v>
      </c>
      <c r="AT11" s="61" t="e">
        <f>#REF!</f>
        <v>#REF!</v>
      </c>
      <c r="AU11" s="61" t="e">
        <f>#REF!</f>
        <v>#REF!</v>
      </c>
      <c r="AV11" s="61" t="e">
        <f>#REF!</f>
        <v>#REF!</v>
      </c>
      <c r="AW11" s="61" t="e">
        <f>#REF!</f>
        <v>#REF!</v>
      </c>
      <c r="AX11" s="61" t="e">
        <f>#REF!</f>
        <v>#REF!</v>
      </c>
      <c r="AY11" s="61" t="e">
        <f>#REF!</f>
        <v>#REF!</v>
      </c>
    </row>
    <row r="12" spans="1:59">
      <c r="A12" s="60">
        <f>'Typical 汇总'!$K$3</f>
        <v>0</v>
      </c>
      <c r="B12" s="61" t="e">
        <f>#REF!</f>
        <v>#REF!</v>
      </c>
      <c r="C12" s="61" t="e">
        <f>#REF!</f>
        <v>#REF!</v>
      </c>
      <c r="D12" s="61" t="e">
        <f>#REF!</f>
        <v>#REF!</v>
      </c>
      <c r="E12" s="61" t="e">
        <f>#REF!</f>
        <v>#REF!</v>
      </c>
      <c r="F12" s="61" t="e">
        <f>#REF!</f>
        <v>#REF!</v>
      </c>
      <c r="G12" s="61" t="e">
        <f>#REF!</f>
        <v>#REF!</v>
      </c>
      <c r="H12" s="61" t="e">
        <f>#REF!</f>
        <v>#REF!</v>
      </c>
      <c r="I12" s="61" t="e">
        <f>#REF!</f>
        <v>#REF!</v>
      </c>
      <c r="J12" s="61" t="e">
        <f>#REF!</f>
        <v>#REF!</v>
      </c>
      <c r="K12" s="61" t="e">
        <f>#REF!</f>
        <v>#REF!</v>
      </c>
      <c r="L12" s="61" t="e">
        <f>#REF!</f>
        <v>#REF!</v>
      </c>
      <c r="M12" s="61" t="e">
        <f>#REF!</f>
        <v>#REF!</v>
      </c>
      <c r="N12" s="61" t="e">
        <f>#REF!</f>
        <v>#REF!</v>
      </c>
      <c r="O12" s="61" t="e">
        <f>#REF!</f>
        <v>#REF!</v>
      </c>
      <c r="P12" s="61" t="e">
        <f>#REF!</f>
        <v>#REF!</v>
      </c>
      <c r="Q12" s="61" t="e">
        <f>#REF!</f>
        <v>#REF!</v>
      </c>
      <c r="R12" s="61" t="e">
        <f>#REF!</f>
        <v>#REF!</v>
      </c>
      <c r="S12" s="61" t="e">
        <f>#REF!</f>
        <v>#REF!</v>
      </c>
      <c r="T12" s="61" t="e">
        <f>#REF!</f>
        <v>#REF!</v>
      </c>
      <c r="U12" s="61" t="e">
        <f>#REF!</f>
        <v>#REF!</v>
      </c>
      <c r="V12" s="61" t="e">
        <f>#REF!</f>
        <v>#REF!</v>
      </c>
      <c r="W12" s="61" t="e">
        <f>#REF!</f>
        <v>#REF!</v>
      </c>
      <c r="X12" s="61" t="e">
        <f>#REF!</f>
        <v>#REF!</v>
      </c>
      <c r="Y12" s="61" t="e">
        <f>#REF!</f>
        <v>#REF!</v>
      </c>
      <c r="Z12" s="61" t="e">
        <f>#REF!</f>
        <v>#REF!</v>
      </c>
      <c r="AA12" s="61" t="e">
        <f>#REF!</f>
        <v>#REF!</v>
      </c>
      <c r="AB12" s="61" t="e">
        <f>#REF!</f>
        <v>#REF!</v>
      </c>
      <c r="AC12" s="61" t="e">
        <f>#REF!</f>
        <v>#REF!</v>
      </c>
      <c r="AD12" s="61" t="e">
        <f>#REF!</f>
        <v>#REF!</v>
      </c>
      <c r="AE12" s="61" t="e">
        <f>#REF!</f>
        <v>#REF!</v>
      </c>
      <c r="AF12" s="61" t="e">
        <f>#REF!</f>
        <v>#REF!</v>
      </c>
      <c r="AG12" s="61" t="e">
        <f>#REF!</f>
        <v>#REF!</v>
      </c>
      <c r="AH12" s="61" t="e">
        <f>#REF!</f>
        <v>#REF!</v>
      </c>
      <c r="AI12" s="61" t="e">
        <f>#REF!</f>
        <v>#REF!</v>
      </c>
      <c r="AJ12" s="61" t="e">
        <f>#REF!</f>
        <v>#REF!</v>
      </c>
      <c r="AK12" s="61" t="e">
        <f>#REF!</f>
        <v>#REF!</v>
      </c>
      <c r="AL12" s="61" t="e">
        <f>#REF!</f>
        <v>#REF!</v>
      </c>
      <c r="AM12" s="61" t="e">
        <f>#REF!</f>
        <v>#REF!</v>
      </c>
      <c r="AN12" s="61" t="e">
        <f>#REF!</f>
        <v>#REF!</v>
      </c>
      <c r="AO12" s="61" t="e">
        <f>#REF!</f>
        <v>#REF!</v>
      </c>
      <c r="AP12" s="61" t="e">
        <f>#REF!</f>
        <v>#REF!</v>
      </c>
      <c r="AQ12" s="61" t="e">
        <f>#REF!</f>
        <v>#REF!</v>
      </c>
      <c r="AR12" s="61" t="e">
        <f>#REF!</f>
        <v>#REF!</v>
      </c>
      <c r="AS12" s="61" t="e">
        <f>#REF!</f>
        <v>#REF!</v>
      </c>
      <c r="AT12" s="61" t="e">
        <f>#REF!</f>
        <v>#REF!</v>
      </c>
      <c r="AU12" s="61" t="e">
        <f>#REF!</f>
        <v>#REF!</v>
      </c>
      <c r="AV12" s="61" t="e">
        <f>#REF!</f>
        <v>#REF!</v>
      </c>
      <c r="AW12" s="61" t="e">
        <f>#REF!</f>
        <v>#REF!</v>
      </c>
      <c r="AX12" s="61" t="e">
        <f>#REF!</f>
        <v>#REF!</v>
      </c>
      <c r="AY12" s="61" t="e">
        <f>#REF!</f>
        <v>#REF!</v>
      </c>
    </row>
    <row r="13" spans="1:59">
      <c r="A13" s="60">
        <f>'Typical 汇总'!$L$3</f>
        <v>0</v>
      </c>
      <c r="B13" s="61" t="e">
        <f>#REF!</f>
        <v>#REF!</v>
      </c>
      <c r="C13" s="61" t="e">
        <f>#REF!</f>
        <v>#REF!</v>
      </c>
      <c r="D13" s="61" t="e">
        <f>#REF!</f>
        <v>#REF!</v>
      </c>
      <c r="E13" s="61" t="e">
        <f>#REF!</f>
        <v>#REF!</v>
      </c>
      <c r="F13" s="61" t="e">
        <f>#REF!</f>
        <v>#REF!</v>
      </c>
      <c r="G13" s="61" t="e">
        <f>#REF!</f>
        <v>#REF!</v>
      </c>
      <c r="H13" s="61" t="e">
        <f>#REF!</f>
        <v>#REF!</v>
      </c>
      <c r="I13" s="61" t="e">
        <f>#REF!</f>
        <v>#REF!</v>
      </c>
      <c r="J13" s="61" t="e">
        <f>#REF!</f>
        <v>#REF!</v>
      </c>
      <c r="K13" s="61" t="e">
        <f>#REF!</f>
        <v>#REF!</v>
      </c>
      <c r="L13" s="61" t="e">
        <f>#REF!</f>
        <v>#REF!</v>
      </c>
      <c r="M13" s="61" t="e">
        <f>#REF!</f>
        <v>#REF!</v>
      </c>
      <c r="N13" s="61" t="e">
        <f>#REF!</f>
        <v>#REF!</v>
      </c>
      <c r="O13" s="61" t="e">
        <f>#REF!</f>
        <v>#REF!</v>
      </c>
      <c r="P13" s="61" t="e">
        <f>#REF!</f>
        <v>#REF!</v>
      </c>
      <c r="Q13" s="61" t="e">
        <f>#REF!</f>
        <v>#REF!</v>
      </c>
      <c r="R13" s="61" t="e">
        <f>#REF!</f>
        <v>#REF!</v>
      </c>
      <c r="S13" s="61" t="e">
        <f>#REF!</f>
        <v>#REF!</v>
      </c>
      <c r="T13" s="61" t="e">
        <f>#REF!</f>
        <v>#REF!</v>
      </c>
      <c r="U13" s="61" t="e">
        <f>#REF!</f>
        <v>#REF!</v>
      </c>
      <c r="V13" s="61" t="e">
        <f>#REF!</f>
        <v>#REF!</v>
      </c>
      <c r="W13" s="61" t="e">
        <f>#REF!</f>
        <v>#REF!</v>
      </c>
      <c r="X13" s="61" t="e">
        <f>#REF!</f>
        <v>#REF!</v>
      </c>
      <c r="Y13" s="61" t="e">
        <f>#REF!</f>
        <v>#REF!</v>
      </c>
      <c r="Z13" s="61" t="e">
        <f>#REF!</f>
        <v>#REF!</v>
      </c>
      <c r="AA13" s="61" t="e">
        <f>#REF!</f>
        <v>#REF!</v>
      </c>
      <c r="AB13" s="61" t="e">
        <f>#REF!</f>
        <v>#REF!</v>
      </c>
      <c r="AC13" s="61" t="e">
        <f>#REF!</f>
        <v>#REF!</v>
      </c>
      <c r="AD13" s="61" t="e">
        <f>#REF!</f>
        <v>#REF!</v>
      </c>
      <c r="AE13" s="61" t="e">
        <f>#REF!</f>
        <v>#REF!</v>
      </c>
      <c r="AF13" s="61" t="e">
        <f>#REF!</f>
        <v>#REF!</v>
      </c>
      <c r="AG13" s="61" t="e">
        <f>#REF!</f>
        <v>#REF!</v>
      </c>
      <c r="AH13" s="61" t="e">
        <f>#REF!</f>
        <v>#REF!</v>
      </c>
      <c r="AI13" s="61" t="e">
        <f>#REF!</f>
        <v>#REF!</v>
      </c>
      <c r="AJ13" s="61" t="e">
        <f>#REF!</f>
        <v>#REF!</v>
      </c>
      <c r="AK13" s="61" t="e">
        <f>#REF!</f>
        <v>#REF!</v>
      </c>
      <c r="AL13" s="61" t="e">
        <f>#REF!</f>
        <v>#REF!</v>
      </c>
      <c r="AM13" s="61" t="e">
        <f>#REF!</f>
        <v>#REF!</v>
      </c>
      <c r="AN13" s="61" t="e">
        <f>#REF!</f>
        <v>#REF!</v>
      </c>
      <c r="AO13" s="61" t="e">
        <f>#REF!</f>
        <v>#REF!</v>
      </c>
      <c r="AP13" s="61" t="e">
        <f>#REF!</f>
        <v>#REF!</v>
      </c>
      <c r="AQ13" s="61" t="e">
        <f>#REF!</f>
        <v>#REF!</v>
      </c>
      <c r="AR13" s="61" t="e">
        <f>#REF!</f>
        <v>#REF!</v>
      </c>
      <c r="AS13" s="61" t="e">
        <f>#REF!</f>
        <v>#REF!</v>
      </c>
      <c r="AT13" s="61" t="e">
        <f>#REF!</f>
        <v>#REF!</v>
      </c>
      <c r="AU13" s="61" t="e">
        <f>#REF!</f>
        <v>#REF!</v>
      </c>
      <c r="AV13" s="61" t="e">
        <f>#REF!</f>
        <v>#REF!</v>
      </c>
      <c r="AW13" s="61" t="e">
        <f>#REF!</f>
        <v>#REF!</v>
      </c>
      <c r="AX13" s="61" t="e">
        <f>#REF!</f>
        <v>#REF!</v>
      </c>
      <c r="AY13" s="61" t="e">
        <f>#REF!</f>
        <v>#REF!</v>
      </c>
    </row>
    <row r="14" spans="1:59">
      <c r="A14" s="60">
        <f>'Typical 汇总'!$M$3</f>
        <v>0</v>
      </c>
      <c r="B14" s="61" t="e">
        <f>#REF!</f>
        <v>#REF!</v>
      </c>
      <c r="C14" s="61" t="e">
        <f>#REF!</f>
        <v>#REF!</v>
      </c>
      <c r="D14" s="61" t="e">
        <f>#REF!</f>
        <v>#REF!</v>
      </c>
      <c r="E14" s="61" t="e">
        <f>#REF!</f>
        <v>#REF!</v>
      </c>
      <c r="F14" s="61" t="e">
        <f>#REF!</f>
        <v>#REF!</v>
      </c>
      <c r="G14" s="61" t="e">
        <f>#REF!</f>
        <v>#REF!</v>
      </c>
      <c r="H14" s="61" t="e">
        <f>#REF!</f>
        <v>#REF!</v>
      </c>
      <c r="I14" s="61" t="e">
        <f>#REF!</f>
        <v>#REF!</v>
      </c>
      <c r="J14" s="61" t="e">
        <f>#REF!</f>
        <v>#REF!</v>
      </c>
      <c r="K14" s="61" t="e">
        <f>#REF!</f>
        <v>#REF!</v>
      </c>
      <c r="L14" s="61" t="e">
        <f>#REF!</f>
        <v>#REF!</v>
      </c>
      <c r="M14" s="61" t="e">
        <f>#REF!</f>
        <v>#REF!</v>
      </c>
      <c r="N14" s="61" t="e">
        <f>#REF!</f>
        <v>#REF!</v>
      </c>
      <c r="O14" s="61" t="e">
        <f>#REF!</f>
        <v>#REF!</v>
      </c>
      <c r="P14" s="61" t="e">
        <f>#REF!</f>
        <v>#REF!</v>
      </c>
      <c r="Q14" s="61" t="e">
        <f>#REF!</f>
        <v>#REF!</v>
      </c>
      <c r="R14" s="61" t="e">
        <f>#REF!</f>
        <v>#REF!</v>
      </c>
      <c r="S14" s="61" t="e">
        <f>#REF!</f>
        <v>#REF!</v>
      </c>
      <c r="T14" s="61" t="e">
        <f>#REF!</f>
        <v>#REF!</v>
      </c>
      <c r="U14" s="61" t="e">
        <f>#REF!</f>
        <v>#REF!</v>
      </c>
      <c r="V14" s="61" t="e">
        <f>#REF!</f>
        <v>#REF!</v>
      </c>
      <c r="W14" s="61" t="e">
        <f>#REF!</f>
        <v>#REF!</v>
      </c>
      <c r="X14" s="61" t="e">
        <f>#REF!</f>
        <v>#REF!</v>
      </c>
      <c r="Y14" s="61" t="e">
        <f>#REF!</f>
        <v>#REF!</v>
      </c>
      <c r="Z14" s="61" t="e">
        <f>#REF!</f>
        <v>#REF!</v>
      </c>
      <c r="AA14" s="61" t="e">
        <f>#REF!</f>
        <v>#REF!</v>
      </c>
      <c r="AB14" s="61" t="e">
        <f>#REF!</f>
        <v>#REF!</v>
      </c>
      <c r="AC14" s="61" t="e">
        <f>#REF!</f>
        <v>#REF!</v>
      </c>
      <c r="AD14" s="61" t="e">
        <f>#REF!</f>
        <v>#REF!</v>
      </c>
      <c r="AE14" s="61" t="e">
        <f>#REF!</f>
        <v>#REF!</v>
      </c>
      <c r="AF14" s="61" t="e">
        <f>#REF!</f>
        <v>#REF!</v>
      </c>
      <c r="AG14" s="61" t="e">
        <f>#REF!</f>
        <v>#REF!</v>
      </c>
      <c r="AH14" s="61" t="e">
        <f>#REF!</f>
        <v>#REF!</v>
      </c>
      <c r="AI14" s="61" t="e">
        <f>#REF!</f>
        <v>#REF!</v>
      </c>
      <c r="AJ14" s="61" t="e">
        <f>#REF!</f>
        <v>#REF!</v>
      </c>
      <c r="AK14" s="61" t="e">
        <f>#REF!</f>
        <v>#REF!</v>
      </c>
      <c r="AL14" s="61" t="e">
        <f>#REF!</f>
        <v>#REF!</v>
      </c>
      <c r="AM14" s="61" t="e">
        <f>#REF!</f>
        <v>#REF!</v>
      </c>
      <c r="AN14" s="61" t="e">
        <f>#REF!</f>
        <v>#REF!</v>
      </c>
      <c r="AO14" s="61" t="e">
        <f>#REF!</f>
        <v>#REF!</v>
      </c>
      <c r="AP14" s="61" t="e">
        <f>#REF!</f>
        <v>#REF!</v>
      </c>
      <c r="AQ14" s="61" t="e">
        <f>#REF!</f>
        <v>#REF!</v>
      </c>
      <c r="AR14" s="61" t="e">
        <f>#REF!</f>
        <v>#REF!</v>
      </c>
      <c r="AS14" s="61" t="e">
        <f>#REF!</f>
        <v>#REF!</v>
      </c>
      <c r="AT14" s="61" t="e">
        <f>#REF!</f>
        <v>#REF!</v>
      </c>
      <c r="AU14" s="61" t="e">
        <f>#REF!</f>
        <v>#REF!</v>
      </c>
      <c r="AV14" s="61" t="e">
        <f>#REF!</f>
        <v>#REF!</v>
      </c>
      <c r="AW14" s="61" t="e">
        <f>#REF!</f>
        <v>#REF!</v>
      </c>
      <c r="AX14" s="61" t="e">
        <f>#REF!</f>
        <v>#REF!</v>
      </c>
      <c r="AY14" s="61" t="e">
        <f>#REF!</f>
        <v>#REF!</v>
      </c>
    </row>
    <row r="15" spans="1:59">
      <c r="A15" s="60">
        <f>'Typical 汇总'!$N$3</f>
        <v>0</v>
      </c>
      <c r="B15" s="61" t="e">
        <f>#REF!</f>
        <v>#REF!</v>
      </c>
      <c r="C15" s="61" t="e">
        <f>#REF!</f>
        <v>#REF!</v>
      </c>
      <c r="D15" s="61" t="e">
        <f>#REF!</f>
        <v>#REF!</v>
      </c>
      <c r="E15" s="61" t="e">
        <f>#REF!</f>
        <v>#REF!</v>
      </c>
      <c r="F15" s="61" t="e">
        <f>#REF!</f>
        <v>#REF!</v>
      </c>
      <c r="G15" s="61" t="e">
        <f>#REF!</f>
        <v>#REF!</v>
      </c>
      <c r="H15" s="61" t="e">
        <f>#REF!</f>
        <v>#REF!</v>
      </c>
      <c r="I15" s="61" t="e">
        <f>#REF!</f>
        <v>#REF!</v>
      </c>
      <c r="J15" s="61" t="e">
        <f>#REF!</f>
        <v>#REF!</v>
      </c>
      <c r="K15" s="61" t="e">
        <f>#REF!</f>
        <v>#REF!</v>
      </c>
      <c r="L15" s="61" t="e">
        <f>#REF!</f>
        <v>#REF!</v>
      </c>
      <c r="M15" s="61" t="e">
        <f>#REF!</f>
        <v>#REF!</v>
      </c>
      <c r="N15" s="61" t="e">
        <f>#REF!</f>
        <v>#REF!</v>
      </c>
      <c r="O15" s="61" t="e">
        <f>#REF!</f>
        <v>#REF!</v>
      </c>
      <c r="P15" s="61" t="e">
        <f>#REF!</f>
        <v>#REF!</v>
      </c>
      <c r="Q15" s="61" t="e">
        <f>#REF!</f>
        <v>#REF!</v>
      </c>
      <c r="R15" s="61" t="e">
        <f>#REF!</f>
        <v>#REF!</v>
      </c>
      <c r="S15" s="61" t="e">
        <f>#REF!</f>
        <v>#REF!</v>
      </c>
      <c r="T15" s="61" t="e">
        <f>#REF!</f>
        <v>#REF!</v>
      </c>
      <c r="U15" s="61" t="e">
        <f>#REF!</f>
        <v>#REF!</v>
      </c>
      <c r="V15" s="61" t="e">
        <f>#REF!</f>
        <v>#REF!</v>
      </c>
      <c r="W15" s="61" t="e">
        <f>#REF!</f>
        <v>#REF!</v>
      </c>
      <c r="X15" s="61" t="e">
        <f>#REF!</f>
        <v>#REF!</v>
      </c>
      <c r="Y15" s="61" t="e">
        <f>#REF!</f>
        <v>#REF!</v>
      </c>
      <c r="Z15" s="61" t="e">
        <f>#REF!</f>
        <v>#REF!</v>
      </c>
      <c r="AA15" s="61" t="e">
        <f>#REF!</f>
        <v>#REF!</v>
      </c>
      <c r="AB15" s="61" t="e">
        <f>#REF!</f>
        <v>#REF!</v>
      </c>
      <c r="AC15" s="61" t="e">
        <f>#REF!</f>
        <v>#REF!</v>
      </c>
      <c r="AD15" s="61" t="e">
        <f>#REF!</f>
        <v>#REF!</v>
      </c>
      <c r="AE15" s="61" t="e">
        <f>#REF!</f>
        <v>#REF!</v>
      </c>
      <c r="AF15" s="61" t="e">
        <f>#REF!</f>
        <v>#REF!</v>
      </c>
      <c r="AG15" s="61" t="e">
        <f>#REF!</f>
        <v>#REF!</v>
      </c>
      <c r="AH15" s="61" t="e">
        <f>#REF!</f>
        <v>#REF!</v>
      </c>
      <c r="AI15" s="61" t="e">
        <f>#REF!</f>
        <v>#REF!</v>
      </c>
      <c r="AJ15" s="61" t="e">
        <f>#REF!</f>
        <v>#REF!</v>
      </c>
      <c r="AK15" s="61" t="e">
        <f>#REF!</f>
        <v>#REF!</v>
      </c>
      <c r="AL15" s="61" t="e">
        <f>#REF!</f>
        <v>#REF!</v>
      </c>
      <c r="AM15" s="61" t="e">
        <f>#REF!</f>
        <v>#REF!</v>
      </c>
      <c r="AN15" s="61" t="e">
        <f>#REF!</f>
        <v>#REF!</v>
      </c>
      <c r="AO15" s="61" t="e">
        <f>#REF!</f>
        <v>#REF!</v>
      </c>
      <c r="AP15" s="61" t="e">
        <f>#REF!</f>
        <v>#REF!</v>
      </c>
      <c r="AQ15" s="61" t="e">
        <f>#REF!</f>
        <v>#REF!</v>
      </c>
      <c r="AR15" s="61" t="e">
        <f>#REF!</f>
        <v>#REF!</v>
      </c>
      <c r="AS15" s="61" t="e">
        <f>#REF!</f>
        <v>#REF!</v>
      </c>
      <c r="AT15" s="61" t="e">
        <f>#REF!</f>
        <v>#REF!</v>
      </c>
      <c r="AU15" s="61" t="e">
        <f>#REF!</f>
        <v>#REF!</v>
      </c>
      <c r="AV15" s="61" t="e">
        <f>#REF!</f>
        <v>#REF!</v>
      </c>
      <c r="AW15" s="61" t="e">
        <f>#REF!</f>
        <v>#REF!</v>
      </c>
      <c r="AX15" s="61" t="e">
        <f>#REF!</f>
        <v>#REF!</v>
      </c>
      <c r="AY15" s="61" t="e">
        <f>#REF!</f>
        <v>#REF!</v>
      </c>
    </row>
    <row r="16" spans="1:59">
      <c r="A16" s="60">
        <f>'Typical 汇总'!$O$3</f>
        <v>0</v>
      </c>
      <c r="B16" s="61" t="e">
        <f>#REF!</f>
        <v>#REF!</v>
      </c>
      <c r="C16" s="61" t="e">
        <f>#REF!</f>
        <v>#REF!</v>
      </c>
      <c r="D16" s="61" t="e">
        <f>#REF!</f>
        <v>#REF!</v>
      </c>
      <c r="E16" s="61" t="e">
        <f>#REF!</f>
        <v>#REF!</v>
      </c>
      <c r="F16" s="61" t="e">
        <f>#REF!</f>
        <v>#REF!</v>
      </c>
      <c r="G16" s="61" t="e">
        <f>#REF!</f>
        <v>#REF!</v>
      </c>
      <c r="H16" s="61" t="e">
        <f>#REF!</f>
        <v>#REF!</v>
      </c>
      <c r="I16" s="61" t="e">
        <f>#REF!</f>
        <v>#REF!</v>
      </c>
      <c r="J16" s="61" t="e">
        <f>#REF!</f>
        <v>#REF!</v>
      </c>
      <c r="K16" s="61" t="e">
        <f>#REF!</f>
        <v>#REF!</v>
      </c>
      <c r="L16" s="61" t="e">
        <f>#REF!</f>
        <v>#REF!</v>
      </c>
      <c r="M16" s="61" t="e">
        <f>#REF!</f>
        <v>#REF!</v>
      </c>
      <c r="N16" s="61" t="e">
        <f>#REF!</f>
        <v>#REF!</v>
      </c>
      <c r="O16" s="61" t="e">
        <f>#REF!</f>
        <v>#REF!</v>
      </c>
      <c r="P16" s="61" t="e">
        <f>#REF!</f>
        <v>#REF!</v>
      </c>
      <c r="Q16" s="61" t="e">
        <f>#REF!</f>
        <v>#REF!</v>
      </c>
      <c r="R16" s="61" t="e">
        <f>#REF!</f>
        <v>#REF!</v>
      </c>
      <c r="S16" s="61" t="e">
        <f>#REF!</f>
        <v>#REF!</v>
      </c>
      <c r="T16" s="61" t="e">
        <f>#REF!</f>
        <v>#REF!</v>
      </c>
      <c r="U16" s="61" t="e">
        <f>#REF!</f>
        <v>#REF!</v>
      </c>
      <c r="V16" s="61" t="e">
        <f>#REF!</f>
        <v>#REF!</v>
      </c>
      <c r="W16" s="61" t="e">
        <f>#REF!</f>
        <v>#REF!</v>
      </c>
      <c r="X16" s="61" t="e">
        <f>#REF!</f>
        <v>#REF!</v>
      </c>
      <c r="Y16" s="61" t="e">
        <f>#REF!</f>
        <v>#REF!</v>
      </c>
      <c r="Z16" s="61" t="e">
        <f>#REF!</f>
        <v>#REF!</v>
      </c>
      <c r="AA16" s="61" t="e">
        <f>#REF!</f>
        <v>#REF!</v>
      </c>
      <c r="AB16" s="61" t="e">
        <f>#REF!</f>
        <v>#REF!</v>
      </c>
      <c r="AC16" s="61" t="e">
        <f>#REF!</f>
        <v>#REF!</v>
      </c>
      <c r="AD16" s="61" t="e">
        <f>#REF!</f>
        <v>#REF!</v>
      </c>
      <c r="AE16" s="61" t="e">
        <f>#REF!</f>
        <v>#REF!</v>
      </c>
      <c r="AF16" s="61" t="e">
        <f>#REF!</f>
        <v>#REF!</v>
      </c>
      <c r="AG16" s="61" t="e">
        <f>#REF!</f>
        <v>#REF!</v>
      </c>
      <c r="AH16" s="61" t="e">
        <f>#REF!</f>
        <v>#REF!</v>
      </c>
      <c r="AI16" s="61" t="e">
        <f>#REF!</f>
        <v>#REF!</v>
      </c>
      <c r="AJ16" s="61" t="e">
        <f>#REF!</f>
        <v>#REF!</v>
      </c>
      <c r="AK16" s="61" t="e">
        <f>#REF!</f>
        <v>#REF!</v>
      </c>
      <c r="AL16" s="61" t="e">
        <f>#REF!</f>
        <v>#REF!</v>
      </c>
      <c r="AM16" s="61" t="e">
        <f>#REF!</f>
        <v>#REF!</v>
      </c>
      <c r="AN16" s="61" t="e">
        <f>#REF!</f>
        <v>#REF!</v>
      </c>
      <c r="AO16" s="61" t="e">
        <f>#REF!</f>
        <v>#REF!</v>
      </c>
      <c r="AP16" s="61" t="e">
        <f>#REF!</f>
        <v>#REF!</v>
      </c>
      <c r="AQ16" s="61" t="e">
        <f>#REF!</f>
        <v>#REF!</v>
      </c>
      <c r="AR16" s="61" t="e">
        <f>#REF!</f>
        <v>#REF!</v>
      </c>
      <c r="AS16" s="61" t="e">
        <f>#REF!</f>
        <v>#REF!</v>
      </c>
      <c r="AT16" s="61" t="e">
        <f>#REF!</f>
        <v>#REF!</v>
      </c>
      <c r="AU16" s="61" t="e">
        <f>#REF!</f>
        <v>#REF!</v>
      </c>
      <c r="AV16" s="61" t="e">
        <f>#REF!</f>
        <v>#REF!</v>
      </c>
      <c r="AW16" s="61" t="e">
        <f>#REF!</f>
        <v>#REF!</v>
      </c>
      <c r="AX16" s="61" t="e">
        <f>#REF!</f>
        <v>#REF!</v>
      </c>
      <c r="AY16" s="61" t="e">
        <f>#REF!</f>
        <v>#REF!</v>
      </c>
    </row>
    <row r="17" spans="1:51">
      <c r="A17" s="60">
        <f>'Typical 汇总'!$P$3</f>
        <v>0</v>
      </c>
      <c r="B17" s="61" t="e">
        <f>#REF!</f>
        <v>#REF!</v>
      </c>
      <c r="C17" s="61" t="e">
        <f>#REF!</f>
        <v>#REF!</v>
      </c>
      <c r="D17" s="61" t="e">
        <f>#REF!</f>
        <v>#REF!</v>
      </c>
      <c r="E17" s="61" t="e">
        <f>#REF!</f>
        <v>#REF!</v>
      </c>
      <c r="F17" s="61" t="e">
        <f>#REF!</f>
        <v>#REF!</v>
      </c>
      <c r="G17" s="61" t="e">
        <f>#REF!</f>
        <v>#REF!</v>
      </c>
      <c r="H17" s="61" t="e">
        <f>#REF!</f>
        <v>#REF!</v>
      </c>
      <c r="I17" s="61" t="e">
        <f>#REF!</f>
        <v>#REF!</v>
      </c>
      <c r="J17" s="61" t="e">
        <f>#REF!</f>
        <v>#REF!</v>
      </c>
      <c r="K17" s="61" t="e">
        <f>#REF!</f>
        <v>#REF!</v>
      </c>
      <c r="L17" s="61" t="e">
        <f>#REF!</f>
        <v>#REF!</v>
      </c>
      <c r="M17" s="61" t="e">
        <f>#REF!</f>
        <v>#REF!</v>
      </c>
      <c r="N17" s="61" t="e">
        <f>#REF!</f>
        <v>#REF!</v>
      </c>
      <c r="O17" s="61" t="e">
        <f>#REF!</f>
        <v>#REF!</v>
      </c>
      <c r="P17" s="61" t="e">
        <f>#REF!</f>
        <v>#REF!</v>
      </c>
      <c r="Q17" s="61" t="e">
        <f>#REF!</f>
        <v>#REF!</v>
      </c>
      <c r="R17" s="61" t="e">
        <f>#REF!</f>
        <v>#REF!</v>
      </c>
      <c r="S17" s="61" t="e">
        <f>#REF!</f>
        <v>#REF!</v>
      </c>
      <c r="T17" s="61" t="e">
        <f>#REF!</f>
        <v>#REF!</v>
      </c>
      <c r="U17" s="61" t="e">
        <f>#REF!</f>
        <v>#REF!</v>
      </c>
      <c r="V17" s="61" t="e">
        <f>#REF!</f>
        <v>#REF!</v>
      </c>
      <c r="W17" s="61" t="e">
        <f>#REF!</f>
        <v>#REF!</v>
      </c>
      <c r="X17" s="61" t="e">
        <f>#REF!</f>
        <v>#REF!</v>
      </c>
      <c r="Y17" s="61" t="e">
        <f>#REF!</f>
        <v>#REF!</v>
      </c>
      <c r="Z17" s="61" t="e">
        <f>#REF!</f>
        <v>#REF!</v>
      </c>
      <c r="AA17" s="61" t="e">
        <f>#REF!</f>
        <v>#REF!</v>
      </c>
      <c r="AB17" s="61" t="e">
        <f>#REF!</f>
        <v>#REF!</v>
      </c>
      <c r="AC17" s="61" t="e">
        <f>#REF!</f>
        <v>#REF!</v>
      </c>
      <c r="AD17" s="61" t="e">
        <f>#REF!</f>
        <v>#REF!</v>
      </c>
      <c r="AE17" s="61" t="e">
        <f>#REF!</f>
        <v>#REF!</v>
      </c>
      <c r="AF17" s="61" t="e">
        <f>#REF!</f>
        <v>#REF!</v>
      </c>
      <c r="AG17" s="61" t="e">
        <f>#REF!</f>
        <v>#REF!</v>
      </c>
      <c r="AH17" s="61" t="e">
        <f>#REF!</f>
        <v>#REF!</v>
      </c>
      <c r="AI17" s="61" t="e">
        <f>#REF!</f>
        <v>#REF!</v>
      </c>
      <c r="AJ17" s="61" t="e">
        <f>#REF!</f>
        <v>#REF!</v>
      </c>
      <c r="AK17" s="61" t="e">
        <f>#REF!</f>
        <v>#REF!</v>
      </c>
      <c r="AL17" s="61" t="e">
        <f>#REF!</f>
        <v>#REF!</v>
      </c>
      <c r="AM17" s="61" t="e">
        <f>#REF!</f>
        <v>#REF!</v>
      </c>
      <c r="AN17" s="61" t="e">
        <f>#REF!</f>
        <v>#REF!</v>
      </c>
      <c r="AO17" s="61" t="e">
        <f>#REF!</f>
        <v>#REF!</v>
      </c>
      <c r="AP17" s="61" t="e">
        <f>#REF!</f>
        <v>#REF!</v>
      </c>
      <c r="AQ17" s="61" t="e">
        <f>#REF!</f>
        <v>#REF!</v>
      </c>
      <c r="AR17" s="61" t="e">
        <f>#REF!</f>
        <v>#REF!</v>
      </c>
      <c r="AS17" s="61" t="e">
        <f>#REF!</f>
        <v>#REF!</v>
      </c>
      <c r="AT17" s="61" t="e">
        <f>#REF!</f>
        <v>#REF!</v>
      </c>
      <c r="AU17" s="61" t="e">
        <f>#REF!</f>
        <v>#REF!</v>
      </c>
      <c r="AV17" s="61" t="e">
        <f>#REF!</f>
        <v>#REF!</v>
      </c>
      <c r="AW17" s="61" t="e">
        <f>#REF!</f>
        <v>#REF!</v>
      </c>
      <c r="AX17" s="61" t="e">
        <f>#REF!</f>
        <v>#REF!</v>
      </c>
      <c r="AY17" s="61" t="e">
        <f>#REF!</f>
        <v>#REF!</v>
      </c>
    </row>
    <row r="18" spans="1:51">
      <c r="A18" s="60">
        <f>'Typical 汇总'!$Q$3</f>
        <v>0</v>
      </c>
      <c r="B18" s="61" t="e">
        <f>#REF!</f>
        <v>#REF!</v>
      </c>
      <c r="C18" s="61" t="e">
        <f>#REF!</f>
        <v>#REF!</v>
      </c>
      <c r="D18" s="61" t="e">
        <f>#REF!</f>
        <v>#REF!</v>
      </c>
      <c r="E18" s="61" t="e">
        <f>#REF!</f>
        <v>#REF!</v>
      </c>
      <c r="F18" s="61" t="e">
        <f>#REF!</f>
        <v>#REF!</v>
      </c>
      <c r="G18" s="61" t="e">
        <f>#REF!</f>
        <v>#REF!</v>
      </c>
      <c r="H18" s="61" t="e">
        <f>#REF!</f>
        <v>#REF!</v>
      </c>
      <c r="I18" s="61" t="e">
        <f>#REF!</f>
        <v>#REF!</v>
      </c>
      <c r="J18" s="61" t="e">
        <f>#REF!</f>
        <v>#REF!</v>
      </c>
      <c r="K18" s="61" t="e">
        <f>#REF!</f>
        <v>#REF!</v>
      </c>
      <c r="L18" s="61" t="e">
        <f>#REF!</f>
        <v>#REF!</v>
      </c>
      <c r="M18" s="61" t="e">
        <f>#REF!</f>
        <v>#REF!</v>
      </c>
      <c r="N18" s="61" t="e">
        <f>#REF!</f>
        <v>#REF!</v>
      </c>
      <c r="O18" s="61" t="e">
        <f>#REF!</f>
        <v>#REF!</v>
      </c>
      <c r="P18" s="61" t="e">
        <f>#REF!</f>
        <v>#REF!</v>
      </c>
      <c r="Q18" s="61" t="e">
        <f>#REF!</f>
        <v>#REF!</v>
      </c>
      <c r="R18" s="61" t="e">
        <f>#REF!</f>
        <v>#REF!</v>
      </c>
      <c r="S18" s="61" t="e">
        <f>#REF!</f>
        <v>#REF!</v>
      </c>
      <c r="T18" s="61" t="e">
        <f>#REF!</f>
        <v>#REF!</v>
      </c>
      <c r="U18" s="61" t="e">
        <f>#REF!</f>
        <v>#REF!</v>
      </c>
      <c r="V18" s="61" t="e">
        <f>#REF!</f>
        <v>#REF!</v>
      </c>
      <c r="W18" s="61" t="e">
        <f>#REF!</f>
        <v>#REF!</v>
      </c>
      <c r="X18" s="61" t="e">
        <f>#REF!</f>
        <v>#REF!</v>
      </c>
      <c r="Y18" s="61" t="e">
        <f>#REF!</f>
        <v>#REF!</v>
      </c>
      <c r="Z18" s="61" t="e">
        <f>#REF!</f>
        <v>#REF!</v>
      </c>
      <c r="AA18" s="61" t="e">
        <f>#REF!</f>
        <v>#REF!</v>
      </c>
      <c r="AB18" s="61" t="e">
        <f>#REF!</f>
        <v>#REF!</v>
      </c>
      <c r="AC18" s="61" t="e">
        <f>#REF!</f>
        <v>#REF!</v>
      </c>
      <c r="AD18" s="61" t="e">
        <f>#REF!</f>
        <v>#REF!</v>
      </c>
      <c r="AE18" s="61" t="e">
        <f>#REF!</f>
        <v>#REF!</v>
      </c>
      <c r="AF18" s="61" t="e">
        <f>#REF!</f>
        <v>#REF!</v>
      </c>
      <c r="AG18" s="61" t="e">
        <f>#REF!</f>
        <v>#REF!</v>
      </c>
      <c r="AH18" s="61" t="e">
        <f>#REF!</f>
        <v>#REF!</v>
      </c>
      <c r="AI18" s="61" t="e">
        <f>#REF!</f>
        <v>#REF!</v>
      </c>
      <c r="AJ18" s="61" t="e">
        <f>#REF!</f>
        <v>#REF!</v>
      </c>
      <c r="AK18" s="61" t="e">
        <f>#REF!</f>
        <v>#REF!</v>
      </c>
      <c r="AL18" s="61" t="e">
        <f>#REF!</f>
        <v>#REF!</v>
      </c>
      <c r="AM18" s="61" t="e">
        <f>#REF!</f>
        <v>#REF!</v>
      </c>
      <c r="AN18" s="61" t="e">
        <f>#REF!</f>
        <v>#REF!</v>
      </c>
      <c r="AO18" s="61" t="e">
        <f>#REF!</f>
        <v>#REF!</v>
      </c>
      <c r="AP18" s="61" t="e">
        <f>#REF!</f>
        <v>#REF!</v>
      </c>
      <c r="AQ18" s="61" t="e">
        <f>#REF!</f>
        <v>#REF!</v>
      </c>
      <c r="AR18" s="61" t="e">
        <f>#REF!</f>
        <v>#REF!</v>
      </c>
      <c r="AS18" s="61" t="e">
        <f>#REF!</f>
        <v>#REF!</v>
      </c>
      <c r="AT18" s="61" t="e">
        <f>#REF!</f>
        <v>#REF!</v>
      </c>
      <c r="AU18" s="61" t="e">
        <f>#REF!</f>
        <v>#REF!</v>
      </c>
      <c r="AV18" s="61" t="e">
        <f>#REF!</f>
        <v>#REF!</v>
      </c>
      <c r="AW18" s="61" t="e">
        <f>#REF!</f>
        <v>#REF!</v>
      </c>
      <c r="AX18" s="61" t="e">
        <f>#REF!</f>
        <v>#REF!</v>
      </c>
      <c r="AY18" s="61" t="e">
        <f>#REF!</f>
        <v>#REF!</v>
      </c>
    </row>
    <row r="19" spans="1:51">
      <c r="A19" s="60">
        <f>'Typical 汇总'!$R$3</f>
        <v>0</v>
      </c>
      <c r="B19" s="61" t="e">
        <f>#REF!</f>
        <v>#REF!</v>
      </c>
      <c r="C19" s="61" t="e">
        <f>#REF!</f>
        <v>#REF!</v>
      </c>
      <c r="D19" s="61" t="e">
        <f>#REF!</f>
        <v>#REF!</v>
      </c>
      <c r="E19" s="61" t="e">
        <f>#REF!</f>
        <v>#REF!</v>
      </c>
      <c r="F19" s="61" t="e">
        <f>#REF!</f>
        <v>#REF!</v>
      </c>
      <c r="G19" s="61" t="e">
        <f>#REF!</f>
        <v>#REF!</v>
      </c>
      <c r="H19" s="61" t="e">
        <f>#REF!</f>
        <v>#REF!</v>
      </c>
      <c r="I19" s="61" t="e">
        <f>#REF!</f>
        <v>#REF!</v>
      </c>
      <c r="J19" s="61" t="e">
        <f>#REF!</f>
        <v>#REF!</v>
      </c>
      <c r="K19" s="61" t="e">
        <f>#REF!</f>
        <v>#REF!</v>
      </c>
      <c r="L19" s="61" t="e">
        <f>#REF!</f>
        <v>#REF!</v>
      </c>
      <c r="M19" s="61" t="e">
        <f>#REF!</f>
        <v>#REF!</v>
      </c>
      <c r="N19" s="61" t="e">
        <f>#REF!</f>
        <v>#REF!</v>
      </c>
      <c r="O19" s="61" t="e">
        <f>#REF!</f>
        <v>#REF!</v>
      </c>
      <c r="P19" s="61" t="e">
        <f>#REF!</f>
        <v>#REF!</v>
      </c>
      <c r="Q19" s="61" t="e">
        <f>#REF!</f>
        <v>#REF!</v>
      </c>
      <c r="R19" s="61" t="e">
        <f>#REF!</f>
        <v>#REF!</v>
      </c>
      <c r="S19" s="61" t="e">
        <f>#REF!</f>
        <v>#REF!</v>
      </c>
      <c r="T19" s="61" t="e">
        <f>#REF!</f>
        <v>#REF!</v>
      </c>
      <c r="U19" s="61" t="e">
        <f>#REF!</f>
        <v>#REF!</v>
      </c>
      <c r="V19" s="61" t="e">
        <f>#REF!</f>
        <v>#REF!</v>
      </c>
      <c r="W19" s="61" t="e">
        <f>#REF!</f>
        <v>#REF!</v>
      </c>
      <c r="X19" s="61" t="e">
        <f>#REF!</f>
        <v>#REF!</v>
      </c>
      <c r="Y19" s="61" t="e">
        <f>#REF!</f>
        <v>#REF!</v>
      </c>
      <c r="Z19" s="61" t="e">
        <f>#REF!</f>
        <v>#REF!</v>
      </c>
      <c r="AA19" s="61" t="e">
        <f>#REF!</f>
        <v>#REF!</v>
      </c>
      <c r="AB19" s="61" t="e">
        <f>#REF!</f>
        <v>#REF!</v>
      </c>
      <c r="AC19" s="61" t="e">
        <f>#REF!</f>
        <v>#REF!</v>
      </c>
      <c r="AD19" s="61" t="e">
        <f>#REF!</f>
        <v>#REF!</v>
      </c>
      <c r="AE19" s="61" t="e">
        <f>#REF!</f>
        <v>#REF!</v>
      </c>
      <c r="AF19" s="61" t="e">
        <f>#REF!</f>
        <v>#REF!</v>
      </c>
      <c r="AG19" s="61" t="e">
        <f>#REF!</f>
        <v>#REF!</v>
      </c>
      <c r="AH19" s="61" t="e">
        <f>#REF!</f>
        <v>#REF!</v>
      </c>
      <c r="AI19" s="61" t="e">
        <f>#REF!</f>
        <v>#REF!</v>
      </c>
      <c r="AJ19" s="61" t="e">
        <f>#REF!</f>
        <v>#REF!</v>
      </c>
      <c r="AK19" s="61" t="e">
        <f>#REF!</f>
        <v>#REF!</v>
      </c>
      <c r="AL19" s="61" t="e">
        <f>#REF!</f>
        <v>#REF!</v>
      </c>
      <c r="AM19" s="61" t="e">
        <f>#REF!</f>
        <v>#REF!</v>
      </c>
      <c r="AN19" s="61" t="e">
        <f>#REF!</f>
        <v>#REF!</v>
      </c>
      <c r="AO19" s="61" t="e">
        <f>#REF!</f>
        <v>#REF!</v>
      </c>
      <c r="AP19" s="61" t="e">
        <f>#REF!</f>
        <v>#REF!</v>
      </c>
      <c r="AQ19" s="61" t="e">
        <f>#REF!</f>
        <v>#REF!</v>
      </c>
      <c r="AR19" s="61" t="e">
        <f>#REF!</f>
        <v>#REF!</v>
      </c>
      <c r="AS19" s="61" t="e">
        <f>#REF!</f>
        <v>#REF!</v>
      </c>
      <c r="AT19" s="61" t="e">
        <f>#REF!</f>
        <v>#REF!</v>
      </c>
      <c r="AU19" s="61" t="e">
        <f>#REF!</f>
        <v>#REF!</v>
      </c>
      <c r="AV19" s="61" t="e">
        <f>#REF!</f>
        <v>#REF!</v>
      </c>
      <c r="AW19" s="61" t="e">
        <f>#REF!</f>
        <v>#REF!</v>
      </c>
      <c r="AX19" s="61" t="e">
        <f>#REF!</f>
        <v>#REF!</v>
      </c>
      <c r="AY19" s="61" t="e">
        <f>#REF!</f>
        <v>#REF!</v>
      </c>
    </row>
    <row r="20" spans="1:51">
      <c r="A20" s="60">
        <f>'Typical 汇总'!$S$3</f>
        <v>0</v>
      </c>
      <c r="B20" s="61" t="e">
        <f>#REF!</f>
        <v>#REF!</v>
      </c>
      <c r="C20" s="61" t="e">
        <f>#REF!</f>
        <v>#REF!</v>
      </c>
      <c r="D20" s="61" t="e">
        <f>#REF!</f>
        <v>#REF!</v>
      </c>
      <c r="E20" s="61" t="e">
        <f>#REF!</f>
        <v>#REF!</v>
      </c>
      <c r="F20" s="61" t="e">
        <f>#REF!</f>
        <v>#REF!</v>
      </c>
      <c r="G20" s="61" t="e">
        <f>#REF!</f>
        <v>#REF!</v>
      </c>
      <c r="H20" s="61" t="e">
        <f>#REF!</f>
        <v>#REF!</v>
      </c>
      <c r="I20" s="61" t="e">
        <f>#REF!</f>
        <v>#REF!</v>
      </c>
      <c r="J20" s="61" t="e">
        <f>#REF!</f>
        <v>#REF!</v>
      </c>
      <c r="K20" s="61" t="e">
        <f>#REF!</f>
        <v>#REF!</v>
      </c>
      <c r="L20" s="61" t="e">
        <f>#REF!</f>
        <v>#REF!</v>
      </c>
      <c r="M20" s="61" t="e">
        <f>#REF!</f>
        <v>#REF!</v>
      </c>
      <c r="N20" s="61" t="e">
        <f>#REF!</f>
        <v>#REF!</v>
      </c>
      <c r="O20" s="61" t="e">
        <f>#REF!</f>
        <v>#REF!</v>
      </c>
      <c r="P20" s="61" t="e">
        <f>#REF!</f>
        <v>#REF!</v>
      </c>
      <c r="Q20" s="61" t="e">
        <f>#REF!</f>
        <v>#REF!</v>
      </c>
      <c r="R20" s="61" t="e">
        <f>#REF!</f>
        <v>#REF!</v>
      </c>
      <c r="S20" s="61" t="e">
        <f>#REF!</f>
        <v>#REF!</v>
      </c>
      <c r="T20" s="61" t="e">
        <f>#REF!</f>
        <v>#REF!</v>
      </c>
      <c r="U20" s="61" t="e">
        <f>#REF!</f>
        <v>#REF!</v>
      </c>
      <c r="V20" s="61" t="e">
        <f>#REF!</f>
        <v>#REF!</v>
      </c>
      <c r="W20" s="61" t="e">
        <f>#REF!</f>
        <v>#REF!</v>
      </c>
      <c r="X20" s="61" t="e">
        <f>#REF!</f>
        <v>#REF!</v>
      </c>
      <c r="Y20" s="61" t="e">
        <f>#REF!</f>
        <v>#REF!</v>
      </c>
      <c r="Z20" s="61" t="e">
        <f>#REF!</f>
        <v>#REF!</v>
      </c>
      <c r="AA20" s="61" t="e">
        <f>#REF!</f>
        <v>#REF!</v>
      </c>
      <c r="AB20" s="61" t="e">
        <f>#REF!</f>
        <v>#REF!</v>
      </c>
      <c r="AC20" s="61" t="e">
        <f>#REF!</f>
        <v>#REF!</v>
      </c>
      <c r="AD20" s="61" t="e">
        <f>#REF!</f>
        <v>#REF!</v>
      </c>
      <c r="AE20" s="61" t="e">
        <f>#REF!</f>
        <v>#REF!</v>
      </c>
      <c r="AF20" s="61" t="e">
        <f>#REF!</f>
        <v>#REF!</v>
      </c>
      <c r="AG20" s="61" t="e">
        <f>#REF!</f>
        <v>#REF!</v>
      </c>
      <c r="AH20" s="61" t="e">
        <f>#REF!</f>
        <v>#REF!</v>
      </c>
      <c r="AI20" s="61" t="e">
        <f>#REF!</f>
        <v>#REF!</v>
      </c>
      <c r="AJ20" s="61" t="e">
        <f>#REF!</f>
        <v>#REF!</v>
      </c>
      <c r="AK20" s="61" t="e">
        <f>#REF!</f>
        <v>#REF!</v>
      </c>
      <c r="AL20" s="61" t="e">
        <f>#REF!</f>
        <v>#REF!</v>
      </c>
      <c r="AM20" s="61" t="e">
        <f>#REF!</f>
        <v>#REF!</v>
      </c>
      <c r="AN20" s="61" t="e">
        <f>#REF!</f>
        <v>#REF!</v>
      </c>
      <c r="AO20" s="61" t="e">
        <f>#REF!</f>
        <v>#REF!</v>
      </c>
      <c r="AP20" s="61" t="e">
        <f>#REF!</f>
        <v>#REF!</v>
      </c>
      <c r="AQ20" s="61" t="e">
        <f>#REF!</f>
        <v>#REF!</v>
      </c>
      <c r="AR20" s="61" t="e">
        <f>#REF!</f>
        <v>#REF!</v>
      </c>
      <c r="AS20" s="61" t="e">
        <f>#REF!</f>
        <v>#REF!</v>
      </c>
      <c r="AT20" s="61" t="e">
        <f>#REF!</f>
        <v>#REF!</v>
      </c>
      <c r="AU20" s="61" t="e">
        <f>#REF!</f>
        <v>#REF!</v>
      </c>
      <c r="AV20" s="61" t="e">
        <f>#REF!</f>
        <v>#REF!</v>
      </c>
      <c r="AW20" s="61" t="e">
        <f>#REF!</f>
        <v>#REF!</v>
      </c>
      <c r="AX20" s="61" t="e">
        <f>#REF!</f>
        <v>#REF!</v>
      </c>
      <c r="AY20" s="61" t="e">
        <f>#REF!</f>
        <v>#REF!</v>
      </c>
    </row>
    <row r="21" spans="1:51">
      <c r="A21" s="60">
        <f>'Typical 汇总'!$T$3</f>
        <v>0</v>
      </c>
      <c r="B21" s="61" t="e">
        <f>#REF!</f>
        <v>#REF!</v>
      </c>
      <c r="C21" s="61" t="e">
        <f>#REF!</f>
        <v>#REF!</v>
      </c>
      <c r="D21" s="61" t="e">
        <f>#REF!</f>
        <v>#REF!</v>
      </c>
      <c r="E21" s="61" t="e">
        <f>#REF!</f>
        <v>#REF!</v>
      </c>
      <c r="F21" s="61" t="e">
        <f>#REF!</f>
        <v>#REF!</v>
      </c>
      <c r="G21" s="61" t="e">
        <f>#REF!</f>
        <v>#REF!</v>
      </c>
      <c r="H21" s="61" t="e">
        <f>#REF!</f>
        <v>#REF!</v>
      </c>
      <c r="I21" s="61" t="e">
        <f>#REF!</f>
        <v>#REF!</v>
      </c>
      <c r="J21" s="61" t="e">
        <f>#REF!</f>
        <v>#REF!</v>
      </c>
      <c r="K21" s="61" t="e">
        <f>#REF!</f>
        <v>#REF!</v>
      </c>
      <c r="L21" s="61" t="e">
        <f>#REF!</f>
        <v>#REF!</v>
      </c>
      <c r="M21" s="61" t="e">
        <f>#REF!</f>
        <v>#REF!</v>
      </c>
      <c r="N21" s="61" t="e">
        <f>#REF!</f>
        <v>#REF!</v>
      </c>
      <c r="O21" s="61" t="e">
        <f>#REF!</f>
        <v>#REF!</v>
      </c>
      <c r="P21" s="61" t="e">
        <f>#REF!</f>
        <v>#REF!</v>
      </c>
      <c r="Q21" s="61" t="e">
        <f>#REF!</f>
        <v>#REF!</v>
      </c>
      <c r="R21" s="61" t="e">
        <f>#REF!</f>
        <v>#REF!</v>
      </c>
      <c r="S21" s="61" t="e">
        <f>#REF!</f>
        <v>#REF!</v>
      </c>
      <c r="T21" s="61" t="e">
        <f>#REF!</f>
        <v>#REF!</v>
      </c>
      <c r="U21" s="61" t="e">
        <f>#REF!</f>
        <v>#REF!</v>
      </c>
      <c r="V21" s="61" t="e">
        <f>#REF!</f>
        <v>#REF!</v>
      </c>
      <c r="W21" s="61" t="e">
        <f>#REF!</f>
        <v>#REF!</v>
      </c>
      <c r="X21" s="61" t="e">
        <f>#REF!</f>
        <v>#REF!</v>
      </c>
      <c r="Y21" s="61" t="e">
        <f>#REF!</f>
        <v>#REF!</v>
      </c>
      <c r="Z21" s="61" t="e">
        <f>#REF!</f>
        <v>#REF!</v>
      </c>
      <c r="AA21" s="61" t="e">
        <f>#REF!</f>
        <v>#REF!</v>
      </c>
      <c r="AB21" s="61" t="e">
        <f>#REF!</f>
        <v>#REF!</v>
      </c>
      <c r="AC21" s="61" t="e">
        <f>#REF!</f>
        <v>#REF!</v>
      </c>
      <c r="AD21" s="61" t="e">
        <f>#REF!</f>
        <v>#REF!</v>
      </c>
      <c r="AE21" s="61" t="e">
        <f>#REF!</f>
        <v>#REF!</v>
      </c>
      <c r="AF21" s="61" t="e">
        <f>#REF!</f>
        <v>#REF!</v>
      </c>
      <c r="AG21" s="61" t="e">
        <f>#REF!</f>
        <v>#REF!</v>
      </c>
      <c r="AH21" s="61" t="e">
        <f>#REF!</f>
        <v>#REF!</v>
      </c>
      <c r="AI21" s="61" t="e">
        <f>#REF!</f>
        <v>#REF!</v>
      </c>
      <c r="AJ21" s="61" t="e">
        <f>#REF!</f>
        <v>#REF!</v>
      </c>
      <c r="AK21" s="61" t="e">
        <f>#REF!</f>
        <v>#REF!</v>
      </c>
      <c r="AL21" s="61" t="e">
        <f>#REF!</f>
        <v>#REF!</v>
      </c>
      <c r="AM21" s="61" t="e">
        <f>#REF!</f>
        <v>#REF!</v>
      </c>
      <c r="AN21" s="61" t="e">
        <f>#REF!</f>
        <v>#REF!</v>
      </c>
      <c r="AO21" s="61" t="e">
        <f>#REF!</f>
        <v>#REF!</v>
      </c>
      <c r="AP21" s="61" t="e">
        <f>#REF!</f>
        <v>#REF!</v>
      </c>
      <c r="AQ21" s="61" t="e">
        <f>#REF!</f>
        <v>#REF!</v>
      </c>
      <c r="AR21" s="61" t="e">
        <f>#REF!</f>
        <v>#REF!</v>
      </c>
      <c r="AS21" s="61" t="e">
        <f>#REF!</f>
        <v>#REF!</v>
      </c>
      <c r="AT21" s="61" t="e">
        <f>#REF!</f>
        <v>#REF!</v>
      </c>
      <c r="AU21" s="61" t="e">
        <f>#REF!</f>
        <v>#REF!</v>
      </c>
      <c r="AV21" s="61" t="e">
        <f>#REF!</f>
        <v>#REF!</v>
      </c>
      <c r="AW21" s="61" t="e">
        <f>#REF!</f>
        <v>#REF!</v>
      </c>
      <c r="AX21" s="61" t="e">
        <f>#REF!</f>
        <v>#REF!</v>
      </c>
      <c r="AY21" s="61" t="e">
        <f>#REF!</f>
        <v>#REF!</v>
      </c>
    </row>
    <row r="22" spans="1:51">
      <c r="A22" s="60">
        <f>'Typical 汇总'!$U$3</f>
        <v>0</v>
      </c>
      <c r="B22" s="61" t="e">
        <f>#REF!</f>
        <v>#REF!</v>
      </c>
      <c r="C22" s="61" t="e">
        <f>#REF!</f>
        <v>#REF!</v>
      </c>
      <c r="D22" s="61" t="e">
        <f>#REF!</f>
        <v>#REF!</v>
      </c>
      <c r="E22" s="61" t="e">
        <f>#REF!</f>
        <v>#REF!</v>
      </c>
      <c r="F22" s="61" t="e">
        <f>#REF!</f>
        <v>#REF!</v>
      </c>
      <c r="G22" s="61" t="e">
        <f>#REF!</f>
        <v>#REF!</v>
      </c>
      <c r="H22" s="61" t="e">
        <f>#REF!</f>
        <v>#REF!</v>
      </c>
      <c r="I22" s="61" t="e">
        <f>#REF!</f>
        <v>#REF!</v>
      </c>
      <c r="J22" s="61" t="e">
        <f>#REF!</f>
        <v>#REF!</v>
      </c>
      <c r="K22" s="61" t="e">
        <f>#REF!</f>
        <v>#REF!</v>
      </c>
      <c r="L22" s="61" t="e">
        <f>#REF!</f>
        <v>#REF!</v>
      </c>
      <c r="M22" s="61" t="e">
        <f>#REF!</f>
        <v>#REF!</v>
      </c>
      <c r="N22" s="61" t="e">
        <f>#REF!</f>
        <v>#REF!</v>
      </c>
      <c r="O22" s="61" t="e">
        <f>#REF!</f>
        <v>#REF!</v>
      </c>
      <c r="P22" s="61" t="e">
        <f>#REF!</f>
        <v>#REF!</v>
      </c>
      <c r="Q22" s="61" t="e">
        <f>#REF!</f>
        <v>#REF!</v>
      </c>
      <c r="R22" s="61" t="e">
        <f>#REF!</f>
        <v>#REF!</v>
      </c>
      <c r="S22" s="61" t="e">
        <f>#REF!</f>
        <v>#REF!</v>
      </c>
      <c r="T22" s="61" t="e">
        <f>#REF!</f>
        <v>#REF!</v>
      </c>
      <c r="U22" s="61" t="e">
        <f>#REF!</f>
        <v>#REF!</v>
      </c>
      <c r="V22" s="61" t="e">
        <f>#REF!</f>
        <v>#REF!</v>
      </c>
      <c r="W22" s="61" t="e">
        <f>#REF!</f>
        <v>#REF!</v>
      </c>
      <c r="X22" s="61" t="e">
        <f>#REF!</f>
        <v>#REF!</v>
      </c>
      <c r="Y22" s="61" t="e">
        <f>#REF!</f>
        <v>#REF!</v>
      </c>
      <c r="Z22" s="61" t="e">
        <f>#REF!</f>
        <v>#REF!</v>
      </c>
      <c r="AA22" s="61" t="e">
        <f>#REF!</f>
        <v>#REF!</v>
      </c>
      <c r="AB22" s="61" t="e">
        <f>#REF!</f>
        <v>#REF!</v>
      </c>
      <c r="AC22" s="61" t="e">
        <f>#REF!</f>
        <v>#REF!</v>
      </c>
      <c r="AD22" s="61" t="e">
        <f>#REF!</f>
        <v>#REF!</v>
      </c>
      <c r="AE22" s="61" t="e">
        <f>#REF!</f>
        <v>#REF!</v>
      </c>
      <c r="AF22" s="61" t="e">
        <f>#REF!</f>
        <v>#REF!</v>
      </c>
      <c r="AG22" s="61" t="e">
        <f>#REF!</f>
        <v>#REF!</v>
      </c>
      <c r="AH22" s="61" t="e">
        <f>#REF!</f>
        <v>#REF!</v>
      </c>
      <c r="AI22" s="61" t="e">
        <f>#REF!</f>
        <v>#REF!</v>
      </c>
      <c r="AJ22" s="61" t="e">
        <f>#REF!</f>
        <v>#REF!</v>
      </c>
      <c r="AK22" s="61" t="e">
        <f>#REF!</f>
        <v>#REF!</v>
      </c>
      <c r="AL22" s="61" t="e">
        <f>#REF!</f>
        <v>#REF!</v>
      </c>
      <c r="AM22" s="61" t="e">
        <f>#REF!</f>
        <v>#REF!</v>
      </c>
      <c r="AN22" s="61" t="e">
        <f>#REF!</f>
        <v>#REF!</v>
      </c>
      <c r="AO22" s="61" t="e">
        <f>#REF!</f>
        <v>#REF!</v>
      </c>
      <c r="AP22" s="61" t="e">
        <f>#REF!</f>
        <v>#REF!</v>
      </c>
      <c r="AQ22" s="61" t="e">
        <f>#REF!</f>
        <v>#REF!</v>
      </c>
      <c r="AR22" s="61" t="e">
        <f>#REF!</f>
        <v>#REF!</v>
      </c>
      <c r="AS22" s="61" t="e">
        <f>#REF!</f>
        <v>#REF!</v>
      </c>
      <c r="AT22" s="61" t="e">
        <f>#REF!</f>
        <v>#REF!</v>
      </c>
      <c r="AU22" s="61" t="e">
        <f>#REF!</f>
        <v>#REF!</v>
      </c>
      <c r="AV22" s="61" t="e">
        <f>#REF!</f>
        <v>#REF!</v>
      </c>
      <c r="AW22" s="61" t="e">
        <f>#REF!</f>
        <v>#REF!</v>
      </c>
      <c r="AX22" s="61" t="e">
        <f>#REF!</f>
        <v>#REF!</v>
      </c>
      <c r="AY22" s="61" t="e">
        <f>#REF!</f>
        <v>#REF!</v>
      </c>
    </row>
    <row r="23" spans="1:51">
      <c r="A23" s="60">
        <f>'Typical 汇总'!$V$3</f>
        <v>0</v>
      </c>
      <c r="B23" s="61" t="e">
        <f>#REF!</f>
        <v>#REF!</v>
      </c>
      <c r="C23" s="61" t="e">
        <f>#REF!</f>
        <v>#REF!</v>
      </c>
      <c r="D23" s="61" t="e">
        <f>#REF!</f>
        <v>#REF!</v>
      </c>
      <c r="E23" s="61" t="e">
        <f>#REF!</f>
        <v>#REF!</v>
      </c>
      <c r="F23" s="61" t="e">
        <f>#REF!</f>
        <v>#REF!</v>
      </c>
      <c r="G23" s="61" t="e">
        <f>#REF!</f>
        <v>#REF!</v>
      </c>
      <c r="H23" s="61" t="e">
        <f>#REF!</f>
        <v>#REF!</v>
      </c>
      <c r="I23" s="61" t="e">
        <f>#REF!</f>
        <v>#REF!</v>
      </c>
      <c r="J23" s="61" t="e">
        <f>#REF!</f>
        <v>#REF!</v>
      </c>
      <c r="K23" s="61" t="e">
        <f>#REF!</f>
        <v>#REF!</v>
      </c>
      <c r="L23" s="61" t="e">
        <f>#REF!</f>
        <v>#REF!</v>
      </c>
      <c r="M23" s="61" t="e">
        <f>#REF!</f>
        <v>#REF!</v>
      </c>
      <c r="N23" s="61" t="e">
        <f>#REF!</f>
        <v>#REF!</v>
      </c>
      <c r="O23" s="61" t="e">
        <f>#REF!</f>
        <v>#REF!</v>
      </c>
      <c r="P23" s="61" t="e">
        <f>#REF!</f>
        <v>#REF!</v>
      </c>
      <c r="Q23" s="61" t="e">
        <f>#REF!</f>
        <v>#REF!</v>
      </c>
      <c r="R23" s="61" t="e">
        <f>#REF!</f>
        <v>#REF!</v>
      </c>
      <c r="S23" s="61" t="e">
        <f>#REF!</f>
        <v>#REF!</v>
      </c>
      <c r="T23" s="61" t="e">
        <f>#REF!</f>
        <v>#REF!</v>
      </c>
      <c r="U23" s="61" t="e">
        <f>#REF!</f>
        <v>#REF!</v>
      </c>
      <c r="V23" s="61" t="e">
        <f>#REF!</f>
        <v>#REF!</v>
      </c>
      <c r="W23" s="61" t="e">
        <f>#REF!</f>
        <v>#REF!</v>
      </c>
      <c r="X23" s="61" t="e">
        <f>#REF!</f>
        <v>#REF!</v>
      </c>
      <c r="Y23" s="61" t="e">
        <f>#REF!</f>
        <v>#REF!</v>
      </c>
      <c r="Z23" s="61" t="e">
        <f>#REF!</f>
        <v>#REF!</v>
      </c>
      <c r="AA23" s="61" t="e">
        <f>#REF!</f>
        <v>#REF!</v>
      </c>
      <c r="AB23" s="61" t="e">
        <f>#REF!</f>
        <v>#REF!</v>
      </c>
      <c r="AC23" s="61" t="e">
        <f>#REF!</f>
        <v>#REF!</v>
      </c>
      <c r="AD23" s="61" t="e">
        <f>#REF!</f>
        <v>#REF!</v>
      </c>
      <c r="AE23" s="61" t="e">
        <f>#REF!</f>
        <v>#REF!</v>
      </c>
      <c r="AF23" s="61" t="e">
        <f>#REF!</f>
        <v>#REF!</v>
      </c>
      <c r="AG23" s="61" t="e">
        <f>#REF!</f>
        <v>#REF!</v>
      </c>
      <c r="AH23" s="61" t="e">
        <f>#REF!</f>
        <v>#REF!</v>
      </c>
      <c r="AI23" s="61" t="e">
        <f>#REF!</f>
        <v>#REF!</v>
      </c>
      <c r="AJ23" s="61" t="e">
        <f>#REF!</f>
        <v>#REF!</v>
      </c>
      <c r="AK23" s="61" t="e">
        <f>#REF!</f>
        <v>#REF!</v>
      </c>
      <c r="AL23" s="61" t="e">
        <f>#REF!</f>
        <v>#REF!</v>
      </c>
      <c r="AM23" s="61" t="e">
        <f>#REF!</f>
        <v>#REF!</v>
      </c>
      <c r="AN23" s="61" t="e">
        <f>#REF!</f>
        <v>#REF!</v>
      </c>
      <c r="AO23" s="61" t="e">
        <f>#REF!</f>
        <v>#REF!</v>
      </c>
      <c r="AP23" s="61" t="e">
        <f>#REF!</f>
        <v>#REF!</v>
      </c>
      <c r="AQ23" s="61" t="e">
        <f>#REF!</f>
        <v>#REF!</v>
      </c>
      <c r="AR23" s="61" t="e">
        <f>#REF!</f>
        <v>#REF!</v>
      </c>
      <c r="AS23" s="61" t="e">
        <f>#REF!</f>
        <v>#REF!</v>
      </c>
      <c r="AT23" s="61" t="e">
        <f>#REF!</f>
        <v>#REF!</v>
      </c>
      <c r="AU23" s="61" t="e">
        <f>#REF!</f>
        <v>#REF!</v>
      </c>
      <c r="AV23" s="61" t="e">
        <f>#REF!</f>
        <v>#REF!</v>
      </c>
      <c r="AW23" s="61" t="e">
        <f>#REF!</f>
        <v>#REF!</v>
      </c>
      <c r="AX23" s="61" t="e">
        <f>#REF!</f>
        <v>#REF!</v>
      </c>
      <c r="AY23" s="61" t="e">
        <f>#REF!</f>
        <v>#REF!</v>
      </c>
    </row>
    <row r="24" spans="1:51">
      <c r="A24" s="60">
        <f>'Typical 汇总'!$W$3</f>
        <v>0</v>
      </c>
      <c r="B24" s="61" t="e">
        <f>#REF!</f>
        <v>#REF!</v>
      </c>
      <c r="C24" s="61" t="e">
        <f>#REF!</f>
        <v>#REF!</v>
      </c>
      <c r="D24" s="61" t="e">
        <f>#REF!</f>
        <v>#REF!</v>
      </c>
      <c r="E24" s="61" t="e">
        <f>#REF!</f>
        <v>#REF!</v>
      </c>
      <c r="F24" s="61" t="e">
        <f>#REF!</f>
        <v>#REF!</v>
      </c>
      <c r="G24" s="61" t="e">
        <f>#REF!</f>
        <v>#REF!</v>
      </c>
      <c r="H24" s="61" t="e">
        <f>#REF!</f>
        <v>#REF!</v>
      </c>
      <c r="I24" s="61" t="e">
        <f>#REF!</f>
        <v>#REF!</v>
      </c>
      <c r="J24" s="61" t="e">
        <f>#REF!</f>
        <v>#REF!</v>
      </c>
      <c r="K24" s="61" t="e">
        <f>#REF!</f>
        <v>#REF!</v>
      </c>
      <c r="L24" s="61" t="e">
        <f>#REF!</f>
        <v>#REF!</v>
      </c>
      <c r="M24" s="61" t="e">
        <f>#REF!</f>
        <v>#REF!</v>
      </c>
      <c r="N24" s="61" t="e">
        <f>#REF!</f>
        <v>#REF!</v>
      </c>
      <c r="O24" s="61" t="e">
        <f>#REF!</f>
        <v>#REF!</v>
      </c>
      <c r="P24" s="61" t="e">
        <f>#REF!</f>
        <v>#REF!</v>
      </c>
      <c r="Q24" s="61" t="e">
        <f>#REF!</f>
        <v>#REF!</v>
      </c>
      <c r="R24" s="61" t="e">
        <f>#REF!</f>
        <v>#REF!</v>
      </c>
      <c r="S24" s="61" t="e">
        <f>#REF!</f>
        <v>#REF!</v>
      </c>
      <c r="T24" s="61" t="e">
        <f>#REF!</f>
        <v>#REF!</v>
      </c>
      <c r="U24" s="61" t="e">
        <f>#REF!</f>
        <v>#REF!</v>
      </c>
      <c r="V24" s="61" t="e">
        <f>#REF!</f>
        <v>#REF!</v>
      </c>
      <c r="W24" s="61" t="e">
        <f>#REF!</f>
        <v>#REF!</v>
      </c>
      <c r="X24" s="61" t="e">
        <f>#REF!</f>
        <v>#REF!</v>
      </c>
      <c r="Y24" s="61" t="e">
        <f>#REF!</f>
        <v>#REF!</v>
      </c>
      <c r="Z24" s="61" t="e">
        <f>#REF!</f>
        <v>#REF!</v>
      </c>
      <c r="AA24" s="61" t="e">
        <f>#REF!</f>
        <v>#REF!</v>
      </c>
      <c r="AB24" s="61" t="e">
        <f>#REF!</f>
        <v>#REF!</v>
      </c>
      <c r="AC24" s="61" t="e">
        <f>#REF!</f>
        <v>#REF!</v>
      </c>
      <c r="AD24" s="61" t="e">
        <f>#REF!</f>
        <v>#REF!</v>
      </c>
      <c r="AE24" s="61" t="e">
        <f>#REF!</f>
        <v>#REF!</v>
      </c>
      <c r="AF24" s="61" t="e">
        <f>#REF!</f>
        <v>#REF!</v>
      </c>
      <c r="AG24" s="61" t="e">
        <f>#REF!</f>
        <v>#REF!</v>
      </c>
      <c r="AH24" s="61" t="e">
        <f>#REF!</f>
        <v>#REF!</v>
      </c>
      <c r="AI24" s="61" t="e">
        <f>#REF!</f>
        <v>#REF!</v>
      </c>
      <c r="AJ24" s="61" t="e">
        <f>#REF!</f>
        <v>#REF!</v>
      </c>
      <c r="AK24" s="61" t="e">
        <f>#REF!</f>
        <v>#REF!</v>
      </c>
      <c r="AL24" s="61" t="e">
        <f>#REF!</f>
        <v>#REF!</v>
      </c>
      <c r="AM24" s="61" t="e">
        <f>#REF!</f>
        <v>#REF!</v>
      </c>
      <c r="AN24" s="61" t="e">
        <f>#REF!</f>
        <v>#REF!</v>
      </c>
      <c r="AO24" s="61" t="e">
        <f>#REF!</f>
        <v>#REF!</v>
      </c>
      <c r="AP24" s="61" t="e">
        <f>#REF!</f>
        <v>#REF!</v>
      </c>
      <c r="AQ24" s="61" t="e">
        <f>#REF!</f>
        <v>#REF!</v>
      </c>
      <c r="AR24" s="61" t="e">
        <f>#REF!</f>
        <v>#REF!</v>
      </c>
      <c r="AS24" s="61" t="e">
        <f>#REF!</f>
        <v>#REF!</v>
      </c>
      <c r="AT24" s="61" t="e">
        <f>#REF!</f>
        <v>#REF!</v>
      </c>
      <c r="AU24" s="61" t="e">
        <f>#REF!</f>
        <v>#REF!</v>
      </c>
      <c r="AV24" s="61" t="e">
        <f>#REF!</f>
        <v>#REF!</v>
      </c>
      <c r="AW24" s="61" t="e">
        <f>#REF!</f>
        <v>#REF!</v>
      </c>
      <c r="AX24" s="61" t="e">
        <f>#REF!</f>
        <v>#REF!</v>
      </c>
      <c r="AY24" s="61" t="e">
        <f>#REF!</f>
        <v>#REF!</v>
      </c>
    </row>
    <row r="25" spans="1:51">
      <c r="A25" s="60">
        <f>'Typical 汇总'!$X$3</f>
        <v>0</v>
      </c>
      <c r="B25" s="61" t="e">
        <f>#REF!</f>
        <v>#REF!</v>
      </c>
      <c r="C25" s="61" t="e">
        <f>#REF!</f>
        <v>#REF!</v>
      </c>
      <c r="D25" s="61" t="e">
        <f>#REF!</f>
        <v>#REF!</v>
      </c>
      <c r="E25" s="61" t="e">
        <f>#REF!</f>
        <v>#REF!</v>
      </c>
      <c r="F25" s="61" t="e">
        <f>#REF!</f>
        <v>#REF!</v>
      </c>
      <c r="G25" s="61" t="e">
        <f>#REF!</f>
        <v>#REF!</v>
      </c>
      <c r="H25" s="61" t="e">
        <f>#REF!</f>
        <v>#REF!</v>
      </c>
      <c r="I25" s="61" t="e">
        <f>#REF!</f>
        <v>#REF!</v>
      </c>
      <c r="J25" s="61" t="e">
        <f>#REF!</f>
        <v>#REF!</v>
      </c>
      <c r="K25" s="61" t="e">
        <f>#REF!</f>
        <v>#REF!</v>
      </c>
      <c r="L25" s="61" t="e">
        <f>#REF!</f>
        <v>#REF!</v>
      </c>
      <c r="M25" s="61" t="e">
        <f>#REF!</f>
        <v>#REF!</v>
      </c>
      <c r="N25" s="61" t="e">
        <f>#REF!</f>
        <v>#REF!</v>
      </c>
      <c r="O25" s="61" t="e">
        <f>#REF!</f>
        <v>#REF!</v>
      </c>
      <c r="P25" s="61" t="e">
        <f>#REF!</f>
        <v>#REF!</v>
      </c>
      <c r="Q25" s="61" t="e">
        <f>#REF!</f>
        <v>#REF!</v>
      </c>
      <c r="R25" s="61" t="e">
        <f>#REF!</f>
        <v>#REF!</v>
      </c>
      <c r="S25" s="61" t="e">
        <f>#REF!</f>
        <v>#REF!</v>
      </c>
      <c r="T25" s="61" t="e">
        <f>#REF!</f>
        <v>#REF!</v>
      </c>
      <c r="U25" s="61" t="e">
        <f>#REF!</f>
        <v>#REF!</v>
      </c>
      <c r="V25" s="61" t="e">
        <f>#REF!</f>
        <v>#REF!</v>
      </c>
      <c r="W25" s="61" t="e">
        <f>#REF!</f>
        <v>#REF!</v>
      </c>
      <c r="X25" s="61" t="e">
        <f>#REF!</f>
        <v>#REF!</v>
      </c>
      <c r="Y25" s="61" t="e">
        <f>#REF!</f>
        <v>#REF!</v>
      </c>
      <c r="Z25" s="61" t="e">
        <f>#REF!</f>
        <v>#REF!</v>
      </c>
      <c r="AA25" s="61" t="e">
        <f>#REF!</f>
        <v>#REF!</v>
      </c>
      <c r="AB25" s="61" t="e">
        <f>#REF!</f>
        <v>#REF!</v>
      </c>
      <c r="AC25" s="61" t="e">
        <f>#REF!</f>
        <v>#REF!</v>
      </c>
      <c r="AD25" s="61" t="e">
        <f>#REF!</f>
        <v>#REF!</v>
      </c>
      <c r="AE25" s="61" t="e">
        <f>#REF!</f>
        <v>#REF!</v>
      </c>
      <c r="AF25" s="61" t="e">
        <f>#REF!</f>
        <v>#REF!</v>
      </c>
      <c r="AG25" s="61" t="e">
        <f>#REF!</f>
        <v>#REF!</v>
      </c>
      <c r="AH25" s="61" t="e">
        <f>#REF!</f>
        <v>#REF!</v>
      </c>
      <c r="AI25" s="61" t="e">
        <f>#REF!</f>
        <v>#REF!</v>
      </c>
      <c r="AJ25" s="61" t="e">
        <f>#REF!</f>
        <v>#REF!</v>
      </c>
      <c r="AK25" s="61" t="e">
        <f>#REF!</f>
        <v>#REF!</v>
      </c>
      <c r="AL25" s="61" t="e">
        <f>#REF!</f>
        <v>#REF!</v>
      </c>
      <c r="AM25" s="61" t="e">
        <f>#REF!</f>
        <v>#REF!</v>
      </c>
      <c r="AN25" s="61" t="e">
        <f>#REF!</f>
        <v>#REF!</v>
      </c>
      <c r="AO25" s="61" t="e">
        <f>#REF!</f>
        <v>#REF!</v>
      </c>
      <c r="AP25" s="61" t="e">
        <f>#REF!</f>
        <v>#REF!</v>
      </c>
      <c r="AQ25" s="61" t="e">
        <f>#REF!</f>
        <v>#REF!</v>
      </c>
      <c r="AR25" s="61" t="e">
        <f>#REF!</f>
        <v>#REF!</v>
      </c>
      <c r="AS25" s="61" t="e">
        <f>#REF!</f>
        <v>#REF!</v>
      </c>
      <c r="AT25" s="61" t="e">
        <f>#REF!</f>
        <v>#REF!</v>
      </c>
      <c r="AU25" s="61" t="e">
        <f>#REF!</f>
        <v>#REF!</v>
      </c>
      <c r="AV25" s="61" t="e">
        <f>#REF!</f>
        <v>#REF!</v>
      </c>
      <c r="AW25" s="61" t="e">
        <f>#REF!</f>
        <v>#REF!</v>
      </c>
      <c r="AX25" s="61" t="e">
        <f>#REF!</f>
        <v>#REF!</v>
      </c>
      <c r="AY25" s="61" t="e">
        <f>#REF!</f>
        <v>#REF!</v>
      </c>
    </row>
    <row r="26" spans="1:51">
      <c r="A26" s="60">
        <f>'Typical 汇总'!$Y$3</f>
        <v>0</v>
      </c>
      <c r="B26" s="61" t="e">
        <f>#REF!</f>
        <v>#REF!</v>
      </c>
      <c r="C26" s="61" t="e">
        <f>#REF!</f>
        <v>#REF!</v>
      </c>
      <c r="D26" s="61" t="e">
        <f>#REF!</f>
        <v>#REF!</v>
      </c>
      <c r="E26" s="61" t="e">
        <f>#REF!</f>
        <v>#REF!</v>
      </c>
      <c r="F26" s="61" t="e">
        <f>#REF!</f>
        <v>#REF!</v>
      </c>
      <c r="G26" s="61" t="e">
        <f>#REF!</f>
        <v>#REF!</v>
      </c>
      <c r="H26" s="61" t="e">
        <f>#REF!</f>
        <v>#REF!</v>
      </c>
      <c r="I26" s="61" t="e">
        <f>#REF!</f>
        <v>#REF!</v>
      </c>
      <c r="J26" s="61" t="e">
        <f>#REF!</f>
        <v>#REF!</v>
      </c>
      <c r="K26" s="61" t="e">
        <f>#REF!</f>
        <v>#REF!</v>
      </c>
      <c r="L26" s="61" t="e">
        <f>#REF!</f>
        <v>#REF!</v>
      </c>
      <c r="M26" s="61" t="e">
        <f>#REF!</f>
        <v>#REF!</v>
      </c>
      <c r="N26" s="61" t="e">
        <f>#REF!</f>
        <v>#REF!</v>
      </c>
      <c r="O26" s="61" t="e">
        <f>#REF!</f>
        <v>#REF!</v>
      </c>
      <c r="P26" s="61" t="e">
        <f>#REF!</f>
        <v>#REF!</v>
      </c>
      <c r="Q26" s="61" t="e">
        <f>#REF!</f>
        <v>#REF!</v>
      </c>
      <c r="R26" s="61" t="e">
        <f>#REF!</f>
        <v>#REF!</v>
      </c>
      <c r="S26" s="61" t="e">
        <f>#REF!</f>
        <v>#REF!</v>
      </c>
      <c r="T26" s="61" t="e">
        <f>#REF!</f>
        <v>#REF!</v>
      </c>
      <c r="U26" s="61" t="e">
        <f>#REF!</f>
        <v>#REF!</v>
      </c>
      <c r="V26" s="61" t="e">
        <f>#REF!</f>
        <v>#REF!</v>
      </c>
      <c r="W26" s="61" t="e">
        <f>#REF!</f>
        <v>#REF!</v>
      </c>
      <c r="X26" s="61" t="e">
        <f>#REF!</f>
        <v>#REF!</v>
      </c>
      <c r="Y26" s="61" t="e">
        <f>#REF!</f>
        <v>#REF!</v>
      </c>
      <c r="Z26" s="61" t="e">
        <f>#REF!</f>
        <v>#REF!</v>
      </c>
      <c r="AA26" s="61" t="e">
        <f>#REF!</f>
        <v>#REF!</v>
      </c>
      <c r="AB26" s="61" t="e">
        <f>#REF!</f>
        <v>#REF!</v>
      </c>
      <c r="AC26" s="61" t="e">
        <f>#REF!</f>
        <v>#REF!</v>
      </c>
      <c r="AD26" s="61" t="e">
        <f>#REF!</f>
        <v>#REF!</v>
      </c>
      <c r="AE26" s="61" t="e">
        <f>#REF!</f>
        <v>#REF!</v>
      </c>
      <c r="AF26" s="61" t="e">
        <f>#REF!</f>
        <v>#REF!</v>
      </c>
      <c r="AG26" s="61" t="e">
        <f>#REF!</f>
        <v>#REF!</v>
      </c>
      <c r="AH26" s="61" t="e">
        <f>#REF!</f>
        <v>#REF!</v>
      </c>
      <c r="AI26" s="61" t="e">
        <f>#REF!</f>
        <v>#REF!</v>
      </c>
      <c r="AJ26" s="61" t="e">
        <f>#REF!</f>
        <v>#REF!</v>
      </c>
      <c r="AK26" s="61" t="e">
        <f>#REF!</f>
        <v>#REF!</v>
      </c>
      <c r="AL26" s="61" t="e">
        <f>#REF!</f>
        <v>#REF!</v>
      </c>
      <c r="AM26" s="61" t="e">
        <f>#REF!</f>
        <v>#REF!</v>
      </c>
      <c r="AN26" s="61" t="e">
        <f>#REF!</f>
        <v>#REF!</v>
      </c>
      <c r="AO26" s="61" t="e">
        <f>#REF!</f>
        <v>#REF!</v>
      </c>
      <c r="AP26" s="61" t="e">
        <f>#REF!</f>
        <v>#REF!</v>
      </c>
      <c r="AQ26" s="61" t="e">
        <f>#REF!</f>
        <v>#REF!</v>
      </c>
      <c r="AR26" s="61" t="e">
        <f>#REF!</f>
        <v>#REF!</v>
      </c>
      <c r="AS26" s="61" t="e">
        <f>#REF!</f>
        <v>#REF!</v>
      </c>
      <c r="AT26" s="61" t="e">
        <f>#REF!</f>
        <v>#REF!</v>
      </c>
      <c r="AU26" s="61" t="e">
        <f>#REF!</f>
        <v>#REF!</v>
      </c>
      <c r="AV26" s="61" t="e">
        <f>#REF!</f>
        <v>#REF!</v>
      </c>
      <c r="AW26" s="61" t="e">
        <f>#REF!</f>
        <v>#REF!</v>
      </c>
      <c r="AX26" s="61" t="e">
        <f>#REF!</f>
        <v>#REF!</v>
      </c>
      <c r="AY26" s="61" t="e">
        <f>#REF!</f>
        <v>#REF!</v>
      </c>
    </row>
    <row r="27" spans="1:51">
      <c r="A27" s="60">
        <f>'Typical 汇总'!$Z$3</f>
        <v>0</v>
      </c>
      <c r="B27" s="61" t="e">
        <f>#REF!</f>
        <v>#REF!</v>
      </c>
      <c r="C27" s="61" t="e">
        <f>#REF!</f>
        <v>#REF!</v>
      </c>
      <c r="D27" s="61" t="e">
        <f>#REF!</f>
        <v>#REF!</v>
      </c>
      <c r="E27" s="61" t="e">
        <f>#REF!</f>
        <v>#REF!</v>
      </c>
      <c r="F27" s="61" t="e">
        <f>#REF!</f>
        <v>#REF!</v>
      </c>
      <c r="G27" s="61" t="e">
        <f>#REF!</f>
        <v>#REF!</v>
      </c>
      <c r="H27" s="61" t="e">
        <f>#REF!</f>
        <v>#REF!</v>
      </c>
      <c r="I27" s="61" t="e">
        <f>#REF!</f>
        <v>#REF!</v>
      </c>
      <c r="J27" s="61" t="e">
        <f>#REF!</f>
        <v>#REF!</v>
      </c>
      <c r="K27" s="61" t="e">
        <f>#REF!</f>
        <v>#REF!</v>
      </c>
      <c r="L27" s="61" t="e">
        <f>#REF!</f>
        <v>#REF!</v>
      </c>
      <c r="M27" s="61" t="e">
        <f>#REF!</f>
        <v>#REF!</v>
      </c>
      <c r="N27" s="61" t="e">
        <f>#REF!</f>
        <v>#REF!</v>
      </c>
      <c r="O27" s="61" t="e">
        <f>#REF!</f>
        <v>#REF!</v>
      </c>
      <c r="P27" s="61" t="e">
        <f>#REF!</f>
        <v>#REF!</v>
      </c>
      <c r="Q27" s="61" t="e">
        <f>#REF!</f>
        <v>#REF!</v>
      </c>
      <c r="R27" s="61" t="e">
        <f>#REF!</f>
        <v>#REF!</v>
      </c>
      <c r="S27" s="61" t="e">
        <f>#REF!</f>
        <v>#REF!</v>
      </c>
      <c r="T27" s="61" t="e">
        <f>#REF!</f>
        <v>#REF!</v>
      </c>
      <c r="U27" s="61" t="e">
        <f>#REF!</f>
        <v>#REF!</v>
      </c>
      <c r="V27" s="61" t="e">
        <f>#REF!</f>
        <v>#REF!</v>
      </c>
      <c r="W27" s="61" t="e">
        <f>#REF!</f>
        <v>#REF!</v>
      </c>
      <c r="X27" s="61" t="e">
        <f>#REF!</f>
        <v>#REF!</v>
      </c>
      <c r="Y27" s="61" t="e">
        <f>#REF!</f>
        <v>#REF!</v>
      </c>
      <c r="Z27" s="61" t="e">
        <f>#REF!</f>
        <v>#REF!</v>
      </c>
      <c r="AA27" s="61" t="e">
        <f>#REF!</f>
        <v>#REF!</v>
      </c>
      <c r="AB27" s="61" t="e">
        <f>#REF!</f>
        <v>#REF!</v>
      </c>
      <c r="AC27" s="61" t="e">
        <f>#REF!</f>
        <v>#REF!</v>
      </c>
      <c r="AD27" s="61" t="e">
        <f>#REF!</f>
        <v>#REF!</v>
      </c>
      <c r="AE27" s="61" t="e">
        <f>#REF!</f>
        <v>#REF!</v>
      </c>
      <c r="AF27" s="61" t="e">
        <f>#REF!</f>
        <v>#REF!</v>
      </c>
      <c r="AG27" s="61" t="e">
        <f>#REF!</f>
        <v>#REF!</v>
      </c>
      <c r="AH27" s="61" t="e">
        <f>#REF!</f>
        <v>#REF!</v>
      </c>
      <c r="AI27" s="61" t="e">
        <f>#REF!</f>
        <v>#REF!</v>
      </c>
      <c r="AJ27" s="61" t="e">
        <f>#REF!</f>
        <v>#REF!</v>
      </c>
      <c r="AK27" s="61" t="e">
        <f>#REF!</f>
        <v>#REF!</v>
      </c>
      <c r="AL27" s="61" t="e">
        <f>#REF!</f>
        <v>#REF!</v>
      </c>
      <c r="AM27" s="61" t="e">
        <f>#REF!</f>
        <v>#REF!</v>
      </c>
      <c r="AN27" s="61" t="e">
        <f>#REF!</f>
        <v>#REF!</v>
      </c>
      <c r="AO27" s="61" t="e">
        <f>#REF!</f>
        <v>#REF!</v>
      </c>
      <c r="AP27" s="61" t="e">
        <f>#REF!</f>
        <v>#REF!</v>
      </c>
      <c r="AQ27" s="61" t="e">
        <f>#REF!</f>
        <v>#REF!</v>
      </c>
      <c r="AR27" s="61" t="e">
        <f>#REF!</f>
        <v>#REF!</v>
      </c>
      <c r="AS27" s="61" t="e">
        <f>#REF!</f>
        <v>#REF!</v>
      </c>
      <c r="AT27" s="61" t="e">
        <f>#REF!</f>
        <v>#REF!</v>
      </c>
      <c r="AU27" s="61" t="e">
        <f>#REF!</f>
        <v>#REF!</v>
      </c>
      <c r="AV27" s="61" t="e">
        <f>#REF!</f>
        <v>#REF!</v>
      </c>
      <c r="AW27" s="61" t="e">
        <f>#REF!</f>
        <v>#REF!</v>
      </c>
      <c r="AX27" s="61" t="e">
        <f>#REF!</f>
        <v>#REF!</v>
      </c>
      <c r="AY27" s="61" t="e">
        <f>#REF!</f>
        <v>#REF!</v>
      </c>
    </row>
    <row r="28" spans="1:51">
      <c r="A28" s="60">
        <f>'Typical 汇总'!$AA$3</f>
        <v>0</v>
      </c>
      <c r="B28" s="61" t="e">
        <f>#REF!</f>
        <v>#REF!</v>
      </c>
      <c r="C28" s="61" t="e">
        <f>#REF!</f>
        <v>#REF!</v>
      </c>
      <c r="D28" s="61" t="e">
        <f>#REF!</f>
        <v>#REF!</v>
      </c>
      <c r="E28" s="61" t="e">
        <f>#REF!</f>
        <v>#REF!</v>
      </c>
      <c r="F28" s="61" t="e">
        <f>#REF!</f>
        <v>#REF!</v>
      </c>
      <c r="G28" s="61" t="e">
        <f>#REF!</f>
        <v>#REF!</v>
      </c>
      <c r="H28" s="61" t="e">
        <f>#REF!</f>
        <v>#REF!</v>
      </c>
      <c r="I28" s="61" t="e">
        <f>#REF!</f>
        <v>#REF!</v>
      </c>
      <c r="J28" s="61" t="e">
        <f>#REF!</f>
        <v>#REF!</v>
      </c>
      <c r="K28" s="61" t="e">
        <f>#REF!</f>
        <v>#REF!</v>
      </c>
      <c r="L28" s="61" t="e">
        <f>#REF!</f>
        <v>#REF!</v>
      </c>
      <c r="M28" s="61" t="e">
        <f>#REF!</f>
        <v>#REF!</v>
      </c>
      <c r="N28" s="61" t="e">
        <f>#REF!</f>
        <v>#REF!</v>
      </c>
      <c r="O28" s="61" t="e">
        <f>#REF!</f>
        <v>#REF!</v>
      </c>
      <c r="P28" s="61" t="e">
        <f>#REF!</f>
        <v>#REF!</v>
      </c>
      <c r="Q28" s="61" t="e">
        <f>#REF!</f>
        <v>#REF!</v>
      </c>
      <c r="R28" s="61" t="e">
        <f>#REF!</f>
        <v>#REF!</v>
      </c>
      <c r="S28" s="61" t="e">
        <f>#REF!</f>
        <v>#REF!</v>
      </c>
      <c r="T28" s="61" t="e">
        <f>#REF!</f>
        <v>#REF!</v>
      </c>
      <c r="U28" s="61" t="e">
        <f>#REF!</f>
        <v>#REF!</v>
      </c>
      <c r="V28" s="61" t="e">
        <f>#REF!</f>
        <v>#REF!</v>
      </c>
      <c r="W28" s="61" t="e">
        <f>#REF!</f>
        <v>#REF!</v>
      </c>
      <c r="X28" s="61" t="e">
        <f>#REF!</f>
        <v>#REF!</v>
      </c>
      <c r="Y28" s="61" t="e">
        <f>#REF!</f>
        <v>#REF!</v>
      </c>
      <c r="Z28" s="61" t="e">
        <f>#REF!</f>
        <v>#REF!</v>
      </c>
      <c r="AA28" s="61" t="e">
        <f>#REF!</f>
        <v>#REF!</v>
      </c>
      <c r="AB28" s="61" t="e">
        <f>#REF!</f>
        <v>#REF!</v>
      </c>
      <c r="AC28" s="61" t="e">
        <f>#REF!</f>
        <v>#REF!</v>
      </c>
      <c r="AD28" s="61" t="e">
        <f>#REF!</f>
        <v>#REF!</v>
      </c>
      <c r="AE28" s="61" t="e">
        <f>#REF!</f>
        <v>#REF!</v>
      </c>
      <c r="AF28" s="61" t="e">
        <f>#REF!</f>
        <v>#REF!</v>
      </c>
      <c r="AG28" s="61" t="e">
        <f>#REF!</f>
        <v>#REF!</v>
      </c>
      <c r="AH28" s="61" t="e">
        <f>#REF!</f>
        <v>#REF!</v>
      </c>
      <c r="AI28" s="61" t="e">
        <f>#REF!</f>
        <v>#REF!</v>
      </c>
      <c r="AJ28" s="61" t="e">
        <f>#REF!</f>
        <v>#REF!</v>
      </c>
      <c r="AK28" s="61" t="e">
        <f>#REF!</f>
        <v>#REF!</v>
      </c>
      <c r="AL28" s="61" t="e">
        <f>#REF!</f>
        <v>#REF!</v>
      </c>
      <c r="AM28" s="61" t="e">
        <f>#REF!</f>
        <v>#REF!</v>
      </c>
      <c r="AN28" s="61" t="e">
        <f>#REF!</f>
        <v>#REF!</v>
      </c>
      <c r="AO28" s="61" t="e">
        <f>#REF!</f>
        <v>#REF!</v>
      </c>
      <c r="AP28" s="61" t="e">
        <f>#REF!</f>
        <v>#REF!</v>
      </c>
      <c r="AQ28" s="61" t="e">
        <f>#REF!</f>
        <v>#REF!</v>
      </c>
      <c r="AR28" s="61" t="e">
        <f>#REF!</f>
        <v>#REF!</v>
      </c>
      <c r="AS28" s="61" t="e">
        <f>#REF!</f>
        <v>#REF!</v>
      </c>
      <c r="AT28" s="61" t="e">
        <f>#REF!</f>
        <v>#REF!</v>
      </c>
      <c r="AU28" s="61" t="e">
        <f>#REF!</f>
        <v>#REF!</v>
      </c>
      <c r="AV28" s="61" t="e">
        <f>#REF!</f>
        <v>#REF!</v>
      </c>
      <c r="AW28" s="61" t="e">
        <f>#REF!</f>
        <v>#REF!</v>
      </c>
      <c r="AX28" s="61" t="e">
        <f>#REF!</f>
        <v>#REF!</v>
      </c>
      <c r="AY28" s="61" t="e">
        <f>#REF!</f>
        <v>#REF!</v>
      </c>
    </row>
    <row r="29" spans="1:51">
      <c r="A29" s="60">
        <f>'Typical 汇总'!$AB$3</f>
        <v>0</v>
      </c>
      <c r="B29" s="61" t="e">
        <f>#REF!</f>
        <v>#REF!</v>
      </c>
      <c r="C29" s="61" t="e">
        <f>#REF!</f>
        <v>#REF!</v>
      </c>
      <c r="D29" s="61" t="e">
        <f>#REF!</f>
        <v>#REF!</v>
      </c>
      <c r="E29" s="61" t="e">
        <f>#REF!</f>
        <v>#REF!</v>
      </c>
      <c r="F29" s="61" t="e">
        <f>#REF!</f>
        <v>#REF!</v>
      </c>
      <c r="G29" s="61" t="e">
        <f>#REF!</f>
        <v>#REF!</v>
      </c>
      <c r="H29" s="61" t="e">
        <f>#REF!</f>
        <v>#REF!</v>
      </c>
      <c r="I29" s="61" t="e">
        <f>#REF!</f>
        <v>#REF!</v>
      </c>
      <c r="J29" s="61" t="e">
        <f>#REF!</f>
        <v>#REF!</v>
      </c>
      <c r="K29" s="61" t="e">
        <f>#REF!</f>
        <v>#REF!</v>
      </c>
      <c r="L29" s="61" t="e">
        <f>#REF!</f>
        <v>#REF!</v>
      </c>
      <c r="M29" s="61" t="e">
        <f>#REF!</f>
        <v>#REF!</v>
      </c>
      <c r="N29" s="61" t="e">
        <f>#REF!</f>
        <v>#REF!</v>
      </c>
      <c r="O29" s="61" t="e">
        <f>#REF!</f>
        <v>#REF!</v>
      </c>
      <c r="P29" s="61" t="e">
        <f>#REF!</f>
        <v>#REF!</v>
      </c>
      <c r="Q29" s="61" t="e">
        <f>#REF!</f>
        <v>#REF!</v>
      </c>
      <c r="R29" s="61" t="e">
        <f>#REF!</f>
        <v>#REF!</v>
      </c>
      <c r="S29" s="61" t="e">
        <f>#REF!</f>
        <v>#REF!</v>
      </c>
      <c r="T29" s="61" t="e">
        <f>#REF!</f>
        <v>#REF!</v>
      </c>
      <c r="U29" s="61" t="e">
        <f>#REF!</f>
        <v>#REF!</v>
      </c>
      <c r="V29" s="61" t="e">
        <f>#REF!</f>
        <v>#REF!</v>
      </c>
      <c r="W29" s="61" t="e">
        <f>#REF!</f>
        <v>#REF!</v>
      </c>
      <c r="X29" s="61" t="e">
        <f>#REF!</f>
        <v>#REF!</v>
      </c>
      <c r="Y29" s="61" t="e">
        <f>#REF!</f>
        <v>#REF!</v>
      </c>
      <c r="Z29" s="61" t="e">
        <f>#REF!</f>
        <v>#REF!</v>
      </c>
      <c r="AA29" s="61" t="e">
        <f>#REF!</f>
        <v>#REF!</v>
      </c>
      <c r="AB29" s="61" t="e">
        <f>#REF!</f>
        <v>#REF!</v>
      </c>
      <c r="AC29" s="61" t="e">
        <f>#REF!</f>
        <v>#REF!</v>
      </c>
      <c r="AD29" s="61" t="e">
        <f>#REF!</f>
        <v>#REF!</v>
      </c>
      <c r="AE29" s="61" t="e">
        <f>#REF!</f>
        <v>#REF!</v>
      </c>
      <c r="AF29" s="61" t="e">
        <f>#REF!</f>
        <v>#REF!</v>
      </c>
      <c r="AG29" s="61" t="e">
        <f>#REF!</f>
        <v>#REF!</v>
      </c>
      <c r="AH29" s="61" t="e">
        <f>#REF!</f>
        <v>#REF!</v>
      </c>
      <c r="AI29" s="61" t="e">
        <f>#REF!</f>
        <v>#REF!</v>
      </c>
      <c r="AJ29" s="61" t="e">
        <f>#REF!</f>
        <v>#REF!</v>
      </c>
      <c r="AK29" s="61" t="e">
        <f>#REF!</f>
        <v>#REF!</v>
      </c>
      <c r="AL29" s="61" t="e">
        <f>#REF!</f>
        <v>#REF!</v>
      </c>
      <c r="AM29" s="61" t="e">
        <f>#REF!</f>
        <v>#REF!</v>
      </c>
      <c r="AN29" s="61" t="e">
        <f>#REF!</f>
        <v>#REF!</v>
      </c>
      <c r="AO29" s="61" t="e">
        <f>#REF!</f>
        <v>#REF!</v>
      </c>
      <c r="AP29" s="61" t="e">
        <f>#REF!</f>
        <v>#REF!</v>
      </c>
      <c r="AQ29" s="61" t="e">
        <f>#REF!</f>
        <v>#REF!</v>
      </c>
      <c r="AR29" s="61" t="e">
        <f>#REF!</f>
        <v>#REF!</v>
      </c>
      <c r="AS29" s="61" t="e">
        <f>#REF!</f>
        <v>#REF!</v>
      </c>
      <c r="AT29" s="61" t="e">
        <f>#REF!</f>
        <v>#REF!</v>
      </c>
      <c r="AU29" s="61" t="e">
        <f>#REF!</f>
        <v>#REF!</v>
      </c>
      <c r="AV29" s="61" t="e">
        <f>#REF!</f>
        <v>#REF!</v>
      </c>
      <c r="AW29" s="61" t="e">
        <f>#REF!</f>
        <v>#REF!</v>
      </c>
      <c r="AX29" s="61" t="e">
        <f>#REF!</f>
        <v>#REF!</v>
      </c>
      <c r="AY29" s="61" t="e">
        <f>#REF!</f>
        <v>#REF!</v>
      </c>
    </row>
    <row r="30" spans="1:51">
      <c r="A30" s="60">
        <f>'Typical 汇总'!$AC$3</f>
        <v>0</v>
      </c>
      <c r="B30" s="61" t="e">
        <f>#REF!</f>
        <v>#REF!</v>
      </c>
      <c r="C30" s="61" t="e">
        <f>#REF!</f>
        <v>#REF!</v>
      </c>
      <c r="D30" s="61" t="e">
        <f>#REF!</f>
        <v>#REF!</v>
      </c>
      <c r="E30" s="61" t="e">
        <f>#REF!</f>
        <v>#REF!</v>
      </c>
      <c r="F30" s="61" t="e">
        <f>#REF!</f>
        <v>#REF!</v>
      </c>
      <c r="G30" s="61" t="e">
        <f>#REF!</f>
        <v>#REF!</v>
      </c>
      <c r="H30" s="61" t="e">
        <f>#REF!</f>
        <v>#REF!</v>
      </c>
      <c r="I30" s="61" t="e">
        <f>#REF!</f>
        <v>#REF!</v>
      </c>
      <c r="J30" s="61" t="e">
        <f>#REF!</f>
        <v>#REF!</v>
      </c>
      <c r="K30" s="61" t="e">
        <f>#REF!</f>
        <v>#REF!</v>
      </c>
      <c r="L30" s="61" t="e">
        <f>#REF!</f>
        <v>#REF!</v>
      </c>
      <c r="M30" s="61" t="e">
        <f>#REF!</f>
        <v>#REF!</v>
      </c>
      <c r="N30" s="61" t="e">
        <f>#REF!</f>
        <v>#REF!</v>
      </c>
      <c r="O30" s="61" t="e">
        <f>#REF!</f>
        <v>#REF!</v>
      </c>
      <c r="P30" s="61" t="e">
        <f>#REF!</f>
        <v>#REF!</v>
      </c>
      <c r="Q30" s="61" t="e">
        <f>#REF!</f>
        <v>#REF!</v>
      </c>
      <c r="R30" s="61" t="e">
        <f>#REF!</f>
        <v>#REF!</v>
      </c>
      <c r="S30" s="61" t="e">
        <f>#REF!</f>
        <v>#REF!</v>
      </c>
      <c r="T30" s="61" t="e">
        <f>#REF!</f>
        <v>#REF!</v>
      </c>
      <c r="U30" s="61" t="e">
        <f>#REF!</f>
        <v>#REF!</v>
      </c>
      <c r="V30" s="61" t="e">
        <f>#REF!</f>
        <v>#REF!</v>
      </c>
      <c r="W30" s="61" t="e">
        <f>#REF!</f>
        <v>#REF!</v>
      </c>
      <c r="X30" s="61" t="e">
        <f>#REF!</f>
        <v>#REF!</v>
      </c>
      <c r="Y30" s="61" t="e">
        <f>#REF!</f>
        <v>#REF!</v>
      </c>
      <c r="Z30" s="61" t="e">
        <f>#REF!</f>
        <v>#REF!</v>
      </c>
      <c r="AA30" s="61" t="e">
        <f>#REF!</f>
        <v>#REF!</v>
      </c>
      <c r="AB30" s="61" t="e">
        <f>#REF!</f>
        <v>#REF!</v>
      </c>
      <c r="AC30" s="61" t="e">
        <f>#REF!</f>
        <v>#REF!</v>
      </c>
      <c r="AD30" s="61" t="e">
        <f>#REF!</f>
        <v>#REF!</v>
      </c>
      <c r="AE30" s="61" t="e">
        <f>#REF!</f>
        <v>#REF!</v>
      </c>
      <c r="AF30" s="61" t="e">
        <f>#REF!</f>
        <v>#REF!</v>
      </c>
      <c r="AG30" s="61" t="e">
        <f>#REF!</f>
        <v>#REF!</v>
      </c>
      <c r="AH30" s="61" t="e">
        <f>#REF!</f>
        <v>#REF!</v>
      </c>
      <c r="AI30" s="61" t="e">
        <f>#REF!</f>
        <v>#REF!</v>
      </c>
      <c r="AJ30" s="61" t="e">
        <f>#REF!</f>
        <v>#REF!</v>
      </c>
      <c r="AK30" s="61" t="e">
        <f>#REF!</f>
        <v>#REF!</v>
      </c>
      <c r="AL30" s="61" t="e">
        <f>#REF!</f>
        <v>#REF!</v>
      </c>
      <c r="AM30" s="61" t="e">
        <f>#REF!</f>
        <v>#REF!</v>
      </c>
      <c r="AN30" s="61" t="e">
        <f>#REF!</f>
        <v>#REF!</v>
      </c>
      <c r="AO30" s="61" t="e">
        <f>#REF!</f>
        <v>#REF!</v>
      </c>
      <c r="AP30" s="61" t="e">
        <f>#REF!</f>
        <v>#REF!</v>
      </c>
      <c r="AQ30" s="61" t="e">
        <f>#REF!</f>
        <v>#REF!</v>
      </c>
      <c r="AR30" s="61" t="e">
        <f>#REF!</f>
        <v>#REF!</v>
      </c>
      <c r="AS30" s="61" t="e">
        <f>#REF!</f>
        <v>#REF!</v>
      </c>
      <c r="AT30" s="61" t="e">
        <f>#REF!</f>
        <v>#REF!</v>
      </c>
      <c r="AU30" s="61" t="e">
        <f>#REF!</f>
        <v>#REF!</v>
      </c>
      <c r="AV30" s="61" t="e">
        <f>#REF!</f>
        <v>#REF!</v>
      </c>
      <c r="AW30" s="61" t="e">
        <f>#REF!</f>
        <v>#REF!</v>
      </c>
      <c r="AX30" s="61" t="e">
        <f>#REF!</f>
        <v>#REF!</v>
      </c>
      <c r="AY30" s="61" t="e">
        <f>#REF!</f>
        <v>#REF!</v>
      </c>
    </row>
    <row r="31" spans="1:51">
      <c r="A31" s="60">
        <f>'Typical 汇总'!$AD$3</f>
        <v>0</v>
      </c>
      <c r="B31" s="61" t="e">
        <f>#REF!</f>
        <v>#REF!</v>
      </c>
      <c r="C31" s="61" t="e">
        <f>#REF!</f>
        <v>#REF!</v>
      </c>
      <c r="D31" s="61" t="e">
        <f>#REF!</f>
        <v>#REF!</v>
      </c>
      <c r="E31" s="61" t="e">
        <f>#REF!</f>
        <v>#REF!</v>
      </c>
      <c r="F31" s="61" t="e">
        <f>#REF!</f>
        <v>#REF!</v>
      </c>
      <c r="G31" s="61" t="e">
        <f>#REF!</f>
        <v>#REF!</v>
      </c>
      <c r="H31" s="61" t="e">
        <f>#REF!</f>
        <v>#REF!</v>
      </c>
      <c r="I31" s="61" t="e">
        <f>#REF!</f>
        <v>#REF!</v>
      </c>
      <c r="J31" s="61" t="e">
        <f>#REF!</f>
        <v>#REF!</v>
      </c>
      <c r="K31" s="61" t="e">
        <f>#REF!</f>
        <v>#REF!</v>
      </c>
      <c r="L31" s="61" t="e">
        <f>#REF!</f>
        <v>#REF!</v>
      </c>
      <c r="M31" s="61" t="e">
        <f>#REF!</f>
        <v>#REF!</v>
      </c>
      <c r="N31" s="61" t="e">
        <f>#REF!</f>
        <v>#REF!</v>
      </c>
      <c r="O31" s="61" t="e">
        <f>#REF!</f>
        <v>#REF!</v>
      </c>
      <c r="P31" s="61" t="e">
        <f>#REF!</f>
        <v>#REF!</v>
      </c>
      <c r="Q31" s="61" t="e">
        <f>#REF!</f>
        <v>#REF!</v>
      </c>
      <c r="R31" s="61" t="e">
        <f>#REF!</f>
        <v>#REF!</v>
      </c>
      <c r="S31" s="61" t="e">
        <f>#REF!</f>
        <v>#REF!</v>
      </c>
      <c r="T31" s="61" t="e">
        <f>#REF!</f>
        <v>#REF!</v>
      </c>
      <c r="U31" s="61" t="e">
        <f>#REF!</f>
        <v>#REF!</v>
      </c>
      <c r="V31" s="61" t="e">
        <f>#REF!</f>
        <v>#REF!</v>
      </c>
      <c r="W31" s="61" t="e">
        <f>#REF!</f>
        <v>#REF!</v>
      </c>
      <c r="X31" s="61" t="e">
        <f>#REF!</f>
        <v>#REF!</v>
      </c>
      <c r="Y31" s="61" t="e">
        <f>#REF!</f>
        <v>#REF!</v>
      </c>
      <c r="Z31" s="61" t="e">
        <f>#REF!</f>
        <v>#REF!</v>
      </c>
      <c r="AA31" s="61" t="e">
        <f>#REF!</f>
        <v>#REF!</v>
      </c>
      <c r="AB31" s="61" t="e">
        <f>#REF!</f>
        <v>#REF!</v>
      </c>
      <c r="AC31" s="61" t="e">
        <f>#REF!</f>
        <v>#REF!</v>
      </c>
      <c r="AD31" s="61" t="e">
        <f>#REF!</f>
        <v>#REF!</v>
      </c>
      <c r="AE31" s="61" t="e">
        <f>#REF!</f>
        <v>#REF!</v>
      </c>
      <c r="AF31" s="61" t="e">
        <f>#REF!</f>
        <v>#REF!</v>
      </c>
      <c r="AG31" s="61" t="e">
        <f>#REF!</f>
        <v>#REF!</v>
      </c>
      <c r="AH31" s="61" t="e">
        <f>#REF!</f>
        <v>#REF!</v>
      </c>
      <c r="AI31" s="61" t="e">
        <f>#REF!</f>
        <v>#REF!</v>
      </c>
      <c r="AJ31" s="61" t="e">
        <f>#REF!</f>
        <v>#REF!</v>
      </c>
      <c r="AK31" s="61" t="e">
        <f>#REF!</f>
        <v>#REF!</v>
      </c>
      <c r="AL31" s="61" t="e">
        <f>#REF!</f>
        <v>#REF!</v>
      </c>
      <c r="AM31" s="61" t="e">
        <f>#REF!</f>
        <v>#REF!</v>
      </c>
      <c r="AN31" s="61" t="e">
        <f>#REF!</f>
        <v>#REF!</v>
      </c>
      <c r="AO31" s="61" t="e">
        <f>#REF!</f>
        <v>#REF!</v>
      </c>
      <c r="AP31" s="61" t="e">
        <f>#REF!</f>
        <v>#REF!</v>
      </c>
      <c r="AQ31" s="61" t="e">
        <f>#REF!</f>
        <v>#REF!</v>
      </c>
      <c r="AR31" s="61" t="e">
        <f>#REF!</f>
        <v>#REF!</v>
      </c>
      <c r="AS31" s="61" t="e">
        <f>#REF!</f>
        <v>#REF!</v>
      </c>
      <c r="AT31" s="61" t="e">
        <f>#REF!</f>
        <v>#REF!</v>
      </c>
      <c r="AU31" s="61" t="e">
        <f>#REF!</f>
        <v>#REF!</v>
      </c>
      <c r="AV31" s="61" t="e">
        <f>#REF!</f>
        <v>#REF!</v>
      </c>
      <c r="AW31" s="61" t="e">
        <f>#REF!</f>
        <v>#REF!</v>
      </c>
      <c r="AX31" s="61" t="e">
        <f>#REF!</f>
        <v>#REF!</v>
      </c>
      <c r="AY31" s="61" t="e">
        <f>#REF!</f>
        <v>#REF!</v>
      </c>
    </row>
    <row r="32" spans="1:51">
      <c r="A32" s="60">
        <f>'Typical 汇总'!$AE$3</f>
        <v>0</v>
      </c>
      <c r="B32" s="61" t="e">
        <f>#REF!</f>
        <v>#REF!</v>
      </c>
      <c r="C32" s="61" t="e">
        <f>#REF!</f>
        <v>#REF!</v>
      </c>
      <c r="D32" s="61" t="e">
        <f>#REF!</f>
        <v>#REF!</v>
      </c>
      <c r="E32" s="61" t="e">
        <f>#REF!</f>
        <v>#REF!</v>
      </c>
      <c r="F32" s="61" t="e">
        <f>#REF!</f>
        <v>#REF!</v>
      </c>
      <c r="G32" s="61" t="e">
        <f>#REF!</f>
        <v>#REF!</v>
      </c>
      <c r="H32" s="61" t="e">
        <f>#REF!</f>
        <v>#REF!</v>
      </c>
      <c r="I32" s="61" t="e">
        <f>#REF!</f>
        <v>#REF!</v>
      </c>
      <c r="J32" s="61" t="e">
        <f>#REF!</f>
        <v>#REF!</v>
      </c>
      <c r="K32" s="61" t="e">
        <f>#REF!</f>
        <v>#REF!</v>
      </c>
      <c r="L32" s="61" t="e">
        <f>#REF!</f>
        <v>#REF!</v>
      </c>
      <c r="M32" s="61" t="e">
        <f>#REF!</f>
        <v>#REF!</v>
      </c>
      <c r="N32" s="61" t="e">
        <f>#REF!</f>
        <v>#REF!</v>
      </c>
      <c r="O32" s="61" t="e">
        <f>#REF!</f>
        <v>#REF!</v>
      </c>
      <c r="P32" s="61" t="e">
        <f>#REF!</f>
        <v>#REF!</v>
      </c>
      <c r="Q32" s="61" t="e">
        <f>#REF!</f>
        <v>#REF!</v>
      </c>
      <c r="R32" s="61" t="e">
        <f>#REF!</f>
        <v>#REF!</v>
      </c>
      <c r="S32" s="61" t="e">
        <f>#REF!</f>
        <v>#REF!</v>
      </c>
      <c r="T32" s="61" t="e">
        <f>#REF!</f>
        <v>#REF!</v>
      </c>
      <c r="U32" s="61" t="e">
        <f>#REF!</f>
        <v>#REF!</v>
      </c>
      <c r="V32" s="61" t="e">
        <f>#REF!</f>
        <v>#REF!</v>
      </c>
      <c r="W32" s="61" t="e">
        <f>#REF!</f>
        <v>#REF!</v>
      </c>
      <c r="X32" s="61" t="e">
        <f>#REF!</f>
        <v>#REF!</v>
      </c>
      <c r="Y32" s="61" t="e">
        <f>#REF!</f>
        <v>#REF!</v>
      </c>
      <c r="Z32" s="61" t="e">
        <f>#REF!</f>
        <v>#REF!</v>
      </c>
      <c r="AA32" s="61" t="e">
        <f>#REF!</f>
        <v>#REF!</v>
      </c>
      <c r="AB32" s="61" t="e">
        <f>#REF!</f>
        <v>#REF!</v>
      </c>
      <c r="AC32" s="61" t="e">
        <f>#REF!</f>
        <v>#REF!</v>
      </c>
      <c r="AD32" s="61" t="e">
        <f>#REF!</f>
        <v>#REF!</v>
      </c>
      <c r="AE32" s="61" t="e">
        <f>#REF!</f>
        <v>#REF!</v>
      </c>
      <c r="AF32" s="61" t="e">
        <f>#REF!</f>
        <v>#REF!</v>
      </c>
      <c r="AG32" s="61" t="e">
        <f>#REF!</f>
        <v>#REF!</v>
      </c>
      <c r="AH32" s="61" t="e">
        <f>#REF!</f>
        <v>#REF!</v>
      </c>
      <c r="AI32" s="61" t="e">
        <f>#REF!</f>
        <v>#REF!</v>
      </c>
      <c r="AJ32" s="61" t="e">
        <f>#REF!</f>
        <v>#REF!</v>
      </c>
      <c r="AK32" s="61" t="e">
        <f>#REF!</f>
        <v>#REF!</v>
      </c>
      <c r="AL32" s="61" t="e">
        <f>#REF!</f>
        <v>#REF!</v>
      </c>
      <c r="AM32" s="61" t="e">
        <f>#REF!</f>
        <v>#REF!</v>
      </c>
      <c r="AN32" s="61" t="e">
        <f>#REF!</f>
        <v>#REF!</v>
      </c>
      <c r="AO32" s="61" t="e">
        <f>#REF!</f>
        <v>#REF!</v>
      </c>
      <c r="AP32" s="61" t="e">
        <f>#REF!</f>
        <v>#REF!</v>
      </c>
      <c r="AQ32" s="61" t="e">
        <f>#REF!</f>
        <v>#REF!</v>
      </c>
      <c r="AR32" s="61" t="e">
        <f>#REF!</f>
        <v>#REF!</v>
      </c>
      <c r="AS32" s="61" t="e">
        <f>#REF!</f>
        <v>#REF!</v>
      </c>
      <c r="AT32" s="61" t="e">
        <f>#REF!</f>
        <v>#REF!</v>
      </c>
      <c r="AU32" s="61" t="e">
        <f>#REF!</f>
        <v>#REF!</v>
      </c>
      <c r="AV32" s="61" t="e">
        <f>#REF!</f>
        <v>#REF!</v>
      </c>
      <c r="AW32" s="61" t="e">
        <f>#REF!</f>
        <v>#REF!</v>
      </c>
      <c r="AX32" s="61" t="e">
        <f>#REF!</f>
        <v>#REF!</v>
      </c>
      <c r="AY32" s="61" t="e">
        <f>#REF!</f>
        <v>#REF!</v>
      </c>
    </row>
    <row r="33" spans="1:51">
      <c r="A33" s="60">
        <f>'Typical 汇总'!$AF$3</f>
        <v>0</v>
      </c>
      <c r="B33" s="61" t="e">
        <f>#REF!</f>
        <v>#REF!</v>
      </c>
      <c r="C33" s="61" t="e">
        <f>#REF!</f>
        <v>#REF!</v>
      </c>
      <c r="D33" s="61" t="e">
        <f>#REF!</f>
        <v>#REF!</v>
      </c>
      <c r="E33" s="61" t="e">
        <f>#REF!</f>
        <v>#REF!</v>
      </c>
      <c r="F33" s="61" t="e">
        <f>#REF!</f>
        <v>#REF!</v>
      </c>
      <c r="G33" s="61" t="e">
        <f>#REF!</f>
        <v>#REF!</v>
      </c>
      <c r="H33" s="61" t="e">
        <f>#REF!</f>
        <v>#REF!</v>
      </c>
      <c r="I33" s="61" t="e">
        <f>#REF!</f>
        <v>#REF!</v>
      </c>
      <c r="J33" s="61" t="e">
        <f>#REF!</f>
        <v>#REF!</v>
      </c>
      <c r="K33" s="61" t="e">
        <f>#REF!</f>
        <v>#REF!</v>
      </c>
      <c r="L33" s="61" t="e">
        <f>#REF!</f>
        <v>#REF!</v>
      </c>
      <c r="M33" s="61" t="e">
        <f>#REF!</f>
        <v>#REF!</v>
      </c>
      <c r="N33" s="61" t="e">
        <f>#REF!</f>
        <v>#REF!</v>
      </c>
      <c r="O33" s="61" t="e">
        <f>#REF!</f>
        <v>#REF!</v>
      </c>
      <c r="P33" s="61" t="e">
        <f>#REF!</f>
        <v>#REF!</v>
      </c>
      <c r="Q33" s="61" t="e">
        <f>#REF!</f>
        <v>#REF!</v>
      </c>
      <c r="R33" s="61" t="e">
        <f>#REF!</f>
        <v>#REF!</v>
      </c>
      <c r="S33" s="61" t="e">
        <f>#REF!</f>
        <v>#REF!</v>
      </c>
      <c r="T33" s="61" t="e">
        <f>#REF!</f>
        <v>#REF!</v>
      </c>
      <c r="U33" s="61" t="e">
        <f>#REF!</f>
        <v>#REF!</v>
      </c>
      <c r="V33" s="61" t="e">
        <f>#REF!</f>
        <v>#REF!</v>
      </c>
      <c r="W33" s="61" t="e">
        <f>#REF!</f>
        <v>#REF!</v>
      </c>
      <c r="X33" s="61" t="e">
        <f>#REF!</f>
        <v>#REF!</v>
      </c>
      <c r="Y33" s="61" t="e">
        <f>#REF!</f>
        <v>#REF!</v>
      </c>
      <c r="Z33" s="61" t="e">
        <f>#REF!</f>
        <v>#REF!</v>
      </c>
      <c r="AA33" s="61" t="e">
        <f>#REF!</f>
        <v>#REF!</v>
      </c>
      <c r="AB33" s="61" t="e">
        <f>#REF!</f>
        <v>#REF!</v>
      </c>
      <c r="AC33" s="61" t="e">
        <f>#REF!</f>
        <v>#REF!</v>
      </c>
      <c r="AD33" s="61" t="e">
        <f>#REF!</f>
        <v>#REF!</v>
      </c>
      <c r="AE33" s="61" t="e">
        <f>#REF!</f>
        <v>#REF!</v>
      </c>
      <c r="AF33" s="61" t="e">
        <f>#REF!</f>
        <v>#REF!</v>
      </c>
      <c r="AG33" s="61" t="e">
        <f>#REF!</f>
        <v>#REF!</v>
      </c>
      <c r="AH33" s="61" t="e">
        <f>#REF!</f>
        <v>#REF!</v>
      </c>
      <c r="AI33" s="61" t="e">
        <f>#REF!</f>
        <v>#REF!</v>
      </c>
      <c r="AJ33" s="61" t="e">
        <f>#REF!</f>
        <v>#REF!</v>
      </c>
      <c r="AK33" s="61" t="e">
        <f>#REF!</f>
        <v>#REF!</v>
      </c>
      <c r="AL33" s="61" t="e">
        <f>#REF!</f>
        <v>#REF!</v>
      </c>
      <c r="AM33" s="61" t="e">
        <f>#REF!</f>
        <v>#REF!</v>
      </c>
      <c r="AN33" s="61" t="e">
        <f>#REF!</f>
        <v>#REF!</v>
      </c>
      <c r="AO33" s="61" t="e">
        <f>#REF!</f>
        <v>#REF!</v>
      </c>
      <c r="AP33" s="61" t="e">
        <f>#REF!</f>
        <v>#REF!</v>
      </c>
      <c r="AQ33" s="61" t="e">
        <f>#REF!</f>
        <v>#REF!</v>
      </c>
      <c r="AR33" s="61" t="e">
        <f>#REF!</f>
        <v>#REF!</v>
      </c>
      <c r="AS33" s="61" t="e">
        <f>#REF!</f>
        <v>#REF!</v>
      </c>
      <c r="AT33" s="61" t="e">
        <f>#REF!</f>
        <v>#REF!</v>
      </c>
      <c r="AU33" s="61" t="e">
        <f>#REF!</f>
        <v>#REF!</v>
      </c>
      <c r="AV33" s="61" t="e">
        <f>#REF!</f>
        <v>#REF!</v>
      </c>
      <c r="AW33" s="61" t="e">
        <f>#REF!</f>
        <v>#REF!</v>
      </c>
      <c r="AX33" s="61" t="e">
        <f>#REF!</f>
        <v>#REF!</v>
      </c>
      <c r="AY33" s="61" t="e">
        <f>#REF!</f>
        <v>#REF!</v>
      </c>
    </row>
    <row r="34" spans="1:51">
      <c r="A34" s="60">
        <f>'Typical 汇总'!$AG$3</f>
        <v>0</v>
      </c>
      <c r="B34" s="61" t="e">
        <f>#REF!</f>
        <v>#REF!</v>
      </c>
      <c r="C34" s="61" t="e">
        <f>#REF!</f>
        <v>#REF!</v>
      </c>
      <c r="D34" s="61" t="e">
        <f>#REF!</f>
        <v>#REF!</v>
      </c>
      <c r="E34" s="61" t="e">
        <f>#REF!</f>
        <v>#REF!</v>
      </c>
      <c r="F34" s="61" t="e">
        <f>#REF!</f>
        <v>#REF!</v>
      </c>
      <c r="G34" s="61" t="e">
        <f>#REF!</f>
        <v>#REF!</v>
      </c>
      <c r="H34" s="61" t="e">
        <f>#REF!</f>
        <v>#REF!</v>
      </c>
      <c r="I34" s="61" t="e">
        <f>#REF!</f>
        <v>#REF!</v>
      </c>
      <c r="J34" s="61" t="e">
        <f>#REF!</f>
        <v>#REF!</v>
      </c>
      <c r="K34" s="61" t="e">
        <f>#REF!</f>
        <v>#REF!</v>
      </c>
      <c r="L34" s="61" t="e">
        <f>#REF!</f>
        <v>#REF!</v>
      </c>
      <c r="M34" s="61" t="e">
        <f>#REF!</f>
        <v>#REF!</v>
      </c>
      <c r="N34" s="61" t="e">
        <f>#REF!</f>
        <v>#REF!</v>
      </c>
      <c r="O34" s="61" t="e">
        <f>#REF!</f>
        <v>#REF!</v>
      </c>
      <c r="P34" s="61" t="e">
        <f>#REF!</f>
        <v>#REF!</v>
      </c>
      <c r="Q34" s="61" t="e">
        <f>#REF!</f>
        <v>#REF!</v>
      </c>
      <c r="R34" s="61" t="e">
        <f>#REF!</f>
        <v>#REF!</v>
      </c>
      <c r="S34" s="61" t="e">
        <f>#REF!</f>
        <v>#REF!</v>
      </c>
      <c r="T34" s="61" t="e">
        <f>#REF!</f>
        <v>#REF!</v>
      </c>
      <c r="U34" s="61" t="e">
        <f>#REF!</f>
        <v>#REF!</v>
      </c>
      <c r="V34" s="61" t="e">
        <f>#REF!</f>
        <v>#REF!</v>
      </c>
      <c r="W34" s="61" t="e">
        <f>#REF!</f>
        <v>#REF!</v>
      </c>
      <c r="X34" s="61" t="e">
        <f>#REF!</f>
        <v>#REF!</v>
      </c>
      <c r="Y34" s="61" t="e">
        <f>#REF!</f>
        <v>#REF!</v>
      </c>
      <c r="Z34" s="61" t="e">
        <f>#REF!</f>
        <v>#REF!</v>
      </c>
      <c r="AA34" s="61" t="e">
        <f>#REF!</f>
        <v>#REF!</v>
      </c>
      <c r="AB34" s="61" t="e">
        <f>#REF!</f>
        <v>#REF!</v>
      </c>
      <c r="AC34" s="61" t="e">
        <f>#REF!</f>
        <v>#REF!</v>
      </c>
      <c r="AD34" s="61" t="e">
        <f>#REF!</f>
        <v>#REF!</v>
      </c>
      <c r="AE34" s="61" t="e">
        <f>#REF!</f>
        <v>#REF!</v>
      </c>
      <c r="AF34" s="61" t="e">
        <f>#REF!</f>
        <v>#REF!</v>
      </c>
      <c r="AG34" s="61" t="e">
        <f>#REF!</f>
        <v>#REF!</v>
      </c>
      <c r="AH34" s="61" t="e">
        <f>#REF!</f>
        <v>#REF!</v>
      </c>
      <c r="AI34" s="61" t="e">
        <f>#REF!</f>
        <v>#REF!</v>
      </c>
      <c r="AJ34" s="61" t="e">
        <f>#REF!</f>
        <v>#REF!</v>
      </c>
      <c r="AK34" s="61" t="e">
        <f>#REF!</f>
        <v>#REF!</v>
      </c>
      <c r="AL34" s="61" t="e">
        <f>#REF!</f>
        <v>#REF!</v>
      </c>
      <c r="AM34" s="61" t="e">
        <f>#REF!</f>
        <v>#REF!</v>
      </c>
      <c r="AN34" s="61" t="e">
        <f>#REF!</f>
        <v>#REF!</v>
      </c>
      <c r="AO34" s="61" t="e">
        <f>#REF!</f>
        <v>#REF!</v>
      </c>
      <c r="AP34" s="61" t="e">
        <f>#REF!</f>
        <v>#REF!</v>
      </c>
      <c r="AQ34" s="61" t="e">
        <f>#REF!</f>
        <v>#REF!</v>
      </c>
      <c r="AR34" s="61" t="e">
        <f>#REF!</f>
        <v>#REF!</v>
      </c>
      <c r="AS34" s="61" t="e">
        <f>#REF!</f>
        <v>#REF!</v>
      </c>
      <c r="AT34" s="61" t="e">
        <f>#REF!</f>
        <v>#REF!</v>
      </c>
      <c r="AU34" s="61" t="e">
        <f>#REF!</f>
        <v>#REF!</v>
      </c>
      <c r="AV34" s="61" t="e">
        <f>#REF!</f>
        <v>#REF!</v>
      </c>
      <c r="AW34" s="61" t="e">
        <f>#REF!</f>
        <v>#REF!</v>
      </c>
      <c r="AX34" s="61" t="e">
        <f>#REF!</f>
        <v>#REF!</v>
      </c>
      <c r="AY34" s="61" t="e">
        <f>#REF!</f>
        <v>#REF!</v>
      </c>
    </row>
    <row r="35" spans="1:51">
      <c r="A35" s="60">
        <f>'Typical 汇总'!$AH$3</f>
        <v>0</v>
      </c>
      <c r="B35" s="61" t="e">
        <f>#REF!</f>
        <v>#REF!</v>
      </c>
      <c r="C35" s="61" t="e">
        <f>#REF!</f>
        <v>#REF!</v>
      </c>
      <c r="D35" s="61" t="e">
        <f>#REF!</f>
        <v>#REF!</v>
      </c>
      <c r="E35" s="61" t="e">
        <f>#REF!</f>
        <v>#REF!</v>
      </c>
      <c r="F35" s="61" t="e">
        <f>#REF!</f>
        <v>#REF!</v>
      </c>
      <c r="G35" s="61" t="e">
        <f>#REF!</f>
        <v>#REF!</v>
      </c>
      <c r="H35" s="61" t="e">
        <f>#REF!</f>
        <v>#REF!</v>
      </c>
      <c r="I35" s="61" t="e">
        <f>#REF!</f>
        <v>#REF!</v>
      </c>
      <c r="J35" s="61" t="e">
        <f>#REF!</f>
        <v>#REF!</v>
      </c>
      <c r="K35" s="61" t="e">
        <f>#REF!</f>
        <v>#REF!</v>
      </c>
      <c r="L35" s="61" t="e">
        <f>#REF!</f>
        <v>#REF!</v>
      </c>
      <c r="M35" s="61" t="e">
        <f>#REF!</f>
        <v>#REF!</v>
      </c>
      <c r="N35" s="61" t="e">
        <f>#REF!</f>
        <v>#REF!</v>
      </c>
      <c r="O35" s="61" t="e">
        <f>#REF!</f>
        <v>#REF!</v>
      </c>
      <c r="P35" s="61" t="e">
        <f>#REF!</f>
        <v>#REF!</v>
      </c>
      <c r="Q35" s="61" t="e">
        <f>#REF!</f>
        <v>#REF!</v>
      </c>
      <c r="R35" s="61" t="e">
        <f>#REF!</f>
        <v>#REF!</v>
      </c>
      <c r="S35" s="61" t="e">
        <f>#REF!</f>
        <v>#REF!</v>
      </c>
      <c r="T35" s="61" t="e">
        <f>#REF!</f>
        <v>#REF!</v>
      </c>
      <c r="U35" s="61" t="e">
        <f>#REF!</f>
        <v>#REF!</v>
      </c>
      <c r="V35" s="61" t="e">
        <f>#REF!</f>
        <v>#REF!</v>
      </c>
      <c r="W35" s="61" t="e">
        <f>#REF!</f>
        <v>#REF!</v>
      </c>
      <c r="X35" s="61" t="e">
        <f>#REF!</f>
        <v>#REF!</v>
      </c>
      <c r="Y35" s="61" t="e">
        <f>#REF!</f>
        <v>#REF!</v>
      </c>
      <c r="Z35" s="61" t="e">
        <f>#REF!</f>
        <v>#REF!</v>
      </c>
      <c r="AA35" s="61" t="e">
        <f>#REF!</f>
        <v>#REF!</v>
      </c>
      <c r="AB35" s="61" t="e">
        <f>#REF!</f>
        <v>#REF!</v>
      </c>
      <c r="AC35" s="61" t="e">
        <f>#REF!</f>
        <v>#REF!</v>
      </c>
      <c r="AD35" s="61" t="e">
        <f>#REF!</f>
        <v>#REF!</v>
      </c>
      <c r="AE35" s="61" t="e">
        <f>#REF!</f>
        <v>#REF!</v>
      </c>
      <c r="AF35" s="61" t="e">
        <f>#REF!</f>
        <v>#REF!</v>
      </c>
      <c r="AG35" s="61" t="e">
        <f>#REF!</f>
        <v>#REF!</v>
      </c>
      <c r="AH35" s="61" t="e">
        <f>#REF!</f>
        <v>#REF!</v>
      </c>
      <c r="AI35" s="61" t="e">
        <f>#REF!</f>
        <v>#REF!</v>
      </c>
      <c r="AJ35" s="61" t="e">
        <f>#REF!</f>
        <v>#REF!</v>
      </c>
      <c r="AK35" s="61" t="e">
        <f>#REF!</f>
        <v>#REF!</v>
      </c>
      <c r="AL35" s="61" t="e">
        <f>#REF!</f>
        <v>#REF!</v>
      </c>
      <c r="AM35" s="61" t="e">
        <f>#REF!</f>
        <v>#REF!</v>
      </c>
      <c r="AN35" s="61" t="e">
        <f>#REF!</f>
        <v>#REF!</v>
      </c>
      <c r="AO35" s="61" t="e">
        <f>#REF!</f>
        <v>#REF!</v>
      </c>
      <c r="AP35" s="61" t="e">
        <f>#REF!</f>
        <v>#REF!</v>
      </c>
      <c r="AQ35" s="61" t="e">
        <f>#REF!</f>
        <v>#REF!</v>
      </c>
      <c r="AR35" s="61" t="e">
        <f>#REF!</f>
        <v>#REF!</v>
      </c>
      <c r="AS35" s="61" t="e">
        <f>#REF!</f>
        <v>#REF!</v>
      </c>
      <c r="AT35" s="61" t="e">
        <f>#REF!</f>
        <v>#REF!</v>
      </c>
      <c r="AU35" s="61" t="e">
        <f>#REF!</f>
        <v>#REF!</v>
      </c>
      <c r="AV35" s="61" t="e">
        <f>#REF!</f>
        <v>#REF!</v>
      </c>
      <c r="AW35" s="61" t="e">
        <f>#REF!</f>
        <v>#REF!</v>
      </c>
      <c r="AX35" s="61" t="e">
        <f>#REF!</f>
        <v>#REF!</v>
      </c>
      <c r="AY35" s="61" t="e">
        <f>#REF!</f>
        <v>#REF!</v>
      </c>
    </row>
    <row r="36" spans="1:51">
      <c r="A36" s="60">
        <f>'Typical 汇总'!$AI$3</f>
        <v>0</v>
      </c>
      <c r="B36" s="61" t="e">
        <f>#REF!</f>
        <v>#REF!</v>
      </c>
      <c r="C36" s="61" t="e">
        <f>#REF!</f>
        <v>#REF!</v>
      </c>
      <c r="D36" s="61" t="e">
        <f>#REF!</f>
        <v>#REF!</v>
      </c>
      <c r="E36" s="61" t="e">
        <f>#REF!</f>
        <v>#REF!</v>
      </c>
      <c r="F36" s="61" t="e">
        <f>#REF!</f>
        <v>#REF!</v>
      </c>
      <c r="G36" s="61" t="e">
        <f>#REF!</f>
        <v>#REF!</v>
      </c>
      <c r="H36" s="61" t="e">
        <f>#REF!</f>
        <v>#REF!</v>
      </c>
      <c r="I36" s="61" t="e">
        <f>#REF!</f>
        <v>#REF!</v>
      </c>
      <c r="J36" s="61" t="e">
        <f>#REF!</f>
        <v>#REF!</v>
      </c>
      <c r="K36" s="61" t="e">
        <f>#REF!</f>
        <v>#REF!</v>
      </c>
      <c r="L36" s="61" t="e">
        <f>#REF!</f>
        <v>#REF!</v>
      </c>
      <c r="M36" s="61" t="e">
        <f>#REF!</f>
        <v>#REF!</v>
      </c>
      <c r="N36" s="61" t="e">
        <f>#REF!</f>
        <v>#REF!</v>
      </c>
      <c r="O36" s="61" t="e">
        <f>#REF!</f>
        <v>#REF!</v>
      </c>
      <c r="P36" s="61" t="e">
        <f>#REF!</f>
        <v>#REF!</v>
      </c>
      <c r="Q36" s="61" t="e">
        <f>#REF!</f>
        <v>#REF!</v>
      </c>
      <c r="R36" s="61" t="e">
        <f>#REF!</f>
        <v>#REF!</v>
      </c>
      <c r="S36" s="61" t="e">
        <f>#REF!</f>
        <v>#REF!</v>
      </c>
      <c r="T36" s="61" t="e">
        <f>#REF!</f>
        <v>#REF!</v>
      </c>
      <c r="U36" s="61" t="e">
        <f>#REF!</f>
        <v>#REF!</v>
      </c>
      <c r="V36" s="61" t="e">
        <f>#REF!</f>
        <v>#REF!</v>
      </c>
      <c r="W36" s="61" t="e">
        <f>#REF!</f>
        <v>#REF!</v>
      </c>
      <c r="X36" s="61" t="e">
        <f>#REF!</f>
        <v>#REF!</v>
      </c>
      <c r="Y36" s="61" t="e">
        <f>#REF!</f>
        <v>#REF!</v>
      </c>
      <c r="Z36" s="61" t="e">
        <f>#REF!</f>
        <v>#REF!</v>
      </c>
      <c r="AA36" s="61" t="e">
        <f>#REF!</f>
        <v>#REF!</v>
      </c>
      <c r="AB36" s="61" t="e">
        <f>#REF!</f>
        <v>#REF!</v>
      </c>
      <c r="AC36" s="61" t="e">
        <f>#REF!</f>
        <v>#REF!</v>
      </c>
      <c r="AD36" s="61" t="e">
        <f>#REF!</f>
        <v>#REF!</v>
      </c>
      <c r="AE36" s="61" t="e">
        <f>#REF!</f>
        <v>#REF!</v>
      </c>
      <c r="AF36" s="61" t="e">
        <f>#REF!</f>
        <v>#REF!</v>
      </c>
      <c r="AG36" s="61" t="e">
        <f>#REF!</f>
        <v>#REF!</v>
      </c>
      <c r="AH36" s="61" t="e">
        <f>#REF!</f>
        <v>#REF!</v>
      </c>
      <c r="AI36" s="61" t="e">
        <f>#REF!</f>
        <v>#REF!</v>
      </c>
      <c r="AJ36" s="61" t="e">
        <f>#REF!</f>
        <v>#REF!</v>
      </c>
      <c r="AK36" s="61" t="e">
        <f>#REF!</f>
        <v>#REF!</v>
      </c>
      <c r="AL36" s="61" t="e">
        <f>#REF!</f>
        <v>#REF!</v>
      </c>
      <c r="AM36" s="61" t="e">
        <f>#REF!</f>
        <v>#REF!</v>
      </c>
      <c r="AN36" s="61" t="e">
        <f>#REF!</f>
        <v>#REF!</v>
      </c>
      <c r="AO36" s="61" t="e">
        <f>#REF!</f>
        <v>#REF!</v>
      </c>
      <c r="AP36" s="61" t="e">
        <f>#REF!</f>
        <v>#REF!</v>
      </c>
      <c r="AQ36" s="61" t="e">
        <f>#REF!</f>
        <v>#REF!</v>
      </c>
      <c r="AR36" s="61" t="e">
        <f>#REF!</f>
        <v>#REF!</v>
      </c>
      <c r="AS36" s="61" t="e">
        <f>#REF!</f>
        <v>#REF!</v>
      </c>
      <c r="AT36" s="61" t="e">
        <f>#REF!</f>
        <v>#REF!</v>
      </c>
      <c r="AU36" s="61" t="e">
        <f>#REF!</f>
        <v>#REF!</v>
      </c>
      <c r="AV36" s="61" t="e">
        <f>#REF!</f>
        <v>#REF!</v>
      </c>
      <c r="AW36" s="61" t="e">
        <f>#REF!</f>
        <v>#REF!</v>
      </c>
      <c r="AX36" s="61" t="e">
        <f>#REF!</f>
        <v>#REF!</v>
      </c>
      <c r="AY36" s="61" t="e">
        <f>#REF!</f>
        <v>#REF!</v>
      </c>
    </row>
    <row r="37" spans="1:51">
      <c r="A37" s="60">
        <f>'Typical 汇总'!$AJ$3</f>
        <v>0</v>
      </c>
      <c r="B37" s="61" t="e">
        <f>#REF!</f>
        <v>#REF!</v>
      </c>
      <c r="C37" s="61" t="e">
        <f>#REF!</f>
        <v>#REF!</v>
      </c>
      <c r="D37" s="61" t="e">
        <f>#REF!</f>
        <v>#REF!</v>
      </c>
      <c r="E37" s="61" t="e">
        <f>#REF!</f>
        <v>#REF!</v>
      </c>
      <c r="F37" s="61" t="e">
        <f>#REF!</f>
        <v>#REF!</v>
      </c>
      <c r="G37" s="61" t="e">
        <f>#REF!</f>
        <v>#REF!</v>
      </c>
      <c r="H37" s="61" t="e">
        <f>#REF!</f>
        <v>#REF!</v>
      </c>
      <c r="I37" s="61" t="e">
        <f>#REF!</f>
        <v>#REF!</v>
      </c>
      <c r="J37" s="61" t="e">
        <f>#REF!</f>
        <v>#REF!</v>
      </c>
      <c r="K37" s="61" t="e">
        <f>#REF!</f>
        <v>#REF!</v>
      </c>
      <c r="L37" s="61" t="e">
        <f>#REF!</f>
        <v>#REF!</v>
      </c>
      <c r="M37" s="61" t="e">
        <f>#REF!</f>
        <v>#REF!</v>
      </c>
      <c r="N37" s="61" t="e">
        <f>#REF!</f>
        <v>#REF!</v>
      </c>
      <c r="O37" s="61" t="e">
        <f>#REF!</f>
        <v>#REF!</v>
      </c>
      <c r="P37" s="61" t="e">
        <f>#REF!</f>
        <v>#REF!</v>
      </c>
      <c r="Q37" s="61" t="e">
        <f>#REF!</f>
        <v>#REF!</v>
      </c>
      <c r="R37" s="61" t="e">
        <f>#REF!</f>
        <v>#REF!</v>
      </c>
      <c r="S37" s="61" t="e">
        <f>#REF!</f>
        <v>#REF!</v>
      </c>
      <c r="T37" s="61" t="e">
        <f>#REF!</f>
        <v>#REF!</v>
      </c>
      <c r="U37" s="61" t="e">
        <f>#REF!</f>
        <v>#REF!</v>
      </c>
      <c r="V37" s="61" t="e">
        <f>#REF!</f>
        <v>#REF!</v>
      </c>
      <c r="W37" s="61" t="e">
        <f>#REF!</f>
        <v>#REF!</v>
      </c>
      <c r="X37" s="61" t="e">
        <f>#REF!</f>
        <v>#REF!</v>
      </c>
      <c r="Y37" s="61" t="e">
        <f>#REF!</f>
        <v>#REF!</v>
      </c>
      <c r="Z37" s="61" t="e">
        <f>#REF!</f>
        <v>#REF!</v>
      </c>
      <c r="AA37" s="61" t="e">
        <f>#REF!</f>
        <v>#REF!</v>
      </c>
      <c r="AB37" s="61" t="e">
        <f>#REF!</f>
        <v>#REF!</v>
      </c>
      <c r="AC37" s="61" t="e">
        <f>#REF!</f>
        <v>#REF!</v>
      </c>
      <c r="AD37" s="61" t="e">
        <f>#REF!</f>
        <v>#REF!</v>
      </c>
      <c r="AE37" s="61" t="e">
        <f>#REF!</f>
        <v>#REF!</v>
      </c>
      <c r="AF37" s="61" t="e">
        <f>#REF!</f>
        <v>#REF!</v>
      </c>
      <c r="AG37" s="61" t="e">
        <f>#REF!</f>
        <v>#REF!</v>
      </c>
      <c r="AH37" s="61" t="e">
        <f>#REF!</f>
        <v>#REF!</v>
      </c>
      <c r="AI37" s="61" t="e">
        <f>#REF!</f>
        <v>#REF!</v>
      </c>
      <c r="AJ37" s="61" t="e">
        <f>#REF!</f>
        <v>#REF!</v>
      </c>
      <c r="AK37" s="61" t="e">
        <f>#REF!</f>
        <v>#REF!</v>
      </c>
      <c r="AL37" s="61" t="e">
        <f>#REF!</f>
        <v>#REF!</v>
      </c>
      <c r="AM37" s="61" t="e">
        <f>#REF!</f>
        <v>#REF!</v>
      </c>
      <c r="AN37" s="61" t="e">
        <f>#REF!</f>
        <v>#REF!</v>
      </c>
      <c r="AO37" s="61" t="e">
        <f>#REF!</f>
        <v>#REF!</v>
      </c>
      <c r="AP37" s="61" t="e">
        <f>#REF!</f>
        <v>#REF!</v>
      </c>
      <c r="AQ37" s="61" t="e">
        <f>#REF!</f>
        <v>#REF!</v>
      </c>
      <c r="AR37" s="61" t="e">
        <f>#REF!</f>
        <v>#REF!</v>
      </c>
      <c r="AS37" s="61" t="e">
        <f>#REF!</f>
        <v>#REF!</v>
      </c>
      <c r="AT37" s="61" t="e">
        <f>#REF!</f>
        <v>#REF!</v>
      </c>
      <c r="AU37" s="61" t="e">
        <f>#REF!</f>
        <v>#REF!</v>
      </c>
      <c r="AV37" s="61" t="e">
        <f>#REF!</f>
        <v>#REF!</v>
      </c>
      <c r="AW37" s="61" t="e">
        <f>#REF!</f>
        <v>#REF!</v>
      </c>
      <c r="AX37" s="61" t="e">
        <f>#REF!</f>
        <v>#REF!</v>
      </c>
      <c r="AY37" s="61" t="e">
        <f>#REF!</f>
        <v>#REF!</v>
      </c>
    </row>
    <row r="38" spans="1:51">
      <c r="A38" s="60">
        <f>'Typical 汇总'!$AK$3</f>
        <v>0</v>
      </c>
      <c r="B38" s="61" t="e">
        <f>#REF!</f>
        <v>#REF!</v>
      </c>
      <c r="C38" s="61" t="e">
        <f>#REF!</f>
        <v>#REF!</v>
      </c>
      <c r="D38" s="61" t="e">
        <f>#REF!</f>
        <v>#REF!</v>
      </c>
      <c r="E38" s="61" t="e">
        <f>#REF!</f>
        <v>#REF!</v>
      </c>
      <c r="F38" s="61" t="e">
        <f>#REF!</f>
        <v>#REF!</v>
      </c>
      <c r="G38" s="61" t="e">
        <f>#REF!</f>
        <v>#REF!</v>
      </c>
      <c r="H38" s="61" t="e">
        <f>#REF!</f>
        <v>#REF!</v>
      </c>
      <c r="I38" s="61" t="e">
        <f>#REF!</f>
        <v>#REF!</v>
      </c>
      <c r="J38" s="61" t="e">
        <f>#REF!</f>
        <v>#REF!</v>
      </c>
      <c r="K38" s="61" t="e">
        <f>#REF!</f>
        <v>#REF!</v>
      </c>
      <c r="L38" s="61" t="e">
        <f>#REF!</f>
        <v>#REF!</v>
      </c>
      <c r="M38" s="61" t="e">
        <f>#REF!</f>
        <v>#REF!</v>
      </c>
      <c r="N38" s="61" t="e">
        <f>#REF!</f>
        <v>#REF!</v>
      </c>
      <c r="O38" s="61" t="e">
        <f>#REF!</f>
        <v>#REF!</v>
      </c>
      <c r="P38" s="61" t="e">
        <f>#REF!</f>
        <v>#REF!</v>
      </c>
      <c r="Q38" s="61" t="e">
        <f>#REF!</f>
        <v>#REF!</v>
      </c>
      <c r="R38" s="61" t="e">
        <f>#REF!</f>
        <v>#REF!</v>
      </c>
      <c r="S38" s="61" t="e">
        <f>#REF!</f>
        <v>#REF!</v>
      </c>
      <c r="T38" s="61" t="e">
        <f>#REF!</f>
        <v>#REF!</v>
      </c>
      <c r="U38" s="61" t="e">
        <f>#REF!</f>
        <v>#REF!</v>
      </c>
      <c r="V38" s="61" t="e">
        <f>#REF!</f>
        <v>#REF!</v>
      </c>
      <c r="W38" s="61" t="e">
        <f>#REF!</f>
        <v>#REF!</v>
      </c>
      <c r="X38" s="61" t="e">
        <f>#REF!</f>
        <v>#REF!</v>
      </c>
      <c r="Y38" s="61" t="e">
        <f>#REF!</f>
        <v>#REF!</v>
      </c>
      <c r="Z38" s="61" t="e">
        <f>#REF!</f>
        <v>#REF!</v>
      </c>
      <c r="AA38" s="61" t="e">
        <f>#REF!</f>
        <v>#REF!</v>
      </c>
      <c r="AB38" s="61" t="e">
        <f>#REF!</f>
        <v>#REF!</v>
      </c>
      <c r="AC38" s="61" t="e">
        <f>#REF!</f>
        <v>#REF!</v>
      </c>
      <c r="AD38" s="61" t="e">
        <f>#REF!</f>
        <v>#REF!</v>
      </c>
      <c r="AE38" s="61" t="e">
        <f>#REF!</f>
        <v>#REF!</v>
      </c>
      <c r="AF38" s="61" t="e">
        <f>#REF!</f>
        <v>#REF!</v>
      </c>
      <c r="AG38" s="61" t="e">
        <f>#REF!</f>
        <v>#REF!</v>
      </c>
      <c r="AH38" s="61" t="e">
        <f>#REF!</f>
        <v>#REF!</v>
      </c>
      <c r="AI38" s="61" t="e">
        <f>#REF!</f>
        <v>#REF!</v>
      </c>
      <c r="AJ38" s="61" t="e">
        <f>#REF!</f>
        <v>#REF!</v>
      </c>
      <c r="AK38" s="61" t="e">
        <f>#REF!</f>
        <v>#REF!</v>
      </c>
      <c r="AL38" s="61" t="e">
        <f>#REF!</f>
        <v>#REF!</v>
      </c>
      <c r="AM38" s="61" t="e">
        <f>#REF!</f>
        <v>#REF!</v>
      </c>
      <c r="AN38" s="61" t="e">
        <f>#REF!</f>
        <v>#REF!</v>
      </c>
      <c r="AO38" s="61" t="e">
        <f>#REF!</f>
        <v>#REF!</v>
      </c>
      <c r="AP38" s="61" t="e">
        <f>#REF!</f>
        <v>#REF!</v>
      </c>
      <c r="AQ38" s="61" t="e">
        <f>#REF!</f>
        <v>#REF!</v>
      </c>
      <c r="AR38" s="61" t="e">
        <f>#REF!</f>
        <v>#REF!</v>
      </c>
      <c r="AS38" s="61" t="e">
        <f>#REF!</f>
        <v>#REF!</v>
      </c>
      <c r="AT38" s="61" t="e">
        <f>#REF!</f>
        <v>#REF!</v>
      </c>
      <c r="AU38" s="61" t="e">
        <f>#REF!</f>
        <v>#REF!</v>
      </c>
      <c r="AV38" s="61" t="e">
        <f>#REF!</f>
        <v>#REF!</v>
      </c>
      <c r="AW38" s="61" t="e">
        <f>#REF!</f>
        <v>#REF!</v>
      </c>
      <c r="AX38" s="61" t="e">
        <f>#REF!</f>
        <v>#REF!</v>
      </c>
      <c r="AY38" s="61" t="e">
        <f>#REF!</f>
        <v>#REF!</v>
      </c>
    </row>
    <row r="39" spans="1:51">
      <c r="A39" s="60">
        <f>'Typical 汇总'!$AL$3</f>
        <v>0</v>
      </c>
      <c r="B39" s="61" t="e">
        <f>#REF!</f>
        <v>#REF!</v>
      </c>
      <c r="C39" s="61" t="e">
        <f>#REF!</f>
        <v>#REF!</v>
      </c>
      <c r="D39" s="61" t="e">
        <f>#REF!</f>
        <v>#REF!</v>
      </c>
      <c r="E39" s="61" t="e">
        <f>#REF!</f>
        <v>#REF!</v>
      </c>
      <c r="F39" s="61" t="e">
        <f>#REF!</f>
        <v>#REF!</v>
      </c>
      <c r="G39" s="61" t="e">
        <f>#REF!</f>
        <v>#REF!</v>
      </c>
      <c r="H39" s="61" t="e">
        <f>#REF!</f>
        <v>#REF!</v>
      </c>
      <c r="I39" s="61" t="e">
        <f>#REF!</f>
        <v>#REF!</v>
      </c>
      <c r="J39" s="61" t="e">
        <f>#REF!</f>
        <v>#REF!</v>
      </c>
      <c r="K39" s="61" t="e">
        <f>#REF!</f>
        <v>#REF!</v>
      </c>
      <c r="L39" s="61" t="e">
        <f>#REF!</f>
        <v>#REF!</v>
      </c>
      <c r="M39" s="61" t="e">
        <f>#REF!</f>
        <v>#REF!</v>
      </c>
      <c r="N39" s="61" t="e">
        <f>#REF!</f>
        <v>#REF!</v>
      </c>
      <c r="O39" s="61" t="e">
        <f>#REF!</f>
        <v>#REF!</v>
      </c>
      <c r="P39" s="61" t="e">
        <f>#REF!</f>
        <v>#REF!</v>
      </c>
      <c r="Q39" s="61" t="e">
        <f>#REF!</f>
        <v>#REF!</v>
      </c>
      <c r="R39" s="61" t="e">
        <f>#REF!</f>
        <v>#REF!</v>
      </c>
      <c r="S39" s="61" t="e">
        <f>#REF!</f>
        <v>#REF!</v>
      </c>
      <c r="T39" s="61" t="e">
        <f>#REF!</f>
        <v>#REF!</v>
      </c>
      <c r="U39" s="61" t="e">
        <f>#REF!</f>
        <v>#REF!</v>
      </c>
      <c r="V39" s="61" t="e">
        <f>#REF!</f>
        <v>#REF!</v>
      </c>
      <c r="W39" s="61" t="e">
        <f>#REF!</f>
        <v>#REF!</v>
      </c>
      <c r="X39" s="61" t="e">
        <f>#REF!</f>
        <v>#REF!</v>
      </c>
      <c r="Y39" s="61" t="e">
        <f>#REF!</f>
        <v>#REF!</v>
      </c>
      <c r="Z39" s="61" t="e">
        <f>#REF!</f>
        <v>#REF!</v>
      </c>
      <c r="AA39" s="61" t="e">
        <f>#REF!</f>
        <v>#REF!</v>
      </c>
      <c r="AB39" s="61" t="e">
        <f>#REF!</f>
        <v>#REF!</v>
      </c>
      <c r="AC39" s="61" t="e">
        <f>#REF!</f>
        <v>#REF!</v>
      </c>
      <c r="AD39" s="61" t="e">
        <f>#REF!</f>
        <v>#REF!</v>
      </c>
      <c r="AE39" s="61" t="e">
        <f>#REF!</f>
        <v>#REF!</v>
      </c>
      <c r="AF39" s="61" t="e">
        <f>#REF!</f>
        <v>#REF!</v>
      </c>
      <c r="AG39" s="61" t="e">
        <f>#REF!</f>
        <v>#REF!</v>
      </c>
      <c r="AH39" s="61" t="e">
        <f>#REF!</f>
        <v>#REF!</v>
      </c>
      <c r="AI39" s="61" t="e">
        <f>#REF!</f>
        <v>#REF!</v>
      </c>
      <c r="AJ39" s="61" t="e">
        <f>#REF!</f>
        <v>#REF!</v>
      </c>
      <c r="AK39" s="61" t="e">
        <f>#REF!</f>
        <v>#REF!</v>
      </c>
      <c r="AL39" s="61" t="e">
        <f>#REF!</f>
        <v>#REF!</v>
      </c>
      <c r="AM39" s="61" t="e">
        <f>#REF!</f>
        <v>#REF!</v>
      </c>
      <c r="AN39" s="61" t="e">
        <f>#REF!</f>
        <v>#REF!</v>
      </c>
      <c r="AO39" s="61" t="e">
        <f>#REF!</f>
        <v>#REF!</v>
      </c>
      <c r="AP39" s="61" t="e">
        <f>#REF!</f>
        <v>#REF!</v>
      </c>
      <c r="AQ39" s="61" t="e">
        <f>#REF!</f>
        <v>#REF!</v>
      </c>
      <c r="AR39" s="61" t="e">
        <f>#REF!</f>
        <v>#REF!</v>
      </c>
      <c r="AS39" s="61" t="e">
        <f>#REF!</f>
        <v>#REF!</v>
      </c>
      <c r="AT39" s="61" t="e">
        <f>#REF!</f>
        <v>#REF!</v>
      </c>
      <c r="AU39" s="61" t="e">
        <f>#REF!</f>
        <v>#REF!</v>
      </c>
      <c r="AV39" s="61" t="e">
        <f>#REF!</f>
        <v>#REF!</v>
      </c>
      <c r="AW39" s="61" t="e">
        <f>#REF!</f>
        <v>#REF!</v>
      </c>
      <c r="AX39" s="61" t="e">
        <f>#REF!</f>
        <v>#REF!</v>
      </c>
      <c r="AY39" s="61" t="e">
        <f>#REF!</f>
        <v>#REF!</v>
      </c>
    </row>
    <row r="40" spans="1:51">
      <c r="A40" s="60">
        <f>'Typical 汇总'!$AM$3</f>
        <v>0</v>
      </c>
      <c r="B40" s="61" t="e">
        <f>#REF!</f>
        <v>#REF!</v>
      </c>
      <c r="C40" s="61" t="e">
        <f>#REF!</f>
        <v>#REF!</v>
      </c>
      <c r="D40" s="61" t="e">
        <f>#REF!</f>
        <v>#REF!</v>
      </c>
      <c r="E40" s="61" t="e">
        <f>#REF!</f>
        <v>#REF!</v>
      </c>
      <c r="F40" s="61" t="e">
        <f>#REF!</f>
        <v>#REF!</v>
      </c>
      <c r="G40" s="61" t="e">
        <f>#REF!</f>
        <v>#REF!</v>
      </c>
      <c r="H40" s="61" t="e">
        <f>#REF!</f>
        <v>#REF!</v>
      </c>
      <c r="I40" s="61" t="e">
        <f>#REF!</f>
        <v>#REF!</v>
      </c>
      <c r="J40" s="61" t="e">
        <f>#REF!</f>
        <v>#REF!</v>
      </c>
      <c r="K40" s="61" t="e">
        <f>#REF!</f>
        <v>#REF!</v>
      </c>
      <c r="L40" s="61" t="e">
        <f>#REF!</f>
        <v>#REF!</v>
      </c>
      <c r="M40" s="61" t="e">
        <f>#REF!</f>
        <v>#REF!</v>
      </c>
      <c r="N40" s="61" t="e">
        <f>#REF!</f>
        <v>#REF!</v>
      </c>
      <c r="O40" s="61" t="e">
        <f>#REF!</f>
        <v>#REF!</v>
      </c>
      <c r="P40" s="61" t="e">
        <f>#REF!</f>
        <v>#REF!</v>
      </c>
      <c r="Q40" s="61" t="e">
        <f>#REF!</f>
        <v>#REF!</v>
      </c>
      <c r="R40" s="61" t="e">
        <f>#REF!</f>
        <v>#REF!</v>
      </c>
      <c r="S40" s="61" t="e">
        <f>#REF!</f>
        <v>#REF!</v>
      </c>
      <c r="T40" s="61" t="e">
        <f>#REF!</f>
        <v>#REF!</v>
      </c>
      <c r="U40" s="61" t="e">
        <f>#REF!</f>
        <v>#REF!</v>
      </c>
      <c r="V40" s="61" t="e">
        <f>#REF!</f>
        <v>#REF!</v>
      </c>
      <c r="W40" s="61" t="e">
        <f>#REF!</f>
        <v>#REF!</v>
      </c>
      <c r="X40" s="61" t="e">
        <f>#REF!</f>
        <v>#REF!</v>
      </c>
      <c r="Y40" s="61" t="e">
        <f>#REF!</f>
        <v>#REF!</v>
      </c>
      <c r="Z40" s="61" t="e">
        <f>#REF!</f>
        <v>#REF!</v>
      </c>
      <c r="AA40" s="61" t="e">
        <f>#REF!</f>
        <v>#REF!</v>
      </c>
      <c r="AB40" s="61" t="e">
        <f>#REF!</f>
        <v>#REF!</v>
      </c>
      <c r="AC40" s="61" t="e">
        <f>#REF!</f>
        <v>#REF!</v>
      </c>
      <c r="AD40" s="61" t="e">
        <f>#REF!</f>
        <v>#REF!</v>
      </c>
      <c r="AE40" s="61" t="e">
        <f>#REF!</f>
        <v>#REF!</v>
      </c>
      <c r="AF40" s="61" t="e">
        <f>#REF!</f>
        <v>#REF!</v>
      </c>
      <c r="AG40" s="61" t="e">
        <f>#REF!</f>
        <v>#REF!</v>
      </c>
      <c r="AH40" s="61" t="e">
        <f>#REF!</f>
        <v>#REF!</v>
      </c>
      <c r="AI40" s="61" t="e">
        <f>#REF!</f>
        <v>#REF!</v>
      </c>
      <c r="AJ40" s="61" t="e">
        <f>#REF!</f>
        <v>#REF!</v>
      </c>
      <c r="AK40" s="61" t="e">
        <f>#REF!</f>
        <v>#REF!</v>
      </c>
      <c r="AL40" s="61" t="e">
        <f>#REF!</f>
        <v>#REF!</v>
      </c>
      <c r="AM40" s="61" t="e">
        <f>#REF!</f>
        <v>#REF!</v>
      </c>
      <c r="AN40" s="61" t="e">
        <f>#REF!</f>
        <v>#REF!</v>
      </c>
      <c r="AO40" s="61" t="e">
        <f>#REF!</f>
        <v>#REF!</v>
      </c>
      <c r="AP40" s="61" t="e">
        <f>#REF!</f>
        <v>#REF!</v>
      </c>
      <c r="AQ40" s="61" t="e">
        <f>#REF!</f>
        <v>#REF!</v>
      </c>
      <c r="AR40" s="61" t="e">
        <f>#REF!</f>
        <v>#REF!</v>
      </c>
      <c r="AS40" s="61" t="e">
        <f>#REF!</f>
        <v>#REF!</v>
      </c>
      <c r="AT40" s="61" t="e">
        <f>#REF!</f>
        <v>#REF!</v>
      </c>
      <c r="AU40" s="61" t="e">
        <f>#REF!</f>
        <v>#REF!</v>
      </c>
      <c r="AV40" s="61" t="e">
        <f>#REF!</f>
        <v>#REF!</v>
      </c>
      <c r="AW40" s="61" t="e">
        <f>#REF!</f>
        <v>#REF!</v>
      </c>
      <c r="AX40" s="61" t="e">
        <f>#REF!</f>
        <v>#REF!</v>
      </c>
      <c r="AY40" s="61" t="e">
        <f>#REF!</f>
        <v>#REF!</v>
      </c>
    </row>
    <row r="41" spans="1:51">
      <c r="A41" s="60">
        <f>'Typical 汇总'!$AN$3</f>
        <v>0</v>
      </c>
      <c r="B41" s="61" t="e">
        <f>#REF!</f>
        <v>#REF!</v>
      </c>
      <c r="C41" s="61" t="e">
        <f>#REF!</f>
        <v>#REF!</v>
      </c>
      <c r="D41" s="61" t="e">
        <f>#REF!</f>
        <v>#REF!</v>
      </c>
      <c r="E41" s="61" t="e">
        <f>#REF!</f>
        <v>#REF!</v>
      </c>
      <c r="F41" s="61" t="e">
        <f>#REF!</f>
        <v>#REF!</v>
      </c>
      <c r="G41" s="61" t="e">
        <f>#REF!</f>
        <v>#REF!</v>
      </c>
      <c r="H41" s="61" t="e">
        <f>#REF!</f>
        <v>#REF!</v>
      </c>
      <c r="I41" s="61" t="e">
        <f>#REF!</f>
        <v>#REF!</v>
      </c>
      <c r="J41" s="61" t="e">
        <f>#REF!</f>
        <v>#REF!</v>
      </c>
      <c r="K41" s="61" t="e">
        <f>#REF!</f>
        <v>#REF!</v>
      </c>
      <c r="L41" s="61" t="e">
        <f>#REF!</f>
        <v>#REF!</v>
      </c>
      <c r="M41" s="61" t="e">
        <f>#REF!</f>
        <v>#REF!</v>
      </c>
      <c r="N41" s="61" t="e">
        <f>#REF!</f>
        <v>#REF!</v>
      </c>
      <c r="O41" s="61" t="e">
        <f>#REF!</f>
        <v>#REF!</v>
      </c>
      <c r="P41" s="61" t="e">
        <f>#REF!</f>
        <v>#REF!</v>
      </c>
      <c r="Q41" s="61" t="e">
        <f>#REF!</f>
        <v>#REF!</v>
      </c>
      <c r="R41" s="61" t="e">
        <f>#REF!</f>
        <v>#REF!</v>
      </c>
      <c r="S41" s="61" t="e">
        <f>#REF!</f>
        <v>#REF!</v>
      </c>
      <c r="T41" s="61" t="e">
        <f>#REF!</f>
        <v>#REF!</v>
      </c>
      <c r="U41" s="61" t="e">
        <f>#REF!</f>
        <v>#REF!</v>
      </c>
      <c r="V41" s="61" t="e">
        <f>#REF!</f>
        <v>#REF!</v>
      </c>
      <c r="W41" s="61" t="e">
        <f>#REF!</f>
        <v>#REF!</v>
      </c>
      <c r="X41" s="61" t="e">
        <f>#REF!</f>
        <v>#REF!</v>
      </c>
      <c r="Y41" s="61" t="e">
        <f>#REF!</f>
        <v>#REF!</v>
      </c>
      <c r="Z41" s="61" t="e">
        <f>#REF!</f>
        <v>#REF!</v>
      </c>
      <c r="AA41" s="61" t="e">
        <f>#REF!</f>
        <v>#REF!</v>
      </c>
      <c r="AB41" s="61" t="e">
        <f>#REF!</f>
        <v>#REF!</v>
      </c>
      <c r="AC41" s="61" t="e">
        <f>#REF!</f>
        <v>#REF!</v>
      </c>
      <c r="AD41" s="61" t="e">
        <f>#REF!</f>
        <v>#REF!</v>
      </c>
      <c r="AE41" s="61" t="e">
        <f>#REF!</f>
        <v>#REF!</v>
      </c>
      <c r="AF41" s="61" t="e">
        <f>#REF!</f>
        <v>#REF!</v>
      </c>
      <c r="AG41" s="61" t="e">
        <f>#REF!</f>
        <v>#REF!</v>
      </c>
      <c r="AH41" s="61" t="e">
        <f>#REF!</f>
        <v>#REF!</v>
      </c>
      <c r="AI41" s="61" t="e">
        <f>#REF!</f>
        <v>#REF!</v>
      </c>
      <c r="AJ41" s="61" t="e">
        <f>#REF!</f>
        <v>#REF!</v>
      </c>
      <c r="AK41" s="61" t="e">
        <f>#REF!</f>
        <v>#REF!</v>
      </c>
      <c r="AL41" s="61" t="e">
        <f>#REF!</f>
        <v>#REF!</v>
      </c>
      <c r="AM41" s="61" t="e">
        <f>#REF!</f>
        <v>#REF!</v>
      </c>
      <c r="AN41" s="61" t="e">
        <f>#REF!</f>
        <v>#REF!</v>
      </c>
      <c r="AO41" s="61" t="e">
        <f>#REF!</f>
        <v>#REF!</v>
      </c>
      <c r="AP41" s="61" t="e">
        <f>#REF!</f>
        <v>#REF!</v>
      </c>
      <c r="AQ41" s="61" t="e">
        <f>#REF!</f>
        <v>#REF!</v>
      </c>
      <c r="AR41" s="61" t="e">
        <f>#REF!</f>
        <v>#REF!</v>
      </c>
      <c r="AS41" s="61" t="e">
        <f>#REF!</f>
        <v>#REF!</v>
      </c>
      <c r="AT41" s="61" t="e">
        <f>#REF!</f>
        <v>#REF!</v>
      </c>
      <c r="AU41" s="61" t="e">
        <f>#REF!</f>
        <v>#REF!</v>
      </c>
      <c r="AV41" s="61" t="e">
        <f>#REF!</f>
        <v>#REF!</v>
      </c>
      <c r="AW41" s="61" t="e">
        <f>#REF!</f>
        <v>#REF!</v>
      </c>
      <c r="AX41" s="61" t="e">
        <f>#REF!</f>
        <v>#REF!</v>
      </c>
      <c r="AY41" s="61" t="e">
        <f>#REF!</f>
        <v>#REF!</v>
      </c>
    </row>
    <row r="42" spans="1:51">
      <c r="A42" s="60">
        <f>'Typical 汇总'!$AO$3</f>
        <v>0</v>
      </c>
      <c r="B42" s="61" t="e">
        <f>#REF!</f>
        <v>#REF!</v>
      </c>
      <c r="C42" s="61" t="e">
        <f>#REF!</f>
        <v>#REF!</v>
      </c>
      <c r="D42" s="61" t="e">
        <f>#REF!</f>
        <v>#REF!</v>
      </c>
      <c r="E42" s="61" t="e">
        <f>#REF!</f>
        <v>#REF!</v>
      </c>
      <c r="F42" s="61" t="e">
        <f>#REF!</f>
        <v>#REF!</v>
      </c>
      <c r="G42" s="61" t="e">
        <f>#REF!</f>
        <v>#REF!</v>
      </c>
      <c r="H42" s="61" t="e">
        <f>#REF!</f>
        <v>#REF!</v>
      </c>
      <c r="I42" s="61" t="e">
        <f>#REF!</f>
        <v>#REF!</v>
      </c>
      <c r="J42" s="61" t="e">
        <f>#REF!</f>
        <v>#REF!</v>
      </c>
      <c r="K42" s="61" t="e">
        <f>#REF!</f>
        <v>#REF!</v>
      </c>
      <c r="L42" s="61" t="e">
        <f>#REF!</f>
        <v>#REF!</v>
      </c>
      <c r="M42" s="61" t="e">
        <f>#REF!</f>
        <v>#REF!</v>
      </c>
      <c r="N42" s="61" t="e">
        <f>#REF!</f>
        <v>#REF!</v>
      </c>
      <c r="O42" s="61" t="e">
        <f>#REF!</f>
        <v>#REF!</v>
      </c>
      <c r="P42" s="61" t="e">
        <f>#REF!</f>
        <v>#REF!</v>
      </c>
      <c r="Q42" s="61" t="e">
        <f>#REF!</f>
        <v>#REF!</v>
      </c>
      <c r="R42" s="61" t="e">
        <f>#REF!</f>
        <v>#REF!</v>
      </c>
      <c r="S42" s="61" t="e">
        <f>#REF!</f>
        <v>#REF!</v>
      </c>
      <c r="T42" s="61" t="e">
        <f>#REF!</f>
        <v>#REF!</v>
      </c>
      <c r="U42" s="61" t="e">
        <f>#REF!</f>
        <v>#REF!</v>
      </c>
      <c r="V42" s="61" t="e">
        <f>#REF!</f>
        <v>#REF!</v>
      </c>
      <c r="W42" s="61" t="e">
        <f>#REF!</f>
        <v>#REF!</v>
      </c>
      <c r="X42" s="61" t="e">
        <f>#REF!</f>
        <v>#REF!</v>
      </c>
      <c r="Y42" s="61" t="e">
        <f>#REF!</f>
        <v>#REF!</v>
      </c>
      <c r="Z42" s="61" t="e">
        <f>#REF!</f>
        <v>#REF!</v>
      </c>
      <c r="AA42" s="61" t="e">
        <f>#REF!</f>
        <v>#REF!</v>
      </c>
      <c r="AB42" s="61" t="e">
        <f>#REF!</f>
        <v>#REF!</v>
      </c>
      <c r="AC42" s="61" t="e">
        <f>#REF!</f>
        <v>#REF!</v>
      </c>
      <c r="AD42" s="61" t="e">
        <f>#REF!</f>
        <v>#REF!</v>
      </c>
      <c r="AE42" s="61" t="e">
        <f>#REF!</f>
        <v>#REF!</v>
      </c>
      <c r="AF42" s="61" t="e">
        <f>#REF!</f>
        <v>#REF!</v>
      </c>
      <c r="AG42" s="61" t="e">
        <f>#REF!</f>
        <v>#REF!</v>
      </c>
      <c r="AH42" s="61" t="e">
        <f>#REF!</f>
        <v>#REF!</v>
      </c>
      <c r="AI42" s="61" t="e">
        <f>#REF!</f>
        <v>#REF!</v>
      </c>
      <c r="AJ42" s="61" t="e">
        <f>#REF!</f>
        <v>#REF!</v>
      </c>
      <c r="AK42" s="61" t="e">
        <f>#REF!</f>
        <v>#REF!</v>
      </c>
      <c r="AL42" s="61" t="e">
        <f>#REF!</f>
        <v>#REF!</v>
      </c>
      <c r="AM42" s="61" t="e">
        <f>#REF!</f>
        <v>#REF!</v>
      </c>
      <c r="AN42" s="61" t="e">
        <f>#REF!</f>
        <v>#REF!</v>
      </c>
      <c r="AO42" s="61" t="e">
        <f>#REF!</f>
        <v>#REF!</v>
      </c>
      <c r="AP42" s="61" t="e">
        <f>#REF!</f>
        <v>#REF!</v>
      </c>
      <c r="AQ42" s="61" t="e">
        <f>#REF!</f>
        <v>#REF!</v>
      </c>
      <c r="AR42" s="61" t="e">
        <f>#REF!</f>
        <v>#REF!</v>
      </c>
      <c r="AS42" s="61" t="e">
        <f>#REF!</f>
        <v>#REF!</v>
      </c>
      <c r="AT42" s="61" t="e">
        <f>#REF!</f>
        <v>#REF!</v>
      </c>
      <c r="AU42" s="61" t="e">
        <f>#REF!</f>
        <v>#REF!</v>
      </c>
      <c r="AV42" s="61" t="e">
        <f>#REF!</f>
        <v>#REF!</v>
      </c>
      <c r="AW42" s="61" t="e">
        <f>#REF!</f>
        <v>#REF!</v>
      </c>
      <c r="AX42" s="61" t="e">
        <f>#REF!</f>
        <v>#REF!</v>
      </c>
      <c r="AY42" s="61" t="e">
        <f>#REF!</f>
        <v>#REF!</v>
      </c>
    </row>
    <row r="43" spans="1:51">
      <c r="A43" s="60">
        <f>'Typical 汇总'!$AP$3</f>
        <v>0</v>
      </c>
      <c r="B43" s="61" t="e">
        <f>#REF!</f>
        <v>#REF!</v>
      </c>
      <c r="C43" s="61" t="e">
        <f>#REF!</f>
        <v>#REF!</v>
      </c>
      <c r="D43" s="61" t="e">
        <f>#REF!</f>
        <v>#REF!</v>
      </c>
      <c r="E43" s="61" t="e">
        <f>#REF!</f>
        <v>#REF!</v>
      </c>
      <c r="F43" s="61" t="e">
        <f>#REF!</f>
        <v>#REF!</v>
      </c>
      <c r="G43" s="61" t="e">
        <f>#REF!</f>
        <v>#REF!</v>
      </c>
      <c r="H43" s="61" t="e">
        <f>#REF!</f>
        <v>#REF!</v>
      </c>
      <c r="I43" s="61" t="e">
        <f>#REF!</f>
        <v>#REF!</v>
      </c>
      <c r="J43" s="61" t="e">
        <f>#REF!</f>
        <v>#REF!</v>
      </c>
      <c r="K43" s="61" t="e">
        <f>#REF!</f>
        <v>#REF!</v>
      </c>
      <c r="L43" s="61" t="e">
        <f>#REF!</f>
        <v>#REF!</v>
      </c>
      <c r="M43" s="61" t="e">
        <f>#REF!</f>
        <v>#REF!</v>
      </c>
      <c r="N43" s="61" t="e">
        <f>#REF!</f>
        <v>#REF!</v>
      </c>
      <c r="O43" s="61" t="e">
        <f>#REF!</f>
        <v>#REF!</v>
      </c>
      <c r="P43" s="61" t="e">
        <f>#REF!</f>
        <v>#REF!</v>
      </c>
      <c r="Q43" s="61" t="e">
        <f>#REF!</f>
        <v>#REF!</v>
      </c>
      <c r="R43" s="61" t="e">
        <f>#REF!</f>
        <v>#REF!</v>
      </c>
      <c r="S43" s="61" t="e">
        <f>#REF!</f>
        <v>#REF!</v>
      </c>
      <c r="T43" s="61" t="e">
        <f>#REF!</f>
        <v>#REF!</v>
      </c>
      <c r="U43" s="61" t="e">
        <f>#REF!</f>
        <v>#REF!</v>
      </c>
      <c r="V43" s="61" t="e">
        <f>#REF!</f>
        <v>#REF!</v>
      </c>
      <c r="W43" s="61" t="e">
        <f>#REF!</f>
        <v>#REF!</v>
      </c>
      <c r="X43" s="61" t="e">
        <f>#REF!</f>
        <v>#REF!</v>
      </c>
      <c r="Y43" s="61" t="e">
        <f>#REF!</f>
        <v>#REF!</v>
      </c>
      <c r="Z43" s="61" t="e">
        <f>#REF!</f>
        <v>#REF!</v>
      </c>
      <c r="AA43" s="61" t="e">
        <f>#REF!</f>
        <v>#REF!</v>
      </c>
      <c r="AB43" s="61" t="e">
        <f>#REF!</f>
        <v>#REF!</v>
      </c>
      <c r="AC43" s="61" t="e">
        <f>#REF!</f>
        <v>#REF!</v>
      </c>
      <c r="AD43" s="61" t="e">
        <f>#REF!</f>
        <v>#REF!</v>
      </c>
      <c r="AE43" s="61" t="e">
        <f>#REF!</f>
        <v>#REF!</v>
      </c>
      <c r="AF43" s="61" t="e">
        <f>#REF!</f>
        <v>#REF!</v>
      </c>
      <c r="AG43" s="61" t="e">
        <f>#REF!</f>
        <v>#REF!</v>
      </c>
      <c r="AH43" s="61" t="e">
        <f>#REF!</f>
        <v>#REF!</v>
      </c>
      <c r="AI43" s="61" t="e">
        <f>#REF!</f>
        <v>#REF!</v>
      </c>
      <c r="AJ43" s="61" t="e">
        <f>#REF!</f>
        <v>#REF!</v>
      </c>
      <c r="AK43" s="61" t="e">
        <f>#REF!</f>
        <v>#REF!</v>
      </c>
      <c r="AL43" s="61" t="e">
        <f>#REF!</f>
        <v>#REF!</v>
      </c>
      <c r="AM43" s="61" t="e">
        <f>#REF!</f>
        <v>#REF!</v>
      </c>
      <c r="AN43" s="61" t="e">
        <f>#REF!</f>
        <v>#REF!</v>
      </c>
      <c r="AO43" s="61" t="e">
        <f>#REF!</f>
        <v>#REF!</v>
      </c>
      <c r="AP43" s="61" t="e">
        <f>#REF!</f>
        <v>#REF!</v>
      </c>
      <c r="AQ43" s="61" t="e">
        <f>#REF!</f>
        <v>#REF!</v>
      </c>
      <c r="AR43" s="61" t="e">
        <f>#REF!</f>
        <v>#REF!</v>
      </c>
      <c r="AS43" s="61" t="e">
        <f>#REF!</f>
        <v>#REF!</v>
      </c>
      <c r="AT43" s="61" t="e">
        <f>#REF!</f>
        <v>#REF!</v>
      </c>
      <c r="AU43" s="61" t="e">
        <f>#REF!</f>
        <v>#REF!</v>
      </c>
      <c r="AV43" s="61" t="e">
        <f>#REF!</f>
        <v>#REF!</v>
      </c>
      <c r="AW43" s="61" t="e">
        <f>#REF!</f>
        <v>#REF!</v>
      </c>
      <c r="AX43" s="61" t="e">
        <f>#REF!</f>
        <v>#REF!</v>
      </c>
      <c r="AY43" s="61" t="e">
        <f>#REF!</f>
        <v>#REF!</v>
      </c>
    </row>
    <row r="44" spans="1:51">
      <c r="A44" s="60">
        <f>'Typical 汇总'!$AQ$3</f>
        <v>0</v>
      </c>
      <c r="B44" s="61" t="e">
        <f>#REF!</f>
        <v>#REF!</v>
      </c>
      <c r="C44" s="61" t="e">
        <f>#REF!</f>
        <v>#REF!</v>
      </c>
      <c r="D44" s="61" t="e">
        <f>#REF!</f>
        <v>#REF!</v>
      </c>
      <c r="E44" s="61" t="e">
        <f>#REF!</f>
        <v>#REF!</v>
      </c>
      <c r="F44" s="61" t="e">
        <f>#REF!</f>
        <v>#REF!</v>
      </c>
      <c r="G44" s="61" t="e">
        <f>#REF!</f>
        <v>#REF!</v>
      </c>
      <c r="H44" s="61" t="e">
        <f>#REF!</f>
        <v>#REF!</v>
      </c>
      <c r="I44" s="61" t="e">
        <f>#REF!</f>
        <v>#REF!</v>
      </c>
      <c r="J44" s="61" t="e">
        <f>#REF!</f>
        <v>#REF!</v>
      </c>
      <c r="K44" s="61" t="e">
        <f>#REF!</f>
        <v>#REF!</v>
      </c>
      <c r="L44" s="61" t="e">
        <f>#REF!</f>
        <v>#REF!</v>
      </c>
      <c r="M44" s="61" t="e">
        <f>#REF!</f>
        <v>#REF!</v>
      </c>
      <c r="N44" s="61" t="e">
        <f>#REF!</f>
        <v>#REF!</v>
      </c>
      <c r="O44" s="61" t="e">
        <f>#REF!</f>
        <v>#REF!</v>
      </c>
      <c r="P44" s="61" t="e">
        <f>#REF!</f>
        <v>#REF!</v>
      </c>
      <c r="Q44" s="61" t="e">
        <f>#REF!</f>
        <v>#REF!</v>
      </c>
      <c r="R44" s="61" t="e">
        <f>#REF!</f>
        <v>#REF!</v>
      </c>
      <c r="S44" s="61" t="e">
        <f>#REF!</f>
        <v>#REF!</v>
      </c>
      <c r="T44" s="61" t="e">
        <f>#REF!</f>
        <v>#REF!</v>
      </c>
      <c r="U44" s="61" t="e">
        <f>#REF!</f>
        <v>#REF!</v>
      </c>
      <c r="V44" s="61" t="e">
        <f>#REF!</f>
        <v>#REF!</v>
      </c>
      <c r="W44" s="61" t="e">
        <f>#REF!</f>
        <v>#REF!</v>
      </c>
      <c r="X44" s="61" t="e">
        <f>#REF!</f>
        <v>#REF!</v>
      </c>
      <c r="Y44" s="61" t="e">
        <f>#REF!</f>
        <v>#REF!</v>
      </c>
      <c r="Z44" s="61" t="e">
        <f>#REF!</f>
        <v>#REF!</v>
      </c>
      <c r="AA44" s="61" t="e">
        <f>#REF!</f>
        <v>#REF!</v>
      </c>
      <c r="AB44" s="61" t="e">
        <f>#REF!</f>
        <v>#REF!</v>
      </c>
      <c r="AC44" s="61" t="e">
        <f>#REF!</f>
        <v>#REF!</v>
      </c>
      <c r="AD44" s="61" t="e">
        <f>#REF!</f>
        <v>#REF!</v>
      </c>
      <c r="AE44" s="61" t="e">
        <f>#REF!</f>
        <v>#REF!</v>
      </c>
      <c r="AF44" s="61" t="e">
        <f>#REF!</f>
        <v>#REF!</v>
      </c>
      <c r="AG44" s="61" t="e">
        <f>#REF!</f>
        <v>#REF!</v>
      </c>
      <c r="AH44" s="61" t="e">
        <f>#REF!</f>
        <v>#REF!</v>
      </c>
      <c r="AI44" s="61" t="e">
        <f>#REF!</f>
        <v>#REF!</v>
      </c>
      <c r="AJ44" s="61" t="e">
        <f>#REF!</f>
        <v>#REF!</v>
      </c>
      <c r="AK44" s="61" t="e">
        <f>#REF!</f>
        <v>#REF!</v>
      </c>
      <c r="AL44" s="61" t="e">
        <f>#REF!</f>
        <v>#REF!</v>
      </c>
      <c r="AM44" s="61" t="e">
        <f>#REF!</f>
        <v>#REF!</v>
      </c>
      <c r="AN44" s="61" t="e">
        <f>#REF!</f>
        <v>#REF!</v>
      </c>
      <c r="AO44" s="61" t="e">
        <f>#REF!</f>
        <v>#REF!</v>
      </c>
      <c r="AP44" s="61" t="e">
        <f>#REF!</f>
        <v>#REF!</v>
      </c>
      <c r="AQ44" s="61" t="e">
        <f>#REF!</f>
        <v>#REF!</v>
      </c>
      <c r="AR44" s="61" t="e">
        <f>#REF!</f>
        <v>#REF!</v>
      </c>
      <c r="AS44" s="61" t="e">
        <f>#REF!</f>
        <v>#REF!</v>
      </c>
      <c r="AT44" s="61" t="e">
        <f>#REF!</f>
        <v>#REF!</v>
      </c>
      <c r="AU44" s="61" t="e">
        <f>#REF!</f>
        <v>#REF!</v>
      </c>
      <c r="AV44" s="61" t="e">
        <f>#REF!</f>
        <v>#REF!</v>
      </c>
      <c r="AW44" s="61" t="e">
        <f>#REF!</f>
        <v>#REF!</v>
      </c>
      <c r="AX44" s="61" t="e">
        <f>#REF!</f>
        <v>#REF!</v>
      </c>
      <c r="AY44" s="61" t="e">
        <f>#REF!</f>
        <v>#REF!</v>
      </c>
    </row>
    <row r="45" spans="1:51">
      <c r="A45" s="60">
        <f>'Typical 汇总'!$AR$3</f>
        <v>0</v>
      </c>
      <c r="B45" s="61" t="e">
        <f>#REF!</f>
        <v>#REF!</v>
      </c>
      <c r="C45" s="61" t="e">
        <f>#REF!</f>
        <v>#REF!</v>
      </c>
      <c r="D45" s="61" t="e">
        <f>#REF!</f>
        <v>#REF!</v>
      </c>
      <c r="E45" s="61" t="e">
        <f>#REF!</f>
        <v>#REF!</v>
      </c>
      <c r="F45" s="61" t="e">
        <f>#REF!</f>
        <v>#REF!</v>
      </c>
      <c r="G45" s="61" t="e">
        <f>#REF!</f>
        <v>#REF!</v>
      </c>
      <c r="H45" s="61" t="e">
        <f>#REF!</f>
        <v>#REF!</v>
      </c>
      <c r="I45" s="61" t="e">
        <f>#REF!</f>
        <v>#REF!</v>
      </c>
      <c r="J45" s="61" t="e">
        <f>#REF!</f>
        <v>#REF!</v>
      </c>
      <c r="K45" s="61" t="e">
        <f>#REF!</f>
        <v>#REF!</v>
      </c>
      <c r="L45" s="61" t="e">
        <f>#REF!</f>
        <v>#REF!</v>
      </c>
      <c r="M45" s="61" t="e">
        <f>#REF!</f>
        <v>#REF!</v>
      </c>
      <c r="N45" s="61" t="e">
        <f>#REF!</f>
        <v>#REF!</v>
      </c>
      <c r="O45" s="61" t="e">
        <f>#REF!</f>
        <v>#REF!</v>
      </c>
      <c r="P45" s="61" t="e">
        <f>#REF!</f>
        <v>#REF!</v>
      </c>
      <c r="Q45" s="61" t="e">
        <f>#REF!</f>
        <v>#REF!</v>
      </c>
      <c r="R45" s="61" t="e">
        <f>#REF!</f>
        <v>#REF!</v>
      </c>
      <c r="S45" s="61" t="e">
        <f>#REF!</f>
        <v>#REF!</v>
      </c>
      <c r="T45" s="61" t="e">
        <f>#REF!</f>
        <v>#REF!</v>
      </c>
      <c r="U45" s="61" t="e">
        <f>#REF!</f>
        <v>#REF!</v>
      </c>
      <c r="V45" s="61" t="e">
        <f>#REF!</f>
        <v>#REF!</v>
      </c>
      <c r="W45" s="61" t="e">
        <f>#REF!</f>
        <v>#REF!</v>
      </c>
      <c r="X45" s="61" t="e">
        <f>#REF!</f>
        <v>#REF!</v>
      </c>
      <c r="Y45" s="61" t="e">
        <f>#REF!</f>
        <v>#REF!</v>
      </c>
      <c r="Z45" s="61" t="e">
        <f>#REF!</f>
        <v>#REF!</v>
      </c>
      <c r="AA45" s="61" t="e">
        <f>#REF!</f>
        <v>#REF!</v>
      </c>
      <c r="AB45" s="61" t="e">
        <f>#REF!</f>
        <v>#REF!</v>
      </c>
      <c r="AC45" s="61" t="e">
        <f>#REF!</f>
        <v>#REF!</v>
      </c>
      <c r="AD45" s="61" t="e">
        <f>#REF!</f>
        <v>#REF!</v>
      </c>
      <c r="AE45" s="61" t="e">
        <f>#REF!</f>
        <v>#REF!</v>
      </c>
      <c r="AF45" s="61" t="e">
        <f>#REF!</f>
        <v>#REF!</v>
      </c>
      <c r="AG45" s="61" t="e">
        <f>#REF!</f>
        <v>#REF!</v>
      </c>
      <c r="AH45" s="61" t="e">
        <f>#REF!</f>
        <v>#REF!</v>
      </c>
      <c r="AI45" s="61" t="e">
        <f>#REF!</f>
        <v>#REF!</v>
      </c>
      <c r="AJ45" s="61" t="e">
        <f>#REF!</f>
        <v>#REF!</v>
      </c>
      <c r="AK45" s="61" t="e">
        <f>#REF!</f>
        <v>#REF!</v>
      </c>
      <c r="AL45" s="61" t="e">
        <f>#REF!</f>
        <v>#REF!</v>
      </c>
      <c r="AM45" s="61" t="e">
        <f>#REF!</f>
        <v>#REF!</v>
      </c>
      <c r="AN45" s="61" t="e">
        <f>#REF!</f>
        <v>#REF!</v>
      </c>
      <c r="AO45" s="61" t="e">
        <f>#REF!</f>
        <v>#REF!</v>
      </c>
      <c r="AP45" s="61" t="e">
        <f>#REF!</f>
        <v>#REF!</v>
      </c>
      <c r="AQ45" s="61" t="e">
        <f>#REF!</f>
        <v>#REF!</v>
      </c>
      <c r="AR45" s="61" t="e">
        <f>#REF!</f>
        <v>#REF!</v>
      </c>
      <c r="AS45" s="61" t="e">
        <f>#REF!</f>
        <v>#REF!</v>
      </c>
      <c r="AT45" s="61" t="e">
        <f>#REF!</f>
        <v>#REF!</v>
      </c>
      <c r="AU45" s="61" t="e">
        <f>#REF!</f>
        <v>#REF!</v>
      </c>
      <c r="AV45" s="61" t="e">
        <f>#REF!</f>
        <v>#REF!</v>
      </c>
      <c r="AW45" s="61" t="e">
        <f>#REF!</f>
        <v>#REF!</v>
      </c>
      <c r="AX45" s="61" t="e">
        <f>#REF!</f>
        <v>#REF!</v>
      </c>
      <c r="AY45" s="61" t="e">
        <f>#REF!</f>
        <v>#REF!</v>
      </c>
    </row>
    <row r="46" spans="1:51">
      <c r="A46" s="60">
        <f>'Typical 汇总'!$AS$3</f>
        <v>0</v>
      </c>
      <c r="B46" s="61" t="e">
        <f>#REF!</f>
        <v>#REF!</v>
      </c>
      <c r="C46" s="61" t="e">
        <f>#REF!</f>
        <v>#REF!</v>
      </c>
      <c r="D46" s="61" t="e">
        <f>#REF!</f>
        <v>#REF!</v>
      </c>
      <c r="E46" s="61" t="e">
        <f>#REF!</f>
        <v>#REF!</v>
      </c>
      <c r="F46" s="61" t="e">
        <f>#REF!</f>
        <v>#REF!</v>
      </c>
      <c r="G46" s="61" t="e">
        <f>#REF!</f>
        <v>#REF!</v>
      </c>
      <c r="H46" s="61" t="e">
        <f>#REF!</f>
        <v>#REF!</v>
      </c>
      <c r="I46" s="61" t="e">
        <f>#REF!</f>
        <v>#REF!</v>
      </c>
      <c r="J46" s="61" t="e">
        <f>#REF!</f>
        <v>#REF!</v>
      </c>
      <c r="K46" s="61" t="e">
        <f>#REF!</f>
        <v>#REF!</v>
      </c>
      <c r="L46" s="61" t="e">
        <f>#REF!</f>
        <v>#REF!</v>
      </c>
      <c r="M46" s="61" t="e">
        <f>#REF!</f>
        <v>#REF!</v>
      </c>
      <c r="N46" s="61" t="e">
        <f>#REF!</f>
        <v>#REF!</v>
      </c>
      <c r="O46" s="61" t="e">
        <f>#REF!</f>
        <v>#REF!</v>
      </c>
      <c r="P46" s="61" t="e">
        <f>#REF!</f>
        <v>#REF!</v>
      </c>
      <c r="Q46" s="61" t="e">
        <f>#REF!</f>
        <v>#REF!</v>
      </c>
      <c r="R46" s="61" t="e">
        <f>#REF!</f>
        <v>#REF!</v>
      </c>
      <c r="S46" s="61" t="e">
        <f>#REF!</f>
        <v>#REF!</v>
      </c>
      <c r="T46" s="61" t="e">
        <f>#REF!</f>
        <v>#REF!</v>
      </c>
      <c r="U46" s="61" t="e">
        <f>#REF!</f>
        <v>#REF!</v>
      </c>
      <c r="V46" s="61" t="e">
        <f>#REF!</f>
        <v>#REF!</v>
      </c>
      <c r="W46" s="61" t="e">
        <f>#REF!</f>
        <v>#REF!</v>
      </c>
      <c r="X46" s="61" t="e">
        <f>#REF!</f>
        <v>#REF!</v>
      </c>
      <c r="Y46" s="61" t="e">
        <f>#REF!</f>
        <v>#REF!</v>
      </c>
      <c r="Z46" s="61" t="e">
        <f>#REF!</f>
        <v>#REF!</v>
      </c>
      <c r="AA46" s="61" t="e">
        <f>#REF!</f>
        <v>#REF!</v>
      </c>
      <c r="AB46" s="61" t="e">
        <f>#REF!</f>
        <v>#REF!</v>
      </c>
      <c r="AC46" s="61" t="e">
        <f>#REF!</f>
        <v>#REF!</v>
      </c>
      <c r="AD46" s="61" t="e">
        <f>#REF!</f>
        <v>#REF!</v>
      </c>
      <c r="AE46" s="61" t="e">
        <f>#REF!</f>
        <v>#REF!</v>
      </c>
      <c r="AF46" s="61" t="e">
        <f>#REF!</f>
        <v>#REF!</v>
      </c>
      <c r="AG46" s="61" t="e">
        <f>#REF!</f>
        <v>#REF!</v>
      </c>
      <c r="AH46" s="61" t="e">
        <f>#REF!</f>
        <v>#REF!</v>
      </c>
      <c r="AI46" s="61" t="e">
        <f>#REF!</f>
        <v>#REF!</v>
      </c>
      <c r="AJ46" s="61" t="e">
        <f>#REF!</f>
        <v>#REF!</v>
      </c>
      <c r="AK46" s="61" t="e">
        <f>#REF!</f>
        <v>#REF!</v>
      </c>
      <c r="AL46" s="61" t="e">
        <f>#REF!</f>
        <v>#REF!</v>
      </c>
      <c r="AM46" s="61" t="e">
        <f>#REF!</f>
        <v>#REF!</v>
      </c>
      <c r="AN46" s="61" t="e">
        <f>#REF!</f>
        <v>#REF!</v>
      </c>
      <c r="AO46" s="61" t="e">
        <f>#REF!</f>
        <v>#REF!</v>
      </c>
      <c r="AP46" s="61" t="e">
        <f>#REF!</f>
        <v>#REF!</v>
      </c>
      <c r="AQ46" s="61" t="e">
        <f>#REF!</f>
        <v>#REF!</v>
      </c>
      <c r="AR46" s="61" t="e">
        <f>#REF!</f>
        <v>#REF!</v>
      </c>
      <c r="AS46" s="61" t="e">
        <f>#REF!</f>
        <v>#REF!</v>
      </c>
      <c r="AT46" s="61" t="e">
        <f>#REF!</f>
        <v>#REF!</v>
      </c>
      <c r="AU46" s="61" t="e">
        <f>#REF!</f>
        <v>#REF!</v>
      </c>
      <c r="AV46" s="61" t="e">
        <f>#REF!</f>
        <v>#REF!</v>
      </c>
      <c r="AW46" s="61" t="e">
        <f>#REF!</f>
        <v>#REF!</v>
      </c>
      <c r="AX46" s="61" t="e">
        <f>#REF!</f>
        <v>#REF!</v>
      </c>
      <c r="AY46" s="61" t="e">
        <f>#REF!</f>
        <v>#REF!</v>
      </c>
    </row>
    <row r="47" spans="1:51">
      <c r="A47" s="60">
        <f>'Typical 汇总'!$AT$3</f>
        <v>0</v>
      </c>
      <c r="B47" s="61" t="e">
        <f>#REF!</f>
        <v>#REF!</v>
      </c>
      <c r="C47" s="61" t="e">
        <f>#REF!</f>
        <v>#REF!</v>
      </c>
      <c r="D47" s="61" t="e">
        <f>#REF!</f>
        <v>#REF!</v>
      </c>
      <c r="E47" s="61" t="e">
        <f>#REF!</f>
        <v>#REF!</v>
      </c>
      <c r="F47" s="61" t="e">
        <f>#REF!</f>
        <v>#REF!</v>
      </c>
      <c r="G47" s="61" t="e">
        <f>#REF!</f>
        <v>#REF!</v>
      </c>
      <c r="H47" s="61" t="e">
        <f>#REF!</f>
        <v>#REF!</v>
      </c>
      <c r="I47" s="61" t="e">
        <f>#REF!</f>
        <v>#REF!</v>
      </c>
      <c r="J47" s="61" t="e">
        <f>#REF!</f>
        <v>#REF!</v>
      </c>
      <c r="K47" s="61" t="e">
        <f>#REF!</f>
        <v>#REF!</v>
      </c>
      <c r="L47" s="61" t="e">
        <f>#REF!</f>
        <v>#REF!</v>
      </c>
      <c r="M47" s="61" t="e">
        <f>#REF!</f>
        <v>#REF!</v>
      </c>
      <c r="N47" s="61" t="e">
        <f>#REF!</f>
        <v>#REF!</v>
      </c>
      <c r="O47" s="61" t="e">
        <f>#REF!</f>
        <v>#REF!</v>
      </c>
      <c r="P47" s="61" t="e">
        <f>#REF!</f>
        <v>#REF!</v>
      </c>
      <c r="Q47" s="61" t="e">
        <f>#REF!</f>
        <v>#REF!</v>
      </c>
      <c r="R47" s="61" t="e">
        <f>#REF!</f>
        <v>#REF!</v>
      </c>
      <c r="S47" s="61" t="e">
        <f>#REF!</f>
        <v>#REF!</v>
      </c>
      <c r="T47" s="61" t="e">
        <f>#REF!</f>
        <v>#REF!</v>
      </c>
      <c r="U47" s="61" t="e">
        <f>#REF!</f>
        <v>#REF!</v>
      </c>
      <c r="V47" s="61" t="e">
        <f>#REF!</f>
        <v>#REF!</v>
      </c>
      <c r="W47" s="61" t="e">
        <f>#REF!</f>
        <v>#REF!</v>
      </c>
      <c r="X47" s="61" t="e">
        <f>#REF!</f>
        <v>#REF!</v>
      </c>
      <c r="Y47" s="61" t="e">
        <f>#REF!</f>
        <v>#REF!</v>
      </c>
      <c r="Z47" s="61" t="e">
        <f>#REF!</f>
        <v>#REF!</v>
      </c>
      <c r="AA47" s="61" t="e">
        <f>#REF!</f>
        <v>#REF!</v>
      </c>
      <c r="AB47" s="61" t="e">
        <f>#REF!</f>
        <v>#REF!</v>
      </c>
      <c r="AC47" s="61" t="e">
        <f>#REF!</f>
        <v>#REF!</v>
      </c>
      <c r="AD47" s="61" t="e">
        <f>#REF!</f>
        <v>#REF!</v>
      </c>
      <c r="AE47" s="61" t="e">
        <f>#REF!</f>
        <v>#REF!</v>
      </c>
      <c r="AF47" s="61" t="e">
        <f>#REF!</f>
        <v>#REF!</v>
      </c>
      <c r="AG47" s="61" t="e">
        <f>#REF!</f>
        <v>#REF!</v>
      </c>
      <c r="AH47" s="61" t="e">
        <f>#REF!</f>
        <v>#REF!</v>
      </c>
      <c r="AI47" s="61" t="e">
        <f>#REF!</f>
        <v>#REF!</v>
      </c>
      <c r="AJ47" s="61" t="e">
        <f>#REF!</f>
        <v>#REF!</v>
      </c>
      <c r="AK47" s="61" t="e">
        <f>#REF!</f>
        <v>#REF!</v>
      </c>
      <c r="AL47" s="61" t="e">
        <f>#REF!</f>
        <v>#REF!</v>
      </c>
      <c r="AM47" s="61" t="e">
        <f>#REF!</f>
        <v>#REF!</v>
      </c>
      <c r="AN47" s="61" t="e">
        <f>#REF!</f>
        <v>#REF!</v>
      </c>
      <c r="AO47" s="61" t="e">
        <f>#REF!</f>
        <v>#REF!</v>
      </c>
      <c r="AP47" s="61" t="e">
        <f>#REF!</f>
        <v>#REF!</v>
      </c>
      <c r="AQ47" s="61" t="e">
        <f>#REF!</f>
        <v>#REF!</v>
      </c>
      <c r="AR47" s="61" t="e">
        <f>#REF!</f>
        <v>#REF!</v>
      </c>
      <c r="AS47" s="61" t="e">
        <f>#REF!</f>
        <v>#REF!</v>
      </c>
      <c r="AT47" s="61" t="e">
        <f>#REF!</f>
        <v>#REF!</v>
      </c>
      <c r="AU47" s="61" t="e">
        <f>#REF!</f>
        <v>#REF!</v>
      </c>
      <c r="AV47" s="61" t="e">
        <f>#REF!</f>
        <v>#REF!</v>
      </c>
      <c r="AW47" s="61" t="e">
        <f>#REF!</f>
        <v>#REF!</v>
      </c>
      <c r="AX47" s="61" t="e">
        <f>#REF!</f>
        <v>#REF!</v>
      </c>
      <c r="AY47" s="61" t="e">
        <f>#REF!</f>
        <v>#REF!</v>
      </c>
    </row>
    <row r="48" spans="1:51">
      <c r="A48" s="60">
        <f>'Typical 汇总'!$AU$3</f>
        <v>0</v>
      </c>
      <c r="B48" s="61" t="e">
        <f>#REF!</f>
        <v>#REF!</v>
      </c>
      <c r="C48" s="61" t="e">
        <f>#REF!</f>
        <v>#REF!</v>
      </c>
      <c r="D48" s="61" t="e">
        <f>#REF!</f>
        <v>#REF!</v>
      </c>
      <c r="E48" s="61" t="e">
        <f>#REF!</f>
        <v>#REF!</v>
      </c>
      <c r="F48" s="61" t="e">
        <f>#REF!</f>
        <v>#REF!</v>
      </c>
      <c r="G48" s="61" t="e">
        <f>#REF!</f>
        <v>#REF!</v>
      </c>
      <c r="H48" s="61" t="e">
        <f>#REF!</f>
        <v>#REF!</v>
      </c>
      <c r="I48" s="61" t="e">
        <f>#REF!</f>
        <v>#REF!</v>
      </c>
      <c r="J48" s="61" t="e">
        <f>#REF!</f>
        <v>#REF!</v>
      </c>
      <c r="K48" s="61" t="e">
        <f>#REF!</f>
        <v>#REF!</v>
      </c>
      <c r="L48" s="61" t="e">
        <f>#REF!</f>
        <v>#REF!</v>
      </c>
      <c r="M48" s="61" t="e">
        <f>#REF!</f>
        <v>#REF!</v>
      </c>
      <c r="N48" s="61" t="e">
        <f>#REF!</f>
        <v>#REF!</v>
      </c>
      <c r="O48" s="61" t="e">
        <f>#REF!</f>
        <v>#REF!</v>
      </c>
      <c r="P48" s="61" t="e">
        <f>#REF!</f>
        <v>#REF!</v>
      </c>
      <c r="Q48" s="61" t="e">
        <f>#REF!</f>
        <v>#REF!</v>
      </c>
      <c r="R48" s="61" t="e">
        <f>#REF!</f>
        <v>#REF!</v>
      </c>
      <c r="S48" s="61" t="e">
        <f>#REF!</f>
        <v>#REF!</v>
      </c>
      <c r="T48" s="61" t="e">
        <f>#REF!</f>
        <v>#REF!</v>
      </c>
      <c r="U48" s="61" t="e">
        <f>#REF!</f>
        <v>#REF!</v>
      </c>
      <c r="V48" s="61" t="e">
        <f>#REF!</f>
        <v>#REF!</v>
      </c>
      <c r="W48" s="61" t="e">
        <f>#REF!</f>
        <v>#REF!</v>
      </c>
      <c r="X48" s="61" t="e">
        <f>#REF!</f>
        <v>#REF!</v>
      </c>
      <c r="Y48" s="61" t="e">
        <f>#REF!</f>
        <v>#REF!</v>
      </c>
      <c r="Z48" s="61" t="e">
        <f>#REF!</f>
        <v>#REF!</v>
      </c>
      <c r="AA48" s="61" t="e">
        <f>#REF!</f>
        <v>#REF!</v>
      </c>
      <c r="AB48" s="61" t="e">
        <f>#REF!</f>
        <v>#REF!</v>
      </c>
      <c r="AC48" s="61" t="e">
        <f>#REF!</f>
        <v>#REF!</v>
      </c>
      <c r="AD48" s="61" t="e">
        <f>#REF!</f>
        <v>#REF!</v>
      </c>
      <c r="AE48" s="61" t="e">
        <f>#REF!</f>
        <v>#REF!</v>
      </c>
      <c r="AF48" s="61" t="e">
        <f>#REF!</f>
        <v>#REF!</v>
      </c>
      <c r="AG48" s="61" t="e">
        <f>#REF!</f>
        <v>#REF!</v>
      </c>
      <c r="AH48" s="61" t="e">
        <f>#REF!</f>
        <v>#REF!</v>
      </c>
      <c r="AI48" s="61" t="e">
        <f>#REF!</f>
        <v>#REF!</v>
      </c>
      <c r="AJ48" s="61" t="e">
        <f>#REF!</f>
        <v>#REF!</v>
      </c>
      <c r="AK48" s="61" t="e">
        <f>#REF!</f>
        <v>#REF!</v>
      </c>
      <c r="AL48" s="61" t="e">
        <f>#REF!</f>
        <v>#REF!</v>
      </c>
      <c r="AM48" s="61" t="e">
        <f>#REF!</f>
        <v>#REF!</v>
      </c>
      <c r="AN48" s="61" t="e">
        <f>#REF!</f>
        <v>#REF!</v>
      </c>
      <c r="AO48" s="61" t="e">
        <f>#REF!</f>
        <v>#REF!</v>
      </c>
      <c r="AP48" s="61" t="e">
        <f>#REF!</f>
        <v>#REF!</v>
      </c>
      <c r="AQ48" s="61" t="e">
        <f>#REF!</f>
        <v>#REF!</v>
      </c>
      <c r="AR48" s="61" t="e">
        <f>#REF!</f>
        <v>#REF!</v>
      </c>
      <c r="AS48" s="61" t="e">
        <f>#REF!</f>
        <v>#REF!</v>
      </c>
      <c r="AT48" s="61" t="e">
        <f>#REF!</f>
        <v>#REF!</v>
      </c>
      <c r="AU48" s="61" t="e">
        <f>#REF!</f>
        <v>#REF!</v>
      </c>
      <c r="AV48" s="61" t="e">
        <f>#REF!</f>
        <v>#REF!</v>
      </c>
      <c r="AW48" s="61" t="e">
        <f>#REF!</f>
        <v>#REF!</v>
      </c>
      <c r="AX48" s="61" t="e">
        <f>#REF!</f>
        <v>#REF!</v>
      </c>
      <c r="AY48" s="61" t="e">
        <f>#REF!</f>
        <v>#REF!</v>
      </c>
    </row>
    <row r="49" spans="1:51">
      <c r="A49" s="60">
        <f>'Typical 汇总'!$AV$3</f>
        <v>0</v>
      </c>
      <c r="B49" s="61" t="e">
        <f>#REF!</f>
        <v>#REF!</v>
      </c>
      <c r="C49" s="61" t="e">
        <f>#REF!</f>
        <v>#REF!</v>
      </c>
      <c r="D49" s="61" t="e">
        <f>#REF!</f>
        <v>#REF!</v>
      </c>
      <c r="E49" s="61" t="e">
        <f>#REF!</f>
        <v>#REF!</v>
      </c>
      <c r="F49" s="61" t="e">
        <f>#REF!</f>
        <v>#REF!</v>
      </c>
      <c r="G49" s="61" t="e">
        <f>#REF!</f>
        <v>#REF!</v>
      </c>
      <c r="H49" s="61" t="e">
        <f>#REF!</f>
        <v>#REF!</v>
      </c>
      <c r="I49" s="61" t="e">
        <f>#REF!</f>
        <v>#REF!</v>
      </c>
      <c r="J49" s="61" t="e">
        <f>#REF!</f>
        <v>#REF!</v>
      </c>
      <c r="K49" s="61" t="e">
        <f>#REF!</f>
        <v>#REF!</v>
      </c>
      <c r="L49" s="61" t="e">
        <f>#REF!</f>
        <v>#REF!</v>
      </c>
      <c r="M49" s="61" t="e">
        <f>#REF!</f>
        <v>#REF!</v>
      </c>
      <c r="N49" s="61" t="e">
        <f>#REF!</f>
        <v>#REF!</v>
      </c>
      <c r="O49" s="61" t="e">
        <f>#REF!</f>
        <v>#REF!</v>
      </c>
      <c r="P49" s="61" t="e">
        <f>#REF!</f>
        <v>#REF!</v>
      </c>
      <c r="Q49" s="61" t="e">
        <f>#REF!</f>
        <v>#REF!</v>
      </c>
      <c r="R49" s="61" t="e">
        <f>#REF!</f>
        <v>#REF!</v>
      </c>
      <c r="S49" s="61" t="e">
        <f>#REF!</f>
        <v>#REF!</v>
      </c>
      <c r="T49" s="61" t="e">
        <f>#REF!</f>
        <v>#REF!</v>
      </c>
      <c r="U49" s="61" t="e">
        <f>#REF!</f>
        <v>#REF!</v>
      </c>
      <c r="V49" s="61" t="e">
        <f>#REF!</f>
        <v>#REF!</v>
      </c>
      <c r="W49" s="61" t="e">
        <f>#REF!</f>
        <v>#REF!</v>
      </c>
      <c r="X49" s="61" t="e">
        <f>#REF!</f>
        <v>#REF!</v>
      </c>
      <c r="Y49" s="61" t="e">
        <f>#REF!</f>
        <v>#REF!</v>
      </c>
      <c r="Z49" s="61" t="e">
        <f>#REF!</f>
        <v>#REF!</v>
      </c>
      <c r="AA49" s="61" t="e">
        <f>#REF!</f>
        <v>#REF!</v>
      </c>
      <c r="AB49" s="61" t="e">
        <f>#REF!</f>
        <v>#REF!</v>
      </c>
      <c r="AC49" s="61" t="e">
        <f>#REF!</f>
        <v>#REF!</v>
      </c>
      <c r="AD49" s="61" t="e">
        <f>#REF!</f>
        <v>#REF!</v>
      </c>
      <c r="AE49" s="61" t="e">
        <f>#REF!</f>
        <v>#REF!</v>
      </c>
      <c r="AF49" s="61" t="e">
        <f>#REF!</f>
        <v>#REF!</v>
      </c>
      <c r="AG49" s="61" t="e">
        <f>#REF!</f>
        <v>#REF!</v>
      </c>
      <c r="AH49" s="61" t="e">
        <f>#REF!</f>
        <v>#REF!</v>
      </c>
      <c r="AI49" s="61" t="e">
        <f>#REF!</f>
        <v>#REF!</v>
      </c>
      <c r="AJ49" s="61" t="e">
        <f>#REF!</f>
        <v>#REF!</v>
      </c>
      <c r="AK49" s="61" t="e">
        <f>#REF!</f>
        <v>#REF!</v>
      </c>
      <c r="AL49" s="61" t="e">
        <f>#REF!</f>
        <v>#REF!</v>
      </c>
      <c r="AM49" s="61" t="e">
        <f>#REF!</f>
        <v>#REF!</v>
      </c>
      <c r="AN49" s="61" t="e">
        <f>#REF!</f>
        <v>#REF!</v>
      </c>
      <c r="AO49" s="61" t="e">
        <f>#REF!</f>
        <v>#REF!</v>
      </c>
      <c r="AP49" s="61" t="e">
        <f>#REF!</f>
        <v>#REF!</v>
      </c>
      <c r="AQ49" s="61" t="e">
        <f>#REF!</f>
        <v>#REF!</v>
      </c>
      <c r="AR49" s="61" t="e">
        <f>#REF!</f>
        <v>#REF!</v>
      </c>
      <c r="AS49" s="61" t="e">
        <f>#REF!</f>
        <v>#REF!</v>
      </c>
      <c r="AT49" s="61" t="e">
        <f>#REF!</f>
        <v>#REF!</v>
      </c>
      <c r="AU49" s="61" t="e">
        <f>#REF!</f>
        <v>#REF!</v>
      </c>
      <c r="AV49" s="61" t="e">
        <f>#REF!</f>
        <v>#REF!</v>
      </c>
      <c r="AW49" s="61" t="e">
        <f>#REF!</f>
        <v>#REF!</v>
      </c>
      <c r="AX49" s="61" t="e">
        <f>#REF!</f>
        <v>#REF!</v>
      </c>
      <c r="AY49" s="61" t="e">
        <f>#REF!</f>
        <v>#REF!</v>
      </c>
    </row>
    <row r="50" spans="1:51">
      <c r="A50" s="60">
        <f>'Typical 汇总'!$AW$3</f>
        <v>0</v>
      </c>
      <c r="B50" s="61" t="e">
        <f>#REF!</f>
        <v>#REF!</v>
      </c>
      <c r="C50" s="61" t="e">
        <f>#REF!</f>
        <v>#REF!</v>
      </c>
      <c r="D50" s="61" t="e">
        <f>#REF!</f>
        <v>#REF!</v>
      </c>
      <c r="E50" s="61" t="e">
        <f>#REF!</f>
        <v>#REF!</v>
      </c>
      <c r="F50" s="61" t="e">
        <f>#REF!</f>
        <v>#REF!</v>
      </c>
      <c r="G50" s="61" t="e">
        <f>#REF!</f>
        <v>#REF!</v>
      </c>
      <c r="H50" s="61" t="e">
        <f>#REF!</f>
        <v>#REF!</v>
      </c>
      <c r="I50" s="61" t="e">
        <f>#REF!</f>
        <v>#REF!</v>
      </c>
      <c r="J50" s="61" t="e">
        <f>#REF!</f>
        <v>#REF!</v>
      </c>
      <c r="K50" s="61" t="e">
        <f>#REF!</f>
        <v>#REF!</v>
      </c>
      <c r="L50" s="61" t="e">
        <f>#REF!</f>
        <v>#REF!</v>
      </c>
      <c r="M50" s="61" t="e">
        <f>#REF!</f>
        <v>#REF!</v>
      </c>
      <c r="N50" s="61" t="e">
        <f>#REF!</f>
        <v>#REF!</v>
      </c>
      <c r="O50" s="61" t="e">
        <f>#REF!</f>
        <v>#REF!</v>
      </c>
      <c r="P50" s="61" t="e">
        <f>#REF!</f>
        <v>#REF!</v>
      </c>
      <c r="Q50" s="61" t="e">
        <f>#REF!</f>
        <v>#REF!</v>
      </c>
      <c r="R50" s="61" t="e">
        <f>#REF!</f>
        <v>#REF!</v>
      </c>
      <c r="S50" s="61" t="e">
        <f>#REF!</f>
        <v>#REF!</v>
      </c>
      <c r="T50" s="61" t="e">
        <f>#REF!</f>
        <v>#REF!</v>
      </c>
      <c r="U50" s="61" t="e">
        <f>#REF!</f>
        <v>#REF!</v>
      </c>
      <c r="V50" s="61" t="e">
        <f>#REF!</f>
        <v>#REF!</v>
      </c>
      <c r="W50" s="61" t="e">
        <f>#REF!</f>
        <v>#REF!</v>
      </c>
      <c r="X50" s="61" t="e">
        <f>#REF!</f>
        <v>#REF!</v>
      </c>
      <c r="Y50" s="61" t="e">
        <f>#REF!</f>
        <v>#REF!</v>
      </c>
      <c r="Z50" s="61" t="e">
        <f>#REF!</f>
        <v>#REF!</v>
      </c>
      <c r="AA50" s="61" t="e">
        <f>#REF!</f>
        <v>#REF!</v>
      </c>
      <c r="AB50" s="61" t="e">
        <f>#REF!</f>
        <v>#REF!</v>
      </c>
      <c r="AC50" s="61" t="e">
        <f>#REF!</f>
        <v>#REF!</v>
      </c>
      <c r="AD50" s="61" t="e">
        <f>#REF!</f>
        <v>#REF!</v>
      </c>
      <c r="AE50" s="61" t="e">
        <f>#REF!</f>
        <v>#REF!</v>
      </c>
      <c r="AF50" s="61" t="e">
        <f>#REF!</f>
        <v>#REF!</v>
      </c>
      <c r="AG50" s="61" t="e">
        <f>#REF!</f>
        <v>#REF!</v>
      </c>
      <c r="AH50" s="61" t="e">
        <f>#REF!</f>
        <v>#REF!</v>
      </c>
      <c r="AI50" s="61" t="e">
        <f>#REF!</f>
        <v>#REF!</v>
      </c>
      <c r="AJ50" s="61" t="e">
        <f>#REF!</f>
        <v>#REF!</v>
      </c>
      <c r="AK50" s="61" t="e">
        <f>#REF!</f>
        <v>#REF!</v>
      </c>
      <c r="AL50" s="61" t="e">
        <f>#REF!</f>
        <v>#REF!</v>
      </c>
      <c r="AM50" s="61" t="e">
        <f>#REF!</f>
        <v>#REF!</v>
      </c>
      <c r="AN50" s="61" t="e">
        <f>#REF!</f>
        <v>#REF!</v>
      </c>
      <c r="AO50" s="61" t="e">
        <f>#REF!</f>
        <v>#REF!</v>
      </c>
      <c r="AP50" s="61" t="e">
        <f>#REF!</f>
        <v>#REF!</v>
      </c>
      <c r="AQ50" s="61" t="e">
        <f>#REF!</f>
        <v>#REF!</v>
      </c>
      <c r="AR50" s="61" t="e">
        <f>#REF!</f>
        <v>#REF!</v>
      </c>
      <c r="AS50" s="61" t="e">
        <f>#REF!</f>
        <v>#REF!</v>
      </c>
      <c r="AT50" s="61" t="e">
        <f>#REF!</f>
        <v>#REF!</v>
      </c>
      <c r="AU50" s="61" t="e">
        <f>#REF!</f>
        <v>#REF!</v>
      </c>
      <c r="AV50" s="61" t="e">
        <f>#REF!</f>
        <v>#REF!</v>
      </c>
      <c r="AW50" s="61" t="e">
        <f>#REF!</f>
        <v>#REF!</v>
      </c>
      <c r="AX50" s="61" t="e">
        <f>#REF!</f>
        <v>#REF!</v>
      </c>
      <c r="AY50" s="61" t="e">
        <f>#REF!</f>
        <v>#REF!</v>
      </c>
    </row>
    <row r="51" spans="1:51">
      <c r="A51" s="60">
        <f>'Typical 汇总'!$AX$3</f>
        <v>0</v>
      </c>
      <c r="B51" s="61" t="e">
        <f>#REF!</f>
        <v>#REF!</v>
      </c>
      <c r="C51" s="61" t="e">
        <f>#REF!</f>
        <v>#REF!</v>
      </c>
      <c r="D51" s="61" t="e">
        <f>#REF!</f>
        <v>#REF!</v>
      </c>
      <c r="E51" s="61" t="e">
        <f>#REF!</f>
        <v>#REF!</v>
      </c>
      <c r="F51" s="61" t="e">
        <f>#REF!</f>
        <v>#REF!</v>
      </c>
      <c r="G51" s="61" t="e">
        <f>#REF!</f>
        <v>#REF!</v>
      </c>
      <c r="H51" s="61" t="e">
        <f>#REF!</f>
        <v>#REF!</v>
      </c>
      <c r="I51" s="61" t="e">
        <f>#REF!</f>
        <v>#REF!</v>
      </c>
      <c r="J51" s="61" t="e">
        <f>#REF!</f>
        <v>#REF!</v>
      </c>
      <c r="K51" s="61" t="e">
        <f>#REF!</f>
        <v>#REF!</v>
      </c>
      <c r="L51" s="61" t="e">
        <f>#REF!</f>
        <v>#REF!</v>
      </c>
      <c r="M51" s="61" t="e">
        <f>#REF!</f>
        <v>#REF!</v>
      </c>
      <c r="N51" s="61" t="e">
        <f>#REF!</f>
        <v>#REF!</v>
      </c>
      <c r="O51" s="61" t="e">
        <f>#REF!</f>
        <v>#REF!</v>
      </c>
      <c r="P51" s="61" t="e">
        <f>#REF!</f>
        <v>#REF!</v>
      </c>
      <c r="Q51" s="61" t="e">
        <f>#REF!</f>
        <v>#REF!</v>
      </c>
      <c r="R51" s="61" t="e">
        <f>#REF!</f>
        <v>#REF!</v>
      </c>
      <c r="S51" s="61" t="e">
        <f>#REF!</f>
        <v>#REF!</v>
      </c>
      <c r="T51" s="61" t="e">
        <f>#REF!</f>
        <v>#REF!</v>
      </c>
      <c r="U51" s="61" t="e">
        <f>#REF!</f>
        <v>#REF!</v>
      </c>
      <c r="V51" s="61" t="e">
        <f>#REF!</f>
        <v>#REF!</v>
      </c>
      <c r="W51" s="61" t="e">
        <f>#REF!</f>
        <v>#REF!</v>
      </c>
      <c r="X51" s="61" t="e">
        <f>#REF!</f>
        <v>#REF!</v>
      </c>
      <c r="Y51" s="61" t="e">
        <f>#REF!</f>
        <v>#REF!</v>
      </c>
      <c r="Z51" s="61" t="e">
        <f>#REF!</f>
        <v>#REF!</v>
      </c>
      <c r="AA51" s="61" t="e">
        <f>#REF!</f>
        <v>#REF!</v>
      </c>
      <c r="AB51" s="61" t="e">
        <f>#REF!</f>
        <v>#REF!</v>
      </c>
      <c r="AC51" s="61" t="e">
        <f>#REF!</f>
        <v>#REF!</v>
      </c>
      <c r="AD51" s="61" t="e">
        <f>#REF!</f>
        <v>#REF!</v>
      </c>
      <c r="AE51" s="61" t="e">
        <f>#REF!</f>
        <v>#REF!</v>
      </c>
      <c r="AF51" s="61" t="e">
        <f>#REF!</f>
        <v>#REF!</v>
      </c>
      <c r="AG51" s="61" t="e">
        <f>#REF!</f>
        <v>#REF!</v>
      </c>
      <c r="AH51" s="61" t="e">
        <f>#REF!</f>
        <v>#REF!</v>
      </c>
      <c r="AI51" s="61" t="e">
        <f>#REF!</f>
        <v>#REF!</v>
      </c>
      <c r="AJ51" s="61" t="e">
        <f>#REF!</f>
        <v>#REF!</v>
      </c>
      <c r="AK51" s="61" t="e">
        <f>#REF!</f>
        <v>#REF!</v>
      </c>
      <c r="AL51" s="61" t="e">
        <f>#REF!</f>
        <v>#REF!</v>
      </c>
      <c r="AM51" s="61" t="e">
        <f>#REF!</f>
        <v>#REF!</v>
      </c>
      <c r="AN51" s="61" t="e">
        <f>#REF!</f>
        <v>#REF!</v>
      </c>
      <c r="AO51" s="61" t="e">
        <f>#REF!</f>
        <v>#REF!</v>
      </c>
      <c r="AP51" s="61" t="e">
        <f>#REF!</f>
        <v>#REF!</v>
      </c>
      <c r="AQ51" s="61" t="e">
        <f>#REF!</f>
        <v>#REF!</v>
      </c>
      <c r="AR51" s="61" t="e">
        <f>#REF!</f>
        <v>#REF!</v>
      </c>
      <c r="AS51" s="61" t="e">
        <f>#REF!</f>
        <v>#REF!</v>
      </c>
      <c r="AT51" s="61" t="e">
        <f>#REF!</f>
        <v>#REF!</v>
      </c>
      <c r="AU51" s="61" t="e">
        <f>#REF!</f>
        <v>#REF!</v>
      </c>
      <c r="AV51" s="61" t="e">
        <f>#REF!</f>
        <v>#REF!</v>
      </c>
      <c r="AW51" s="61" t="e">
        <f>#REF!</f>
        <v>#REF!</v>
      </c>
      <c r="AX51" s="61" t="e">
        <f>#REF!</f>
        <v>#REF!</v>
      </c>
      <c r="AY51" s="61" t="e">
        <f>#REF!</f>
        <v>#REF!</v>
      </c>
    </row>
    <row r="52" spans="1:51">
      <c r="A52" s="60">
        <f>'Typical 汇总'!$AY$3</f>
        <v>0</v>
      </c>
      <c r="B52" s="61" t="e">
        <f>#REF!</f>
        <v>#REF!</v>
      </c>
      <c r="C52" s="61" t="e">
        <f>#REF!</f>
        <v>#REF!</v>
      </c>
      <c r="D52" s="61" t="e">
        <f>#REF!</f>
        <v>#REF!</v>
      </c>
      <c r="E52" s="61" t="e">
        <f>#REF!</f>
        <v>#REF!</v>
      </c>
      <c r="F52" s="61" t="e">
        <f>#REF!</f>
        <v>#REF!</v>
      </c>
      <c r="G52" s="61" t="e">
        <f>#REF!</f>
        <v>#REF!</v>
      </c>
      <c r="H52" s="61" t="e">
        <f>#REF!</f>
        <v>#REF!</v>
      </c>
      <c r="I52" s="61" t="e">
        <f>#REF!</f>
        <v>#REF!</v>
      </c>
      <c r="J52" s="61" t="e">
        <f>#REF!</f>
        <v>#REF!</v>
      </c>
      <c r="K52" s="61" t="e">
        <f>#REF!</f>
        <v>#REF!</v>
      </c>
      <c r="L52" s="61" t="e">
        <f>#REF!</f>
        <v>#REF!</v>
      </c>
      <c r="M52" s="61" t="e">
        <f>#REF!</f>
        <v>#REF!</v>
      </c>
      <c r="N52" s="61" t="e">
        <f>#REF!</f>
        <v>#REF!</v>
      </c>
      <c r="O52" s="61" t="e">
        <f>#REF!</f>
        <v>#REF!</v>
      </c>
      <c r="P52" s="61" t="e">
        <f>#REF!</f>
        <v>#REF!</v>
      </c>
      <c r="Q52" s="61" t="e">
        <f>#REF!</f>
        <v>#REF!</v>
      </c>
      <c r="R52" s="61" t="e">
        <f>#REF!</f>
        <v>#REF!</v>
      </c>
      <c r="S52" s="61" t="e">
        <f>#REF!</f>
        <v>#REF!</v>
      </c>
      <c r="T52" s="61" t="e">
        <f>#REF!</f>
        <v>#REF!</v>
      </c>
      <c r="U52" s="61" t="e">
        <f>#REF!</f>
        <v>#REF!</v>
      </c>
      <c r="V52" s="61" t="e">
        <f>#REF!</f>
        <v>#REF!</v>
      </c>
      <c r="W52" s="61" t="e">
        <f>#REF!</f>
        <v>#REF!</v>
      </c>
      <c r="X52" s="61" t="e">
        <f>#REF!</f>
        <v>#REF!</v>
      </c>
      <c r="Y52" s="61" t="e">
        <f>#REF!</f>
        <v>#REF!</v>
      </c>
      <c r="Z52" s="61" t="e">
        <f>#REF!</f>
        <v>#REF!</v>
      </c>
      <c r="AA52" s="61" t="e">
        <f>#REF!</f>
        <v>#REF!</v>
      </c>
      <c r="AB52" s="61" t="e">
        <f>#REF!</f>
        <v>#REF!</v>
      </c>
      <c r="AC52" s="61" t="e">
        <f>#REF!</f>
        <v>#REF!</v>
      </c>
      <c r="AD52" s="61" t="e">
        <f>#REF!</f>
        <v>#REF!</v>
      </c>
      <c r="AE52" s="61" t="e">
        <f>#REF!</f>
        <v>#REF!</v>
      </c>
      <c r="AF52" s="61" t="e">
        <f>#REF!</f>
        <v>#REF!</v>
      </c>
      <c r="AG52" s="61" t="e">
        <f>#REF!</f>
        <v>#REF!</v>
      </c>
      <c r="AH52" s="61" t="e">
        <f>#REF!</f>
        <v>#REF!</v>
      </c>
      <c r="AI52" s="61" t="e">
        <f>#REF!</f>
        <v>#REF!</v>
      </c>
      <c r="AJ52" s="61" t="e">
        <f>#REF!</f>
        <v>#REF!</v>
      </c>
      <c r="AK52" s="61" t="e">
        <f>#REF!</f>
        <v>#REF!</v>
      </c>
      <c r="AL52" s="61" t="e">
        <f>#REF!</f>
        <v>#REF!</v>
      </c>
      <c r="AM52" s="61" t="e">
        <f>#REF!</f>
        <v>#REF!</v>
      </c>
      <c r="AN52" s="61" t="e">
        <f>#REF!</f>
        <v>#REF!</v>
      </c>
      <c r="AO52" s="61" t="e">
        <f>#REF!</f>
        <v>#REF!</v>
      </c>
      <c r="AP52" s="61" t="e">
        <f>#REF!</f>
        <v>#REF!</v>
      </c>
      <c r="AQ52" s="61" t="e">
        <f>#REF!</f>
        <v>#REF!</v>
      </c>
      <c r="AR52" s="61" t="e">
        <f>#REF!</f>
        <v>#REF!</v>
      </c>
      <c r="AS52" s="61" t="e">
        <f>#REF!</f>
        <v>#REF!</v>
      </c>
      <c r="AT52" s="61" t="e">
        <f>#REF!</f>
        <v>#REF!</v>
      </c>
      <c r="AU52" s="61" t="e">
        <f>#REF!</f>
        <v>#REF!</v>
      </c>
      <c r="AV52" s="61" t="e">
        <f>#REF!</f>
        <v>#REF!</v>
      </c>
      <c r="AW52" s="61" t="e">
        <f>#REF!</f>
        <v>#REF!</v>
      </c>
      <c r="AX52" s="61" t="e">
        <f>#REF!</f>
        <v>#REF!</v>
      </c>
      <c r="AY52" s="61" t="e">
        <f>#REF!</f>
        <v>#REF!</v>
      </c>
    </row>
    <row r="53" spans="1:51">
      <c r="A53" s="60">
        <f>'Typical 汇总'!$AZ$3</f>
        <v>0</v>
      </c>
      <c r="B53" s="61" t="e">
        <f>#REF!</f>
        <v>#REF!</v>
      </c>
      <c r="C53" s="61" t="e">
        <f>#REF!</f>
        <v>#REF!</v>
      </c>
      <c r="D53" s="61" t="e">
        <f>#REF!</f>
        <v>#REF!</v>
      </c>
      <c r="E53" s="61" t="e">
        <f>#REF!</f>
        <v>#REF!</v>
      </c>
      <c r="F53" s="61" t="e">
        <f>#REF!</f>
        <v>#REF!</v>
      </c>
      <c r="G53" s="61" t="e">
        <f>#REF!</f>
        <v>#REF!</v>
      </c>
      <c r="H53" s="61" t="e">
        <f>#REF!</f>
        <v>#REF!</v>
      </c>
      <c r="I53" s="61" t="e">
        <f>#REF!</f>
        <v>#REF!</v>
      </c>
      <c r="J53" s="61" t="e">
        <f>#REF!</f>
        <v>#REF!</v>
      </c>
      <c r="K53" s="61" t="e">
        <f>#REF!</f>
        <v>#REF!</v>
      </c>
      <c r="L53" s="61" t="e">
        <f>#REF!</f>
        <v>#REF!</v>
      </c>
      <c r="M53" s="61" t="e">
        <f>#REF!</f>
        <v>#REF!</v>
      </c>
      <c r="N53" s="61" t="e">
        <f>#REF!</f>
        <v>#REF!</v>
      </c>
      <c r="O53" s="61" t="e">
        <f>#REF!</f>
        <v>#REF!</v>
      </c>
      <c r="P53" s="61" t="e">
        <f>#REF!</f>
        <v>#REF!</v>
      </c>
      <c r="Q53" s="61" t="e">
        <f>#REF!</f>
        <v>#REF!</v>
      </c>
      <c r="R53" s="61" t="e">
        <f>#REF!</f>
        <v>#REF!</v>
      </c>
      <c r="S53" s="61" t="e">
        <f>#REF!</f>
        <v>#REF!</v>
      </c>
      <c r="T53" s="61" t="e">
        <f>#REF!</f>
        <v>#REF!</v>
      </c>
      <c r="U53" s="61" t="e">
        <f>#REF!</f>
        <v>#REF!</v>
      </c>
      <c r="V53" s="61" t="e">
        <f>#REF!</f>
        <v>#REF!</v>
      </c>
      <c r="W53" s="61" t="e">
        <f>#REF!</f>
        <v>#REF!</v>
      </c>
      <c r="X53" s="61" t="e">
        <f>#REF!</f>
        <v>#REF!</v>
      </c>
      <c r="Y53" s="61" t="e">
        <f>#REF!</f>
        <v>#REF!</v>
      </c>
      <c r="Z53" s="61" t="e">
        <f>#REF!</f>
        <v>#REF!</v>
      </c>
      <c r="AA53" s="61" t="e">
        <f>#REF!</f>
        <v>#REF!</v>
      </c>
      <c r="AB53" s="61" t="e">
        <f>#REF!</f>
        <v>#REF!</v>
      </c>
      <c r="AC53" s="61" t="e">
        <f>#REF!</f>
        <v>#REF!</v>
      </c>
      <c r="AD53" s="61" t="e">
        <f>#REF!</f>
        <v>#REF!</v>
      </c>
      <c r="AE53" s="61" t="e">
        <f>#REF!</f>
        <v>#REF!</v>
      </c>
      <c r="AF53" s="61" t="e">
        <f>#REF!</f>
        <v>#REF!</v>
      </c>
      <c r="AG53" s="61" t="e">
        <f>#REF!</f>
        <v>#REF!</v>
      </c>
      <c r="AH53" s="61" t="e">
        <f>#REF!</f>
        <v>#REF!</v>
      </c>
      <c r="AI53" s="61" t="e">
        <f>#REF!</f>
        <v>#REF!</v>
      </c>
      <c r="AJ53" s="61" t="e">
        <f>#REF!</f>
        <v>#REF!</v>
      </c>
      <c r="AK53" s="61" t="e">
        <f>#REF!</f>
        <v>#REF!</v>
      </c>
      <c r="AL53" s="61" t="e">
        <f>#REF!</f>
        <v>#REF!</v>
      </c>
      <c r="AM53" s="61" t="e">
        <f>#REF!</f>
        <v>#REF!</v>
      </c>
      <c r="AN53" s="61" t="e">
        <f>#REF!</f>
        <v>#REF!</v>
      </c>
      <c r="AO53" s="61" t="e">
        <f>#REF!</f>
        <v>#REF!</v>
      </c>
      <c r="AP53" s="61" t="e">
        <f>#REF!</f>
        <v>#REF!</v>
      </c>
      <c r="AQ53" s="61" t="e">
        <f>#REF!</f>
        <v>#REF!</v>
      </c>
      <c r="AR53" s="61" t="e">
        <f>#REF!</f>
        <v>#REF!</v>
      </c>
      <c r="AS53" s="61" t="e">
        <f>#REF!</f>
        <v>#REF!</v>
      </c>
      <c r="AT53" s="61" t="e">
        <f>#REF!</f>
        <v>#REF!</v>
      </c>
      <c r="AU53" s="61" t="e">
        <f>#REF!</f>
        <v>#REF!</v>
      </c>
      <c r="AV53" s="61" t="e">
        <f>#REF!</f>
        <v>#REF!</v>
      </c>
      <c r="AW53" s="61" t="e">
        <f>#REF!</f>
        <v>#REF!</v>
      </c>
      <c r="AX53" s="61" t="e">
        <f>#REF!</f>
        <v>#REF!</v>
      </c>
      <c r="AY53" s="61" t="e">
        <f>#REF!</f>
        <v>#REF!</v>
      </c>
    </row>
    <row r="54" spans="1:51">
      <c r="A54" s="60">
        <f>'Typical 汇总'!$BA$3</f>
        <v>0</v>
      </c>
      <c r="B54" s="61" t="e">
        <f>#REF!</f>
        <v>#REF!</v>
      </c>
      <c r="C54" s="61" t="e">
        <f>#REF!</f>
        <v>#REF!</v>
      </c>
      <c r="D54" s="61" t="e">
        <f>#REF!</f>
        <v>#REF!</v>
      </c>
      <c r="E54" s="61" t="e">
        <f>#REF!</f>
        <v>#REF!</v>
      </c>
      <c r="F54" s="61" t="e">
        <f>#REF!</f>
        <v>#REF!</v>
      </c>
      <c r="G54" s="61" t="e">
        <f>#REF!</f>
        <v>#REF!</v>
      </c>
      <c r="H54" s="61" t="e">
        <f>#REF!</f>
        <v>#REF!</v>
      </c>
      <c r="I54" s="61" t="e">
        <f>#REF!</f>
        <v>#REF!</v>
      </c>
      <c r="J54" s="61" t="e">
        <f>#REF!</f>
        <v>#REF!</v>
      </c>
      <c r="K54" s="61" t="e">
        <f>#REF!</f>
        <v>#REF!</v>
      </c>
      <c r="L54" s="61" t="e">
        <f>#REF!</f>
        <v>#REF!</v>
      </c>
      <c r="M54" s="61" t="e">
        <f>#REF!</f>
        <v>#REF!</v>
      </c>
      <c r="N54" s="61" t="e">
        <f>#REF!</f>
        <v>#REF!</v>
      </c>
      <c r="O54" s="61" t="e">
        <f>#REF!</f>
        <v>#REF!</v>
      </c>
      <c r="P54" s="61" t="e">
        <f>#REF!</f>
        <v>#REF!</v>
      </c>
      <c r="Q54" s="61" t="e">
        <f>#REF!</f>
        <v>#REF!</v>
      </c>
      <c r="R54" s="61" t="e">
        <f>#REF!</f>
        <v>#REF!</v>
      </c>
      <c r="S54" s="61" t="e">
        <f>#REF!</f>
        <v>#REF!</v>
      </c>
      <c r="T54" s="61" t="e">
        <f>#REF!</f>
        <v>#REF!</v>
      </c>
      <c r="U54" s="61" t="e">
        <f>#REF!</f>
        <v>#REF!</v>
      </c>
      <c r="V54" s="61" t="e">
        <f>#REF!</f>
        <v>#REF!</v>
      </c>
      <c r="W54" s="61" t="e">
        <f>#REF!</f>
        <v>#REF!</v>
      </c>
      <c r="X54" s="61" t="e">
        <f>#REF!</f>
        <v>#REF!</v>
      </c>
      <c r="Y54" s="61" t="e">
        <f>#REF!</f>
        <v>#REF!</v>
      </c>
      <c r="Z54" s="61" t="e">
        <f>#REF!</f>
        <v>#REF!</v>
      </c>
      <c r="AA54" s="61" t="e">
        <f>#REF!</f>
        <v>#REF!</v>
      </c>
      <c r="AB54" s="61" t="e">
        <f>#REF!</f>
        <v>#REF!</v>
      </c>
      <c r="AC54" s="61" t="e">
        <f>#REF!</f>
        <v>#REF!</v>
      </c>
      <c r="AD54" s="61" t="e">
        <f>#REF!</f>
        <v>#REF!</v>
      </c>
      <c r="AE54" s="61" t="e">
        <f>#REF!</f>
        <v>#REF!</v>
      </c>
      <c r="AF54" s="61" t="e">
        <f>#REF!</f>
        <v>#REF!</v>
      </c>
      <c r="AG54" s="61" t="e">
        <f>#REF!</f>
        <v>#REF!</v>
      </c>
      <c r="AH54" s="61" t="e">
        <f>#REF!</f>
        <v>#REF!</v>
      </c>
      <c r="AI54" s="61" t="e">
        <f>#REF!</f>
        <v>#REF!</v>
      </c>
      <c r="AJ54" s="61" t="e">
        <f>#REF!</f>
        <v>#REF!</v>
      </c>
      <c r="AK54" s="61" t="e">
        <f>#REF!</f>
        <v>#REF!</v>
      </c>
      <c r="AL54" s="61" t="e">
        <f>#REF!</f>
        <v>#REF!</v>
      </c>
      <c r="AM54" s="61" t="e">
        <f>#REF!</f>
        <v>#REF!</v>
      </c>
      <c r="AN54" s="61" t="e">
        <f>#REF!</f>
        <v>#REF!</v>
      </c>
      <c r="AO54" s="61" t="e">
        <f>#REF!</f>
        <v>#REF!</v>
      </c>
      <c r="AP54" s="61" t="e">
        <f>#REF!</f>
        <v>#REF!</v>
      </c>
      <c r="AQ54" s="61" t="e">
        <f>#REF!</f>
        <v>#REF!</v>
      </c>
      <c r="AR54" s="61" t="e">
        <f>#REF!</f>
        <v>#REF!</v>
      </c>
      <c r="AS54" s="61" t="e">
        <f>#REF!</f>
        <v>#REF!</v>
      </c>
      <c r="AT54" s="61" t="e">
        <f>#REF!</f>
        <v>#REF!</v>
      </c>
      <c r="AU54" s="61" t="e">
        <f>#REF!</f>
        <v>#REF!</v>
      </c>
      <c r="AV54" s="61" t="e">
        <f>#REF!</f>
        <v>#REF!</v>
      </c>
      <c r="AW54" s="61" t="e">
        <f>#REF!</f>
        <v>#REF!</v>
      </c>
      <c r="AX54" s="61" t="e">
        <f>#REF!</f>
        <v>#REF!</v>
      </c>
      <c r="AY54" s="61" t="e">
        <f>#REF!</f>
        <v>#REF!</v>
      </c>
    </row>
    <row r="55" spans="1:51">
      <c r="A55" s="60">
        <f>'Typical 汇总'!$BB$3</f>
        <v>0</v>
      </c>
      <c r="B55" s="61" t="e">
        <f>#REF!</f>
        <v>#REF!</v>
      </c>
      <c r="C55" s="61" t="e">
        <f>#REF!</f>
        <v>#REF!</v>
      </c>
      <c r="D55" s="61" t="e">
        <f>#REF!</f>
        <v>#REF!</v>
      </c>
      <c r="E55" s="61" t="e">
        <f>#REF!</f>
        <v>#REF!</v>
      </c>
      <c r="F55" s="61" t="e">
        <f>#REF!</f>
        <v>#REF!</v>
      </c>
      <c r="G55" s="61" t="e">
        <f>#REF!</f>
        <v>#REF!</v>
      </c>
      <c r="H55" s="61" t="e">
        <f>#REF!</f>
        <v>#REF!</v>
      </c>
      <c r="I55" s="61" t="e">
        <f>#REF!</f>
        <v>#REF!</v>
      </c>
      <c r="J55" s="61" t="e">
        <f>#REF!</f>
        <v>#REF!</v>
      </c>
      <c r="K55" s="61" t="e">
        <f>#REF!</f>
        <v>#REF!</v>
      </c>
      <c r="L55" s="61" t="e">
        <f>#REF!</f>
        <v>#REF!</v>
      </c>
      <c r="M55" s="61" t="e">
        <f>#REF!</f>
        <v>#REF!</v>
      </c>
      <c r="N55" s="61" t="e">
        <f>#REF!</f>
        <v>#REF!</v>
      </c>
      <c r="O55" s="61" t="e">
        <f>#REF!</f>
        <v>#REF!</v>
      </c>
      <c r="P55" s="61" t="e">
        <f>#REF!</f>
        <v>#REF!</v>
      </c>
      <c r="Q55" s="61" t="e">
        <f>#REF!</f>
        <v>#REF!</v>
      </c>
      <c r="R55" s="61" t="e">
        <f>#REF!</f>
        <v>#REF!</v>
      </c>
      <c r="S55" s="61" t="e">
        <f>#REF!</f>
        <v>#REF!</v>
      </c>
      <c r="T55" s="61" t="e">
        <f>#REF!</f>
        <v>#REF!</v>
      </c>
      <c r="U55" s="61" t="e">
        <f>#REF!</f>
        <v>#REF!</v>
      </c>
      <c r="V55" s="61" t="e">
        <f>#REF!</f>
        <v>#REF!</v>
      </c>
      <c r="W55" s="61" t="e">
        <f>#REF!</f>
        <v>#REF!</v>
      </c>
      <c r="X55" s="61" t="e">
        <f>#REF!</f>
        <v>#REF!</v>
      </c>
      <c r="Y55" s="61" t="e">
        <f>#REF!</f>
        <v>#REF!</v>
      </c>
      <c r="Z55" s="61" t="e">
        <f>#REF!</f>
        <v>#REF!</v>
      </c>
      <c r="AA55" s="61" t="e">
        <f>#REF!</f>
        <v>#REF!</v>
      </c>
      <c r="AB55" s="61" t="e">
        <f>#REF!</f>
        <v>#REF!</v>
      </c>
      <c r="AC55" s="61" t="e">
        <f>#REF!</f>
        <v>#REF!</v>
      </c>
      <c r="AD55" s="61" t="e">
        <f>#REF!</f>
        <v>#REF!</v>
      </c>
      <c r="AE55" s="61" t="e">
        <f>#REF!</f>
        <v>#REF!</v>
      </c>
      <c r="AF55" s="61" t="e">
        <f>#REF!</f>
        <v>#REF!</v>
      </c>
      <c r="AG55" s="61" t="e">
        <f>#REF!</f>
        <v>#REF!</v>
      </c>
      <c r="AH55" s="61" t="e">
        <f>#REF!</f>
        <v>#REF!</v>
      </c>
      <c r="AI55" s="61" t="e">
        <f>#REF!</f>
        <v>#REF!</v>
      </c>
      <c r="AJ55" s="61" t="e">
        <f>#REF!</f>
        <v>#REF!</v>
      </c>
      <c r="AK55" s="61" t="e">
        <f>#REF!</f>
        <v>#REF!</v>
      </c>
      <c r="AL55" s="61" t="e">
        <f>#REF!</f>
        <v>#REF!</v>
      </c>
      <c r="AM55" s="61" t="e">
        <f>#REF!</f>
        <v>#REF!</v>
      </c>
      <c r="AN55" s="61" t="e">
        <f>#REF!</f>
        <v>#REF!</v>
      </c>
      <c r="AO55" s="61" t="e">
        <f>#REF!</f>
        <v>#REF!</v>
      </c>
      <c r="AP55" s="61" t="e">
        <f>#REF!</f>
        <v>#REF!</v>
      </c>
      <c r="AQ55" s="61" t="e">
        <f>#REF!</f>
        <v>#REF!</v>
      </c>
      <c r="AR55" s="61" t="e">
        <f>#REF!</f>
        <v>#REF!</v>
      </c>
      <c r="AS55" s="61" t="e">
        <f>#REF!</f>
        <v>#REF!</v>
      </c>
      <c r="AT55" s="61" t="e">
        <f>#REF!</f>
        <v>#REF!</v>
      </c>
      <c r="AU55" s="61" t="e">
        <f>#REF!</f>
        <v>#REF!</v>
      </c>
      <c r="AV55" s="61" t="e">
        <f>#REF!</f>
        <v>#REF!</v>
      </c>
      <c r="AW55" s="61" t="e">
        <f>#REF!</f>
        <v>#REF!</v>
      </c>
      <c r="AX55" s="61" t="e">
        <f>#REF!</f>
        <v>#REF!</v>
      </c>
      <c r="AY55" s="61" t="e">
        <f>#REF!</f>
        <v>#REF!</v>
      </c>
    </row>
    <row r="56" spans="1:51">
      <c r="A56" s="60">
        <f>'Typical 汇总'!$BC$3</f>
        <v>0</v>
      </c>
      <c r="B56" s="61" t="e">
        <f>#REF!</f>
        <v>#REF!</v>
      </c>
      <c r="C56" s="61" t="e">
        <f>#REF!</f>
        <v>#REF!</v>
      </c>
      <c r="D56" s="61" t="e">
        <f>#REF!</f>
        <v>#REF!</v>
      </c>
      <c r="E56" s="61" t="e">
        <f>#REF!</f>
        <v>#REF!</v>
      </c>
      <c r="F56" s="61" t="e">
        <f>#REF!</f>
        <v>#REF!</v>
      </c>
      <c r="G56" s="61" t="e">
        <f>#REF!</f>
        <v>#REF!</v>
      </c>
      <c r="H56" s="61" t="e">
        <f>#REF!</f>
        <v>#REF!</v>
      </c>
      <c r="I56" s="61" t="e">
        <f>#REF!</f>
        <v>#REF!</v>
      </c>
      <c r="J56" s="61" t="e">
        <f>#REF!</f>
        <v>#REF!</v>
      </c>
      <c r="K56" s="61" t="e">
        <f>#REF!</f>
        <v>#REF!</v>
      </c>
      <c r="L56" s="61" t="e">
        <f>#REF!</f>
        <v>#REF!</v>
      </c>
      <c r="M56" s="61" t="e">
        <f>#REF!</f>
        <v>#REF!</v>
      </c>
      <c r="N56" s="61" t="e">
        <f>#REF!</f>
        <v>#REF!</v>
      </c>
      <c r="O56" s="61" t="e">
        <f>#REF!</f>
        <v>#REF!</v>
      </c>
      <c r="P56" s="61" t="e">
        <f>#REF!</f>
        <v>#REF!</v>
      </c>
      <c r="Q56" s="61" t="e">
        <f>#REF!</f>
        <v>#REF!</v>
      </c>
      <c r="R56" s="61" t="e">
        <f>#REF!</f>
        <v>#REF!</v>
      </c>
      <c r="S56" s="61" t="e">
        <f>#REF!</f>
        <v>#REF!</v>
      </c>
      <c r="T56" s="61" t="e">
        <f>#REF!</f>
        <v>#REF!</v>
      </c>
      <c r="U56" s="61" t="e">
        <f>#REF!</f>
        <v>#REF!</v>
      </c>
      <c r="V56" s="61" t="e">
        <f>#REF!</f>
        <v>#REF!</v>
      </c>
      <c r="W56" s="61" t="e">
        <f>#REF!</f>
        <v>#REF!</v>
      </c>
      <c r="X56" s="61" t="e">
        <f>#REF!</f>
        <v>#REF!</v>
      </c>
      <c r="Y56" s="61" t="e">
        <f>#REF!</f>
        <v>#REF!</v>
      </c>
      <c r="Z56" s="61" t="e">
        <f>#REF!</f>
        <v>#REF!</v>
      </c>
      <c r="AA56" s="61" t="e">
        <f>#REF!</f>
        <v>#REF!</v>
      </c>
      <c r="AB56" s="61" t="e">
        <f>#REF!</f>
        <v>#REF!</v>
      </c>
      <c r="AC56" s="61" t="e">
        <f>#REF!</f>
        <v>#REF!</v>
      </c>
      <c r="AD56" s="61" t="e">
        <f>#REF!</f>
        <v>#REF!</v>
      </c>
      <c r="AE56" s="61" t="e">
        <f>#REF!</f>
        <v>#REF!</v>
      </c>
      <c r="AF56" s="61" t="e">
        <f>#REF!</f>
        <v>#REF!</v>
      </c>
      <c r="AG56" s="61" t="e">
        <f>#REF!</f>
        <v>#REF!</v>
      </c>
      <c r="AH56" s="61" t="e">
        <f>#REF!</f>
        <v>#REF!</v>
      </c>
      <c r="AI56" s="61" t="e">
        <f>#REF!</f>
        <v>#REF!</v>
      </c>
      <c r="AJ56" s="61" t="e">
        <f>#REF!</f>
        <v>#REF!</v>
      </c>
      <c r="AK56" s="61" t="e">
        <f>#REF!</f>
        <v>#REF!</v>
      </c>
      <c r="AL56" s="61" t="e">
        <f>#REF!</f>
        <v>#REF!</v>
      </c>
      <c r="AM56" s="61" t="e">
        <f>#REF!</f>
        <v>#REF!</v>
      </c>
      <c r="AN56" s="61" t="e">
        <f>#REF!</f>
        <v>#REF!</v>
      </c>
      <c r="AO56" s="61" t="e">
        <f>#REF!</f>
        <v>#REF!</v>
      </c>
      <c r="AP56" s="61" t="e">
        <f>#REF!</f>
        <v>#REF!</v>
      </c>
      <c r="AQ56" s="61" t="e">
        <f>#REF!</f>
        <v>#REF!</v>
      </c>
      <c r="AR56" s="61" t="e">
        <f>#REF!</f>
        <v>#REF!</v>
      </c>
      <c r="AS56" s="61" t="e">
        <f>#REF!</f>
        <v>#REF!</v>
      </c>
      <c r="AT56" s="61" t="e">
        <f>#REF!</f>
        <v>#REF!</v>
      </c>
      <c r="AU56" s="61" t="e">
        <f>#REF!</f>
        <v>#REF!</v>
      </c>
      <c r="AV56" s="61" t="e">
        <f>#REF!</f>
        <v>#REF!</v>
      </c>
      <c r="AW56" s="61" t="e">
        <f>#REF!</f>
        <v>#REF!</v>
      </c>
      <c r="AX56" s="61" t="e">
        <f>#REF!</f>
        <v>#REF!</v>
      </c>
      <c r="AY56" s="61" t="e">
        <f>#REF!</f>
        <v>#REF!</v>
      </c>
    </row>
    <row r="57" spans="1:51">
      <c r="A57" s="60">
        <f>'Typical 汇总'!$BD$3</f>
        <v>0</v>
      </c>
      <c r="B57" s="61" t="e">
        <f>#REF!</f>
        <v>#REF!</v>
      </c>
      <c r="C57" s="61" t="e">
        <f>#REF!</f>
        <v>#REF!</v>
      </c>
      <c r="D57" s="61" t="e">
        <f>#REF!</f>
        <v>#REF!</v>
      </c>
      <c r="E57" s="61" t="e">
        <f>#REF!</f>
        <v>#REF!</v>
      </c>
      <c r="F57" s="61" t="e">
        <f>#REF!</f>
        <v>#REF!</v>
      </c>
      <c r="G57" s="61" t="e">
        <f>#REF!</f>
        <v>#REF!</v>
      </c>
      <c r="H57" s="61" t="e">
        <f>#REF!</f>
        <v>#REF!</v>
      </c>
      <c r="I57" s="61" t="e">
        <f>#REF!</f>
        <v>#REF!</v>
      </c>
      <c r="J57" s="61" t="e">
        <f>#REF!</f>
        <v>#REF!</v>
      </c>
      <c r="K57" s="61" t="e">
        <f>#REF!</f>
        <v>#REF!</v>
      </c>
      <c r="L57" s="61" t="e">
        <f>#REF!</f>
        <v>#REF!</v>
      </c>
      <c r="M57" s="61" t="e">
        <f>#REF!</f>
        <v>#REF!</v>
      </c>
      <c r="N57" s="61" t="e">
        <f>#REF!</f>
        <v>#REF!</v>
      </c>
      <c r="O57" s="61" t="e">
        <f>#REF!</f>
        <v>#REF!</v>
      </c>
      <c r="P57" s="61" t="e">
        <f>#REF!</f>
        <v>#REF!</v>
      </c>
      <c r="Q57" s="61" t="e">
        <f>#REF!</f>
        <v>#REF!</v>
      </c>
      <c r="R57" s="61" t="e">
        <f>#REF!</f>
        <v>#REF!</v>
      </c>
      <c r="S57" s="61" t="e">
        <f>#REF!</f>
        <v>#REF!</v>
      </c>
      <c r="T57" s="61" t="e">
        <f>#REF!</f>
        <v>#REF!</v>
      </c>
      <c r="U57" s="61" t="e">
        <f>#REF!</f>
        <v>#REF!</v>
      </c>
      <c r="V57" s="61" t="e">
        <f>#REF!</f>
        <v>#REF!</v>
      </c>
      <c r="W57" s="61" t="e">
        <f>#REF!</f>
        <v>#REF!</v>
      </c>
      <c r="X57" s="61" t="e">
        <f>#REF!</f>
        <v>#REF!</v>
      </c>
      <c r="Y57" s="61" t="e">
        <f>#REF!</f>
        <v>#REF!</v>
      </c>
      <c r="Z57" s="61" t="e">
        <f>#REF!</f>
        <v>#REF!</v>
      </c>
      <c r="AA57" s="61" t="e">
        <f>#REF!</f>
        <v>#REF!</v>
      </c>
      <c r="AB57" s="61" t="e">
        <f>#REF!</f>
        <v>#REF!</v>
      </c>
      <c r="AC57" s="61" t="e">
        <f>#REF!</f>
        <v>#REF!</v>
      </c>
      <c r="AD57" s="61" t="e">
        <f>#REF!</f>
        <v>#REF!</v>
      </c>
      <c r="AE57" s="61" t="e">
        <f>#REF!</f>
        <v>#REF!</v>
      </c>
      <c r="AF57" s="61" t="e">
        <f>#REF!</f>
        <v>#REF!</v>
      </c>
      <c r="AG57" s="61" t="e">
        <f>#REF!</f>
        <v>#REF!</v>
      </c>
      <c r="AH57" s="61" t="e">
        <f>#REF!</f>
        <v>#REF!</v>
      </c>
      <c r="AI57" s="61" t="e">
        <f>#REF!</f>
        <v>#REF!</v>
      </c>
      <c r="AJ57" s="61" t="e">
        <f>#REF!</f>
        <v>#REF!</v>
      </c>
      <c r="AK57" s="61" t="e">
        <f>#REF!</f>
        <v>#REF!</v>
      </c>
      <c r="AL57" s="61" t="e">
        <f>#REF!</f>
        <v>#REF!</v>
      </c>
      <c r="AM57" s="61" t="e">
        <f>#REF!</f>
        <v>#REF!</v>
      </c>
      <c r="AN57" s="61" t="e">
        <f>#REF!</f>
        <v>#REF!</v>
      </c>
      <c r="AO57" s="61" t="e">
        <f>#REF!</f>
        <v>#REF!</v>
      </c>
      <c r="AP57" s="61" t="e">
        <f>#REF!</f>
        <v>#REF!</v>
      </c>
      <c r="AQ57" s="61" t="e">
        <f>#REF!</f>
        <v>#REF!</v>
      </c>
      <c r="AR57" s="61" t="e">
        <f>#REF!</f>
        <v>#REF!</v>
      </c>
      <c r="AS57" s="61" t="e">
        <f>#REF!</f>
        <v>#REF!</v>
      </c>
      <c r="AT57" s="61" t="e">
        <f>#REF!</f>
        <v>#REF!</v>
      </c>
      <c r="AU57" s="61" t="e">
        <f>#REF!</f>
        <v>#REF!</v>
      </c>
      <c r="AV57" s="61" t="e">
        <f>#REF!</f>
        <v>#REF!</v>
      </c>
      <c r="AW57" s="61" t="e">
        <f>#REF!</f>
        <v>#REF!</v>
      </c>
      <c r="AX57" s="61" t="e">
        <f>#REF!</f>
        <v>#REF!</v>
      </c>
      <c r="AY57" s="61" t="e">
        <f>#REF!</f>
        <v>#REF!</v>
      </c>
    </row>
    <row r="58" spans="1:51">
      <c r="A58" s="60">
        <f>'Typical 汇总'!$BE$3</f>
        <v>0</v>
      </c>
      <c r="B58" s="61" t="e">
        <f>#REF!</f>
        <v>#REF!</v>
      </c>
      <c r="C58" s="61" t="e">
        <f>#REF!</f>
        <v>#REF!</v>
      </c>
      <c r="D58" s="61" t="e">
        <f>#REF!</f>
        <v>#REF!</v>
      </c>
      <c r="E58" s="61" t="e">
        <f>#REF!</f>
        <v>#REF!</v>
      </c>
      <c r="F58" s="61" t="e">
        <f>#REF!</f>
        <v>#REF!</v>
      </c>
      <c r="G58" s="61" t="e">
        <f>#REF!</f>
        <v>#REF!</v>
      </c>
      <c r="H58" s="61" t="e">
        <f>#REF!</f>
        <v>#REF!</v>
      </c>
      <c r="I58" s="61" t="e">
        <f>#REF!</f>
        <v>#REF!</v>
      </c>
      <c r="J58" s="61" t="e">
        <f>#REF!</f>
        <v>#REF!</v>
      </c>
      <c r="K58" s="61" t="e">
        <f>#REF!</f>
        <v>#REF!</v>
      </c>
      <c r="L58" s="61" t="e">
        <f>#REF!</f>
        <v>#REF!</v>
      </c>
      <c r="M58" s="61" t="e">
        <f>#REF!</f>
        <v>#REF!</v>
      </c>
      <c r="N58" s="61" t="e">
        <f>#REF!</f>
        <v>#REF!</v>
      </c>
      <c r="O58" s="61" t="e">
        <f>#REF!</f>
        <v>#REF!</v>
      </c>
      <c r="P58" s="61" t="e">
        <f>#REF!</f>
        <v>#REF!</v>
      </c>
      <c r="Q58" s="61" t="e">
        <f>#REF!</f>
        <v>#REF!</v>
      </c>
      <c r="R58" s="61" t="e">
        <f>#REF!</f>
        <v>#REF!</v>
      </c>
      <c r="S58" s="61" t="e">
        <f>#REF!</f>
        <v>#REF!</v>
      </c>
      <c r="T58" s="61" t="e">
        <f>#REF!</f>
        <v>#REF!</v>
      </c>
      <c r="U58" s="61" t="e">
        <f>#REF!</f>
        <v>#REF!</v>
      </c>
      <c r="V58" s="61" t="e">
        <f>#REF!</f>
        <v>#REF!</v>
      </c>
      <c r="W58" s="61" t="e">
        <f>#REF!</f>
        <v>#REF!</v>
      </c>
      <c r="X58" s="61" t="e">
        <f>#REF!</f>
        <v>#REF!</v>
      </c>
      <c r="Y58" s="61" t="e">
        <f>#REF!</f>
        <v>#REF!</v>
      </c>
      <c r="Z58" s="61" t="e">
        <f>#REF!</f>
        <v>#REF!</v>
      </c>
      <c r="AA58" s="61" t="e">
        <f>#REF!</f>
        <v>#REF!</v>
      </c>
      <c r="AB58" s="61" t="e">
        <f>#REF!</f>
        <v>#REF!</v>
      </c>
      <c r="AC58" s="61" t="e">
        <f>#REF!</f>
        <v>#REF!</v>
      </c>
      <c r="AD58" s="61" t="e">
        <f>#REF!</f>
        <v>#REF!</v>
      </c>
      <c r="AE58" s="61" t="e">
        <f>#REF!</f>
        <v>#REF!</v>
      </c>
      <c r="AF58" s="61" t="e">
        <f>#REF!</f>
        <v>#REF!</v>
      </c>
      <c r="AG58" s="61" t="e">
        <f>#REF!</f>
        <v>#REF!</v>
      </c>
      <c r="AH58" s="61" t="e">
        <f>#REF!</f>
        <v>#REF!</v>
      </c>
      <c r="AI58" s="61" t="e">
        <f>#REF!</f>
        <v>#REF!</v>
      </c>
      <c r="AJ58" s="61" t="e">
        <f>#REF!</f>
        <v>#REF!</v>
      </c>
      <c r="AK58" s="61" t="e">
        <f>#REF!</f>
        <v>#REF!</v>
      </c>
      <c r="AL58" s="61" t="e">
        <f>#REF!</f>
        <v>#REF!</v>
      </c>
      <c r="AM58" s="61" t="e">
        <f>#REF!</f>
        <v>#REF!</v>
      </c>
      <c r="AN58" s="61" t="e">
        <f>#REF!</f>
        <v>#REF!</v>
      </c>
      <c r="AO58" s="61" t="e">
        <f>#REF!</f>
        <v>#REF!</v>
      </c>
      <c r="AP58" s="61" t="e">
        <f>#REF!</f>
        <v>#REF!</v>
      </c>
      <c r="AQ58" s="61" t="e">
        <f>#REF!</f>
        <v>#REF!</v>
      </c>
      <c r="AR58" s="61" t="e">
        <f>#REF!</f>
        <v>#REF!</v>
      </c>
      <c r="AS58" s="61" t="e">
        <f>#REF!</f>
        <v>#REF!</v>
      </c>
      <c r="AT58" s="61" t="e">
        <f>#REF!</f>
        <v>#REF!</v>
      </c>
      <c r="AU58" s="61" t="e">
        <f>#REF!</f>
        <v>#REF!</v>
      </c>
      <c r="AV58" s="61" t="e">
        <f>#REF!</f>
        <v>#REF!</v>
      </c>
      <c r="AW58" s="61" t="e">
        <f>#REF!</f>
        <v>#REF!</v>
      </c>
      <c r="AX58" s="61" t="e">
        <f>#REF!</f>
        <v>#REF!</v>
      </c>
      <c r="AY58" s="61" t="e">
        <f>#REF!</f>
        <v>#REF!</v>
      </c>
    </row>
    <row r="59" spans="1:51">
      <c r="A59" s="60">
        <f>'Typical 汇总'!$BF$3</f>
        <v>0</v>
      </c>
      <c r="B59" s="61" t="e">
        <f>#REF!</f>
        <v>#REF!</v>
      </c>
      <c r="C59" s="61" t="e">
        <f>#REF!</f>
        <v>#REF!</v>
      </c>
      <c r="D59" s="61" t="e">
        <f>#REF!</f>
        <v>#REF!</v>
      </c>
      <c r="E59" s="61" t="e">
        <f>#REF!</f>
        <v>#REF!</v>
      </c>
      <c r="F59" s="61" t="e">
        <f>#REF!</f>
        <v>#REF!</v>
      </c>
      <c r="G59" s="61" t="e">
        <f>#REF!</f>
        <v>#REF!</v>
      </c>
      <c r="H59" s="61" t="e">
        <f>#REF!</f>
        <v>#REF!</v>
      </c>
      <c r="I59" s="61" t="e">
        <f>#REF!</f>
        <v>#REF!</v>
      </c>
      <c r="J59" s="61" t="e">
        <f>#REF!</f>
        <v>#REF!</v>
      </c>
      <c r="K59" s="61" t="e">
        <f>#REF!</f>
        <v>#REF!</v>
      </c>
      <c r="L59" s="61" t="e">
        <f>#REF!</f>
        <v>#REF!</v>
      </c>
      <c r="M59" s="61" t="e">
        <f>#REF!</f>
        <v>#REF!</v>
      </c>
      <c r="N59" s="61" t="e">
        <f>#REF!</f>
        <v>#REF!</v>
      </c>
      <c r="O59" s="61" t="e">
        <f>#REF!</f>
        <v>#REF!</v>
      </c>
      <c r="P59" s="61" t="e">
        <f>#REF!</f>
        <v>#REF!</v>
      </c>
      <c r="Q59" s="61" t="e">
        <f>#REF!</f>
        <v>#REF!</v>
      </c>
      <c r="R59" s="61" t="e">
        <f>#REF!</f>
        <v>#REF!</v>
      </c>
      <c r="S59" s="61" t="e">
        <f>#REF!</f>
        <v>#REF!</v>
      </c>
      <c r="T59" s="61" t="e">
        <f>#REF!</f>
        <v>#REF!</v>
      </c>
      <c r="U59" s="61" t="e">
        <f>#REF!</f>
        <v>#REF!</v>
      </c>
      <c r="V59" s="61" t="e">
        <f>#REF!</f>
        <v>#REF!</v>
      </c>
      <c r="W59" s="61" t="e">
        <f>#REF!</f>
        <v>#REF!</v>
      </c>
      <c r="X59" s="61" t="e">
        <f>#REF!</f>
        <v>#REF!</v>
      </c>
      <c r="Y59" s="61" t="e">
        <f>#REF!</f>
        <v>#REF!</v>
      </c>
      <c r="Z59" s="61" t="e">
        <f>#REF!</f>
        <v>#REF!</v>
      </c>
      <c r="AA59" s="61" t="e">
        <f>#REF!</f>
        <v>#REF!</v>
      </c>
      <c r="AB59" s="61" t="e">
        <f>#REF!</f>
        <v>#REF!</v>
      </c>
      <c r="AC59" s="61" t="e">
        <f>#REF!</f>
        <v>#REF!</v>
      </c>
      <c r="AD59" s="61" t="e">
        <f>#REF!</f>
        <v>#REF!</v>
      </c>
      <c r="AE59" s="61" t="e">
        <f>#REF!</f>
        <v>#REF!</v>
      </c>
      <c r="AF59" s="61" t="e">
        <f>#REF!</f>
        <v>#REF!</v>
      </c>
      <c r="AG59" s="61" t="e">
        <f>#REF!</f>
        <v>#REF!</v>
      </c>
      <c r="AH59" s="61" t="e">
        <f>#REF!</f>
        <v>#REF!</v>
      </c>
      <c r="AI59" s="61" t="e">
        <f>#REF!</f>
        <v>#REF!</v>
      </c>
      <c r="AJ59" s="61" t="e">
        <f>#REF!</f>
        <v>#REF!</v>
      </c>
      <c r="AK59" s="61" t="e">
        <f>#REF!</f>
        <v>#REF!</v>
      </c>
      <c r="AL59" s="61" t="e">
        <f>#REF!</f>
        <v>#REF!</v>
      </c>
      <c r="AM59" s="61" t="e">
        <f>#REF!</f>
        <v>#REF!</v>
      </c>
      <c r="AN59" s="61" t="e">
        <f>#REF!</f>
        <v>#REF!</v>
      </c>
      <c r="AO59" s="61" t="e">
        <f>#REF!</f>
        <v>#REF!</v>
      </c>
      <c r="AP59" s="61" t="e">
        <f>#REF!</f>
        <v>#REF!</v>
      </c>
      <c r="AQ59" s="61" t="e">
        <f>#REF!</f>
        <v>#REF!</v>
      </c>
      <c r="AR59" s="61" t="e">
        <f>#REF!</f>
        <v>#REF!</v>
      </c>
      <c r="AS59" s="61" t="e">
        <f>#REF!</f>
        <v>#REF!</v>
      </c>
      <c r="AT59" s="61" t="e">
        <f>#REF!</f>
        <v>#REF!</v>
      </c>
      <c r="AU59" s="61" t="e">
        <f>#REF!</f>
        <v>#REF!</v>
      </c>
      <c r="AV59" s="61" t="e">
        <f>#REF!</f>
        <v>#REF!</v>
      </c>
      <c r="AW59" s="61" t="e">
        <f>#REF!</f>
        <v>#REF!</v>
      </c>
      <c r="AX59" s="61" t="e">
        <f>#REF!</f>
        <v>#REF!</v>
      </c>
      <c r="AY59" s="61" t="e">
        <f>#REF!</f>
        <v>#REF!</v>
      </c>
    </row>
    <row r="60" spans="1:51">
      <c r="A60" s="60">
        <f>'Typical 汇总'!$BG$3</f>
        <v>0</v>
      </c>
      <c r="B60" s="61" t="e">
        <f>#REF!</f>
        <v>#REF!</v>
      </c>
      <c r="C60" s="61" t="e">
        <f>#REF!</f>
        <v>#REF!</v>
      </c>
      <c r="D60" s="61" t="e">
        <f>#REF!</f>
        <v>#REF!</v>
      </c>
      <c r="E60" s="61" t="e">
        <f>#REF!</f>
        <v>#REF!</v>
      </c>
      <c r="F60" s="61" t="e">
        <f>#REF!</f>
        <v>#REF!</v>
      </c>
      <c r="G60" s="61" t="e">
        <f>#REF!</f>
        <v>#REF!</v>
      </c>
      <c r="H60" s="61" t="e">
        <f>#REF!</f>
        <v>#REF!</v>
      </c>
      <c r="I60" s="61" t="e">
        <f>#REF!</f>
        <v>#REF!</v>
      </c>
      <c r="J60" s="61" t="e">
        <f>#REF!</f>
        <v>#REF!</v>
      </c>
      <c r="K60" s="61" t="e">
        <f>#REF!</f>
        <v>#REF!</v>
      </c>
      <c r="L60" s="61" t="e">
        <f>#REF!</f>
        <v>#REF!</v>
      </c>
      <c r="M60" s="61" t="e">
        <f>#REF!</f>
        <v>#REF!</v>
      </c>
      <c r="N60" s="61" t="e">
        <f>#REF!</f>
        <v>#REF!</v>
      </c>
      <c r="O60" s="61" t="e">
        <f>#REF!</f>
        <v>#REF!</v>
      </c>
      <c r="P60" s="61" t="e">
        <f>#REF!</f>
        <v>#REF!</v>
      </c>
      <c r="Q60" s="61" t="e">
        <f>#REF!</f>
        <v>#REF!</v>
      </c>
      <c r="R60" s="61" t="e">
        <f>#REF!</f>
        <v>#REF!</v>
      </c>
      <c r="S60" s="61" t="e">
        <f>#REF!</f>
        <v>#REF!</v>
      </c>
      <c r="T60" s="61" t="e">
        <f>#REF!</f>
        <v>#REF!</v>
      </c>
      <c r="U60" s="61" t="e">
        <f>#REF!</f>
        <v>#REF!</v>
      </c>
      <c r="V60" s="61" t="e">
        <f>#REF!</f>
        <v>#REF!</v>
      </c>
      <c r="W60" s="61" t="e">
        <f>#REF!</f>
        <v>#REF!</v>
      </c>
      <c r="X60" s="61" t="e">
        <f>#REF!</f>
        <v>#REF!</v>
      </c>
      <c r="Y60" s="61" t="e">
        <f>#REF!</f>
        <v>#REF!</v>
      </c>
      <c r="Z60" s="61" t="e">
        <f>#REF!</f>
        <v>#REF!</v>
      </c>
      <c r="AA60" s="61" t="e">
        <f>#REF!</f>
        <v>#REF!</v>
      </c>
      <c r="AB60" s="61" t="e">
        <f>#REF!</f>
        <v>#REF!</v>
      </c>
      <c r="AC60" s="61" t="e">
        <f>#REF!</f>
        <v>#REF!</v>
      </c>
      <c r="AD60" s="61" t="e">
        <f>#REF!</f>
        <v>#REF!</v>
      </c>
      <c r="AE60" s="61" t="e">
        <f>#REF!</f>
        <v>#REF!</v>
      </c>
      <c r="AF60" s="61" t="e">
        <f>#REF!</f>
        <v>#REF!</v>
      </c>
      <c r="AG60" s="61" t="e">
        <f>#REF!</f>
        <v>#REF!</v>
      </c>
      <c r="AH60" s="61" t="e">
        <f>#REF!</f>
        <v>#REF!</v>
      </c>
      <c r="AI60" s="61" t="e">
        <f>#REF!</f>
        <v>#REF!</v>
      </c>
      <c r="AJ60" s="61" t="e">
        <f>#REF!</f>
        <v>#REF!</v>
      </c>
      <c r="AK60" s="61" t="e">
        <f>#REF!</f>
        <v>#REF!</v>
      </c>
      <c r="AL60" s="61" t="e">
        <f>#REF!</f>
        <v>#REF!</v>
      </c>
      <c r="AM60" s="61" t="e">
        <f>#REF!</f>
        <v>#REF!</v>
      </c>
      <c r="AN60" s="61" t="e">
        <f>#REF!</f>
        <v>#REF!</v>
      </c>
      <c r="AO60" s="61" t="e">
        <f>#REF!</f>
        <v>#REF!</v>
      </c>
      <c r="AP60" s="61" t="e">
        <f>#REF!</f>
        <v>#REF!</v>
      </c>
      <c r="AQ60" s="61" t="e">
        <f>#REF!</f>
        <v>#REF!</v>
      </c>
      <c r="AR60" s="61" t="e">
        <f>#REF!</f>
        <v>#REF!</v>
      </c>
      <c r="AS60" s="61" t="e">
        <f>#REF!</f>
        <v>#REF!</v>
      </c>
      <c r="AT60" s="61" t="e">
        <f>#REF!</f>
        <v>#REF!</v>
      </c>
      <c r="AU60" s="61" t="e">
        <f>#REF!</f>
        <v>#REF!</v>
      </c>
      <c r="AV60" s="61" t="e">
        <f>#REF!</f>
        <v>#REF!</v>
      </c>
      <c r="AW60" s="61" t="e">
        <f>#REF!</f>
        <v>#REF!</v>
      </c>
      <c r="AX60" s="61" t="e">
        <f>#REF!</f>
        <v>#REF!</v>
      </c>
      <c r="AY60" s="61" t="e">
        <f>#REF!</f>
        <v>#REF!</v>
      </c>
    </row>
    <row r="61" spans="1:51">
      <c r="A61" s="60">
        <f>'Typical 汇总'!$BH$3</f>
        <v>0</v>
      </c>
      <c r="B61" s="61" t="e">
        <f>#REF!</f>
        <v>#REF!</v>
      </c>
      <c r="C61" s="61" t="e">
        <f>#REF!</f>
        <v>#REF!</v>
      </c>
      <c r="D61" s="61" t="e">
        <f>#REF!</f>
        <v>#REF!</v>
      </c>
      <c r="E61" s="61" t="e">
        <f>#REF!</f>
        <v>#REF!</v>
      </c>
      <c r="F61" s="61" t="e">
        <f>#REF!</f>
        <v>#REF!</v>
      </c>
      <c r="G61" s="61" t="e">
        <f>#REF!</f>
        <v>#REF!</v>
      </c>
      <c r="H61" s="61" t="e">
        <f>#REF!</f>
        <v>#REF!</v>
      </c>
      <c r="I61" s="61" t="e">
        <f>#REF!</f>
        <v>#REF!</v>
      </c>
      <c r="J61" s="61" t="e">
        <f>#REF!</f>
        <v>#REF!</v>
      </c>
      <c r="K61" s="61" t="e">
        <f>#REF!</f>
        <v>#REF!</v>
      </c>
      <c r="L61" s="61" t="e">
        <f>#REF!</f>
        <v>#REF!</v>
      </c>
      <c r="M61" s="61" t="e">
        <f>#REF!</f>
        <v>#REF!</v>
      </c>
      <c r="N61" s="61" t="e">
        <f>#REF!</f>
        <v>#REF!</v>
      </c>
      <c r="O61" s="61" t="e">
        <f>#REF!</f>
        <v>#REF!</v>
      </c>
      <c r="P61" s="61" t="e">
        <f>#REF!</f>
        <v>#REF!</v>
      </c>
      <c r="Q61" s="61" t="e">
        <f>#REF!</f>
        <v>#REF!</v>
      </c>
      <c r="R61" s="61" t="e">
        <f>#REF!</f>
        <v>#REF!</v>
      </c>
      <c r="S61" s="61" t="e">
        <f>#REF!</f>
        <v>#REF!</v>
      </c>
      <c r="T61" s="61" t="e">
        <f>#REF!</f>
        <v>#REF!</v>
      </c>
      <c r="U61" s="61" t="e">
        <f>#REF!</f>
        <v>#REF!</v>
      </c>
      <c r="V61" s="61" t="e">
        <f>#REF!</f>
        <v>#REF!</v>
      </c>
      <c r="W61" s="61" t="e">
        <f>#REF!</f>
        <v>#REF!</v>
      </c>
      <c r="X61" s="61" t="e">
        <f>#REF!</f>
        <v>#REF!</v>
      </c>
      <c r="Y61" s="61" t="e">
        <f>#REF!</f>
        <v>#REF!</v>
      </c>
      <c r="Z61" s="61" t="e">
        <f>#REF!</f>
        <v>#REF!</v>
      </c>
      <c r="AA61" s="61" t="e">
        <f>#REF!</f>
        <v>#REF!</v>
      </c>
      <c r="AB61" s="61" t="e">
        <f>#REF!</f>
        <v>#REF!</v>
      </c>
      <c r="AC61" s="61" t="e">
        <f>#REF!</f>
        <v>#REF!</v>
      </c>
      <c r="AD61" s="61" t="e">
        <f>#REF!</f>
        <v>#REF!</v>
      </c>
      <c r="AE61" s="61" t="e">
        <f>#REF!</f>
        <v>#REF!</v>
      </c>
      <c r="AF61" s="61" t="e">
        <f>#REF!</f>
        <v>#REF!</v>
      </c>
      <c r="AG61" s="61" t="e">
        <f>#REF!</f>
        <v>#REF!</v>
      </c>
      <c r="AH61" s="61" t="e">
        <f>#REF!</f>
        <v>#REF!</v>
      </c>
      <c r="AI61" s="61" t="e">
        <f>#REF!</f>
        <v>#REF!</v>
      </c>
      <c r="AJ61" s="61" t="e">
        <f>#REF!</f>
        <v>#REF!</v>
      </c>
      <c r="AK61" s="61" t="e">
        <f>#REF!</f>
        <v>#REF!</v>
      </c>
      <c r="AL61" s="61" t="e">
        <f>#REF!</f>
        <v>#REF!</v>
      </c>
      <c r="AM61" s="61" t="e">
        <f>#REF!</f>
        <v>#REF!</v>
      </c>
      <c r="AN61" s="61" t="e">
        <f>#REF!</f>
        <v>#REF!</v>
      </c>
      <c r="AO61" s="61" t="e">
        <f>#REF!</f>
        <v>#REF!</v>
      </c>
      <c r="AP61" s="61" t="e">
        <f>#REF!</f>
        <v>#REF!</v>
      </c>
      <c r="AQ61" s="61" t="e">
        <f>#REF!</f>
        <v>#REF!</v>
      </c>
      <c r="AR61" s="61" t="e">
        <f>#REF!</f>
        <v>#REF!</v>
      </c>
      <c r="AS61" s="61" t="e">
        <f>#REF!</f>
        <v>#REF!</v>
      </c>
      <c r="AT61" s="61" t="e">
        <f>#REF!</f>
        <v>#REF!</v>
      </c>
      <c r="AU61" s="61" t="e">
        <f>#REF!</f>
        <v>#REF!</v>
      </c>
      <c r="AV61" s="61" t="e">
        <f>#REF!</f>
        <v>#REF!</v>
      </c>
      <c r="AW61" s="61" t="e">
        <f>#REF!</f>
        <v>#REF!</v>
      </c>
      <c r="AX61" s="61" t="e">
        <f>#REF!</f>
        <v>#REF!</v>
      </c>
      <c r="AY61" s="61" t="e">
        <f>#REF!</f>
        <v>#REF!</v>
      </c>
    </row>
    <row r="62" spans="1:51">
      <c r="A62" s="60">
        <f>'Typical 汇总'!$BI$3</f>
        <v>0</v>
      </c>
      <c r="B62" s="61" t="e">
        <f>#REF!</f>
        <v>#REF!</v>
      </c>
      <c r="C62" s="61" t="e">
        <f>#REF!</f>
        <v>#REF!</v>
      </c>
      <c r="D62" s="61" t="e">
        <f>#REF!</f>
        <v>#REF!</v>
      </c>
      <c r="E62" s="61" t="e">
        <f>#REF!</f>
        <v>#REF!</v>
      </c>
      <c r="F62" s="61" t="e">
        <f>#REF!</f>
        <v>#REF!</v>
      </c>
      <c r="G62" s="61" t="e">
        <f>#REF!</f>
        <v>#REF!</v>
      </c>
      <c r="H62" s="61" t="e">
        <f>#REF!</f>
        <v>#REF!</v>
      </c>
      <c r="I62" s="61" t="e">
        <f>#REF!</f>
        <v>#REF!</v>
      </c>
      <c r="J62" s="61" t="e">
        <f>#REF!</f>
        <v>#REF!</v>
      </c>
      <c r="K62" s="61" t="e">
        <f>#REF!</f>
        <v>#REF!</v>
      </c>
      <c r="L62" s="61" t="e">
        <f>#REF!</f>
        <v>#REF!</v>
      </c>
      <c r="M62" s="61" t="e">
        <f>#REF!</f>
        <v>#REF!</v>
      </c>
      <c r="N62" s="61" t="e">
        <f>#REF!</f>
        <v>#REF!</v>
      </c>
      <c r="O62" s="61" t="e">
        <f>#REF!</f>
        <v>#REF!</v>
      </c>
      <c r="P62" s="61" t="e">
        <f>#REF!</f>
        <v>#REF!</v>
      </c>
      <c r="Q62" s="61" t="e">
        <f>#REF!</f>
        <v>#REF!</v>
      </c>
      <c r="R62" s="61" t="e">
        <f>#REF!</f>
        <v>#REF!</v>
      </c>
      <c r="S62" s="61" t="e">
        <f>#REF!</f>
        <v>#REF!</v>
      </c>
      <c r="T62" s="61" t="e">
        <f>#REF!</f>
        <v>#REF!</v>
      </c>
      <c r="U62" s="61" t="e">
        <f>#REF!</f>
        <v>#REF!</v>
      </c>
      <c r="V62" s="61" t="e">
        <f>#REF!</f>
        <v>#REF!</v>
      </c>
      <c r="W62" s="61" t="e">
        <f>#REF!</f>
        <v>#REF!</v>
      </c>
      <c r="X62" s="61" t="e">
        <f>#REF!</f>
        <v>#REF!</v>
      </c>
      <c r="Y62" s="61" t="e">
        <f>#REF!</f>
        <v>#REF!</v>
      </c>
      <c r="Z62" s="61" t="e">
        <f>#REF!</f>
        <v>#REF!</v>
      </c>
      <c r="AA62" s="61" t="e">
        <f>#REF!</f>
        <v>#REF!</v>
      </c>
      <c r="AB62" s="61" t="e">
        <f>#REF!</f>
        <v>#REF!</v>
      </c>
      <c r="AC62" s="61" t="e">
        <f>#REF!</f>
        <v>#REF!</v>
      </c>
      <c r="AD62" s="61" t="e">
        <f>#REF!</f>
        <v>#REF!</v>
      </c>
      <c r="AE62" s="61" t="e">
        <f>#REF!</f>
        <v>#REF!</v>
      </c>
      <c r="AF62" s="61" t="e">
        <f>#REF!</f>
        <v>#REF!</v>
      </c>
      <c r="AG62" s="61" t="e">
        <f>#REF!</f>
        <v>#REF!</v>
      </c>
      <c r="AH62" s="61" t="e">
        <f>#REF!</f>
        <v>#REF!</v>
      </c>
      <c r="AI62" s="61" t="e">
        <f>#REF!</f>
        <v>#REF!</v>
      </c>
      <c r="AJ62" s="61" t="e">
        <f>#REF!</f>
        <v>#REF!</v>
      </c>
      <c r="AK62" s="61" t="e">
        <f>#REF!</f>
        <v>#REF!</v>
      </c>
      <c r="AL62" s="61" t="e">
        <f>#REF!</f>
        <v>#REF!</v>
      </c>
      <c r="AM62" s="61" t="e">
        <f>#REF!</f>
        <v>#REF!</v>
      </c>
      <c r="AN62" s="61" t="e">
        <f>#REF!</f>
        <v>#REF!</v>
      </c>
      <c r="AO62" s="61" t="e">
        <f>#REF!</f>
        <v>#REF!</v>
      </c>
      <c r="AP62" s="61" t="e">
        <f>#REF!</f>
        <v>#REF!</v>
      </c>
      <c r="AQ62" s="61" t="e">
        <f>#REF!</f>
        <v>#REF!</v>
      </c>
      <c r="AR62" s="61" t="e">
        <f>#REF!</f>
        <v>#REF!</v>
      </c>
      <c r="AS62" s="61" t="e">
        <f>#REF!</f>
        <v>#REF!</v>
      </c>
      <c r="AT62" s="61" t="e">
        <f>#REF!</f>
        <v>#REF!</v>
      </c>
      <c r="AU62" s="61" t="e">
        <f>#REF!</f>
        <v>#REF!</v>
      </c>
      <c r="AV62" s="61" t="e">
        <f>#REF!</f>
        <v>#REF!</v>
      </c>
      <c r="AW62" s="61" t="e">
        <f>#REF!</f>
        <v>#REF!</v>
      </c>
      <c r="AX62" s="61" t="e">
        <f>#REF!</f>
        <v>#REF!</v>
      </c>
      <c r="AY62" s="61" t="e">
        <f>#REF!</f>
        <v>#REF!</v>
      </c>
    </row>
    <row r="63" spans="1:51">
      <c r="A63" s="60">
        <f>'Typical 汇总'!$BJ$3</f>
        <v>0</v>
      </c>
      <c r="B63" s="61" t="e">
        <f>#REF!</f>
        <v>#REF!</v>
      </c>
      <c r="C63" s="61" t="e">
        <f>#REF!</f>
        <v>#REF!</v>
      </c>
      <c r="D63" s="61" t="e">
        <f>#REF!</f>
        <v>#REF!</v>
      </c>
      <c r="E63" s="61" t="e">
        <f>#REF!</f>
        <v>#REF!</v>
      </c>
      <c r="F63" s="61" t="e">
        <f>#REF!</f>
        <v>#REF!</v>
      </c>
      <c r="G63" s="61" t="e">
        <f>#REF!</f>
        <v>#REF!</v>
      </c>
      <c r="H63" s="61" t="e">
        <f>#REF!</f>
        <v>#REF!</v>
      </c>
      <c r="I63" s="61" t="e">
        <f>#REF!</f>
        <v>#REF!</v>
      </c>
      <c r="J63" s="61" t="e">
        <f>#REF!</f>
        <v>#REF!</v>
      </c>
      <c r="K63" s="61" t="e">
        <f>#REF!</f>
        <v>#REF!</v>
      </c>
      <c r="L63" s="61" t="e">
        <f>#REF!</f>
        <v>#REF!</v>
      </c>
      <c r="M63" s="61" t="e">
        <f>#REF!</f>
        <v>#REF!</v>
      </c>
      <c r="N63" s="61" t="e">
        <f>#REF!</f>
        <v>#REF!</v>
      </c>
      <c r="O63" s="61" t="e">
        <f>#REF!</f>
        <v>#REF!</v>
      </c>
      <c r="P63" s="61" t="e">
        <f>#REF!</f>
        <v>#REF!</v>
      </c>
      <c r="Q63" s="61" t="e">
        <f>#REF!</f>
        <v>#REF!</v>
      </c>
      <c r="R63" s="61" t="e">
        <f>#REF!</f>
        <v>#REF!</v>
      </c>
      <c r="S63" s="61" t="e">
        <f>#REF!</f>
        <v>#REF!</v>
      </c>
      <c r="T63" s="61" t="e">
        <f>#REF!</f>
        <v>#REF!</v>
      </c>
      <c r="U63" s="61" t="e">
        <f>#REF!</f>
        <v>#REF!</v>
      </c>
      <c r="V63" s="61" t="e">
        <f>#REF!</f>
        <v>#REF!</v>
      </c>
      <c r="W63" s="61" t="e">
        <f>#REF!</f>
        <v>#REF!</v>
      </c>
      <c r="X63" s="61" t="e">
        <f>#REF!</f>
        <v>#REF!</v>
      </c>
      <c r="Y63" s="61" t="e">
        <f>#REF!</f>
        <v>#REF!</v>
      </c>
      <c r="Z63" s="61" t="e">
        <f>#REF!</f>
        <v>#REF!</v>
      </c>
      <c r="AA63" s="61" t="e">
        <f>#REF!</f>
        <v>#REF!</v>
      </c>
      <c r="AB63" s="61" t="e">
        <f>#REF!</f>
        <v>#REF!</v>
      </c>
      <c r="AC63" s="61" t="e">
        <f>#REF!</f>
        <v>#REF!</v>
      </c>
      <c r="AD63" s="61" t="e">
        <f>#REF!</f>
        <v>#REF!</v>
      </c>
      <c r="AE63" s="61" t="e">
        <f>#REF!</f>
        <v>#REF!</v>
      </c>
      <c r="AF63" s="61" t="e">
        <f>#REF!</f>
        <v>#REF!</v>
      </c>
      <c r="AG63" s="61" t="e">
        <f>#REF!</f>
        <v>#REF!</v>
      </c>
      <c r="AH63" s="61" t="e">
        <f>#REF!</f>
        <v>#REF!</v>
      </c>
      <c r="AI63" s="61" t="e">
        <f>#REF!</f>
        <v>#REF!</v>
      </c>
      <c r="AJ63" s="61" t="e">
        <f>#REF!</f>
        <v>#REF!</v>
      </c>
      <c r="AK63" s="61" t="e">
        <f>#REF!</f>
        <v>#REF!</v>
      </c>
      <c r="AL63" s="61" t="e">
        <f>#REF!</f>
        <v>#REF!</v>
      </c>
      <c r="AM63" s="61" t="e">
        <f>#REF!</f>
        <v>#REF!</v>
      </c>
      <c r="AN63" s="61" t="e">
        <f>#REF!</f>
        <v>#REF!</v>
      </c>
      <c r="AO63" s="61" t="e">
        <f>#REF!</f>
        <v>#REF!</v>
      </c>
      <c r="AP63" s="61" t="e">
        <f>#REF!</f>
        <v>#REF!</v>
      </c>
      <c r="AQ63" s="61" t="e">
        <f>#REF!</f>
        <v>#REF!</v>
      </c>
      <c r="AR63" s="61" t="e">
        <f>#REF!</f>
        <v>#REF!</v>
      </c>
      <c r="AS63" s="61" t="e">
        <f>#REF!</f>
        <v>#REF!</v>
      </c>
      <c r="AT63" s="61" t="e">
        <f>#REF!</f>
        <v>#REF!</v>
      </c>
      <c r="AU63" s="61" t="e">
        <f>#REF!</f>
        <v>#REF!</v>
      </c>
      <c r="AV63" s="61" t="e">
        <f>#REF!</f>
        <v>#REF!</v>
      </c>
      <c r="AW63" s="61" t="e">
        <f>#REF!</f>
        <v>#REF!</v>
      </c>
      <c r="AX63" s="61" t="e">
        <f>#REF!</f>
        <v>#REF!</v>
      </c>
      <c r="AY63" s="61" t="e">
        <f>#REF!</f>
        <v>#REF!</v>
      </c>
    </row>
    <row r="64" spans="1:51">
      <c r="A64" s="60">
        <f>'Typical 汇总'!$BK$3</f>
        <v>0</v>
      </c>
      <c r="B64" s="61" t="e">
        <f>#REF!</f>
        <v>#REF!</v>
      </c>
      <c r="C64" s="61" t="e">
        <f>#REF!</f>
        <v>#REF!</v>
      </c>
      <c r="D64" s="61" t="e">
        <f>#REF!</f>
        <v>#REF!</v>
      </c>
      <c r="E64" s="61" t="e">
        <f>#REF!</f>
        <v>#REF!</v>
      </c>
      <c r="F64" s="61" t="e">
        <f>#REF!</f>
        <v>#REF!</v>
      </c>
      <c r="G64" s="61" t="e">
        <f>#REF!</f>
        <v>#REF!</v>
      </c>
      <c r="H64" s="61" t="e">
        <f>#REF!</f>
        <v>#REF!</v>
      </c>
      <c r="I64" s="61" t="e">
        <f>#REF!</f>
        <v>#REF!</v>
      </c>
      <c r="J64" s="61" t="e">
        <f>#REF!</f>
        <v>#REF!</v>
      </c>
      <c r="K64" s="61" t="e">
        <f>#REF!</f>
        <v>#REF!</v>
      </c>
      <c r="L64" s="61" t="e">
        <f>#REF!</f>
        <v>#REF!</v>
      </c>
      <c r="M64" s="61" t="e">
        <f>#REF!</f>
        <v>#REF!</v>
      </c>
      <c r="N64" s="61" t="e">
        <f>#REF!</f>
        <v>#REF!</v>
      </c>
      <c r="O64" s="61" t="e">
        <f>#REF!</f>
        <v>#REF!</v>
      </c>
      <c r="P64" s="61" t="e">
        <f>#REF!</f>
        <v>#REF!</v>
      </c>
      <c r="Q64" s="61" t="e">
        <f>#REF!</f>
        <v>#REF!</v>
      </c>
      <c r="R64" s="61" t="e">
        <f>#REF!</f>
        <v>#REF!</v>
      </c>
      <c r="S64" s="61" t="e">
        <f>#REF!</f>
        <v>#REF!</v>
      </c>
      <c r="T64" s="61" t="e">
        <f>#REF!</f>
        <v>#REF!</v>
      </c>
      <c r="U64" s="61" t="e">
        <f>#REF!</f>
        <v>#REF!</v>
      </c>
      <c r="V64" s="61" t="e">
        <f>#REF!</f>
        <v>#REF!</v>
      </c>
      <c r="W64" s="61" t="e">
        <f>#REF!</f>
        <v>#REF!</v>
      </c>
      <c r="X64" s="61" t="e">
        <f>#REF!</f>
        <v>#REF!</v>
      </c>
      <c r="Y64" s="61" t="e">
        <f>#REF!</f>
        <v>#REF!</v>
      </c>
      <c r="Z64" s="61" t="e">
        <f>#REF!</f>
        <v>#REF!</v>
      </c>
      <c r="AA64" s="61" t="e">
        <f>#REF!</f>
        <v>#REF!</v>
      </c>
      <c r="AB64" s="61" t="e">
        <f>#REF!</f>
        <v>#REF!</v>
      </c>
      <c r="AC64" s="61" t="e">
        <f>#REF!</f>
        <v>#REF!</v>
      </c>
      <c r="AD64" s="61" t="e">
        <f>#REF!</f>
        <v>#REF!</v>
      </c>
      <c r="AE64" s="61" t="e">
        <f>#REF!</f>
        <v>#REF!</v>
      </c>
      <c r="AF64" s="61" t="e">
        <f>#REF!</f>
        <v>#REF!</v>
      </c>
      <c r="AG64" s="61" t="e">
        <f>#REF!</f>
        <v>#REF!</v>
      </c>
      <c r="AH64" s="61" t="e">
        <f>#REF!</f>
        <v>#REF!</v>
      </c>
      <c r="AI64" s="61" t="e">
        <f>#REF!</f>
        <v>#REF!</v>
      </c>
      <c r="AJ64" s="61" t="e">
        <f>#REF!</f>
        <v>#REF!</v>
      </c>
      <c r="AK64" s="61" t="e">
        <f>#REF!</f>
        <v>#REF!</v>
      </c>
      <c r="AL64" s="61" t="e">
        <f>#REF!</f>
        <v>#REF!</v>
      </c>
      <c r="AM64" s="61" t="e">
        <f>#REF!</f>
        <v>#REF!</v>
      </c>
      <c r="AN64" s="61" t="e">
        <f>#REF!</f>
        <v>#REF!</v>
      </c>
      <c r="AO64" s="61" t="e">
        <f>#REF!</f>
        <v>#REF!</v>
      </c>
      <c r="AP64" s="61" t="e">
        <f>#REF!</f>
        <v>#REF!</v>
      </c>
      <c r="AQ64" s="61" t="e">
        <f>#REF!</f>
        <v>#REF!</v>
      </c>
      <c r="AR64" s="61" t="e">
        <f>#REF!</f>
        <v>#REF!</v>
      </c>
      <c r="AS64" s="61" t="e">
        <f>#REF!</f>
        <v>#REF!</v>
      </c>
      <c r="AT64" s="61" t="e">
        <f>#REF!</f>
        <v>#REF!</v>
      </c>
      <c r="AU64" s="61" t="e">
        <f>#REF!</f>
        <v>#REF!</v>
      </c>
      <c r="AV64" s="61" t="e">
        <f>#REF!</f>
        <v>#REF!</v>
      </c>
      <c r="AW64" s="61" t="e">
        <f>#REF!</f>
        <v>#REF!</v>
      </c>
      <c r="AX64" s="61" t="e">
        <f>#REF!</f>
        <v>#REF!</v>
      </c>
      <c r="AY64" s="61" t="e">
        <f>#REF!</f>
        <v>#REF!</v>
      </c>
    </row>
    <row r="65" spans="1:51">
      <c r="A65" s="60">
        <f>'Typical 汇总'!$BL$3</f>
        <v>0</v>
      </c>
      <c r="B65" s="61" t="e">
        <f>#REF!</f>
        <v>#REF!</v>
      </c>
      <c r="C65" s="61" t="e">
        <f>#REF!</f>
        <v>#REF!</v>
      </c>
      <c r="D65" s="61" t="e">
        <f>#REF!</f>
        <v>#REF!</v>
      </c>
      <c r="E65" s="61" t="e">
        <f>#REF!</f>
        <v>#REF!</v>
      </c>
      <c r="F65" s="61" t="e">
        <f>#REF!</f>
        <v>#REF!</v>
      </c>
      <c r="G65" s="61" t="e">
        <f>#REF!</f>
        <v>#REF!</v>
      </c>
      <c r="H65" s="61" t="e">
        <f>#REF!</f>
        <v>#REF!</v>
      </c>
      <c r="I65" s="61" t="e">
        <f>#REF!</f>
        <v>#REF!</v>
      </c>
      <c r="J65" s="61" t="e">
        <f>#REF!</f>
        <v>#REF!</v>
      </c>
      <c r="K65" s="61" t="e">
        <f>#REF!</f>
        <v>#REF!</v>
      </c>
      <c r="L65" s="61" t="e">
        <f>#REF!</f>
        <v>#REF!</v>
      </c>
      <c r="M65" s="61" t="e">
        <f>#REF!</f>
        <v>#REF!</v>
      </c>
      <c r="N65" s="61" t="e">
        <f>#REF!</f>
        <v>#REF!</v>
      </c>
      <c r="O65" s="61" t="e">
        <f>#REF!</f>
        <v>#REF!</v>
      </c>
      <c r="P65" s="61" t="e">
        <f>#REF!</f>
        <v>#REF!</v>
      </c>
      <c r="Q65" s="61" t="e">
        <f>#REF!</f>
        <v>#REF!</v>
      </c>
      <c r="R65" s="61" t="e">
        <f>#REF!</f>
        <v>#REF!</v>
      </c>
      <c r="S65" s="61" t="e">
        <f>#REF!</f>
        <v>#REF!</v>
      </c>
      <c r="T65" s="61" t="e">
        <f>#REF!</f>
        <v>#REF!</v>
      </c>
      <c r="U65" s="61" t="e">
        <f>#REF!</f>
        <v>#REF!</v>
      </c>
      <c r="V65" s="61" t="e">
        <f>#REF!</f>
        <v>#REF!</v>
      </c>
      <c r="W65" s="61" t="e">
        <f>#REF!</f>
        <v>#REF!</v>
      </c>
      <c r="X65" s="61" t="e">
        <f>#REF!</f>
        <v>#REF!</v>
      </c>
      <c r="Y65" s="61" t="e">
        <f>#REF!</f>
        <v>#REF!</v>
      </c>
      <c r="Z65" s="61" t="e">
        <f>#REF!</f>
        <v>#REF!</v>
      </c>
      <c r="AA65" s="61" t="e">
        <f>#REF!</f>
        <v>#REF!</v>
      </c>
      <c r="AB65" s="61" t="e">
        <f>#REF!</f>
        <v>#REF!</v>
      </c>
      <c r="AC65" s="61" t="e">
        <f>#REF!</f>
        <v>#REF!</v>
      </c>
      <c r="AD65" s="61" t="e">
        <f>#REF!</f>
        <v>#REF!</v>
      </c>
      <c r="AE65" s="61" t="e">
        <f>#REF!</f>
        <v>#REF!</v>
      </c>
      <c r="AF65" s="61" t="e">
        <f>#REF!</f>
        <v>#REF!</v>
      </c>
      <c r="AG65" s="61" t="e">
        <f>#REF!</f>
        <v>#REF!</v>
      </c>
      <c r="AH65" s="61" t="e">
        <f>#REF!</f>
        <v>#REF!</v>
      </c>
      <c r="AI65" s="61" t="e">
        <f>#REF!</f>
        <v>#REF!</v>
      </c>
      <c r="AJ65" s="61" t="e">
        <f>#REF!</f>
        <v>#REF!</v>
      </c>
      <c r="AK65" s="61" t="e">
        <f>#REF!</f>
        <v>#REF!</v>
      </c>
      <c r="AL65" s="61" t="e">
        <f>#REF!</f>
        <v>#REF!</v>
      </c>
      <c r="AM65" s="61" t="e">
        <f>#REF!</f>
        <v>#REF!</v>
      </c>
      <c r="AN65" s="61" t="e">
        <f>#REF!</f>
        <v>#REF!</v>
      </c>
      <c r="AO65" s="61" t="e">
        <f>#REF!</f>
        <v>#REF!</v>
      </c>
      <c r="AP65" s="61" t="e">
        <f>#REF!</f>
        <v>#REF!</v>
      </c>
      <c r="AQ65" s="61" t="e">
        <f>#REF!</f>
        <v>#REF!</v>
      </c>
      <c r="AR65" s="61" t="e">
        <f>#REF!</f>
        <v>#REF!</v>
      </c>
      <c r="AS65" s="61" t="e">
        <f>#REF!</f>
        <v>#REF!</v>
      </c>
      <c r="AT65" s="61" t="e">
        <f>#REF!</f>
        <v>#REF!</v>
      </c>
      <c r="AU65" s="61" t="e">
        <f>#REF!</f>
        <v>#REF!</v>
      </c>
      <c r="AV65" s="61" t="e">
        <f>#REF!</f>
        <v>#REF!</v>
      </c>
      <c r="AW65" s="61" t="e">
        <f>#REF!</f>
        <v>#REF!</v>
      </c>
      <c r="AX65" s="61" t="e">
        <f>#REF!</f>
        <v>#REF!</v>
      </c>
      <c r="AY65" s="61" t="e">
        <f>#REF!</f>
        <v>#REF!</v>
      </c>
    </row>
    <row r="66" spans="1:51">
      <c r="A66" s="60">
        <f>'Typical 汇总'!$BM$3</f>
        <v>0</v>
      </c>
      <c r="B66" s="61" t="e">
        <f>#REF!</f>
        <v>#REF!</v>
      </c>
      <c r="C66" s="61" t="e">
        <f>#REF!</f>
        <v>#REF!</v>
      </c>
      <c r="D66" s="61" t="e">
        <f>#REF!</f>
        <v>#REF!</v>
      </c>
      <c r="E66" s="61" t="e">
        <f>#REF!</f>
        <v>#REF!</v>
      </c>
      <c r="F66" s="61" t="e">
        <f>#REF!</f>
        <v>#REF!</v>
      </c>
      <c r="G66" s="61" t="e">
        <f>#REF!</f>
        <v>#REF!</v>
      </c>
      <c r="H66" s="61" t="e">
        <f>#REF!</f>
        <v>#REF!</v>
      </c>
      <c r="I66" s="61" t="e">
        <f>#REF!</f>
        <v>#REF!</v>
      </c>
      <c r="J66" s="61" t="e">
        <f>#REF!</f>
        <v>#REF!</v>
      </c>
      <c r="K66" s="61" t="e">
        <f>#REF!</f>
        <v>#REF!</v>
      </c>
      <c r="L66" s="61" t="e">
        <f>#REF!</f>
        <v>#REF!</v>
      </c>
      <c r="M66" s="61" t="e">
        <f>#REF!</f>
        <v>#REF!</v>
      </c>
      <c r="N66" s="61" t="e">
        <f>#REF!</f>
        <v>#REF!</v>
      </c>
      <c r="O66" s="61" t="e">
        <f>#REF!</f>
        <v>#REF!</v>
      </c>
      <c r="P66" s="61" t="e">
        <f>#REF!</f>
        <v>#REF!</v>
      </c>
      <c r="Q66" s="61" t="e">
        <f>#REF!</f>
        <v>#REF!</v>
      </c>
      <c r="R66" s="61" t="e">
        <f>#REF!</f>
        <v>#REF!</v>
      </c>
      <c r="S66" s="61" t="e">
        <f>#REF!</f>
        <v>#REF!</v>
      </c>
      <c r="T66" s="61" t="e">
        <f>#REF!</f>
        <v>#REF!</v>
      </c>
      <c r="U66" s="61" t="e">
        <f>#REF!</f>
        <v>#REF!</v>
      </c>
      <c r="V66" s="61" t="e">
        <f>#REF!</f>
        <v>#REF!</v>
      </c>
      <c r="W66" s="61" t="e">
        <f>#REF!</f>
        <v>#REF!</v>
      </c>
      <c r="X66" s="61" t="e">
        <f>#REF!</f>
        <v>#REF!</v>
      </c>
      <c r="Y66" s="61" t="e">
        <f>#REF!</f>
        <v>#REF!</v>
      </c>
      <c r="Z66" s="61" t="e">
        <f>#REF!</f>
        <v>#REF!</v>
      </c>
      <c r="AA66" s="61" t="e">
        <f>#REF!</f>
        <v>#REF!</v>
      </c>
      <c r="AB66" s="61" t="e">
        <f>#REF!</f>
        <v>#REF!</v>
      </c>
      <c r="AC66" s="61" t="e">
        <f>#REF!</f>
        <v>#REF!</v>
      </c>
      <c r="AD66" s="61" t="e">
        <f>#REF!</f>
        <v>#REF!</v>
      </c>
      <c r="AE66" s="61" t="e">
        <f>#REF!</f>
        <v>#REF!</v>
      </c>
      <c r="AF66" s="61" t="e">
        <f>#REF!</f>
        <v>#REF!</v>
      </c>
      <c r="AG66" s="61" t="e">
        <f>#REF!</f>
        <v>#REF!</v>
      </c>
      <c r="AH66" s="61" t="e">
        <f>#REF!</f>
        <v>#REF!</v>
      </c>
      <c r="AI66" s="61" t="e">
        <f>#REF!</f>
        <v>#REF!</v>
      </c>
      <c r="AJ66" s="61" t="e">
        <f>#REF!</f>
        <v>#REF!</v>
      </c>
      <c r="AK66" s="61" t="e">
        <f>#REF!</f>
        <v>#REF!</v>
      </c>
      <c r="AL66" s="61" t="e">
        <f>#REF!</f>
        <v>#REF!</v>
      </c>
      <c r="AM66" s="61" t="e">
        <f>#REF!</f>
        <v>#REF!</v>
      </c>
      <c r="AN66" s="61" t="e">
        <f>#REF!</f>
        <v>#REF!</v>
      </c>
      <c r="AO66" s="61" t="e">
        <f>#REF!</f>
        <v>#REF!</v>
      </c>
      <c r="AP66" s="61" t="e">
        <f>#REF!</f>
        <v>#REF!</v>
      </c>
      <c r="AQ66" s="61" t="e">
        <f>#REF!</f>
        <v>#REF!</v>
      </c>
      <c r="AR66" s="61" t="e">
        <f>#REF!</f>
        <v>#REF!</v>
      </c>
      <c r="AS66" s="61" t="e">
        <f>#REF!</f>
        <v>#REF!</v>
      </c>
      <c r="AT66" s="61" t="e">
        <f>#REF!</f>
        <v>#REF!</v>
      </c>
      <c r="AU66" s="61" t="e">
        <f>#REF!</f>
        <v>#REF!</v>
      </c>
      <c r="AV66" s="61" t="e">
        <f>#REF!</f>
        <v>#REF!</v>
      </c>
      <c r="AW66" s="61" t="e">
        <f>#REF!</f>
        <v>#REF!</v>
      </c>
      <c r="AX66" s="61" t="e">
        <f>#REF!</f>
        <v>#REF!</v>
      </c>
      <c r="AY66" s="61" t="e">
        <f>#REF!</f>
        <v>#REF!</v>
      </c>
    </row>
    <row r="67" spans="1:51">
      <c r="A67" s="60">
        <f>'Typical 汇总'!$BN$3</f>
        <v>0</v>
      </c>
      <c r="B67" s="61" t="e">
        <f>#REF!</f>
        <v>#REF!</v>
      </c>
      <c r="C67" s="61" t="e">
        <f>#REF!</f>
        <v>#REF!</v>
      </c>
      <c r="D67" s="61" t="e">
        <f>#REF!</f>
        <v>#REF!</v>
      </c>
      <c r="E67" s="61" t="e">
        <f>#REF!</f>
        <v>#REF!</v>
      </c>
      <c r="F67" s="61" t="e">
        <f>#REF!</f>
        <v>#REF!</v>
      </c>
      <c r="G67" s="61" t="e">
        <f>#REF!</f>
        <v>#REF!</v>
      </c>
      <c r="H67" s="61" t="e">
        <f>#REF!</f>
        <v>#REF!</v>
      </c>
      <c r="I67" s="61" t="e">
        <f>#REF!</f>
        <v>#REF!</v>
      </c>
      <c r="J67" s="61" t="e">
        <f>#REF!</f>
        <v>#REF!</v>
      </c>
      <c r="K67" s="61" t="e">
        <f>#REF!</f>
        <v>#REF!</v>
      </c>
      <c r="L67" s="61" t="e">
        <f>#REF!</f>
        <v>#REF!</v>
      </c>
      <c r="M67" s="61" t="e">
        <f>#REF!</f>
        <v>#REF!</v>
      </c>
      <c r="N67" s="61" t="e">
        <f>#REF!</f>
        <v>#REF!</v>
      </c>
      <c r="O67" s="61" t="e">
        <f>#REF!</f>
        <v>#REF!</v>
      </c>
      <c r="P67" s="61" t="e">
        <f>#REF!</f>
        <v>#REF!</v>
      </c>
      <c r="Q67" s="61" t="e">
        <f>#REF!</f>
        <v>#REF!</v>
      </c>
      <c r="R67" s="61" t="e">
        <f>#REF!</f>
        <v>#REF!</v>
      </c>
      <c r="S67" s="61" t="e">
        <f>#REF!</f>
        <v>#REF!</v>
      </c>
      <c r="T67" s="61" t="e">
        <f>#REF!</f>
        <v>#REF!</v>
      </c>
      <c r="U67" s="61" t="e">
        <f>#REF!</f>
        <v>#REF!</v>
      </c>
      <c r="V67" s="61" t="e">
        <f>#REF!</f>
        <v>#REF!</v>
      </c>
      <c r="W67" s="61" t="e">
        <f>#REF!</f>
        <v>#REF!</v>
      </c>
      <c r="X67" s="61" t="e">
        <f>#REF!</f>
        <v>#REF!</v>
      </c>
      <c r="Y67" s="61" t="e">
        <f>#REF!</f>
        <v>#REF!</v>
      </c>
      <c r="Z67" s="61" t="e">
        <f>#REF!</f>
        <v>#REF!</v>
      </c>
      <c r="AA67" s="61" t="e">
        <f>#REF!</f>
        <v>#REF!</v>
      </c>
      <c r="AB67" s="61" t="e">
        <f>#REF!</f>
        <v>#REF!</v>
      </c>
      <c r="AC67" s="61" t="e">
        <f>#REF!</f>
        <v>#REF!</v>
      </c>
      <c r="AD67" s="61" t="e">
        <f>#REF!</f>
        <v>#REF!</v>
      </c>
      <c r="AE67" s="61" t="e">
        <f>#REF!</f>
        <v>#REF!</v>
      </c>
      <c r="AF67" s="61" t="e">
        <f>#REF!</f>
        <v>#REF!</v>
      </c>
      <c r="AG67" s="61" t="e">
        <f>#REF!</f>
        <v>#REF!</v>
      </c>
      <c r="AH67" s="61" t="e">
        <f>#REF!</f>
        <v>#REF!</v>
      </c>
      <c r="AI67" s="61" t="e">
        <f>#REF!</f>
        <v>#REF!</v>
      </c>
      <c r="AJ67" s="61" t="e">
        <f>#REF!</f>
        <v>#REF!</v>
      </c>
      <c r="AK67" s="61" t="e">
        <f>#REF!</f>
        <v>#REF!</v>
      </c>
      <c r="AL67" s="61" t="e">
        <f>#REF!</f>
        <v>#REF!</v>
      </c>
      <c r="AM67" s="61" t="e">
        <f>#REF!</f>
        <v>#REF!</v>
      </c>
      <c r="AN67" s="61" t="e">
        <f>#REF!</f>
        <v>#REF!</v>
      </c>
      <c r="AO67" s="61" t="e">
        <f>#REF!</f>
        <v>#REF!</v>
      </c>
      <c r="AP67" s="61" t="e">
        <f>#REF!</f>
        <v>#REF!</v>
      </c>
      <c r="AQ67" s="61" t="e">
        <f>#REF!</f>
        <v>#REF!</v>
      </c>
      <c r="AR67" s="61" t="e">
        <f>#REF!</f>
        <v>#REF!</v>
      </c>
      <c r="AS67" s="61" t="e">
        <f>#REF!</f>
        <v>#REF!</v>
      </c>
      <c r="AT67" s="61" t="e">
        <f>#REF!</f>
        <v>#REF!</v>
      </c>
      <c r="AU67" s="61" t="e">
        <f>#REF!</f>
        <v>#REF!</v>
      </c>
      <c r="AV67" s="61" t="e">
        <f>#REF!</f>
        <v>#REF!</v>
      </c>
      <c r="AW67" s="61" t="e">
        <f>#REF!</f>
        <v>#REF!</v>
      </c>
      <c r="AX67" s="61" t="e">
        <f>#REF!</f>
        <v>#REF!</v>
      </c>
      <c r="AY67" s="61" t="e">
        <f>#REF!</f>
        <v>#REF!</v>
      </c>
    </row>
    <row r="68" spans="1:51">
      <c r="A68" s="60">
        <f>'Typical 汇总'!$BO$3</f>
        <v>0</v>
      </c>
      <c r="B68" s="61" t="e">
        <f>#REF!</f>
        <v>#REF!</v>
      </c>
      <c r="C68" s="61" t="e">
        <f>#REF!</f>
        <v>#REF!</v>
      </c>
      <c r="D68" s="61" t="e">
        <f>#REF!</f>
        <v>#REF!</v>
      </c>
      <c r="E68" s="61" t="e">
        <f>#REF!</f>
        <v>#REF!</v>
      </c>
      <c r="F68" s="61" t="e">
        <f>#REF!</f>
        <v>#REF!</v>
      </c>
      <c r="G68" s="61" t="e">
        <f>#REF!</f>
        <v>#REF!</v>
      </c>
      <c r="H68" s="61" t="e">
        <f>#REF!</f>
        <v>#REF!</v>
      </c>
      <c r="I68" s="61" t="e">
        <f>#REF!</f>
        <v>#REF!</v>
      </c>
      <c r="J68" s="61" t="e">
        <f>#REF!</f>
        <v>#REF!</v>
      </c>
      <c r="K68" s="61" t="e">
        <f>#REF!</f>
        <v>#REF!</v>
      </c>
      <c r="L68" s="61" t="e">
        <f>#REF!</f>
        <v>#REF!</v>
      </c>
      <c r="M68" s="61" t="e">
        <f>#REF!</f>
        <v>#REF!</v>
      </c>
      <c r="N68" s="61" t="e">
        <f>#REF!</f>
        <v>#REF!</v>
      </c>
      <c r="O68" s="61" t="e">
        <f>#REF!</f>
        <v>#REF!</v>
      </c>
      <c r="P68" s="61" t="e">
        <f>#REF!</f>
        <v>#REF!</v>
      </c>
      <c r="Q68" s="61" t="e">
        <f>#REF!</f>
        <v>#REF!</v>
      </c>
      <c r="R68" s="61" t="e">
        <f>#REF!</f>
        <v>#REF!</v>
      </c>
      <c r="S68" s="61" t="e">
        <f>#REF!</f>
        <v>#REF!</v>
      </c>
      <c r="T68" s="61" t="e">
        <f>#REF!</f>
        <v>#REF!</v>
      </c>
      <c r="U68" s="61" t="e">
        <f>#REF!</f>
        <v>#REF!</v>
      </c>
      <c r="V68" s="61" t="e">
        <f>#REF!</f>
        <v>#REF!</v>
      </c>
      <c r="W68" s="61" t="e">
        <f>#REF!</f>
        <v>#REF!</v>
      </c>
      <c r="X68" s="61" t="e">
        <f>#REF!</f>
        <v>#REF!</v>
      </c>
      <c r="Y68" s="61" t="e">
        <f>#REF!</f>
        <v>#REF!</v>
      </c>
      <c r="Z68" s="61" t="e">
        <f>#REF!</f>
        <v>#REF!</v>
      </c>
      <c r="AA68" s="61" t="e">
        <f>#REF!</f>
        <v>#REF!</v>
      </c>
      <c r="AB68" s="61" t="e">
        <f>#REF!</f>
        <v>#REF!</v>
      </c>
      <c r="AC68" s="61" t="e">
        <f>#REF!</f>
        <v>#REF!</v>
      </c>
      <c r="AD68" s="61" t="e">
        <f>#REF!</f>
        <v>#REF!</v>
      </c>
      <c r="AE68" s="61" t="e">
        <f>#REF!</f>
        <v>#REF!</v>
      </c>
      <c r="AF68" s="61" t="e">
        <f>#REF!</f>
        <v>#REF!</v>
      </c>
      <c r="AG68" s="61" t="e">
        <f>#REF!</f>
        <v>#REF!</v>
      </c>
      <c r="AH68" s="61" t="e">
        <f>#REF!</f>
        <v>#REF!</v>
      </c>
      <c r="AI68" s="61" t="e">
        <f>#REF!</f>
        <v>#REF!</v>
      </c>
      <c r="AJ68" s="61" t="e">
        <f>#REF!</f>
        <v>#REF!</v>
      </c>
      <c r="AK68" s="61" t="e">
        <f>#REF!</f>
        <v>#REF!</v>
      </c>
      <c r="AL68" s="61" t="e">
        <f>#REF!</f>
        <v>#REF!</v>
      </c>
      <c r="AM68" s="61" t="e">
        <f>#REF!</f>
        <v>#REF!</v>
      </c>
      <c r="AN68" s="61" t="e">
        <f>#REF!</f>
        <v>#REF!</v>
      </c>
      <c r="AO68" s="61" t="e">
        <f>#REF!</f>
        <v>#REF!</v>
      </c>
      <c r="AP68" s="61" t="e">
        <f>#REF!</f>
        <v>#REF!</v>
      </c>
      <c r="AQ68" s="61" t="e">
        <f>#REF!</f>
        <v>#REF!</v>
      </c>
      <c r="AR68" s="61" t="e">
        <f>#REF!</f>
        <v>#REF!</v>
      </c>
      <c r="AS68" s="61" t="e">
        <f>#REF!</f>
        <v>#REF!</v>
      </c>
      <c r="AT68" s="61" t="e">
        <f>#REF!</f>
        <v>#REF!</v>
      </c>
      <c r="AU68" s="61" t="e">
        <f>#REF!</f>
        <v>#REF!</v>
      </c>
      <c r="AV68" s="61" t="e">
        <f>#REF!</f>
        <v>#REF!</v>
      </c>
      <c r="AW68" s="61" t="e">
        <f>#REF!</f>
        <v>#REF!</v>
      </c>
      <c r="AX68" s="61" t="e">
        <f>#REF!</f>
        <v>#REF!</v>
      </c>
      <c r="AY68" s="61" t="e">
        <f>#REF!</f>
        <v>#REF!</v>
      </c>
    </row>
    <row r="69" spans="1:51">
      <c r="A69" s="60">
        <f>'Typical 汇总'!$BP$3</f>
        <v>0</v>
      </c>
      <c r="B69" s="61" t="e">
        <f>#REF!</f>
        <v>#REF!</v>
      </c>
      <c r="C69" s="61" t="e">
        <f>#REF!</f>
        <v>#REF!</v>
      </c>
      <c r="D69" s="61" t="e">
        <f>#REF!</f>
        <v>#REF!</v>
      </c>
      <c r="E69" s="61" t="e">
        <f>#REF!</f>
        <v>#REF!</v>
      </c>
      <c r="F69" s="61" t="e">
        <f>#REF!</f>
        <v>#REF!</v>
      </c>
      <c r="G69" s="61" t="e">
        <f>#REF!</f>
        <v>#REF!</v>
      </c>
      <c r="H69" s="61" t="e">
        <f>#REF!</f>
        <v>#REF!</v>
      </c>
      <c r="I69" s="61" t="e">
        <f>#REF!</f>
        <v>#REF!</v>
      </c>
      <c r="J69" s="61" t="e">
        <f>#REF!</f>
        <v>#REF!</v>
      </c>
      <c r="K69" s="61" t="e">
        <f>#REF!</f>
        <v>#REF!</v>
      </c>
      <c r="L69" s="61" t="e">
        <f>#REF!</f>
        <v>#REF!</v>
      </c>
      <c r="M69" s="61" t="e">
        <f>#REF!</f>
        <v>#REF!</v>
      </c>
      <c r="N69" s="61" t="e">
        <f>#REF!</f>
        <v>#REF!</v>
      </c>
      <c r="O69" s="61" t="e">
        <f>#REF!</f>
        <v>#REF!</v>
      </c>
      <c r="P69" s="61" t="e">
        <f>#REF!</f>
        <v>#REF!</v>
      </c>
      <c r="Q69" s="61" t="e">
        <f>#REF!</f>
        <v>#REF!</v>
      </c>
      <c r="R69" s="61" t="e">
        <f>#REF!</f>
        <v>#REF!</v>
      </c>
      <c r="S69" s="61" t="e">
        <f>#REF!</f>
        <v>#REF!</v>
      </c>
      <c r="T69" s="61" t="e">
        <f>#REF!</f>
        <v>#REF!</v>
      </c>
      <c r="U69" s="61" t="e">
        <f>#REF!</f>
        <v>#REF!</v>
      </c>
      <c r="V69" s="61" t="e">
        <f>#REF!</f>
        <v>#REF!</v>
      </c>
      <c r="W69" s="61" t="e">
        <f>#REF!</f>
        <v>#REF!</v>
      </c>
      <c r="X69" s="61" t="e">
        <f>#REF!</f>
        <v>#REF!</v>
      </c>
      <c r="Y69" s="61" t="e">
        <f>#REF!</f>
        <v>#REF!</v>
      </c>
      <c r="Z69" s="61" t="e">
        <f>#REF!</f>
        <v>#REF!</v>
      </c>
      <c r="AA69" s="61" t="e">
        <f>#REF!</f>
        <v>#REF!</v>
      </c>
      <c r="AB69" s="61" t="e">
        <f>#REF!</f>
        <v>#REF!</v>
      </c>
      <c r="AC69" s="61" t="e">
        <f>#REF!</f>
        <v>#REF!</v>
      </c>
      <c r="AD69" s="61" t="e">
        <f>#REF!</f>
        <v>#REF!</v>
      </c>
      <c r="AE69" s="61" t="e">
        <f>#REF!</f>
        <v>#REF!</v>
      </c>
      <c r="AF69" s="61" t="e">
        <f>#REF!</f>
        <v>#REF!</v>
      </c>
      <c r="AG69" s="61" t="e">
        <f>#REF!</f>
        <v>#REF!</v>
      </c>
      <c r="AH69" s="61" t="e">
        <f>#REF!</f>
        <v>#REF!</v>
      </c>
      <c r="AI69" s="61" t="e">
        <f>#REF!</f>
        <v>#REF!</v>
      </c>
      <c r="AJ69" s="61" t="e">
        <f>#REF!</f>
        <v>#REF!</v>
      </c>
      <c r="AK69" s="61" t="e">
        <f>#REF!</f>
        <v>#REF!</v>
      </c>
      <c r="AL69" s="61" t="e">
        <f>#REF!</f>
        <v>#REF!</v>
      </c>
      <c r="AM69" s="61" t="e">
        <f>#REF!</f>
        <v>#REF!</v>
      </c>
      <c r="AN69" s="61" t="e">
        <f>#REF!</f>
        <v>#REF!</v>
      </c>
      <c r="AO69" s="61" t="e">
        <f>#REF!</f>
        <v>#REF!</v>
      </c>
      <c r="AP69" s="61" t="e">
        <f>#REF!</f>
        <v>#REF!</v>
      </c>
      <c r="AQ69" s="61" t="e">
        <f>#REF!</f>
        <v>#REF!</v>
      </c>
      <c r="AR69" s="61" t="e">
        <f>#REF!</f>
        <v>#REF!</v>
      </c>
      <c r="AS69" s="61" t="e">
        <f>#REF!</f>
        <v>#REF!</v>
      </c>
      <c r="AT69" s="61" t="e">
        <f>#REF!</f>
        <v>#REF!</v>
      </c>
      <c r="AU69" s="61" t="e">
        <f>#REF!</f>
        <v>#REF!</v>
      </c>
      <c r="AV69" s="61" t="e">
        <f>#REF!</f>
        <v>#REF!</v>
      </c>
      <c r="AW69" s="61" t="e">
        <f>#REF!</f>
        <v>#REF!</v>
      </c>
      <c r="AX69" s="61" t="e">
        <f>#REF!</f>
        <v>#REF!</v>
      </c>
      <c r="AY69" s="61" t="e">
        <f>#REF!</f>
        <v>#REF!</v>
      </c>
    </row>
    <row r="70" spans="1:51">
      <c r="A70" s="60">
        <f>'Typical 汇总'!$BQ$3</f>
        <v>0</v>
      </c>
      <c r="B70" s="61" t="e">
        <f>#REF!</f>
        <v>#REF!</v>
      </c>
      <c r="C70" s="61" t="e">
        <f>#REF!</f>
        <v>#REF!</v>
      </c>
      <c r="D70" s="61" t="e">
        <f>#REF!</f>
        <v>#REF!</v>
      </c>
      <c r="E70" s="61" t="e">
        <f>#REF!</f>
        <v>#REF!</v>
      </c>
      <c r="F70" s="61" t="e">
        <f>#REF!</f>
        <v>#REF!</v>
      </c>
      <c r="G70" s="61" t="e">
        <f>#REF!</f>
        <v>#REF!</v>
      </c>
      <c r="H70" s="61" t="e">
        <f>#REF!</f>
        <v>#REF!</v>
      </c>
      <c r="I70" s="61" t="e">
        <f>#REF!</f>
        <v>#REF!</v>
      </c>
      <c r="J70" s="61" t="e">
        <f>#REF!</f>
        <v>#REF!</v>
      </c>
      <c r="K70" s="61" t="e">
        <f>#REF!</f>
        <v>#REF!</v>
      </c>
      <c r="L70" s="61" t="e">
        <f>#REF!</f>
        <v>#REF!</v>
      </c>
      <c r="M70" s="61" t="e">
        <f>#REF!</f>
        <v>#REF!</v>
      </c>
      <c r="N70" s="61" t="e">
        <f>#REF!</f>
        <v>#REF!</v>
      </c>
      <c r="O70" s="61" t="e">
        <f>#REF!</f>
        <v>#REF!</v>
      </c>
      <c r="P70" s="61" t="e">
        <f>#REF!</f>
        <v>#REF!</v>
      </c>
      <c r="Q70" s="61" t="e">
        <f>#REF!</f>
        <v>#REF!</v>
      </c>
      <c r="R70" s="61" t="e">
        <f>#REF!</f>
        <v>#REF!</v>
      </c>
      <c r="S70" s="61" t="e">
        <f>#REF!</f>
        <v>#REF!</v>
      </c>
      <c r="T70" s="61" t="e">
        <f>#REF!</f>
        <v>#REF!</v>
      </c>
      <c r="U70" s="61" t="e">
        <f>#REF!</f>
        <v>#REF!</v>
      </c>
      <c r="V70" s="61" t="e">
        <f>#REF!</f>
        <v>#REF!</v>
      </c>
      <c r="W70" s="61" t="e">
        <f>#REF!</f>
        <v>#REF!</v>
      </c>
      <c r="X70" s="61" t="e">
        <f>#REF!</f>
        <v>#REF!</v>
      </c>
      <c r="Y70" s="61" t="e">
        <f>#REF!</f>
        <v>#REF!</v>
      </c>
      <c r="Z70" s="61" t="e">
        <f>#REF!</f>
        <v>#REF!</v>
      </c>
      <c r="AA70" s="61" t="e">
        <f>#REF!</f>
        <v>#REF!</v>
      </c>
      <c r="AB70" s="61" t="e">
        <f>#REF!</f>
        <v>#REF!</v>
      </c>
      <c r="AC70" s="61" t="e">
        <f>#REF!</f>
        <v>#REF!</v>
      </c>
      <c r="AD70" s="61" t="e">
        <f>#REF!</f>
        <v>#REF!</v>
      </c>
      <c r="AE70" s="61" t="e">
        <f>#REF!</f>
        <v>#REF!</v>
      </c>
      <c r="AF70" s="61" t="e">
        <f>#REF!</f>
        <v>#REF!</v>
      </c>
      <c r="AG70" s="61" t="e">
        <f>#REF!</f>
        <v>#REF!</v>
      </c>
      <c r="AH70" s="61" t="e">
        <f>#REF!</f>
        <v>#REF!</v>
      </c>
      <c r="AI70" s="61" t="e">
        <f>#REF!</f>
        <v>#REF!</v>
      </c>
      <c r="AJ70" s="61" t="e">
        <f>#REF!</f>
        <v>#REF!</v>
      </c>
      <c r="AK70" s="61" t="e">
        <f>#REF!</f>
        <v>#REF!</v>
      </c>
      <c r="AL70" s="61" t="e">
        <f>#REF!</f>
        <v>#REF!</v>
      </c>
      <c r="AM70" s="61" t="e">
        <f>#REF!</f>
        <v>#REF!</v>
      </c>
      <c r="AN70" s="61" t="e">
        <f>#REF!</f>
        <v>#REF!</v>
      </c>
      <c r="AO70" s="61" t="e">
        <f>#REF!</f>
        <v>#REF!</v>
      </c>
      <c r="AP70" s="61" t="e">
        <f>#REF!</f>
        <v>#REF!</v>
      </c>
      <c r="AQ70" s="61" t="e">
        <f>#REF!</f>
        <v>#REF!</v>
      </c>
      <c r="AR70" s="61" t="e">
        <f>#REF!</f>
        <v>#REF!</v>
      </c>
      <c r="AS70" s="61" t="e">
        <f>#REF!</f>
        <v>#REF!</v>
      </c>
      <c r="AT70" s="61" t="e">
        <f>#REF!</f>
        <v>#REF!</v>
      </c>
      <c r="AU70" s="61" t="e">
        <f>#REF!</f>
        <v>#REF!</v>
      </c>
      <c r="AV70" s="61" t="e">
        <f>#REF!</f>
        <v>#REF!</v>
      </c>
      <c r="AW70" s="61" t="e">
        <f>#REF!</f>
        <v>#REF!</v>
      </c>
      <c r="AX70" s="61" t="e">
        <f>#REF!</f>
        <v>#REF!</v>
      </c>
      <c r="AY70" s="61" t="e">
        <f>#REF!</f>
        <v>#REF!</v>
      </c>
    </row>
    <row r="71" spans="1:51">
      <c r="A71" s="60">
        <f>'Typical 汇总'!$BR$3</f>
        <v>0</v>
      </c>
      <c r="B71" s="61" t="e">
        <f>#REF!</f>
        <v>#REF!</v>
      </c>
      <c r="C71" s="61" t="e">
        <f>#REF!</f>
        <v>#REF!</v>
      </c>
      <c r="D71" s="61" t="e">
        <f>#REF!</f>
        <v>#REF!</v>
      </c>
      <c r="E71" s="61" t="e">
        <f>#REF!</f>
        <v>#REF!</v>
      </c>
      <c r="F71" s="61" t="e">
        <f>#REF!</f>
        <v>#REF!</v>
      </c>
      <c r="G71" s="61" t="e">
        <f>#REF!</f>
        <v>#REF!</v>
      </c>
      <c r="H71" s="61" t="e">
        <f>#REF!</f>
        <v>#REF!</v>
      </c>
      <c r="I71" s="61" t="e">
        <f>#REF!</f>
        <v>#REF!</v>
      </c>
      <c r="J71" s="61" t="e">
        <f>#REF!</f>
        <v>#REF!</v>
      </c>
      <c r="K71" s="61" t="e">
        <f>#REF!</f>
        <v>#REF!</v>
      </c>
      <c r="L71" s="61" t="e">
        <f>#REF!</f>
        <v>#REF!</v>
      </c>
      <c r="M71" s="61" t="e">
        <f>#REF!</f>
        <v>#REF!</v>
      </c>
      <c r="N71" s="61" t="e">
        <f>#REF!</f>
        <v>#REF!</v>
      </c>
      <c r="O71" s="61" t="e">
        <f>#REF!</f>
        <v>#REF!</v>
      </c>
      <c r="P71" s="61" t="e">
        <f>#REF!</f>
        <v>#REF!</v>
      </c>
      <c r="Q71" s="61" t="e">
        <f>#REF!</f>
        <v>#REF!</v>
      </c>
      <c r="R71" s="61" t="e">
        <f>#REF!</f>
        <v>#REF!</v>
      </c>
      <c r="S71" s="61" t="e">
        <f>#REF!</f>
        <v>#REF!</v>
      </c>
      <c r="T71" s="61" t="e">
        <f>#REF!</f>
        <v>#REF!</v>
      </c>
      <c r="U71" s="61" t="e">
        <f>#REF!</f>
        <v>#REF!</v>
      </c>
      <c r="V71" s="61" t="e">
        <f>#REF!</f>
        <v>#REF!</v>
      </c>
      <c r="W71" s="61" t="e">
        <f>#REF!</f>
        <v>#REF!</v>
      </c>
      <c r="X71" s="61" t="e">
        <f>#REF!</f>
        <v>#REF!</v>
      </c>
      <c r="Y71" s="61" t="e">
        <f>#REF!</f>
        <v>#REF!</v>
      </c>
      <c r="Z71" s="61" t="e">
        <f>#REF!</f>
        <v>#REF!</v>
      </c>
      <c r="AA71" s="61" t="e">
        <f>#REF!</f>
        <v>#REF!</v>
      </c>
      <c r="AB71" s="61" t="e">
        <f>#REF!</f>
        <v>#REF!</v>
      </c>
      <c r="AC71" s="61" t="e">
        <f>#REF!</f>
        <v>#REF!</v>
      </c>
      <c r="AD71" s="61" t="e">
        <f>#REF!</f>
        <v>#REF!</v>
      </c>
      <c r="AE71" s="61" t="e">
        <f>#REF!</f>
        <v>#REF!</v>
      </c>
      <c r="AF71" s="61" t="e">
        <f>#REF!</f>
        <v>#REF!</v>
      </c>
      <c r="AG71" s="61" t="e">
        <f>#REF!</f>
        <v>#REF!</v>
      </c>
      <c r="AH71" s="61" t="e">
        <f>#REF!</f>
        <v>#REF!</v>
      </c>
      <c r="AI71" s="61" t="e">
        <f>#REF!</f>
        <v>#REF!</v>
      </c>
      <c r="AJ71" s="61" t="e">
        <f>#REF!</f>
        <v>#REF!</v>
      </c>
      <c r="AK71" s="61" t="e">
        <f>#REF!</f>
        <v>#REF!</v>
      </c>
      <c r="AL71" s="61" t="e">
        <f>#REF!</f>
        <v>#REF!</v>
      </c>
      <c r="AM71" s="61" t="e">
        <f>#REF!</f>
        <v>#REF!</v>
      </c>
      <c r="AN71" s="61" t="e">
        <f>#REF!</f>
        <v>#REF!</v>
      </c>
      <c r="AO71" s="61" t="e">
        <f>#REF!</f>
        <v>#REF!</v>
      </c>
      <c r="AP71" s="61" t="e">
        <f>#REF!</f>
        <v>#REF!</v>
      </c>
      <c r="AQ71" s="61" t="e">
        <f>#REF!</f>
        <v>#REF!</v>
      </c>
      <c r="AR71" s="61" t="e">
        <f>#REF!</f>
        <v>#REF!</v>
      </c>
      <c r="AS71" s="61" t="e">
        <f>#REF!</f>
        <v>#REF!</v>
      </c>
      <c r="AT71" s="61" t="e">
        <f>#REF!</f>
        <v>#REF!</v>
      </c>
      <c r="AU71" s="61" t="e">
        <f>#REF!</f>
        <v>#REF!</v>
      </c>
      <c r="AV71" s="61" t="e">
        <f>#REF!</f>
        <v>#REF!</v>
      </c>
      <c r="AW71" s="61" t="e">
        <f>#REF!</f>
        <v>#REF!</v>
      </c>
      <c r="AX71" s="61" t="e">
        <f>#REF!</f>
        <v>#REF!</v>
      </c>
      <c r="AY71" s="61" t="e">
        <f>#REF!</f>
        <v>#REF!</v>
      </c>
    </row>
    <row r="72" spans="1:51">
      <c r="A72" s="60">
        <f>'Typical 汇总'!$BS$3</f>
        <v>0</v>
      </c>
      <c r="B72" s="61" t="e">
        <f>#REF!</f>
        <v>#REF!</v>
      </c>
      <c r="C72" s="61" t="e">
        <f>#REF!</f>
        <v>#REF!</v>
      </c>
      <c r="D72" s="61" t="e">
        <f>#REF!</f>
        <v>#REF!</v>
      </c>
      <c r="E72" s="61" t="e">
        <f>#REF!</f>
        <v>#REF!</v>
      </c>
      <c r="F72" s="61" t="e">
        <f>#REF!</f>
        <v>#REF!</v>
      </c>
      <c r="G72" s="61" t="e">
        <f>#REF!</f>
        <v>#REF!</v>
      </c>
      <c r="H72" s="61" t="e">
        <f>#REF!</f>
        <v>#REF!</v>
      </c>
      <c r="I72" s="61" t="e">
        <f>#REF!</f>
        <v>#REF!</v>
      </c>
      <c r="J72" s="61" t="e">
        <f>#REF!</f>
        <v>#REF!</v>
      </c>
      <c r="K72" s="61" t="e">
        <f>#REF!</f>
        <v>#REF!</v>
      </c>
      <c r="L72" s="61" t="e">
        <f>#REF!</f>
        <v>#REF!</v>
      </c>
      <c r="M72" s="61" t="e">
        <f>#REF!</f>
        <v>#REF!</v>
      </c>
      <c r="N72" s="61" t="e">
        <f>#REF!</f>
        <v>#REF!</v>
      </c>
      <c r="O72" s="61" t="e">
        <f>#REF!</f>
        <v>#REF!</v>
      </c>
      <c r="P72" s="61" t="e">
        <f>#REF!</f>
        <v>#REF!</v>
      </c>
      <c r="Q72" s="61" t="e">
        <f>#REF!</f>
        <v>#REF!</v>
      </c>
      <c r="R72" s="61" t="e">
        <f>#REF!</f>
        <v>#REF!</v>
      </c>
      <c r="S72" s="61" t="e">
        <f>#REF!</f>
        <v>#REF!</v>
      </c>
      <c r="T72" s="61" t="e">
        <f>#REF!</f>
        <v>#REF!</v>
      </c>
      <c r="U72" s="61" t="e">
        <f>#REF!</f>
        <v>#REF!</v>
      </c>
      <c r="V72" s="61" t="e">
        <f>#REF!</f>
        <v>#REF!</v>
      </c>
      <c r="W72" s="61" t="e">
        <f>#REF!</f>
        <v>#REF!</v>
      </c>
      <c r="X72" s="61" t="e">
        <f>#REF!</f>
        <v>#REF!</v>
      </c>
      <c r="Y72" s="61" t="e">
        <f>#REF!</f>
        <v>#REF!</v>
      </c>
      <c r="Z72" s="61" t="e">
        <f>#REF!</f>
        <v>#REF!</v>
      </c>
      <c r="AA72" s="61" t="e">
        <f>#REF!</f>
        <v>#REF!</v>
      </c>
      <c r="AB72" s="61" t="e">
        <f>#REF!</f>
        <v>#REF!</v>
      </c>
      <c r="AC72" s="61" t="e">
        <f>#REF!</f>
        <v>#REF!</v>
      </c>
      <c r="AD72" s="61" t="e">
        <f>#REF!</f>
        <v>#REF!</v>
      </c>
      <c r="AE72" s="61" t="e">
        <f>#REF!</f>
        <v>#REF!</v>
      </c>
      <c r="AF72" s="61" t="e">
        <f>#REF!</f>
        <v>#REF!</v>
      </c>
      <c r="AG72" s="61" t="e">
        <f>#REF!</f>
        <v>#REF!</v>
      </c>
      <c r="AH72" s="61" t="e">
        <f>#REF!</f>
        <v>#REF!</v>
      </c>
      <c r="AI72" s="61" t="e">
        <f>#REF!</f>
        <v>#REF!</v>
      </c>
      <c r="AJ72" s="61" t="e">
        <f>#REF!</f>
        <v>#REF!</v>
      </c>
      <c r="AK72" s="61" t="e">
        <f>#REF!</f>
        <v>#REF!</v>
      </c>
      <c r="AL72" s="61" t="e">
        <f>#REF!</f>
        <v>#REF!</v>
      </c>
      <c r="AM72" s="61" t="e">
        <f>#REF!</f>
        <v>#REF!</v>
      </c>
      <c r="AN72" s="61" t="e">
        <f>#REF!</f>
        <v>#REF!</v>
      </c>
      <c r="AO72" s="61" t="e">
        <f>#REF!</f>
        <v>#REF!</v>
      </c>
      <c r="AP72" s="61" t="e">
        <f>#REF!</f>
        <v>#REF!</v>
      </c>
      <c r="AQ72" s="61" t="e">
        <f>#REF!</f>
        <v>#REF!</v>
      </c>
      <c r="AR72" s="61" t="e">
        <f>#REF!</f>
        <v>#REF!</v>
      </c>
      <c r="AS72" s="61" t="e">
        <f>#REF!</f>
        <v>#REF!</v>
      </c>
      <c r="AT72" s="61" t="e">
        <f>#REF!</f>
        <v>#REF!</v>
      </c>
      <c r="AU72" s="61" t="e">
        <f>#REF!</f>
        <v>#REF!</v>
      </c>
      <c r="AV72" s="61" t="e">
        <f>#REF!</f>
        <v>#REF!</v>
      </c>
      <c r="AW72" s="61" t="e">
        <f>#REF!</f>
        <v>#REF!</v>
      </c>
      <c r="AX72" s="61" t="e">
        <f>#REF!</f>
        <v>#REF!</v>
      </c>
      <c r="AY72" s="61" t="e">
        <f>#REF!</f>
        <v>#REF!</v>
      </c>
    </row>
    <row r="73" spans="1:51">
      <c r="A73" s="60">
        <f>'Typical 汇总'!$BT$3</f>
        <v>0</v>
      </c>
      <c r="B73" s="61" t="e">
        <f>#REF!</f>
        <v>#REF!</v>
      </c>
      <c r="C73" s="61" t="e">
        <f>#REF!</f>
        <v>#REF!</v>
      </c>
      <c r="D73" s="61" t="e">
        <f>#REF!</f>
        <v>#REF!</v>
      </c>
      <c r="E73" s="61" t="e">
        <f>#REF!</f>
        <v>#REF!</v>
      </c>
      <c r="F73" s="61" t="e">
        <f>#REF!</f>
        <v>#REF!</v>
      </c>
      <c r="G73" s="61" t="e">
        <f>#REF!</f>
        <v>#REF!</v>
      </c>
      <c r="H73" s="61" t="e">
        <f>#REF!</f>
        <v>#REF!</v>
      </c>
      <c r="I73" s="61" t="e">
        <f>#REF!</f>
        <v>#REF!</v>
      </c>
      <c r="J73" s="61" t="e">
        <f>#REF!</f>
        <v>#REF!</v>
      </c>
      <c r="K73" s="61" t="e">
        <f>#REF!</f>
        <v>#REF!</v>
      </c>
      <c r="L73" s="61" t="e">
        <f>#REF!</f>
        <v>#REF!</v>
      </c>
      <c r="M73" s="61" t="e">
        <f>#REF!</f>
        <v>#REF!</v>
      </c>
      <c r="N73" s="61" t="e">
        <f>#REF!</f>
        <v>#REF!</v>
      </c>
      <c r="O73" s="61" t="e">
        <f>#REF!</f>
        <v>#REF!</v>
      </c>
      <c r="P73" s="61" t="e">
        <f>#REF!</f>
        <v>#REF!</v>
      </c>
      <c r="Q73" s="61" t="e">
        <f>#REF!</f>
        <v>#REF!</v>
      </c>
      <c r="R73" s="61" t="e">
        <f>#REF!</f>
        <v>#REF!</v>
      </c>
      <c r="S73" s="61" t="e">
        <f>#REF!</f>
        <v>#REF!</v>
      </c>
      <c r="T73" s="61" t="e">
        <f>#REF!</f>
        <v>#REF!</v>
      </c>
      <c r="U73" s="61" t="e">
        <f>#REF!</f>
        <v>#REF!</v>
      </c>
      <c r="V73" s="61" t="e">
        <f>#REF!</f>
        <v>#REF!</v>
      </c>
      <c r="W73" s="61" t="e">
        <f>#REF!</f>
        <v>#REF!</v>
      </c>
      <c r="X73" s="61" t="e">
        <f>#REF!</f>
        <v>#REF!</v>
      </c>
      <c r="Y73" s="61" t="e">
        <f>#REF!</f>
        <v>#REF!</v>
      </c>
      <c r="Z73" s="61" t="e">
        <f>#REF!</f>
        <v>#REF!</v>
      </c>
      <c r="AA73" s="61" t="e">
        <f>#REF!</f>
        <v>#REF!</v>
      </c>
      <c r="AB73" s="61" t="e">
        <f>#REF!</f>
        <v>#REF!</v>
      </c>
      <c r="AC73" s="61" t="e">
        <f>#REF!</f>
        <v>#REF!</v>
      </c>
      <c r="AD73" s="61" t="e">
        <f>#REF!</f>
        <v>#REF!</v>
      </c>
      <c r="AE73" s="61" t="e">
        <f>#REF!</f>
        <v>#REF!</v>
      </c>
      <c r="AF73" s="61" t="e">
        <f>#REF!</f>
        <v>#REF!</v>
      </c>
      <c r="AG73" s="61" t="e">
        <f>#REF!</f>
        <v>#REF!</v>
      </c>
      <c r="AH73" s="61" t="e">
        <f>#REF!</f>
        <v>#REF!</v>
      </c>
      <c r="AI73" s="61" t="e">
        <f>#REF!</f>
        <v>#REF!</v>
      </c>
      <c r="AJ73" s="61" t="e">
        <f>#REF!</f>
        <v>#REF!</v>
      </c>
      <c r="AK73" s="61" t="e">
        <f>#REF!</f>
        <v>#REF!</v>
      </c>
      <c r="AL73" s="61" t="e">
        <f>#REF!</f>
        <v>#REF!</v>
      </c>
      <c r="AM73" s="61" t="e">
        <f>#REF!</f>
        <v>#REF!</v>
      </c>
      <c r="AN73" s="61" t="e">
        <f>#REF!</f>
        <v>#REF!</v>
      </c>
      <c r="AO73" s="61" t="e">
        <f>#REF!</f>
        <v>#REF!</v>
      </c>
      <c r="AP73" s="61" t="e">
        <f>#REF!</f>
        <v>#REF!</v>
      </c>
      <c r="AQ73" s="61" t="e">
        <f>#REF!</f>
        <v>#REF!</v>
      </c>
      <c r="AR73" s="61" t="e">
        <f>#REF!</f>
        <v>#REF!</v>
      </c>
      <c r="AS73" s="61" t="e">
        <f>#REF!</f>
        <v>#REF!</v>
      </c>
      <c r="AT73" s="61" t="e">
        <f>#REF!</f>
        <v>#REF!</v>
      </c>
      <c r="AU73" s="61" t="e">
        <f>#REF!</f>
        <v>#REF!</v>
      </c>
      <c r="AV73" s="61" t="e">
        <f>#REF!</f>
        <v>#REF!</v>
      </c>
      <c r="AW73" s="61" t="e">
        <f>#REF!</f>
        <v>#REF!</v>
      </c>
      <c r="AX73" s="61" t="e">
        <f>#REF!</f>
        <v>#REF!</v>
      </c>
      <c r="AY73" s="61" t="e">
        <f>#REF!</f>
        <v>#REF!</v>
      </c>
    </row>
    <row r="74" spans="1:51">
      <c r="A74" s="60">
        <f>'Typical 汇总'!$BU$3</f>
        <v>0</v>
      </c>
      <c r="B74" s="61" t="e">
        <f>#REF!</f>
        <v>#REF!</v>
      </c>
      <c r="C74" s="61" t="e">
        <f>#REF!</f>
        <v>#REF!</v>
      </c>
      <c r="D74" s="61" t="e">
        <f>#REF!</f>
        <v>#REF!</v>
      </c>
      <c r="E74" s="61" t="e">
        <f>#REF!</f>
        <v>#REF!</v>
      </c>
      <c r="F74" s="61" t="e">
        <f>#REF!</f>
        <v>#REF!</v>
      </c>
      <c r="G74" s="61" t="e">
        <f>#REF!</f>
        <v>#REF!</v>
      </c>
      <c r="H74" s="61" t="e">
        <f>#REF!</f>
        <v>#REF!</v>
      </c>
      <c r="I74" s="61" t="e">
        <f>#REF!</f>
        <v>#REF!</v>
      </c>
      <c r="J74" s="61" t="e">
        <f>#REF!</f>
        <v>#REF!</v>
      </c>
      <c r="K74" s="61" t="e">
        <f>#REF!</f>
        <v>#REF!</v>
      </c>
      <c r="L74" s="61" t="e">
        <f>#REF!</f>
        <v>#REF!</v>
      </c>
      <c r="M74" s="61" t="e">
        <f>#REF!</f>
        <v>#REF!</v>
      </c>
      <c r="N74" s="61" t="e">
        <f>#REF!</f>
        <v>#REF!</v>
      </c>
      <c r="O74" s="61" t="e">
        <f>#REF!</f>
        <v>#REF!</v>
      </c>
      <c r="P74" s="61" t="e">
        <f>#REF!</f>
        <v>#REF!</v>
      </c>
      <c r="Q74" s="61" t="e">
        <f>#REF!</f>
        <v>#REF!</v>
      </c>
      <c r="R74" s="61" t="e">
        <f>#REF!</f>
        <v>#REF!</v>
      </c>
      <c r="S74" s="61" t="e">
        <f>#REF!</f>
        <v>#REF!</v>
      </c>
      <c r="T74" s="61" t="e">
        <f>#REF!</f>
        <v>#REF!</v>
      </c>
      <c r="U74" s="61" t="e">
        <f>#REF!</f>
        <v>#REF!</v>
      </c>
      <c r="V74" s="61" t="e">
        <f>#REF!</f>
        <v>#REF!</v>
      </c>
      <c r="W74" s="61" t="e">
        <f>#REF!</f>
        <v>#REF!</v>
      </c>
      <c r="X74" s="61" t="e">
        <f>#REF!</f>
        <v>#REF!</v>
      </c>
      <c r="Y74" s="61" t="e">
        <f>#REF!</f>
        <v>#REF!</v>
      </c>
      <c r="Z74" s="61" t="e">
        <f>#REF!</f>
        <v>#REF!</v>
      </c>
      <c r="AA74" s="61" t="e">
        <f>#REF!</f>
        <v>#REF!</v>
      </c>
      <c r="AB74" s="61" t="e">
        <f>#REF!</f>
        <v>#REF!</v>
      </c>
      <c r="AC74" s="61" t="e">
        <f>#REF!</f>
        <v>#REF!</v>
      </c>
      <c r="AD74" s="61" t="e">
        <f>#REF!</f>
        <v>#REF!</v>
      </c>
      <c r="AE74" s="61" t="e">
        <f>#REF!</f>
        <v>#REF!</v>
      </c>
      <c r="AF74" s="61" t="e">
        <f>#REF!</f>
        <v>#REF!</v>
      </c>
      <c r="AG74" s="61" t="e">
        <f>#REF!</f>
        <v>#REF!</v>
      </c>
      <c r="AH74" s="61" t="e">
        <f>#REF!</f>
        <v>#REF!</v>
      </c>
      <c r="AI74" s="61" t="e">
        <f>#REF!</f>
        <v>#REF!</v>
      </c>
      <c r="AJ74" s="61" t="e">
        <f>#REF!</f>
        <v>#REF!</v>
      </c>
      <c r="AK74" s="61" t="e">
        <f>#REF!</f>
        <v>#REF!</v>
      </c>
      <c r="AL74" s="61" t="e">
        <f>#REF!</f>
        <v>#REF!</v>
      </c>
      <c r="AM74" s="61" t="e">
        <f>#REF!</f>
        <v>#REF!</v>
      </c>
      <c r="AN74" s="61" t="e">
        <f>#REF!</f>
        <v>#REF!</v>
      </c>
      <c r="AO74" s="61" t="e">
        <f>#REF!</f>
        <v>#REF!</v>
      </c>
      <c r="AP74" s="61" t="e">
        <f>#REF!</f>
        <v>#REF!</v>
      </c>
      <c r="AQ74" s="61" t="e">
        <f>#REF!</f>
        <v>#REF!</v>
      </c>
      <c r="AR74" s="61" t="e">
        <f>#REF!</f>
        <v>#REF!</v>
      </c>
      <c r="AS74" s="61" t="e">
        <f>#REF!</f>
        <v>#REF!</v>
      </c>
      <c r="AT74" s="61" t="e">
        <f>#REF!</f>
        <v>#REF!</v>
      </c>
      <c r="AU74" s="61" t="e">
        <f>#REF!</f>
        <v>#REF!</v>
      </c>
      <c r="AV74" s="61" t="e">
        <f>#REF!</f>
        <v>#REF!</v>
      </c>
      <c r="AW74" s="61" t="e">
        <f>#REF!</f>
        <v>#REF!</v>
      </c>
      <c r="AX74" s="61" t="e">
        <f>#REF!</f>
        <v>#REF!</v>
      </c>
      <c r="AY74" s="61" t="e">
        <f>#REF!</f>
        <v>#REF!</v>
      </c>
    </row>
    <row r="75" spans="1:51">
      <c r="A75" s="60">
        <f>'Typical 汇总'!$BV$3</f>
        <v>0</v>
      </c>
      <c r="B75" s="61" t="e">
        <f>#REF!</f>
        <v>#REF!</v>
      </c>
      <c r="C75" s="61" t="e">
        <f>#REF!</f>
        <v>#REF!</v>
      </c>
      <c r="D75" s="61" t="e">
        <f>#REF!</f>
        <v>#REF!</v>
      </c>
      <c r="E75" s="61" t="e">
        <f>#REF!</f>
        <v>#REF!</v>
      </c>
      <c r="F75" s="61" t="e">
        <f>#REF!</f>
        <v>#REF!</v>
      </c>
      <c r="G75" s="61" t="e">
        <f>#REF!</f>
        <v>#REF!</v>
      </c>
      <c r="H75" s="61" t="e">
        <f>#REF!</f>
        <v>#REF!</v>
      </c>
      <c r="I75" s="61" t="e">
        <f>#REF!</f>
        <v>#REF!</v>
      </c>
      <c r="J75" s="61" t="e">
        <f>#REF!</f>
        <v>#REF!</v>
      </c>
      <c r="K75" s="61" t="e">
        <f>#REF!</f>
        <v>#REF!</v>
      </c>
      <c r="L75" s="61" t="e">
        <f>#REF!</f>
        <v>#REF!</v>
      </c>
      <c r="M75" s="61" t="e">
        <f>#REF!</f>
        <v>#REF!</v>
      </c>
      <c r="N75" s="61" t="e">
        <f>#REF!</f>
        <v>#REF!</v>
      </c>
      <c r="O75" s="61" t="e">
        <f>#REF!</f>
        <v>#REF!</v>
      </c>
      <c r="P75" s="61" t="e">
        <f>#REF!</f>
        <v>#REF!</v>
      </c>
      <c r="Q75" s="61" t="e">
        <f>#REF!</f>
        <v>#REF!</v>
      </c>
      <c r="R75" s="61" t="e">
        <f>#REF!</f>
        <v>#REF!</v>
      </c>
      <c r="S75" s="61" t="e">
        <f>#REF!</f>
        <v>#REF!</v>
      </c>
      <c r="T75" s="61" t="e">
        <f>#REF!</f>
        <v>#REF!</v>
      </c>
      <c r="U75" s="61" t="e">
        <f>#REF!</f>
        <v>#REF!</v>
      </c>
      <c r="V75" s="61" t="e">
        <f>#REF!</f>
        <v>#REF!</v>
      </c>
      <c r="W75" s="61" t="e">
        <f>#REF!</f>
        <v>#REF!</v>
      </c>
      <c r="X75" s="61" t="e">
        <f>#REF!</f>
        <v>#REF!</v>
      </c>
      <c r="Y75" s="61" t="e">
        <f>#REF!</f>
        <v>#REF!</v>
      </c>
      <c r="Z75" s="61" t="e">
        <f>#REF!</f>
        <v>#REF!</v>
      </c>
      <c r="AA75" s="61" t="e">
        <f>#REF!</f>
        <v>#REF!</v>
      </c>
      <c r="AB75" s="61" t="e">
        <f>#REF!</f>
        <v>#REF!</v>
      </c>
      <c r="AC75" s="61" t="e">
        <f>#REF!</f>
        <v>#REF!</v>
      </c>
      <c r="AD75" s="61" t="e">
        <f>#REF!</f>
        <v>#REF!</v>
      </c>
      <c r="AE75" s="61" t="e">
        <f>#REF!</f>
        <v>#REF!</v>
      </c>
      <c r="AF75" s="61" t="e">
        <f>#REF!</f>
        <v>#REF!</v>
      </c>
      <c r="AG75" s="61" t="e">
        <f>#REF!</f>
        <v>#REF!</v>
      </c>
      <c r="AH75" s="61" t="e">
        <f>#REF!</f>
        <v>#REF!</v>
      </c>
      <c r="AI75" s="61" t="e">
        <f>#REF!</f>
        <v>#REF!</v>
      </c>
      <c r="AJ75" s="61" t="e">
        <f>#REF!</f>
        <v>#REF!</v>
      </c>
      <c r="AK75" s="61" t="e">
        <f>#REF!</f>
        <v>#REF!</v>
      </c>
      <c r="AL75" s="61" t="e">
        <f>#REF!</f>
        <v>#REF!</v>
      </c>
      <c r="AM75" s="61" t="e">
        <f>#REF!</f>
        <v>#REF!</v>
      </c>
      <c r="AN75" s="61" t="e">
        <f>#REF!</f>
        <v>#REF!</v>
      </c>
      <c r="AO75" s="61" t="e">
        <f>#REF!</f>
        <v>#REF!</v>
      </c>
      <c r="AP75" s="61" t="e">
        <f>#REF!</f>
        <v>#REF!</v>
      </c>
      <c r="AQ75" s="61" t="e">
        <f>#REF!</f>
        <v>#REF!</v>
      </c>
      <c r="AR75" s="61" t="e">
        <f>#REF!</f>
        <v>#REF!</v>
      </c>
      <c r="AS75" s="61" t="e">
        <f>#REF!</f>
        <v>#REF!</v>
      </c>
      <c r="AT75" s="61" t="e">
        <f>#REF!</f>
        <v>#REF!</v>
      </c>
      <c r="AU75" s="61" t="e">
        <f>#REF!</f>
        <v>#REF!</v>
      </c>
      <c r="AV75" s="61" t="e">
        <f>#REF!</f>
        <v>#REF!</v>
      </c>
      <c r="AW75" s="61" t="e">
        <f>#REF!</f>
        <v>#REF!</v>
      </c>
      <c r="AX75" s="61" t="e">
        <f>#REF!</f>
        <v>#REF!</v>
      </c>
      <c r="AY75" s="61" t="e">
        <f>#REF!</f>
        <v>#REF!</v>
      </c>
    </row>
    <row r="76" spans="1:51">
      <c r="A76" s="60">
        <f>'Typical 汇总'!$BW$3</f>
        <v>0</v>
      </c>
      <c r="B76" s="61" t="e">
        <f>#REF!</f>
        <v>#REF!</v>
      </c>
      <c r="C76" s="61" t="e">
        <f>#REF!</f>
        <v>#REF!</v>
      </c>
      <c r="D76" s="61" t="e">
        <f>#REF!</f>
        <v>#REF!</v>
      </c>
      <c r="E76" s="61" t="e">
        <f>#REF!</f>
        <v>#REF!</v>
      </c>
      <c r="F76" s="61" t="e">
        <f>#REF!</f>
        <v>#REF!</v>
      </c>
      <c r="G76" s="61" t="e">
        <f>#REF!</f>
        <v>#REF!</v>
      </c>
      <c r="H76" s="61" t="e">
        <f>#REF!</f>
        <v>#REF!</v>
      </c>
      <c r="I76" s="61" t="e">
        <f>#REF!</f>
        <v>#REF!</v>
      </c>
      <c r="J76" s="61" t="e">
        <f>#REF!</f>
        <v>#REF!</v>
      </c>
      <c r="K76" s="61" t="e">
        <f>#REF!</f>
        <v>#REF!</v>
      </c>
      <c r="L76" s="61" t="e">
        <f>#REF!</f>
        <v>#REF!</v>
      </c>
      <c r="M76" s="61" t="e">
        <f>#REF!</f>
        <v>#REF!</v>
      </c>
      <c r="N76" s="61" t="e">
        <f>#REF!</f>
        <v>#REF!</v>
      </c>
      <c r="O76" s="61" t="e">
        <f>#REF!</f>
        <v>#REF!</v>
      </c>
      <c r="P76" s="61" t="e">
        <f>#REF!</f>
        <v>#REF!</v>
      </c>
      <c r="Q76" s="61" t="e">
        <f>#REF!</f>
        <v>#REF!</v>
      </c>
      <c r="R76" s="61" t="e">
        <f>#REF!</f>
        <v>#REF!</v>
      </c>
      <c r="S76" s="61" t="e">
        <f>#REF!</f>
        <v>#REF!</v>
      </c>
      <c r="T76" s="61" t="e">
        <f>#REF!</f>
        <v>#REF!</v>
      </c>
      <c r="U76" s="61" t="e">
        <f>#REF!</f>
        <v>#REF!</v>
      </c>
      <c r="V76" s="61" t="e">
        <f>#REF!</f>
        <v>#REF!</v>
      </c>
      <c r="W76" s="61" t="e">
        <f>#REF!</f>
        <v>#REF!</v>
      </c>
      <c r="X76" s="61" t="e">
        <f>#REF!</f>
        <v>#REF!</v>
      </c>
      <c r="Y76" s="61" t="e">
        <f>#REF!</f>
        <v>#REF!</v>
      </c>
      <c r="Z76" s="61" t="e">
        <f>#REF!</f>
        <v>#REF!</v>
      </c>
      <c r="AA76" s="61" t="e">
        <f>#REF!</f>
        <v>#REF!</v>
      </c>
      <c r="AB76" s="61" t="e">
        <f>#REF!</f>
        <v>#REF!</v>
      </c>
      <c r="AC76" s="61" t="e">
        <f>#REF!</f>
        <v>#REF!</v>
      </c>
      <c r="AD76" s="61" t="e">
        <f>#REF!</f>
        <v>#REF!</v>
      </c>
      <c r="AE76" s="61" t="e">
        <f>#REF!</f>
        <v>#REF!</v>
      </c>
      <c r="AF76" s="61" t="e">
        <f>#REF!</f>
        <v>#REF!</v>
      </c>
      <c r="AG76" s="61" t="e">
        <f>#REF!</f>
        <v>#REF!</v>
      </c>
      <c r="AH76" s="61" t="e">
        <f>#REF!</f>
        <v>#REF!</v>
      </c>
      <c r="AI76" s="61" t="e">
        <f>#REF!</f>
        <v>#REF!</v>
      </c>
      <c r="AJ76" s="61" t="e">
        <f>#REF!</f>
        <v>#REF!</v>
      </c>
      <c r="AK76" s="61" t="e">
        <f>#REF!</f>
        <v>#REF!</v>
      </c>
      <c r="AL76" s="61" t="e">
        <f>#REF!</f>
        <v>#REF!</v>
      </c>
      <c r="AM76" s="61" t="e">
        <f>#REF!</f>
        <v>#REF!</v>
      </c>
      <c r="AN76" s="61" t="e">
        <f>#REF!</f>
        <v>#REF!</v>
      </c>
      <c r="AO76" s="61" t="e">
        <f>#REF!</f>
        <v>#REF!</v>
      </c>
      <c r="AP76" s="61" t="e">
        <f>#REF!</f>
        <v>#REF!</v>
      </c>
      <c r="AQ76" s="61" t="e">
        <f>#REF!</f>
        <v>#REF!</v>
      </c>
      <c r="AR76" s="61" t="e">
        <f>#REF!</f>
        <v>#REF!</v>
      </c>
      <c r="AS76" s="61" t="e">
        <f>#REF!</f>
        <v>#REF!</v>
      </c>
      <c r="AT76" s="61" t="e">
        <f>#REF!</f>
        <v>#REF!</v>
      </c>
      <c r="AU76" s="61" t="e">
        <f>#REF!</f>
        <v>#REF!</v>
      </c>
      <c r="AV76" s="61" t="e">
        <f>#REF!</f>
        <v>#REF!</v>
      </c>
      <c r="AW76" s="61" t="e">
        <f>#REF!</f>
        <v>#REF!</v>
      </c>
      <c r="AX76" s="61" t="e">
        <f>#REF!</f>
        <v>#REF!</v>
      </c>
      <c r="AY76" s="61" t="e">
        <f>#REF!</f>
        <v>#REF!</v>
      </c>
    </row>
    <row r="77" spans="1:51">
      <c r="A77" s="60">
        <f>'Typical 汇总'!$BX$3</f>
        <v>0</v>
      </c>
      <c r="B77" s="61" t="e">
        <f>#REF!</f>
        <v>#REF!</v>
      </c>
      <c r="C77" s="61" t="e">
        <f>#REF!</f>
        <v>#REF!</v>
      </c>
      <c r="D77" s="61" t="e">
        <f>#REF!</f>
        <v>#REF!</v>
      </c>
      <c r="E77" s="61" t="e">
        <f>#REF!</f>
        <v>#REF!</v>
      </c>
      <c r="F77" s="61" t="e">
        <f>#REF!</f>
        <v>#REF!</v>
      </c>
      <c r="G77" s="61" t="e">
        <f>#REF!</f>
        <v>#REF!</v>
      </c>
      <c r="H77" s="61" t="e">
        <f>#REF!</f>
        <v>#REF!</v>
      </c>
      <c r="I77" s="61" t="e">
        <f>#REF!</f>
        <v>#REF!</v>
      </c>
      <c r="J77" s="61" t="e">
        <f>#REF!</f>
        <v>#REF!</v>
      </c>
      <c r="K77" s="61" t="e">
        <f>#REF!</f>
        <v>#REF!</v>
      </c>
      <c r="L77" s="61" t="e">
        <f>#REF!</f>
        <v>#REF!</v>
      </c>
      <c r="M77" s="61" t="e">
        <f>#REF!</f>
        <v>#REF!</v>
      </c>
      <c r="N77" s="61" t="e">
        <f>#REF!</f>
        <v>#REF!</v>
      </c>
      <c r="O77" s="61" t="e">
        <f>#REF!</f>
        <v>#REF!</v>
      </c>
      <c r="P77" s="61" t="e">
        <f>#REF!</f>
        <v>#REF!</v>
      </c>
      <c r="Q77" s="61" t="e">
        <f>#REF!</f>
        <v>#REF!</v>
      </c>
      <c r="R77" s="61" t="e">
        <f>#REF!</f>
        <v>#REF!</v>
      </c>
      <c r="S77" s="61" t="e">
        <f>#REF!</f>
        <v>#REF!</v>
      </c>
      <c r="T77" s="61" t="e">
        <f>#REF!</f>
        <v>#REF!</v>
      </c>
      <c r="U77" s="61" t="e">
        <f>#REF!</f>
        <v>#REF!</v>
      </c>
      <c r="V77" s="61" t="e">
        <f>#REF!</f>
        <v>#REF!</v>
      </c>
      <c r="W77" s="61" t="e">
        <f>#REF!</f>
        <v>#REF!</v>
      </c>
      <c r="X77" s="61" t="e">
        <f>#REF!</f>
        <v>#REF!</v>
      </c>
      <c r="Y77" s="61" t="e">
        <f>#REF!</f>
        <v>#REF!</v>
      </c>
      <c r="Z77" s="61" t="e">
        <f>#REF!</f>
        <v>#REF!</v>
      </c>
      <c r="AA77" s="61" t="e">
        <f>#REF!</f>
        <v>#REF!</v>
      </c>
      <c r="AB77" s="61" t="e">
        <f>#REF!</f>
        <v>#REF!</v>
      </c>
      <c r="AC77" s="61" t="e">
        <f>#REF!</f>
        <v>#REF!</v>
      </c>
      <c r="AD77" s="61" t="e">
        <f>#REF!</f>
        <v>#REF!</v>
      </c>
      <c r="AE77" s="61" t="e">
        <f>#REF!</f>
        <v>#REF!</v>
      </c>
      <c r="AF77" s="61" t="e">
        <f>#REF!</f>
        <v>#REF!</v>
      </c>
      <c r="AG77" s="61" t="e">
        <f>#REF!</f>
        <v>#REF!</v>
      </c>
      <c r="AH77" s="61" t="e">
        <f>#REF!</f>
        <v>#REF!</v>
      </c>
      <c r="AI77" s="61" t="e">
        <f>#REF!</f>
        <v>#REF!</v>
      </c>
      <c r="AJ77" s="61" t="e">
        <f>#REF!</f>
        <v>#REF!</v>
      </c>
      <c r="AK77" s="61" t="e">
        <f>#REF!</f>
        <v>#REF!</v>
      </c>
      <c r="AL77" s="61" t="e">
        <f>#REF!</f>
        <v>#REF!</v>
      </c>
      <c r="AM77" s="61" t="e">
        <f>#REF!</f>
        <v>#REF!</v>
      </c>
      <c r="AN77" s="61" t="e">
        <f>#REF!</f>
        <v>#REF!</v>
      </c>
      <c r="AO77" s="61" t="e">
        <f>#REF!</f>
        <v>#REF!</v>
      </c>
      <c r="AP77" s="61" t="e">
        <f>#REF!</f>
        <v>#REF!</v>
      </c>
      <c r="AQ77" s="61" t="e">
        <f>#REF!</f>
        <v>#REF!</v>
      </c>
      <c r="AR77" s="61" t="e">
        <f>#REF!</f>
        <v>#REF!</v>
      </c>
      <c r="AS77" s="61" t="e">
        <f>#REF!</f>
        <v>#REF!</v>
      </c>
      <c r="AT77" s="61" t="e">
        <f>#REF!</f>
        <v>#REF!</v>
      </c>
      <c r="AU77" s="61" t="e">
        <f>#REF!</f>
        <v>#REF!</v>
      </c>
      <c r="AV77" s="61" t="e">
        <f>#REF!</f>
        <v>#REF!</v>
      </c>
      <c r="AW77" s="61" t="e">
        <f>#REF!</f>
        <v>#REF!</v>
      </c>
      <c r="AX77" s="61" t="e">
        <f>#REF!</f>
        <v>#REF!</v>
      </c>
      <c r="AY77" s="61" t="e">
        <f>#REF!</f>
        <v>#REF!</v>
      </c>
    </row>
    <row r="78" spans="1:51">
      <c r="A78" s="60">
        <f>'Typical 汇总'!$BY$3</f>
        <v>0</v>
      </c>
      <c r="B78" s="61" t="e">
        <f>#REF!</f>
        <v>#REF!</v>
      </c>
      <c r="C78" s="61" t="e">
        <f>#REF!</f>
        <v>#REF!</v>
      </c>
      <c r="D78" s="61" t="e">
        <f>#REF!</f>
        <v>#REF!</v>
      </c>
      <c r="E78" s="61" t="e">
        <f>#REF!</f>
        <v>#REF!</v>
      </c>
      <c r="F78" s="61" t="e">
        <f>#REF!</f>
        <v>#REF!</v>
      </c>
      <c r="G78" s="61" t="e">
        <f>#REF!</f>
        <v>#REF!</v>
      </c>
      <c r="H78" s="61" t="e">
        <f>#REF!</f>
        <v>#REF!</v>
      </c>
      <c r="I78" s="61" t="e">
        <f>#REF!</f>
        <v>#REF!</v>
      </c>
      <c r="J78" s="61" t="e">
        <f>#REF!</f>
        <v>#REF!</v>
      </c>
      <c r="K78" s="61" t="e">
        <f>#REF!</f>
        <v>#REF!</v>
      </c>
      <c r="L78" s="61" t="e">
        <f>#REF!</f>
        <v>#REF!</v>
      </c>
      <c r="M78" s="61" t="e">
        <f>#REF!</f>
        <v>#REF!</v>
      </c>
      <c r="N78" s="61" t="e">
        <f>#REF!</f>
        <v>#REF!</v>
      </c>
      <c r="O78" s="61" t="e">
        <f>#REF!</f>
        <v>#REF!</v>
      </c>
      <c r="P78" s="61" t="e">
        <f>#REF!</f>
        <v>#REF!</v>
      </c>
      <c r="Q78" s="61" t="e">
        <f>#REF!</f>
        <v>#REF!</v>
      </c>
      <c r="R78" s="61" t="e">
        <f>#REF!</f>
        <v>#REF!</v>
      </c>
      <c r="S78" s="61" t="e">
        <f>#REF!</f>
        <v>#REF!</v>
      </c>
      <c r="T78" s="61" t="e">
        <f>#REF!</f>
        <v>#REF!</v>
      </c>
      <c r="U78" s="61" t="e">
        <f>#REF!</f>
        <v>#REF!</v>
      </c>
      <c r="V78" s="61" t="e">
        <f>#REF!</f>
        <v>#REF!</v>
      </c>
      <c r="W78" s="61" t="e">
        <f>#REF!</f>
        <v>#REF!</v>
      </c>
      <c r="X78" s="61" t="e">
        <f>#REF!</f>
        <v>#REF!</v>
      </c>
      <c r="Y78" s="61" t="e">
        <f>#REF!</f>
        <v>#REF!</v>
      </c>
      <c r="Z78" s="61" t="e">
        <f>#REF!</f>
        <v>#REF!</v>
      </c>
      <c r="AA78" s="61" t="e">
        <f>#REF!</f>
        <v>#REF!</v>
      </c>
      <c r="AB78" s="61" t="e">
        <f>#REF!</f>
        <v>#REF!</v>
      </c>
      <c r="AC78" s="61" t="e">
        <f>#REF!</f>
        <v>#REF!</v>
      </c>
      <c r="AD78" s="61" t="e">
        <f>#REF!</f>
        <v>#REF!</v>
      </c>
      <c r="AE78" s="61" t="e">
        <f>#REF!</f>
        <v>#REF!</v>
      </c>
      <c r="AF78" s="61" t="e">
        <f>#REF!</f>
        <v>#REF!</v>
      </c>
      <c r="AG78" s="61" t="e">
        <f>#REF!</f>
        <v>#REF!</v>
      </c>
      <c r="AH78" s="61" t="e">
        <f>#REF!</f>
        <v>#REF!</v>
      </c>
      <c r="AI78" s="61" t="e">
        <f>#REF!</f>
        <v>#REF!</v>
      </c>
      <c r="AJ78" s="61" t="e">
        <f>#REF!</f>
        <v>#REF!</v>
      </c>
      <c r="AK78" s="61" t="e">
        <f>#REF!</f>
        <v>#REF!</v>
      </c>
      <c r="AL78" s="61" t="e">
        <f>#REF!</f>
        <v>#REF!</v>
      </c>
      <c r="AM78" s="61" t="e">
        <f>#REF!</f>
        <v>#REF!</v>
      </c>
      <c r="AN78" s="61" t="e">
        <f>#REF!</f>
        <v>#REF!</v>
      </c>
      <c r="AO78" s="61" t="e">
        <f>#REF!</f>
        <v>#REF!</v>
      </c>
      <c r="AP78" s="61" t="e">
        <f>#REF!</f>
        <v>#REF!</v>
      </c>
      <c r="AQ78" s="61" t="e">
        <f>#REF!</f>
        <v>#REF!</v>
      </c>
      <c r="AR78" s="61" t="e">
        <f>#REF!</f>
        <v>#REF!</v>
      </c>
      <c r="AS78" s="61" t="e">
        <f>#REF!</f>
        <v>#REF!</v>
      </c>
      <c r="AT78" s="61" t="e">
        <f>#REF!</f>
        <v>#REF!</v>
      </c>
      <c r="AU78" s="61" t="e">
        <f>#REF!</f>
        <v>#REF!</v>
      </c>
      <c r="AV78" s="61" t="e">
        <f>#REF!</f>
        <v>#REF!</v>
      </c>
      <c r="AW78" s="61" t="e">
        <f>#REF!</f>
        <v>#REF!</v>
      </c>
      <c r="AX78" s="61" t="e">
        <f>#REF!</f>
        <v>#REF!</v>
      </c>
      <c r="AY78" s="61" t="e">
        <f>#REF!</f>
        <v>#REF!</v>
      </c>
    </row>
    <row r="79" spans="1:51">
      <c r="A79" s="60">
        <f>'Typical 汇总'!$BZ$3</f>
        <v>0</v>
      </c>
      <c r="B79" s="61" t="e">
        <f>#REF!</f>
        <v>#REF!</v>
      </c>
      <c r="C79" s="61" t="e">
        <f>#REF!</f>
        <v>#REF!</v>
      </c>
      <c r="D79" s="61" t="e">
        <f>#REF!</f>
        <v>#REF!</v>
      </c>
      <c r="E79" s="61" t="e">
        <f>#REF!</f>
        <v>#REF!</v>
      </c>
      <c r="F79" s="61" t="e">
        <f>#REF!</f>
        <v>#REF!</v>
      </c>
      <c r="G79" s="61" t="e">
        <f>#REF!</f>
        <v>#REF!</v>
      </c>
      <c r="H79" s="61" t="e">
        <f>#REF!</f>
        <v>#REF!</v>
      </c>
      <c r="I79" s="61" t="e">
        <f>#REF!</f>
        <v>#REF!</v>
      </c>
      <c r="J79" s="61" t="e">
        <f>#REF!</f>
        <v>#REF!</v>
      </c>
      <c r="K79" s="61" t="e">
        <f>#REF!</f>
        <v>#REF!</v>
      </c>
      <c r="L79" s="61" t="e">
        <f>#REF!</f>
        <v>#REF!</v>
      </c>
      <c r="M79" s="61" t="e">
        <f>#REF!</f>
        <v>#REF!</v>
      </c>
      <c r="N79" s="61" t="e">
        <f>#REF!</f>
        <v>#REF!</v>
      </c>
      <c r="O79" s="61" t="e">
        <f>#REF!</f>
        <v>#REF!</v>
      </c>
      <c r="P79" s="61" t="e">
        <f>#REF!</f>
        <v>#REF!</v>
      </c>
      <c r="Q79" s="61" t="e">
        <f>#REF!</f>
        <v>#REF!</v>
      </c>
      <c r="R79" s="61" t="e">
        <f>#REF!</f>
        <v>#REF!</v>
      </c>
      <c r="S79" s="61" t="e">
        <f>#REF!</f>
        <v>#REF!</v>
      </c>
      <c r="T79" s="61" t="e">
        <f>#REF!</f>
        <v>#REF!</v>
      </c>
      <c r="U79" s="61" t="e">
        <f>#REF!</f>
        <v>#REF!</v>
      </c>
      <c r="V79" s="61" t="e">
        <f>#REF!</f>
        <v>#REF!</v>
      </c>
      <c r="W79" s="61" t="e">
        <f>#REF!</f>
        <v>#REF!</v>
      </c>
      <c r="X79" s="61" t="e">
        <f>#REF!</f>
        <v>#REF!</v>
      </c>
      <c r="Y79" s="61" t="e">
        <f>#REF!</f>
        <v>#REF!</v>
      </c>
      <c r="Z79" s="61" t="e">
        <f>#REF!</f>
        <v>#REF!</v>
      </c>
      <c r="AA79" s="61" t="e">
        <f>#REF!</f>
        <v>#REF!</v>
      </c>
      <c r="AB79" s="61" t="e">
        <f>#REF!</f>
        <v>#REF!</v>
      </c>
      <c r="AC79" s="61" t="e">
        <f>#REF!</f>
        <v>#REF!</v>
      </c>
      <c r="AD79" s="61" t="e">
        <f>#REF!</f>
        <v>#REF!</v>
      </c>
      <c r="AE79" s="61" t="e">
        <f>#REF!</f>
        <v>#REF!</v>
      </c>
      <c r="AF79" s="61" t="e">
        <f>#REF!</f>
        <v>#REF!</v>
      </c>
      <c r="AG79" s="61" t="e">
        <f>#REF!</f>
        <v>#REF!</v>
      </c>
      <c r="AH79" s="61" t="e">
        <f>#REF!</f>
        <v>#REF!</v>
      </c>
      <c r="AI79" s="61" t="e">
        <f>#REF!</f>
        <v>#REF!</v>
      </c>
      <c r="AJ79" s="61" t="e">
        <f>#REF!</f>
        <v>#REF!</v>
      </c>
      <c r="AK79" s="61" t="e">
        <f>#REF!</f>
        <v>#REF!</v>
      </c>
      <c r="AL79" s="61" t="e">
        <f>#REF!</f>
        <v>#REF!</v>
      </c>
      <c r="AM79" s="61" t="e">
        <f>#REF!</f>
        <v>#REF!</v>
      </c>
      <c r="AN79" s="61" t="e">
        <f>#REF!</f>
        <v>#REF!</v>
      </c>
      <c r="AO79" s="61" t="e">
        <f>#REF!</f>
        <v>#REF!</v>
      </c>
      <c r="AP79" s="61" t="e">
        <f>#REF!</f>
        <v>#REF!</v>
      </c>
      <c r="AQ79" s="61" t="e">
        <f>#REF!</f>
        <v>#REF!</v>
      </c>
      <c r="AR79" s="61" t="e">
        <f>#REF!</f>
        <v>#REF!</v>
      </c>
      <c r="AS79" s="61" t="e">
        <f>#REF!</f>
        <v>#REF!</v>
      </c>
      <c r="AT79" s="61" t="e">
        <f>#REF!</f>
        <v>#REF!</v>
      </c>
      <c r="AU79" s="61" t="e">
        <f>#REF!</f>
        <v>#REF!</v>
      </c>
      <c r="AV79" s="61" t="e">
        <f>#REF!</f>
        <v>#REF!</v>
      </c>
      <c r="AW79" s="61" t="e">
        <f>#REF!</f>
        <v>#REF!</v>
      </c>
      <c r="AX79" s="61" t="e">
        <f>#REF!</f>
        <v>#REF!</v>
      </c>
      <c r="AY79" s="61" t="e">
        <f>#REF!</f>
        <v>#REF!</v>
      </c>
    </row>
    <row r="80" spans="1:51">
      <c r="A80" s="60">
        <f>'Typical 汇总'!$CA$3</f>
        <v>0</v>
      </c>
      <c r="B80" s="61" t="e">
        <f>#REF!</f>
        <v>#REF!</v>
      </c>
      <c r="C80" s="61" t="e">
        <f>#REF!</f>
        <v>#REF!</v>
      </c>
      <c r="D80" s="61" t="e">
        <f>#REF!</f>
        <v>#REF!</v>
      </c>
      <c r="E80" s="61" t="e">
        <f>#REF!</f>
        <v>#REF!</v>
      </c>
      <c r="F80" s="61" t="e">
        <f>#REF!</f>
        <v>#REF!</v>
      </c>
      <c r="G80" s="61" t="e">
        <f>#REF!</f>
        <v>#REF!</v>
      </c>
      <c r="H80" s="61" t="e">
        <f>#REF!</f>
        <v>#REF!</v>
      </c>
      <c r="I80" s="61" t="e">
        <f>#REF!</f>
        <v>#REF!</v>
      </c>
      <c r="J80" s="61" t="e">
        <f>#REF!</f>
        <v>#REF!</v>
      </c>
      <c r="K80" s="61" t="e">
        <f>#REF!</f>
        <v>#REF!</v>
      </c>
      <c r="L80" s="61" t="e">
        <f>#REF!</f>
        <v>#REF!</v>
      </c>
      <c r="M80" s="61" t="e">
        <f>#REF!</f>
        <v>#REF!</v>
      </c>
      <c r="N80" s="61" t="e">
        <f>#REF!</f>
        <v>#REF!</v>
      </c>
      <c r="O80" s="61" t="e">
        <f>#REF!</f>
        <v>#REF!</v>
      </c>
      <c r="P80" s="61" t="e">
        <f>#REF!</f>
        <v>#REF!</v>
      </c>
      <c r="Q80" s="61" t="e">
        <f>#REF!</f>
        <v>#REF!</v>
      </c>
      <c r="R80" s="61" t="e">
        <f>#REF!</f>
        <v>#REF!</v>
      </c>
      <c r="S80" s="61" t="e">
        <f>#REF!</f>
        <v>#REF!</v>
      </c>
      <c r="T80" s="61" t="e">
        <f>#REF!</f>
        <v>#REF!</v>
      </c>
      <c r="U80" s="61" t="e">
        <f>#REF!</f>
        <v>#REF!</v>
      </c>
      <c r="V80" s="61" t="e">
        <f>#REF!</f>
        <v>#REF!</v>
      </c>
      <c r="W80" s="61" t="e">
        <f>#REF!</f>
        <v>#REF!</v>
      </c>
      <c r="X80" s="61" t="e">
        <f>#REF!</f>
        <v>#REF!</v>
      </c>
      <c r="Y80" s="61" t="e">
        <f>#REF!</f>
        <v>#REF!</v>
      </c>
      <c r="Z80" s="61" t="e">
        <f>#REF!</f>
        <v>#REF!</v>
      </c>
      <c r="AA80" s="61" t="e">
        <f>#REF!</f>
        <v>#REF!</v>
      </c>
      <c r="AB80" s="61" t="e">
        <f>#REF!</f>
        <v>#REF!</v>
      </c>
      <c r="AC80" s="61" t="e">
        <f>#REF!</f>
        <v>#REF!</v>
      </c>
      <c r="AD80" s="61" t="e">
        <f>#REF!</f>
        <v>#REF!</v>
      </c>
      <c r="AE80" s="61" t="e">
        <f>#REF!</f>
        <v>#REF!</v>
      </c>
      <c r="AF80" s="61" t="e">
        <f>#REF!</f>
        <v>#REF!</v>
      </c>
      <c r="AG80" s="61" t="e">
        <f>#REF!</f>
        <v>#REF!</v>
      </c>
      <c r="AH80" s="61" t="e">
        <f>#REF!</f>
        <v>#REF!</v>
      </c>
      <c r="AI80" s="61" t="e">
        <f>#REF!</f>
        <v>#REF!</v>
      </c>
      <c r="AJ80" s="61" t="e">
        <f>#REF!</f>
        <v>#REF!</v>
      </c>
      <c r="AK80" s="61" t="e">
        <f>#REF!</f>
        <v>#REF!</v>
      </c>
      <c r="AL80" s="61" t="e">
        <f>#REF!</f>
        <v>#REF!</v>
      </c>
      <c r="AM80" s="61" t="e">
        <f>#REF!</f>
        <v>#REF!</v>
      </c>
      <c r="AN80" s="61" t="e">
        <f>#REF!</f>
        <v>#REF!</v>
      </c>
      <c r="AO80" s="61" t="e">
        <f>#REF!</f>
        <v>#REF!</v>
      </c>
      <c r="AP80" s="61" t="e">
        <f>#REF!</f>
        <v>#REF!</v>
      </c>
      <c r="AQ80" s="61" t="e">
        <f>#REF!</f>
        <v>#REF!</v>
      </c>
      <c r="AR80" s="61" t="e">
        <f>#REF!</f>
        <v>#REF!</v>
      </c>
      <c r="AS80" s="61" t="e">
        <f>#REF!</f>
        <v>#REF!</v>
      </c>
      <c r="AT80" s="61" t="e">
        <f>#REF!</f>
        <v>#REF!</v>
      </c>
      <c r="AU80" s="61" t="e">
        <f>#REF!</f>
        <v>#REF!</v>
      </c>
      <c r="AV80" s="61" t="e">
        <f>#REF!</f>
        <v>#REF!</v>
      </c>
      <c r="AW80" s="61" t="e">
        <f>#REF!</f>
        <v>#REF!</v>
      </c>
      <c r="AX80" s="61" t="e">
        <f>#REF!</f>
        <v>#REF!</v>
      </c>
      <c r="AY80" s="61" t="e">
        <f>#REF!</f>
        <v>#REF!</v>
      </c>
    </row>
    <row r="81" spans="1:51">
      <c r="A81" s="60">
        <f>'Typical 汇总'!$CB$3</f>
        <v>0</v>
      </c>
      <c r="B81" s="61" t="e">
        <f>#REF!</f>
        <v>#REF!</v>
      </c>
      <c r="C81" s="61" t="e">
        <f>#REF!</f>
        <v>#REF!</v>
      </c>
      <c r="D81" s="61" t="e">
        <f>#REF!</f>
        <v>#REF!</v>
      </c>
      <c r="E81" s="61" t="e">
        <f>#REF!</f>
        <v>#REF!</v>
      </c>
      <c r="F81" s="61" t="e">
        <f>#REF!</f>
        <v>#REF!</v>
      </c>
      <c r="G81" s="61" t="e">
        <f>#REF!</f>
        <v>#REF!</v>
      </c>
      <c r="H81" s="61" t="e">
        <f>#REF!</f>
        <v>#REF!</v>
      </c>
      <c r="I81" s="61" t="e">
        <f>#REF!</f>
        <v>#REF!</v>
      </c>
      <c r="J81" s="61" t="e">
        <f>#REF!</f>
        <v>#REF!</v>
      </c>
      <c r="K81" s="61" t="e">
        <f>#REF!</f>
        <v>#REF!</v>
      </c>
      <c r="L81" s="61" t="e">
        <f>#REF!</f>
        <v>#REF!</v>
      </c>
      <c r="M81" s="61" t="e">
        <f>#REF!</f>
        <v>#REF!</v>
      </c>
      <c r="N81" s="61" t="e">
        <f>#REF!</f>
        <v>#REF!</v>
      </c>
      <c r="O81" s="61" t="e">
        <f>#REF!</f>
        <v>#REF!</v>
      </c>
      <c r="P81" s="61" t="e">
        <f>#REF!</f>
        <v>#REF!</v>
      </c>
      <c r="Q81" s="61" t="e">
        <f>#REF!</f>
        <v>#REF!</v>
      </c>
      <c r="R81" s="61" t="e">
        <f>#REF!</f>
        <v>#REF!</v>
      </c>
      <c r="S81" s="61" t="e">
        <f>#REF!</f>
        <v>#REF!</v>
      </c>
      <c r="T81" s="61" t="e">
        <f>#REF!</f>
        <v>#REF!</v>
      </c>
      <c r="U81" s="61" t="e">
        <f>#REF!</f>
        <v>#REF!</v>
      </c>
      <c r="V81" s="61" t="e">
        <f>#REF!</f>
        <v>#REF!</v>
      </c>
      <c r="W81" s="61" t="e">
        <f>#REF!</f>
        <v>#REF!</v>
      </c>
      <c r="X81" s="61" t="e">
        <f>#REF!</f>
        <v>#REF!</v>
      </c>
      <c r="Y81" s="61" t="e">
        <f>#REF!</f>
        <v>#REF!</v>
      </c>
      <c r="Z81" s="61" t="e">
        <f>#REF!</f>
        <v>#REF!</v>
      </c>
      <c r="AA81" s="61" t="e">
        <f>#REF!</f>
        <v>#REF!</v>
      </c>
      <c r="AB81" s="61" t="e">
        <f>#REF!</f>
        <v>#REF!</v>
      </c>
      <c r="AC81" s="61" t="e">
        <f>#REF!</f>
        <v>#REF!</v>
      </c>
      <c r="AD81" s="61" t="e">
        <f>#REF!</f>
        <v>#REF!</v>
      </c>
      <c r="AE81" s="61" t="e">
        <f>#REF!</f>
        <v>#REF!</v>
      </c>
      <c r="AF81" s="61" t="e">
        <f>#REF!</f>
        <v>#REF!</v>
      </c>
      <c r="AG81" s="61" t="e">
        <f>#REF!</f>
        <v>#REF!</v>
      </c>
      <c r="AH81" s="61" t="e">
        <f>#REF!</f>
        <v>#REF!</v>
      </c>
      <c r="AI81" s="61" t="e">
        <f>#REF!</f>
        <v>#REF!</v>
      </c>
      <c r="AJ81" s="61" t="e">
        <f>#REF!</f>
        <v>#REF!</v>
      </c>
      <c r="AK81" s="61" t="e">
        <f>#REF!</f>
        <v>#REF!</v>
      </c>
      <c r="AL81" s="61" t="e">
        <f>#REF!</f>
        <v>#REF!</v>
      </c>
      <c r="AM81" s="61" t="e">
        <f>#REF!</f>
        <v>#REF!</v>
      </c>
      <c r="AN81" s="61" t="e">
        <f>#REF!</f>
        <v>#REF!</v>
      </c>
      <c r="AO81" s="61" t="e">
        <f>#REF!</f>
        <v>#REF!</v>
      </c>
      <c r="AP81" s="61" t="e">
        <f>#REF!</f>
        <v>#REF!</v>
      </c>
      <c r="AQ81" s="61" t="e">
        <f>#REF!</f>
        <v>#REF!</v>
      </c>
      <c r="AR81" s="61" t="e">
        <f>#REF!</f>
        <v>#REF!</v>
      </c>
      <c r="AS81" s="61" t="e">
        <f>#REF!</f>
        <v>#REF!</v>
      </c>
      <c r="AT81" s="61" t="e">
        <f>#REF!</f>
        <v>#REF!</v>
      </c>
      <c r="AU81" s="61" t="e">
        <f>#REF!</f>
        <v>#REF!</v>
      </c>
      <c r="AV81" s="61" t="e">
        <f>#REF!</f>
        <v>#REF!</v>
      </c>
      <c r="AW81" s="61" t="e">
        <f>#REF!</f>
        <v>#REF!</v>
      </c>
      <c r="AX81" s="61" t="e">
        <f>#REF!</f>
        <v>#REF!</v>
      </c>
      <c r="AY81" s="61" t="e">
        <f>#REF!</f>
        <v>#REF!</v>
      </c>
    </row>
    <row r="82" spans="1:51">
      <c r="A82" s="60">
        <f>'Typical 汇总'!$CC$3</f>
        <v>0</v>
      </c>
      <c r="B82" s="61" t="e">
        <f>#REF!</f>
        <v>#REF!</v>
      </c>
      <c r="C82" s="61" t="e">
        <f>#REF!</f>
        <v>#REF!</v>
      </c>
      <c r="D82" s="61" t="e">
        <f>#REF!</f>
        <v>#REF!</v>
      </c>
      <c r="E82" s="61" t="e">
        <f>#REF!</f>
        <v>#REF!</v>
      </c>
      <c r="F82" s="61" t="e">
        <f>#REF!</f>
        <v>#REF!</v>
      </c>
      <c r="G82" s="61" t="e">
        <f>#REF!</f>
        <v>#REF!</v>
      </c>
      <c r="H82" s="61" t="e">
        <f>#REF!</f>
        <v>#REF!</v>
      </c>
      <c r="I82" s="61" t="e">
        <f>#REF!</f>
        <v>#REF!</v>
      </c>
      <c r="J82" s="61" t="e">
        <f>#REF!</f>
        <v>#REF!</v>
      </c>
      <c r="K82" s="61" t="e">
        <f>#REF!</f>
        <v>#REF!</v>
      </c>
      <c r="L82" s="61" t="e">
        <f>#REF!</f>
        <v>#REF!</v>
      </c>
      <c r="M82" s="61" t="e">
        <f>#REF!</f>
        <v>#REF!</v>
      </c>
      <c r="N82" s="61" t="e">
        <f>#REF!</f>
        <v>#REF!</v>
      </c>
      <c r="O82" s="61" t="e">
        <f>#REF!</f>
        <v>#REF!</v>
      </c>
      <c r="P82" s="61" t="e">
        <f>#REF!</f>
        <v>#REF!</v>
      </c>
      <c r="Q82" s="61" t="e">
        <f>#REF!</f>
        <v>#REF!</v>
      </c>
      <c r="R82" s="61" t="e">
        <f>#REF!</f>
        <v>#REF!</v>
      </c>
      <c r="S82" s="61" t="e">
        <f>#REF!</f>
        <v>#REF!</v>
      </c>
      <c r="T82" s="61" t="e">
        <f>#REF!</f>
        <v>#REF!</v>
      </c>
      <c r="U82" s="61" t="e">
        <f>#REF!</f>
        <v>#REF!</v>
      </c>
      <c r="V82" s="61" t="e">
        <f>#REF!</f>
        <v>#REF!</v>
      </c>
      <c r="W82" s="61" t="e">
        <f>#REF!</f>
        <v>#REF!</v>
      </c>
      <c r="X82" s="61" t="e">
        <f>#REF!</f>
        <v>#REF!</v>
      </c>
      <c r="Y82" s="61" t="e">
        <f>#REF!</f>
        <v>#REF!</v>
      </c>
      <c r="Z82" s="61" t="e">
        <f>#REF!</f>
        <v>#REF!</v>
      </c>
      <c r="AA82" s="61" t="e">
        <f>#REF!</f>
        <v>#REF!</v>
      </c>
      <c r="AB82" s="61" t="e">
        <f>#REF!</f>
        <v>#REF!</v>
      </c>
      <c r="AC82" s="61" t="e">
        <f>#REF!</f>
        <v>#REF!</v>
      </c>
      <c r="AD82" s="61" t="e">
        <f>#REF!</f>
        <v>#REF!</v>
      </c>
      <c r="AE82" s="61" t="e">
        <f>#REF!</f>
        <v>#REF!</v>
      </c>
      <c r="AF82" s="61" t="e">
        <f>#REF!</f>
        <v>#REF!</v>
      </c>
      <c r="AG82" s="61" t="e">
        <f>#REF!</f>
        <v>#REF!</v>
      </c>
      <c r="AH82" s="61" t="e">
        <f>#REF!</f>
        <v>#REF!</v>
      </c>
      <c r="AI82" s="61" t="e">
        <f>#REF!</f>
        <v>#REF!</v>
      </c>
      <c r="AJ82" s="61" t="e">
        <f>#REF!</f>
        <v>#REF!</v>
      </c>
      <c r="AK82" s="61" t="e">
        <f>#REF!</f>
        <v>#REF!</v>
      </c>
      <c r="AL82" s="61" t="e">
        <f>#REF!</f>
        <v>#REF!</v>
      </c>
      <c r="AM82" s="61" t="e">
        <f>#REF!</f>
        <v>#REF!</v>
      </c>
      <c r="AN82" s="61" t="e">
        <f>#REF!</f>
        <v>#REF!</v>
      </c>
      <c r="AO82" s="61" t="e">
        <f>#REF!</f>
        <v>#REF!</v>
      </c>
      <c r="AP82" s="61" t="e">
        <f>#REF!</f>
        <v>#REF!</v>
      </c>
      <c r="AQ82" s="61" t="e">
        <f>#REF!</f>
        <v>#REF!</v>
      </c>
      <c r="AR82" s="61" t="e">
        <f>#REF!</f>
        <v>#REF!</v>
      </c>
      <c r="AS82" s="61" t="e">
        <f>#REF!</f>
        <v>#REF!</v>
      </c>
      <c r="AT82" s="61" t="e">
        <f>#REF!</f>
        <v>#REF!</v>
      </c>
      <c r="AU82" s="61" t="e">
        <f>#REF!</f>
        <v>#REF!</v>
      </c>
      <c r="AV82" s="61" t="e">
        <f>#REF!</f>
        <v>#REF!</v>
      </c>
      <c r="AW82" s="61" t="e">
        <f>#REF!</f>
        <v>#REF!</v>
      </c>
      <c r="AX82" s="61" t="e">
        <f>#REF!</f>
        <v>#REF!</v>
      </c>
      <c r="AY82" s="61" t="e">
        <f>#REF!</f>
        <v>#REF!</v>
      </c>
    </row>
    <row r="83" spans="1:51">
      <c r="B83" s="58">
        <f>SUM(B1:B8)</f>
        <v>109</v>
      </c>
      <c r="C83" s="58">
        <f t="shared" ref="C83:AY83" si="0">SUM(C1:C8)</f>
        <v>208</v>
      </c>
      <c r="D83" s="58">
        <f t="shared" si="0"/>
        <v>1</v>
      </c>
      <c r="E83" s="58">
        <f t="shared" si="0"/>
        <v>148</v>
      </c>
      <c r="F83" s="58">
        <f t="shared" si="0"/>
        <v>2</v>
      </c>
      <c r="G83" s="58">
        <f t="shared" si="0"/>
        <v>2</v>
      </c>
      <c r="H83" s="58">
        <f t="shared" si="0"/>
        <v>1</v>
      </c>
      <c r="I83" s="58">
        <f t="shared" si="0"/>
        <v>53</v>
      </c>
      <c r="J83" s="58">
        <f t="shared" si="0"/>
        <v>52</v>
      </c>
      <c r="K83" s="58">
        <f t="shared" si="0"/>
        <v>2</v>
      </c>
      <c r="L83" s="58">
        <f t="shared" si="0"/>
        <v>2</v>
      </c>
      <c r="M83" s="58">
        <f t="shared" si="0"/>
        <v>1</v>
      </c>
      <c r="N83" s="58">
        <f t="shared" si="0"/>
        <v>1</v>
      </c>
      <c r="O83" s="58">
        <f t="shared" si="0"/>
        <v>1</v>
      </c>
      <c r="P83" s="58">
        <f t="shared" si="0"/>
        <v>1</v>
      </c>
      <c r="Q83" s="58">
        <f t="shared" si="0"/>
        <v>1</v>
      </c>
      <c r="R83" s="58">
        <f t="shared" si="0"/>
        <v>1</v>
      </c>
      <c r="S83" s="58">
        <f t="shared" si="0"/>
        <v>1</v>
      </c>
      <c r="T83" s="58">
        <f t="shared" si="0"/>
        <v>2</v>
      </c>
      <c r="U83" s="58">
        <f t="shared" si="0"/>
        <v>1</v>
      </c>
      <c r="V83" s="58">
        <f t="shared" si="0"/>
        <v>1</v>
      </c>
      <c r="W83" s="58">
        <f t="shared" si="0"/>
        <v>1</v>
      </c>
      <c r="X83" s="58">
        <f t="shared" si="0"/>
        <v>4</v>
      </c>
      <c r="Y83" s="58">
        <f t="shared" si="0"/>
        <v>1</v>
      </c>
      <c r="Z83" s="58">
        <f t="shared" si="0"/>
        <v>3</v>
      </c>
      <c r="AA83" s="58">
        <f t="shared" si="0"/>
        <v>2</v>
      </c>
      <c r="AB83" s="58">
        <f t="shared" si="0"/>
        <v>1</v>
      </c>
      <c r="AC83" s="58">
        <f t="shared" si="0"/>
        <v>2</v>
      </c>
      <c r="AD83" s="58">
        <f t="shared" si="0"/>
        <v>1</v>
      </c>
      <c r="AE83" s="58">
        <f t="shared" si="0"/>
        <v>1</v>
      </c>
      <c r="AF83" s="58">
        <f t="shared" si="0"/>
        <v>1</v>
      </c>
      <c r="AG83" s="58">
        <f t="shared" si="0"/>
        <v>87</v>
      </c>
      <c r="AH83" s="58">
        <f t="shared" si="0"/>
        <v>166</v>
      </c>
      <c r="AI83" s="58">
        <f t="shared" si="0"/>
        <v>1</v>
      </c>
      <c r="AJ83" s="58">
        <f t="shared" si="0"/>
        <v>133</v>
      </c>
      <c r="AK83" s="58">
        <f t="shared" si="0"/>
        <v>1</v>
      </c>
      <c r="AL83" s="58">
        <f t="shared" si="0"/>
        <v>1</v>
      </c>
      <c r="AM83" s="58">
        <f t="shared" si="0"/>
        <v>1</v>
      </c>
      <c r="AN83" s="58">
        <f t="shared" si="0"/>
        <v>51</v>
      </c>
      <c r="AO83" s="58">
        <f t="shared" si="0"/>
        <v>52</v>
      </c>
      <c r="AP83" s="58">
        <f t="shared" si="0"/>
        <v>1</v>
      </c>
      <c r="AQ83" s="58">
        <f t="shared" si="0"/>
        <v>1</v>
      </c>
      <c r="AR83" s="58">
        <f t="shared" si="0"/>
        <v>1</v>
      </c>
      <c r="AS83" s="58">
        <f t="shared" si="0"/>
        <v>1</v>
      </c>
      <c r="AT83" s="58">
        <f t="shared" si="0"/>
        <v>1</v>
      </c>
      <c r="AU83" s="58">
        <f t="shared" si="0"/>
        <v>2</v>
      </c>
      <c r="AV83" s="58">
        <f t="shared" si="0"/>
        <v>1</v>
      </c>
      <c r="AW83" s="58">
        <f t="shared" si="0"/>
        <v>1</v>
      </c>
      <c r="AX83" s="58">
        <f t="shared" si="0"/>
        <v>1</v>
      </c>
      <c r="AY83" s="58">
        <f t="shared" si="0"/>
        <v>1</v>
      </c>
    </row>
    <row r="84" spans="1:51">
      <c r="B84" s="58">
        <v>109</v>
      </c>
      <c r="C84" s="58">
        <v>208</v>
      </c>
      <c r="D84" s="58">
        <v>1</v>
      </c>
      <c r="E84" s="58">
        <v>148</v>
      </c>
      <c r="F84" s="58">
        <v>2</v>
      </c>
      <c r="G84" s="58">
        <v>2</v>
      </c>
      <c r="H84" s="58">
        <v>1</v>
      </c>
      <c r="I84" s="58">
        <v>53</v>
      </c>
      <c r="J84" s="58">
        <v>52</v>
      </c>
      <c r="K84" s="58">
        <v>2</v>
      </c>
      <c r="L84" s="58">
        <v>2</v>
      </c>
      <c r="M84" s="58">
        <v>1</v>
      </c>
      <c r="N84" s="58">
        <v>1</v>
      </c>
      <c r="O84" s="58">
        <v>1</v>
      </c>
      <c r="P84" s="58">
        <v>1</v>
      </c>
      <c r="Q84" s="58">
        <v>1</v>
      </c>
      <c r="R84" s="58">
        <v>1</v>
      </c>
      <c r="S84" s="58">
        <v>1</v>
      </c>
      <c r="T84" s="58">
        <v>2</v>
      </c>
      <c r="U84" s="58">
        <v>1</v>
      </c>
      <c r="V84" s="58">
        <v>1</v>
      </c>
      <c r="W84" s="58">
        <v>1</v>
      </c>
      <c r="X84" s="58">
        <v>4</v>
      </c>
      <c r="Y84" s="58">
        <v>1</v>
      </c>
      <c r="Z84" s="58">
        <v>3</v>
      </c>
      <c r="AA84" s="58">
        <v>2</v>
      </c>
      <c r="AB84" s="58">
        <v>1</v>
      </c>
      <c r="AC84" s="58">
        <v>2</v>
      </c>
      <c r="AD84" s="58">
        <v>1</v>
      </c>
      <c r="AE84" s="58">
        <v>1</v>
      </c>
      <c r="AF84" s="58">
        <v>1</v>
      </c>
      <c r="AG84" s="58">
        <v>87</v>
      </c>
      <c r="AH84" s="58">
        <v>166</v>
      </c>
      <c r="AI84" s="58">
        <v>1</v>
      </c>
      <c r="AJ84" s="58">
        <v>133</v>
      </c>
      <c r="AK84" s="58">
        <v>1</v>
      </c>
      <c r="AL84" s="58">
        <v>1</v>
      </c>
      <c r="AM84" s="58">
        <v>1</v>
      </c>
      <c r="AN84" s="58">
        <v>51</v>
      </c>
      <c r="AO84" s="58">
        <v>52</v>
      </c>
      <c r="AP84" s="58">
        <v>1</v>
      </c>
      <c r="AQ84" s="58">
        <v>1</v>
      </c>
      <c r="AR84" s="58">
        <v>1</v>
      </c>
      <c r="AS84" s="58">
        <v>1</v>
      </c>
      <c r="AT84" s="58">
        <v>1</v>
      </c>
      <c r="AU84" s="58">
        <v>2</v>
      </c>
      <c r="AV84" s="58">
        <v>1</v>
      </c>
      <c r="AW84" s="58">
        <v>1</v>
      </c>
      <c r="AX84" s="58">
        <v>1</v>
      </c>
      <c r="AY84" s="58">
        <v>1</v>
      </c>
    </row>
    <row r="85" spans="1:51">
      <c r="B85" s="58">
        <f>B83-B84</f>
        <v>0</v>
      </c>
      <c r="C85" s="58">
        <f t="shared" ref="C85:AY85" si="1">C83-C84</f>
        <v>0</v>
      </c>
      <c r="D85" s="58">
        <f t="shared" si="1"/>
        <v>0</v>
      </c>
      <c r="E85" s="58">
        <f t="shared" si="1"/>
        <v>0</v>
      </c>
      <c r="F85" s="58">
        <f t="shared" si="1"/>
        <v>0</v>
      </c>
      <c r="G85" s="58">
        <f t="shared" si="1"/>
        <v>0</v>
      </c>
      <c r="H85" s="58">
        <f t="shared" si="1"/>
        <v>0</v>
      </c>
      <c r="I85" s="58">
        <f t="shared" si="1"/>
        <v>0</v>
      </c>
      <c r="J85" s="58">
        <f t="shared" si="1"/>
        <v>0</v>
      </c>
      <c r="K85" s="58">
        <f t="shared" si="1"/>
        <v>0</v>
      </c>
      <c r="L85" s="58">
        <f t="shared" si="1"/>
        <v>0</v>
      </c>
      <c r="M85" s="58">
        <f t="shared" si="1"/>
        <v>0</v>
      </c>
      <c r="N85" s="58">
        <f t="shared" si="1"/>
        <v>0</v>
      </c>
      <c r="O85" s="58">
        <f t="shared" si="1"/>
        <v>0</v>
      </c>
      <c r="P85" s="58">
        <f t="shared" si="1"/>
        <v>0</v>
      </c>
      <c r="Q85" s="58">
        <f t="shared" si="1"/>
        <v>0</v>
      </c>
      <c r="R85" s="58">
        <f t="shared" si="1"/>
        <v>0</v>
      </c>
      <c r="S85" s="58">
        <f t="shared" si="1"/>
        <v>0</v>
      </c>
      <c r="T85" s="58">
        <f t="shared" si="1"/>
        <v>0</v>
      </c>
      <c r="U85" s="58">
        <f t="shared" si="1"/>
        <v>0</v>
      </c>
      <c r="V85" s="58">
        <f t="shared" si="1"/>
        <v>0</v>
      </c>
      <c r="W85" s="58">
        <f t="shared" si="1"/>
        <v>0</v>
      </c>
      <c r="X85" s="58">
        <f t="shared" si="1"/>
        <v>0</v>
      </c>
      <c r="Y85" s="58">
        <f t="shared" si="1"/>
        <v>0</v>
      </c>
      <c r="Z85" s="58">
        <f t="shared" si="1"/>
        <v>0</v>
      </c>
      <c r="AA85" s="58">
        <f t="shared" si="1"/>
        <v>0</v>
      </c>
      <c r="AB85" s="58">
        <f t="shared" si="1"/>
        <v>0</v>
      </c>
      <c r="AC85" s="58">
        <f t="shared" si="1"/>
        <v>0</v>
      </c>
      <c r="AD85" s="58">
        <f t="shared" si="1"/>
        <v>0</v>
      </c>
      <c r="AE85" s="58">
        <f t="shared" si="1"/>
        <v>0</v>
      </c>
      <c r="AF85" s="58">
        <f t="shared" si="1"/>
        <v>0</v>
      </c>
      <c r="AG85" s="58">
        <f t="shared" si="1"/>
        <v>0</v>
      </c>
      <c r="AH85" s="58">
        <f t="shared" si="1"/>
        <v>0</v>
      </c>
      <c r="AI85" s="58">
        <f t="shared" si="1"/>
        <v>0</v>
      </c>
      <c r="AJ85" s="58">
        <f t="shared" si="1"/>
        <v>0</v>
      </c>
      <c r="AK85" s="58">
        <f t="shared" si="1"/>
        <v>0</v>
      </c>
      <c r="AL85" s="58">
        <f t="shared" si="1"/>
        <v>0</v>
      </c>
      <c r="AM85" s="58">
        <f t="shared" si="1"/>
        <v>0</v>
      </c>
      <c r="AN85" s="58">
        <f t="shared" si="1"/>
        <v>0</v>
      </c>
      <c r="AO85" s="58">
        <f t="shared" si="1"/>
        <v>0</v>
      </c>
      <c r="AP85" s="58">
        <f t="shared" si="1"/>
        <v>0</v>
      </c>
      <c r="AQ85" s="58">
        <f t="shared" si="1"/>
        <v>0</v>
      </c>
      <c r="AR85" s="58">
        <f t="shared" si="1"/>
        <v>0</v>
      </c>
      <c r="AS85" s="58">
        <f t="shared" si="1"/>
        <v>0</v>
      </c>
      <c r="AT85" s="58">
        <f t="shared" si="1"/>
        <v>0</v>
      </c>
      <c r="AU85" s="58">
        <f t="shared" si="1"/>
        <v>0</v>
      </c>
      <c r="AV85" s="58">
        <f t="shared" si="1"/>
        <v>0</v>
      </c>
      <c r="AW85" s="58">
        <f t="shared" si="1"/>
        <v>0</v>
      </c>
      <c r="AX85" s="58">
        <f t="shared" si="1"/>
        <v>0</v>
      </c>
      <c r="AY85" s="58">
        <f t="shared" si="1"/>
        <v>0</v>
      </c>
    </row>
    <row r="134" spans="1:18">
      <c r="A134" s="58">
        <v>1</v>
      </c>
      <c r="B134" s="58">
        <f>B3-B85</f>
        <v>14</v>
      </c>
      <c r="C134" s="58">
        <f t="shared" ref="C134:R146" si="2">C3-C85</f>
        <v>26</v>
      </c>
      <c r="D134" s="58">
        <f t="shared" si="2"/>
        <v>1</v>
      </c>
      <c r="E134" s="58">
        <f t="shared" si="2"/>
        <v>23</v>
      </c>
      <c r="F134" s="58">
        <f t="shared" si="2"/>
        <v>0</v>
      </c>
      <c r="G134" s="58">
        <f t="shared" si="2"/>
        <v>0</v>
      </c>
      <c r="H134" s="58">
        <f t="shared" si="2"/>
        <v>1</v>
      </c>
      <c r="I134" s="58">
        <f t="shared" si="2"/>
        <v>11</v>
      </c>
      <c r="J134" s="58">
        <f t="shared" si="2"/>
        <v>12</v>
      </c>
      <c r="K134" s="58">
        <f t="shared" si="2"/>
        <v>0</v>
      </c>
      <c r="L134" s="58">
        <f t="shared" si="2"/>
        <v>0</v>
      </c>
      <c r="M134" s="58">
        <f t="shared" si="2"/>
        <v>0</v>
      </c>
      <c r="N134" s="58">
        <f t="shared" si="2"/>
        <v>1</v>
      </c>
      <c r="O134" s="58">
        <f t="shared" si="2"/>
        <v>1</v>
      </c>
      <c r="P134" s="58">
        <f t="shared" si="2"/>
        <v>0</v>
      </c>
      <c r="Q134" s="58">
        <f t="shared" si="2"/>
        <v>0</v>
      </c>
      <c r="R134" s="58">
        <f t="shared" si="2"/>
        <v>1</v>
      </c>
    </row>
    <row r="135" spans="1:18">
      <c r="A135" s="58">
        <v>2</v>
      </c>
      <c r="B135" s="58">
        <f t="shared" ref="B135:Q179" si="3">B4-B86</f>
        <v>14</v>
      </c>
      <c r="C135" s="58">
        <f t="shared" si="3"/>
        <v>27</v>
      </c>
      <c r="D135" s="58">
        <f t="shared" si="3"/>
        <v>0</v>
      </c>
      <c r="E135" s="58">
        <f t="shared" si="3"/>
        <v>25</v>
      </c>
      <c r="F135" s="58">
        <f t="shared" si="3"/>
        <v>0</v>
      </c>
      <c r="G135" s="58">
        <f t="shared" si="3"/>
        <v>0</v>
      </c>
      <c r="H135" s="58">
        <f t="shared" si="3"/>
        <v>0</v>
      </c>
      <c r="I135" s="58">
        <f t="shared" si="3"/>
        <v>13</v>
      </c>
      <c r="J135" s="58">
        <f t="shared" si="3"/>
        <v>11</v>
      </c>
      <c r="K135" s="58">
        <f t="shared" si="3"/>
        <v>0</v>
      </c>
      <c r="L135" s="58">
        <f t="shared" si="3"/>
        <v>0</v>
      </c>
      <c r="M135" s="58">
        <f t="shared" si="3"/>
        <v>0</v>
      </c>
      <c r="N135" s="58">
        <f t="shared" si="3"/>
        <v>0</v>
      </c>
      <c r="O135" s="58">
        <f t="shared" si="3"/>
        <v>0</v>
      </c>
      <c r="P135" s="58">
        <f t="shared" si="3"/>
        <v>0</v>
      </c>
      <c r="Q135" s="58">
        <f t="shared" si="3"/>
        <v>0</v>
      </c>
      <c r="R135" s="58">
        <f t="shared" si="2"/>
        <v>0</v>
      </c>
    </row>
    <row r="136" spans="1:18">
      <c r="A136" s="58">
        <v>3</v>
      </c>
      <c r="B136" s="58">
        <f t="shared" si="3"/>
        <v>20</v>
      </c>
      <c r="C136" s="58">
        <f t="shared" si="2"/>
        <v>40</v>
      </c>
      <c r="D136" s="58">
        <f t="shared" si="2"/>
        <v>0</v>
      </c>
      <c r="E136" s="58">
        <f t="shared" si="2"/>
        <v>26</v>
      </c>
      <c r="F136" s="58">
        <f t="shared" si="2"/>
        <v>0</v>
      </c>
      <c r="G136" s="58">
        <f t="shared" si="2"/>
        <v>0</v>
      </c>
      <c r="H136" s="58">
        <f t="shared" si="2"/>
        <v>0</v>
      </c>
      <c r="I136" s="58">
        <f t="shared" si="2"/>
        <v>4</v>
      </c>
      <c r="J136" s="58">
        <f t="shared" si="2"/>
        <v>12</v>
      </c>
      <c r="K136" s="58">
        <f t="shared" si="2"/>
        <v>0</v>
      </c>
      <c r="L136" s="58">
        <f t="shared" si="2"/>
        <v>0</v>
      </c>
      <c r="M136" s="58">
        <f t="shared" si="2"/>
        <v>0</v>
      </c>
      <c r="N136" s="58">
        <f t="shared" si="2"/>
        <v>0</v>
      </c>
      <c r="O136" s="58">
        <f t="shared" si="2"/>
        <v>0</v>
      </c>
      <c r="P136" s="58">
        <f t="shared" si="2"/>
        <v>0</v>
      </c>
      <c r="Q136" s="58">
        <f t="shared" si="2"/>
        <v>0</v>
      </c>
      <c r="R136" s="58">
        <f t="shared" si="2"/>
        <v>0</v>
      </c>
    </row>
    <row r="137" spans="1:18">
      <c r="A137" s="58">
        <v>4</v>
      </c>
      <c r="B137" s="58">
        <f t="shared" si="3"/>
        <v>19</v>
      </c>
      <c r="C137" s="58">
        <f t="shared" si="2"/>
        <v>36</v>
      </c>
      <c r="D137" s="58">
        <f t="shared" si="2"/>
        <v>0</v>
      </c>
      <c r="E137" s="58">
        <f t="shared" si="2"/>
        <v>25</v>
      </c>
      <c r="F137" s="58">
        <f t="shared" si="2"/>
        <v>2</v>
      </c>
      <c r="G137" s="58">
        <f t="shared" si="2"/>
        <v>0</v>
      </c>
      <c r="H137" s="58">
        <f t="shared" si="2"/>
        <v>0</v>
      </c>
      <c r="I137" s="58">
        <f t="shared" si="2"/>
        <v>11</v>
      </c>
      <c r="J137" s="58">
        <f t="shared" si="2"/>
        <v>5</v>
      </c>
      <c r="K137" s="58">
        <f t="shared" si="2"/>
        <v>2</v>
      </c>
      <c r="L137" s="58">
        <f t="shared" si="2"/>
        <v>0</v>
      </c>
      <c r="M137" s="58">
        <f t="shared" si="2"/>
        <v>0</v>
      </c>
      <c r="N137" s="58">
        <f t="shared" si="2"/>
        <v>0</v>
      </c>
      <c r="O137" s="58">
        <f t="shared" si="2"/>
        <v>0</v>
      </c>
      <c r="P137" s="58">
        <f t="shared" si="2"/>
        <v>0</v>
      </c>
      <c r="Q137" s="58">
        <f t="shared" si="2"/>
        <v>0</v>
      </c>
      <c r="R137" s="58">
        <f t="shared" si="2"/>
        <v>0</v>
      </c>
    </row>
    <row r="138" spans="1:18">
      <c r="A138" s="58">
        <v>5</v>
      </c>
      <c r="B138" s="58">
        <f t="shared" si="3"/>
        <v>14</v>
      </c>
      <c r="C138" s="58">
        <f t="shared" si="2"/>
        <v>27</v>
      </c>
      <c r="D138" s="58">
        <f t="shared" si="2"/>
        <v>0</v>
      </c>
      <c r="E138" s="58">
        <f t="shared" si="2"/>
        <v>26</v>
      </c>
      <c r="F138" s="58">
        <f t="shared" si="2"/>
        <v>0</v>
      </c>
      <c r="G138" s="58">
        <f t="shared" si="2"/>
        <v>0</v>
      </c>
      <c r="H138" s="58">
        <f t="shared" si="2"/>
        <v>0</v>
      </c>
      <c r="I138" s="58">
        <f t="shared" si="2"/>
        <v>12</v>
      </c>
      <c r="J138" s="58">
        <f t="shared" si="2"/>
        <v>12</v>
      </c>
      <c r="K138" s="58">
        <f t="shared" si="2"/>
        <v>0</v>
      </c>
      <c r="L138" s="58">
        <f t="shared" si="2"/>
        <v>0</v>
      </c>
      <c r="M138" s="58">
        <f t="shared" si="2"/>
        <v>1</v>
      </c>
      <c r="N138" s="58">
        <f t="shared" si="2"/>
        <v>0</v>
      </c>
      <c r="O138" s="58">
        <f t="shared" si="2"/>
        <v>0</v>
      </c>
      <c r="P138" s="58">
        <f t="shared" si="2"/>
        <v>1</v>
      </c>
      <c r="Q138" s="58">
        <f t="shared" si="2"/>
        <v>1</v>
      </c>
      <c r="R138" s="58">
        <f t="shared" si="2"/>
        <v>0</v>
      </c>
    </row>
    <row r="139" spans="1:18">
      <c r="A139" s="58">
        <v>6</v>
      </c>
      <c r="B139" s="58">
        <f t="shared" si="3"/>
        <v>28</v>
      </c>
      <c r="C139" s="58">
        <f t="shared" si="2"/>
        <v>52</v>
      </c>
      <c r="D139" s="58">
        <f t="shared" si="2"/>
        <v>0</v>
      </c>
      <c r="E139" s="58">
        <f t="shared" si="2"/>
        <v>23</v>
      </c>
      <c r="F139" s="58">
        <f t="shared" si="2"/>
        <v>0</v>
      </c>
      <c r="G139" s="58">
        <f t="shared" si="2"/>
        <v>2</v>
      </c>
      <c r="H139" s="58">
        <f t="shared" si="2"/>
        <v>0</v>
      </c>
      <c r="I139" s="58">
        <f t="shared" si="2"/>
        <v>2</v>
      </c>
      <c r="J139" s="58">
        <f t="shared" si="2"/>
        <v>0</v>
      </c>
      <c r="K139" s="58">
        <f t="shared" si="2"/>
        <v>0</v>
      </c>
      <c r="L139" s="58">
        <f t="shared" si="2"/>
        <v>2</v>
      </c>
      <c r="M139" s="58">
        <f t="shared" si="2"/>
        <v>0</v>
      </c>
      <c r="N139" s="58">
        <f t="shared" si="2"/>
        <v>0</v>
      </c>
      <c r="O139" s="58">
        <f t="shared" si="2"/>
        <v>0</v>
      </c>
      <c r="P139" s="58">
        <f t="shared" si="2"/>
        <v>0</v>
      </c>
      <c r="Q139" s="58">
        <f t="shared" si="2"/>
        <v>0</v>
      </c>
      <c r="R139" s="58">
        <f t="shared" si="2"/>
        <v>0</v>
      </c>
    </row>
    <row r="140" spans="1:18">
      <c r="A140" s="58">
        <v>7</v>
      </c>
      <c r="B140" s="58" t="e">
        <f t="shared" si="3"/>
        <v>#REF!</v>
      </c>
      <c r="C140" s="58" t="e">
        <f t="shared" si="2"/>
        <v>#REF!</v>
      </c>
      <c r="D140" s="58" t="e">
        <f t="shared" si="2"/>
        <v>#REF!</v>
      </c>
      <c r="E140" s="58" t="e">
        <f t="shared" si="2"/>
        <v>#REF!</v>
      </c>
      <c r="F140" s="58" t="e">
        <f t="shared" si="2"/>
        <v>#REF!</v>
      </c>
      <c r="G140" s="58" t="e">
        <f t="shared" si="2"/>
        <v>#REF!</v>
      </c>
      <c r="H140" s="58" t="e">
        <f t="shared" si="2"/>
        <v>#REF!</v>
      </c>
      <c r="I140" s="58" t="e">
        <f t="shared" si="2"/>
        <v>#REF!</v>
      </c>
      <c r="J140" s="58" t="e">
        <f t="shared" si="2"/>
        <v>#REF!</v>
      </c>
      <c r="K140" s="58" t="e">
        <f t="shared" si="2"/>
        <v>#REF!</v>
      </c>
      <c r="L140" s="58" t="e">
        <f t="shared" si="2"/>
        <v>#REF!</v>
      </c>
      <c r="M140" s="58" t="e">
        <f t="shared" si="2"/>
        <v>#REF!</v>
      </c>
      <c r="N140" s="58" t="e">
        <f t="shared" si="2"/>
        <v>#REF!</v>
      </c>
      <c r="O140" s="58" t="e">
        <f t="shared" si="2"/>
        <v>#REF!</v>
      </c>
      <c r="P140" s="58" t="e">
        <f t="shared" si="2"/>
        <v>#REF!</v>
      </c>
      <c r="Q140" s="58" t="e">
        <f t="shared" si="2"/>
        <v>#REF!</v>
      </c>
      <c r="R140" s="58" t="e">
        <f t="shared" si="2"/>
        <v>#REF!</v>
      </c>
    </row>
    <row r="141" spans="1:18">
      <c r="A141" s="58">
        <v>8</v>
      </c>
      <c r="B141" s="58" t="e">
        <f t="shared" si="3"/>
        <v>#REF!</v>
      </c>
      <c r="C141" s="58" t="e">
        <f t="shared" si="2"/>
        <v>#REF!</v>
      </c>
      <c r="D141" s="58" t="e">
        <f t="shared" si="2"/>
        <v>#REF!</v>
      </c>
      <c r="E141" s="58" t="e">
        <f t="shared" si="2"/>
        <v>#REF!</v>
      </c>
      <c r="F141" s="58" t="e">
        <f t="shared" si="2"/>
        <v>#REF!</v>
      </c>
      <c r="G141" s="58" t="e">
        <f t="shared" si="2"/>
        <v>#REF!</v>
      </c>
      <c r="H141" s="58" t="e">
        <f t="shared" si="2"/>
        <v>#REF!</v>
      </c>
      <c r="I141" s="58" t="e">
        <f t="shared" si="2"/>
        <v>#REF!</v>
      </c>
      <c r="J141" s="58" t="e">
        <f t="shared" si="2"/>
        <v>#REF!</v>
      </c>
      <c r="K141" s="58" t="e">
        <f t="shared" si="2"/>
        <v>#REF!</v>
      </c>
      <c r="L141" s="58" t="e">
        <f t="shared" si="2"/>
        <v>#REF!</v>
      </c>
      <c r="M141" s="58" t="e">
        <f t="shared" si="2"/>
        <v>#REF!</v>
      </c>
      <c r="N141" s="58" t="e">
        <f t="shared" si="2"/>
        <v>#REF!</v>
      </c>
      <c r="O141" s="58" t="e">
        <f t="shared" si="2"/>
        <v>#REF!</v>
      </c>
      <c r="P141" s="58" t="e">
        <f t="shared" si="2"/>
        <v>#REF!</v>
      </c>
      <c r="Q141" s="58" t="e">
        <f t="shared" si="2"/>
        <v>#REF!</v>
      </c>
      <c r="R141" s="58" t="e">
        <f t="shared" si="2"/>
        <v>#REF!</v>
      </c>
    </row>
    <row r="142" spans="1:18">
      <c r="A142" s="58">
        <v>9</v>
      </c>
      <c r="B142" s="58" t="e">
        <f t="shared" si="3"/>
        <v>#REF!</v>
      </c>
      <c r="C142" s="58" t="e">
        <f t="shared" si="2"/>
        <v>#REF!</v>
      </c>
      <c r="D142" s="58" t="e">
        <f t="shared" si="2"/>
        <v>#REF!</v>
      </c>
      <c r="E142" s="58" t="e">
        <f t="shared" si="2"/>
        <v>#REF!</v>
      </c>
      <c r="F142" s="58" t="e">
        <f t="shared" si="2"/>
        <v>#REF!</v>
      </c>
      <c r="G142" s="58" t="e">
        <f t="shared" si="2"/>
        <v>#REF!</v>
      </c>
      <c r="H142" s="58" t="e">
        <f t="shared" si="2"/>
        <v>#REF!</v>
      </c>
      <c r="I142" s="58" t="e">
        <f t="shared" si="2"/>
        <v>#REF!</v>
      </c>
      <c r="J142" s="58" t="e">
        <f t="shared" si="2"/>
        <v>#REF!</v>
      </c>
      <c r="K142" s="58" t="e">
        <f t="shared" si="2"/>
        <v>#REF!</v>
      </c>
      <c r="L142" s="58" t="e">
        <f t="shared" si="2"/>
        <v>#REF!</v>
      </c>
      <c r="M142" s="58" t="e">
        <f t="shared" si="2"/>
        <v>#REF!</v>
      </c>
      <c r="N142" s="58" t="e">
        <f t="shared" si="2"/>
        <v>#REF!</v>
      </c>
      <c r="O142" s="58" t="e">
        <f t="shared" si="2"/>
        <v>#REF!</v>
      </c>
      <c r="P142" s="58" t="e">
        <f t="shared" si="2"/>
        <v>#REF!</v>
      </c>
      <c r="Q142" s="58" t="e">
        <f t="shared" si="2"/>
        <v>#REF!</v>
      </c>
      <c r="R142" s="58" t="e">
        <f t="shared" si="2"/>
        <v>#REF!</v>
      </c>
    </row>
    <row r="143" spans="1:18">
      <c r="A143" s="58">
        <v>10</v>
      </c>
      <c r="B143" s="58" t="e">
        <f t="shared" si="3"/>
        <v>#REF!</v>
      </c>
      <c r="C143" s="58" t="e">
        <f t="shared" si="2"/>
        <v>#REF!</v>
      </c>
      <c r="D143" s="58" t="e">
        <f t="shared" si="2"/>
        <v>#REF!</v>
      </c>
      <c r="E143" s="58" t="e">
        <f t="shared" si="2"/>
        <v>#REF!</v>
      </c>
      <c r="F143" s="58" t="e">
        <f t="shared" si="2"/>
        <v>#REF!</v>
      </c>
      <c r="G143" s="58" t="e">
        <f t="shared" si="2"/>
        <v>#REF!</v>
      </c>
      <c r="H143" s="58" t="e">
        <f t="shared" si="2"/>
        <v>#REF!</v>
      </c>
      <c r="I143" s="58" t="e">
        <f t="shared" si="2"/>
        <v>#REF!</v>
      </c>
      <c r="J143" s="58" t="e">
        <f t="shared" si="2"/>
        <v>#REF!</v>
      </c>
      <c r="K143" s="58" t="e">
        <f t="shared" si="2"/>
        <v>#REF!</v>
      </c>
      <c r="L143" s="58" t="e">
        <f t="shared" si="2"/>
        <v>#REF!</v>
      </c>
      <c r="M143" s="58" t="e">
        <f t="shared" si="2"/>
        <v>#REF!</v>
      </c>
      <c r="N143" s="58" t="e">
        <f t="shared" si="2"/>
        <v>#REF!</v>
      </c>
      <c r="O143" s="58" t="e">
        <f t="shared" si="2"/>
        <v>#REF!</v>
      </c>
      <c r="P143" s="58" t="e">
        <f t="shared" si="2"/>
        <v>#REF!</v>
      </c>
      <c r="Q143" s="58" t="e">
        <f t="shared" si="2"/>
        <v>#REF!</v>
      </c>
      <c r="R143" s="58" t="e">
        <f t="shared" si="2"/>
        <v>#REF!</v>
      </c>
    </row>
    <row r="144" spans="1:18">
      <c r="A144" s="58">
        <v>11</v>
      </c>
      <c r="B144" s="58" t="e">
        <f t="shared" si="3"/>
        <v>#REF!</v>
      </c>
      <c r="C144" s="58" t="e">
        <f t="shared" si="2"/>
        <v>#REF!</v>
      </c>
      <c r="D144" s="58" t="e">
        <f t="shared" si="2"/>
        <v>#REF!</v>
      </c>
      <c r="E144" s="58" t="e">
        <f t="shared" si="2"/>
        <v>#REF!</v>
      </c>
      <c r="F144" s="58" t="e">
        <f t="shared" si="2"/>
        <v>#REF!</v>
      </c>
      <c r="G144" s="58" t="e">
        <f t="shared" si="2"/>
        <v>#REF!</v>
      </c>
      <c r="H144" s="58" t="e">
        <f t="shared" si="2"/>
        <v>#REF!</v>
      </c>
      <c r="I144" s="58" t="e">
        <f t="shared" si="2"/>
        <v>#REF!</v>
      </c>
      <c r="J144" s="58" t="e">
        <f t="shared" si="2"/>
        <v>#REF!</v>
      </c>
      <c r="K144" s="58" t="e">
        <f t="shared" si="2"/>
        <v>#REF!</v>
      </c>
      <c r="L144" s="58" t="e">
        <f t="shared" si="2"/>
        <v>#REF!</v>
      </c>
      <c r="M144" s="58" t="e">
        <f t="shared" si="2"/>
        <v>#REF!</v>
      </c>
      <c r="N144" s="58" t="e">
        <f t="shared" si="2"/>
        <v>#REF!</v>
      </c>
      <c r="O144" s="58" t="e">
        <f t="shared" si="2"/>
        <v>#REF!</v>
      </c>
      <c r="P144" s="58" t="e">
        <f t="shared" si="2"/>
        <v>#REF!</v>
      </c>
      <c r="Q144" s="58" t="e">
        <f t="shared" si="2"/>
        <v>#REF!</v>
      </c>
      <c r="R144" s="58" t="e">
        <f t="shared" si="2"/>
        <v>#REF!</v>
      </c>
    </row>
    <row r="145" spans="1:18">
      <c r="A145" s="58">
        <v>12</v>
      </c>
      <c r="B145" s="58" t="e">
        <f t="shared" si="3"/>
        <v>#REF!</v>
      </c>
      <c r="C145" s="58" t="e">
        <f t="shared" si="2"/>
        <v>#REF!</v>
      </c>
      <c r="D145" s="58" t="e">
        <f t="shared" si="2"/>
        <v>#REF!</v>
      </c>
      <c r="E145" s="58" t="e">
        <f t="shared" si="2"/>
        <v>#REF!</v>
      </c>
      <c r="F145" s="58" t="e">
        <f t="shared" si="2"/>
        <v>#REF!</v>
      </c>
      <c r="G145" s="58" t="e">
        <f t="shared" si="2"/>
        <v>#REF!</v>
      </c>
      <c r="H145" s="58" t="e">
        <f t="shared" si="2"/>
        <v>#REF!</v>
      </c>
      <c r="I145" s="58" t="e">
        <f t="shared" si="2"/>
        <v>#REF!</v>
      </c>
      <c r="J145" s="58" t="e">
        <f t="shared" si="2"/>
        <v>#REF!</v>
      </c>
      <c r="K145" s="58" t="e">
        <f t="shared" si="2"/>
        <v>#REF!</v>
      </c>
      <c r="L145" s="58" t="e">
        <f t="shared" si="2"/>
        <v>#REF!</v>
      </c>
      <c r="M145" s="58" t="e">
        <f t="shared" si="2"/>
        <v>#REF!</v>
      </c>
      <c r="N145" s="58" t="e">
        <f t="shared" si="2"/>
        <v>#REF!</v>
      </c>
      <c r="O145" s="58" t="e">
        <f t="shared" si="2"/>
        <v>#REF!</v>
      </c>
      <c r="P145" s="58" t="e">
        <f t="shared" si="2"/>
        <v>#REF!</v>
      </c>
      <c r="Q145" s="58" t="e">
        <f t="shared" si="2"/>
        <v>#REF!</v>
      </c>
      <c r="R145" s="58" t="e">
        <f t="shared" si="2"/>
        <v>#REF!</v>
      </c>
    </row>
    <row r="146" spans="1:18">
      <c r="A146" s="58">
        <v>13</v>
      </c>
      <c r="B146" s="58" t="e">
        <f t="shared" si="3"/>
        <v>#REF!</v>
      </c>
      <c r="C146" s="58" t="e">
        <f t="shared" si="2"/>
        <v>#REF!</v>
      </c>
      <c r="D146" s="58" t="e">
        <f t="shared" si="2"/>
        <v>#REF!</v>
      </c>
      <c r="E146" s="58" t="e">
        <f t="shared" si="2"/>
        <v>#REF!</v>
      </c>
      <c r="F146" s="58" t="e">
        <f t="shared" si="2"/>
        <v>#REF!</v>
      </c>
      <c r="G146" s="58" t="e">
        <f t="shared" si="2"/>
        <v>#REF!</v>
      </c>
      <c r="H146" s="58" t="e">
        <f t="shared" si="2"/>
        <v>#REF!</v>
      </c>
      <c r="I146" s="58" t="e">
        <f t="shared" ref="C146:R157" si="4">I15-I97</f>
        <v>#REF!</v>
      </c>
      <c r="J146" s="58" t="e">
        <f t="shared" si="4"/>
        <v>#REF!</v>
      </c>
      <c r="K146" s="58" t="e">
        <f t="shared" si="4"/>
        <v>#REF!</v>
      </c>
      <c r="L146" s="58" t="e">
        <f t="shared" si="4"/>
        <v>#REF!</v>
      </c>
      <c r="M146" s="58" t="e">
        <f t="shared" si="4"/>
        <v>#REF!</v>
      </c>
      <c r="N146" s="58" t="e">
        <f t="shared" si="4"/>
        <v>#REF!</v>
      </c>
      <c r="O146" s="58" t="e">
        <f t="shared" si="4"/>
        <v>#REF!</v>
      </c>
      <c r="P146" s="58" t="e">
        <f t="shared" si="4"/>
        <v>#REF!</v>
      </c>
      <c r="Q146" s="58" t="e">
        <f t="shared" si="4"/>
        <v>#REF!</v>
      </c>
      <c r="R146" s="58" t="e">
        <f t="shared" si="4"/>
        <v>#REF!</v>
      </c>
    </row>
    <row r="147" spans="1:18">
      <c r="A147" s="58">
        <v>14</v>
      </c>
      <c r="B147" s="58" t="e">
        <f t="shared" si="3"/>
        <v>#REF!</v>
      </c>
      <c r="C147" s="58" t="e">
        <f t="shared" si="4"/>
        <v>#REF!</v>
      </c>
      <c r="D147" s="58" t="e">
        <f t="shared" si="4"/>
        <v>#REF!</v>
      </c>
      <c r="E147" s="58" t="e">
        <f t="shared" si="4"/>
        <v>#REF!</v>
      </c>
      <c r="F147" s="58" t="e">
        <f t="shared" si="4"/>
        <v>#REF!</v>
      </c>
      <c r="G147" s="58" t="e">
        <f t="shared" si="4"/>
        <v>#REF!</v>
      </c>
      <c r="H147" s="58" t="e">
        <f t="shared" si="4"/>
        <v>#REF!</v>
      </c>
      <c r="I147" s="58" t="e">
        <f t="shared" si="4"/>
        <v>#REF!</v>
      </c>
      <c r="J147" s="58" t="e">
        <f t="shared" si="4"/>
        <v>#REF!</v>
      </c>
      <c r="K147" s="58" t="e">
        <f t="shared" si="4"/>
        <v>#REF!</v>
      </c>
      <c r="L147" s="58" t="e">
        <f t="shared" si="4"/>
        <v>#REF!</v>
      </c>
      <c r="M147" s="58" t="e">
        <f t="shared" si="4"/>
        <v>#REF!</v>
      </c>
      <c r="N147" s="58" t="e">
        <f t="shared" si="4"/>
        <v>#REF!</v>
      </c>
      <c r="O147" s="58" t="e">
        <f t="shared" si="4"/>
        <v>#REF!</v>
      </c>
      <c r="P147" s="58" t="e">
        <f t="shared" si="4"/>
        <v>#REF!</v>
      </c>
      <c r="Q147" s="58" t="e">
        <f t="shared" si="4"/>
        <v>#REF!</v>
      </c>
      <c r="R147" s="58" t="e">
        <f t="shared" si="4"/>
        <v>#REF!</v>
      </c>
    </row>
    <row r="148" spans="1:18">
      <c r="A148" s="58">
        <v>15</v>
      </c>
      <c r="B148" s="58" t="e">
        <f t="shared" si="3"/>
        <v>#REF!</v>
      </c>
      <c r="C148" s="58" t="e">
        <f t="shared" si="4"/>
        <v>#REF!</v>
      </c>
      <c r="D148" s="58" t="e">
        <f t="shared" si="4"/>
        <v>#REF!</v>
      </c>
      <c r="E148" s="58" t="e">
        <f t="shared" si="4"/>
        <v>#REF!</v>
      </c>
      <c r="F148" s="58" t="e">
        <f t="shared" si="4"/>
        <v>#REF!</v>
      </c>
      <c r="G148" s="58" t="e">
        <f t="shared" si="4"/>
        <v>#REF!</v>
      </c>
      <c r="H148" s="58" t="e">
        <f t="shared" si="4"/>
        <v>#REF!</v>
      </c>
      <c r="I148" s="58" t="e">
        <f t="shared" si="4"/>
        <v>#REF!</v>
      </c>
      <c r="J148" s="58" t="e">
        <f t="shared" si="4"/>
        <v>#REF!</v>
      </c>
      <c r="K148" s="58" t="e">
        <f t="shared" si="4"/>
        <v>#REF!</v>
      </c>
      <c r="L148" s="58" t="e">
        <f t="shared" si="4"/>
        <v>#REF!</v>
      </c>
      <c r="M148" s="58" t="e">
        <f t="shared" si="4"/>
        <v>#REF!</v>
      </c>
      <c r="N148" s="58" t="e">
        <f t="shared" si="4"/>
        <v>#REF!</v>
      </c>
      <c r="O148" s="58" t="e">
        <f t="shared" si="4"/>
        <v>#REF!</v>
      </c>
      <c r="P148" s="58" t="e">
        <f t="shared" si="4"/>
        <v>#REF!</v>
      </c>
      <c r="Q148" s="58" t="e">
        <f t="shared" si="4"/>
        <v>#REF!</v>
      </c>
      <c r="R148" s="58" t="e">
        <f t="shared" si="4"/>
        <v>#REF!</v>
      </c>
    </row>
    <row r="149" spans="1:18">
      <c r="A149" s="58">
        <v>16</v>
      </c>
      <c r="B149" s="58" t="e">
        <f t="shared" si="3"/>
        <v>#REF!</v>
      </c>
      <c r="C149" s="58" t="e">
        <f t="shared" si="4"/>
        <v>#REF!</v>
      </c>
      <c r="D149" s="58" t="e">
        <f t="shared" si="4"/>
        <v>#REF!</v>
      </c>
      <c r="E149" s="58" t="e">
        <f t="shared" si="4"/>
        <v>#REF!</v>
      </c>
      <c r="F149" s="58" t="e">
        <f t="shared" si="4"/>
        <v>#REF!</v>
      </c>
      <c r="G149" s="58" t="e">
        <f t="shared" si="4"/>
        <v>#REF!</v>
      </c>
      <c r="H149" s="58" t="e">
        <f t="shared" si="4"/>
        <v>#REF!</v>
      </c>
      <c r="I149" s="58" t="e">
        <f t="shared" si="4"/>
        <v>#REF!</v>
      </c>
      <c r="J149" s="58" t="e">
        <f t="shared" si="4"/>
        <v>#REF!</v>
      </c>
      <c r="K149" s="58" t="e">
        <f t="shared" si="4"/>
        <v>#REF!</v>
      </c>
      <c r="L149" s="58" t="e">
        <f t="shared" si="4"/>
        <v>#REF!</v>
      </c>
      <c r="M149" s="58" t="e">
        <f t="shared" si="4"/>
        <v>#REF!</v>
      </c>
      <c r="N149" s="58" t="e">
        <f t="shared" si="4"/>
        <v>#REF!</v>
      </c>
      <c r="O149" s="58" t="e">
        <f t="shared" si="4"/>
        <v>#REF!</v>
      </c>
      <c r="P149" s="58" t="e">
        <f t="shared" si="4"/>
        <v>#REF!</v>
      </c>
      <c r="Q149" s="58" t="e">
        <f t="shared" si="4"/>
        <v>#REF!</v>
      </c>
      <c r="R149" s="58" t="e">
        <f t="shared" si="4"/>
        <v>#REF!</v>
      </c>
    </row>
    <row r="150" spans="1:18">
      <c r="A150" s="58">
        <v>17</v>
      </c>
      <c r="B150" s="58" t="e">
        <f t="shared" si="3"/>
        <v>#REF!</v>
      </c>
      <c r="C150" s="58" t="e">
        <f t="shared" si="4"/>
        <v>#REF!</v>
      </c>
      <c r="D150" s="58" t="e">
        <f t="shared" si="4"/>
        <v>#REF!</v>
      </c>
      <c r="E150" s="58" t="e">
        <f t="shared" si="4"/>
        <v>#REF!</v>
      </c>
      <c r="F150" s="58" t="e">
        <f t="shared" si="4"/>
        <v>#REF!</v>
      </c>
      <c r="G150" s="58" t="e">
        <f t="shared" si="4"/>
        <v>#REF!</v>
      </c>
      <c r="H150" s="58" t="e">
        <f t="shared" si="4"/>
        <v>#REF!</v>
      </c>
      <c r="I150" s="58" t="e">
        <f t="shared" si="4"/>
        <v>#REF!</v>
      </c>
      <c r="J150" s="58" t="e">
        <f t="shared" si="4"/>
        <v>#REF!</v>
      </c>
      <c r="K150" s="58" t="e">
        <f t="shared" si="4"/>
        <v>#REF!</v>
      </c>
      <c r="L150" s="58" t="e">
        <f t="shared" si="4"/>
        <v>#REF!</v>
      </c>
      <c r="M150" s="58" t="e">
        <f t="shared" si="4"/>
        <v>#REF!</v>
      </c>
      <c r="N150" s="58" t="e">
        <f t="shared" si="4"/>
        <v>#REF!</v>
      </c>
      <c r="O150" s="58" t="e">
        <f t="shared" si="4"/>
        <v>#REF!</v>
      </c>
      <c r="P150" s="58" t="e">
        <f t="shared" si="4"/>
        <v>#REF!</v>
      </c>
      <c r="Q150" s="58" t="e">
        <f t="shared" si="4"/>
        <v>#REF!</v>
      </c>
      <c r="R150" s="58" t="e">
        <f t="shared" si="4"/>
        <v>#REF!</v>
      </c>
    </row>
    <row r="151" spans="1:18">
      <c r="A151" s="58">
        <v>18</v>
      </c>
      <c r="B151" s="58" t="e">
        <f t="shared" si="3"/>
        <v>#REF!</v>
      </c>
      <c r="C151" s="58" t="e">
        <f t="shared" si="4"/>
        <v>#REF!</v>
      </c>
      <c r="D151" s="58" t="e">
        <f t="shared" si="4"/>
        <v>#REF!</v>
      </c>
      <c r="E151" s="58" t="e">
        <f t="shared" si="4"/>
        <v>#REF!</v>
      </c>
      <c r="F151" s="58" t="e">
        <f t="shared" si="4"/>
        <v>#REF!</v>
      </c>
      <c r="G151" s="58" t="e">
        <f t="shared" si="4"/>
        <v>#REF!</v>
      </c>
      <c r="H151" s="58" t="e">
        <f t="shared" si="4"/>
        <v>#REF!</v>
      </c>
      <c r="I151" s="58" t="e">
        <f t="shared" si="4"/>
        <v>#REF!</v>
      </c>
      <c r="J151" s="58" t="e">
        <f t="shared" si="4"/>
        <v>#REF!</v>
      </c>
      <c r="K151" s="58" t="e">
        <f t="shared" si="4"/>
        <v>#REF!</v>
      </c>
      <c r="L151" s="58" t="e">
        <f t="shared" si="4"/>
        <v>#REF!</v>
      </c>
      <c r="M151" s="58" t="e">
        <f t="shared" si="4"/>
        <v>#REF!</v>
      </c>
      <c r="N151" s="58" t="e">
        <f t="shared" si="4"/>
        <v>#REF!</v>
      </c>
      <c r="O151" s="58" t="e">
        <f t="shared" si="4"/>
        <v>#REF!</v>
      </c>
      <c r="P151" s="58" t="e">
        <f t="shared" si="4"/>
        <v>#REF!</v>
      </c>
      <c r="Q151" s="58" t="e">
        <f t="shared" si="4"/>
        <v>#REF!</v>
      </c>
      <c r="R151" s="58" t="e">
        <f t="shared" si="4"/>
        <v>#REF!</v>
      </c>
    </row>
    <row r="152" spans="1:18">
      <c r="A152" s="58">
        <v>19</v>
      </c>
      <c r="B152" s="58" t="e">
        <f t="shared" si="3"/>
        <v>#REF!</v>
      </c>
      <c r="C152" s="58" t="e">
        <f t="shared" si="4"/>
        <v>#REF!</v>
      </c>
      <c r="D152" s="58" t="e">
        <f t="shared" si="4"/>
        <v>#REF!</v>
      </c>
      <c r="E152" s="58" t="e">
        <f t="shared" si="4"/>
        <v>#REF!</v>
      </c>
      <c r="F152" s="58" t="e">
        <f t="shared" si="4"/>
        <v>#REF!</v>
      </c>
      <c r="G152" s="58" t="e">
        <f t="shared" si="4"/>
        <v>#REF!</v>
      </c>
      <c r="H152" s="58" t="e">
        <f t="shared" si="4"/>
        <v>#REF!</v>
      </c>
      <c r="I152" s="58" t="e">
        <f t="shared" si="4"/>
        <v>#REF!</v>
      </c>
      <c r="J152" s="58" t="e">
        <f t="shared" si="4"/>
        <v>#REF!</v>
      </c>
      <c r="K152" s="58" t="e">
        <f t="shared" si="4"/>
        <v>#REF!</v>
      </c>
      <c r="L152" s="58" t="e">
        <f t="shared" si="4"/>
        <v>#REF!</v>
      </c>
      <c r="M152" s="58" t="e">
        <f t="shared" si="4"/>
        <v>#REF!</v>
      </c>
      <c r="N152" s="58" t="e">
        <f t="shared" si="4"/>
        <v>#REF!</v>
      </c>
      <c r="O152" s="58" t="e">
        <f t="shared" si="4"/>
        <v>#REF!</v>
      </c>
      <c r="P152" s="58" t="e">
        <f t="shared" si="4"/>
        <v>#REF!</v>
      </c>
      <c r="Q152" s="58" t="e">
        <f t="shared" si="4"/>
        <v>#REF!</v>
      </c>
      <c r="R152" s="58" t="e">
        <f t="shared" si="4"/>
        <v>#REF!</v>
      </c>
    </row>
    <row r="153" spans="1:18">
      <c r="A153" s="58">
        <v>20</v>
      </c>
      <c r="B153" s="58" t="e">
        <f t="shared" si="3"/>
        <v>#REF!</v>
      </c>
      <c r="C153" s="58" t="e">
        <f t="shared" si="4"/>
        <v>#REF!</v>
      </c>
      <c r="D153" s="58" t="e">
        <f t="shared" si="4"/>
        <v>#REF!</v>
      </c>
      <c r="E153" s="58" t="e">
        <f t="shared" si="4"/>
        <v>#REF!</v>
      </c>
      <c r="F153" s="58" t="e">
        <f t="shared" si="4"/>
        <v>#REF!</v>
      </c>
      <c r="G153" s="58" t="e">
        <f t="shared" si="4"/>
        <v>#REF!</v>
      </c>
      <c r="H153" s="58" t="e">
        <f t="shared" si="4"/>
        <v>#REF!</v>
      </c>
      <c r="I153" s="58" t="e">
        <f t="shared" si="4"/>
        <v>#REF!</v>
      </c>
      <c r="J153" s="58" t="e">
        <f t="shared" si="4"/>
        <v>#REF!</v>
      </c>
      <c r="K153" s="58" t="e">
        <f t="shared" si="4"/>
        <v>#REF!</v>
      </c>
      <c r="L153" s="58" t="e">
        <f t="shared" si="4"/>
        <v>#REF!</v>
      </c>
      <c r="M153" s="58" t="e">
        <f t="shared" si="4"/>
        <v>#REF!</v>
      </c>
      <c r="N153" s="58" t="e">
        <f t="shared" si="4"/>
        <v>#REF!</v>
      </c>
      <c r="O153" s="58" t="e">
        <f t="shared" si="4"/>
        <v>#REF!</v>
      </c>
      <c r="P153" s="58" t="e">
        <f t="shared" si="4"/>
        <v>#REF!</v>
      </c>
      <c r="Q153" s="58" t="e">
        <f t="shared" si="4"/>
        <v>#REF!</v>
      </c>
      <c r="R153" s="58" t="e">
        <f t="shared" si="4"/>
        <v>#REF!</v>
      </c>
    </row>
    <row r="154" spans="1:18">
      <c r="A154" s="58">
        <v>21</v>
      </c>
      <c r="B154" s="58" t="e">
        <f t="shared" si="3"/>
        <v>#REF!</v>
      </c>
      <c r="C154" s="58" t="e">
        <f t="shared" si="4"/>
        <v>#REF!</v>
      </c>
      <c r="D154" s="58" t="e">
        <f t="shared" si="4"/>
        <v>#REF!</v>
      </c>
      <c r="E154" s="58" t="e">
        <f t="shared" si="4"/>
        <v>#REF!</v>
      </c>
      <c r="F154" s="58" t="e">
        <f t="shared" si="4"/>
        <v>#REF!</v>
      </c>
      <c r="G154" s="58" t="e">
        <f t="shared" si="4"/>
        <v>#REF!</v>
      </c>
      <c r="H154" s="58" t="e">
        <f t="shared" si="4"/>
        <v>#REF!</v>
      </c>
      <c r="I154" s="58" t="e">
        <f t="shared" si="4"/>
        <v>#REF!</v>
      </c>
      <c r="J154" s="58" t="e">
        <f t="shared" si="4"/>
        <v>#REF!</v>
      </c>
      <c r="K154" s="58" t="e">
        <f t="shared" si="4"/>
        <v>#REF!</v>
      </c>
      <c r="L154" s="58" t="e">
        <f t="shared" si="4"/>
        <v>#REF!</v>
      </c>
      <c r="M154" s="58" t="e">
        <f t="shared" si="4"/>
        <v>#REF!</v>
      </c>
      <c r="N154" s="58" t="e">
        <f t="shared" si="4"/>
        <v>#REF!</v>
      </c>
      <c r="O154" s="58" t="e">
        <f t="shared" si="4"/>
        <v>#REF!</v>
      </c>
      <c r="P154" s="58" t="e">
        <f t="shared" si="4"/>
        <v>#REF!</v>
      </c>
      <c r="Q154" s="58" t="e">
        <f t="shared" si="4"/>
        <v>#REF!</v>
      </c>
      <c r="R154" s="58" t="e">
        <f t="shared" si="4"/>
        <v>#REF!</v>
      </c>
    </row>
    <row r="155" spans="1:18">
      <c r="A155" s="58">
        <v>22</v>
      </c>
      <c r="B155" s="58" t="e">
        <f t="shared" si="3"/>
        <v>#REF!</v>
      </c>
      <c r="C155" s="58" t="e">
        <f t="shared" si="4"/>
        <v>#REF!</v>
      </c>
      <c r="D155" s="58" t="e">
        <f t="shared" si="4"/>
        <v>#REF!</v>
      </c>
      <c r="E155" s="58" t="e">
        <f t="shared" si="4"/>
        <v>#REF!</v>
      </c>
      <c r="F155" s="58" t="e">
        <f t="shared" si="4"/>
        <v>#REF!</v>
      </c>
      <c r="G155" s="58" t="e">
        <f t="shared" si="4"/>
        <v>#REF!</v>
      </c>
      <c r="H155" s="58" t="e">
        <f t="shared" si="4"/>
        <v>#REF!</v>
      </c>
      <c r="I155" s="58" t="e">
        <f t="shared" si="4"/>
        <v>#REF!</v>
      </c>
      <c r="J155" s="58" t="e">
        <f t="shared" si="4"/>
        <v>#REF!</v>
      </c>
      <c r="K155" s="58" t="e">
        <f t="shared" si="4"/>
        <v>#REF!</v>
      </c>
      <c r="L155" s="58" t="e">
        <f t="shared" si="4"/>
        <v>#REF!</v>
      </c>
      <c r="M155" s="58" t="e">
        <f t="shared" si="4"/>
        <v>#REF!</v>
      </c>
      <c r="N155" s="58" t="e">
        <f t="shared" si="4"/>
        <v>#REF!</v>
      </c>
      <c r="O155" s="58" t="e">
        <f t="shared" si="4"/>
        <v>#REF!</v>
      </c>
      <c r="P155" s="58" t="e">
        <f t="shared" si="4"/>
        <v>#REF!</v>
      </c>
      <c r="Q155" s="58" t="e">
        <f t="shared" si="4"/>
        <v>#REF!</v>
      </c>
      <c r="R155" s="58" t="e">
        <f t="shared" si="4"/>
        <v>#REF!</v>
      </c>
    </row>
    <row r="156" spans="1:18">
      <c r="A156" s="58">
        <v>23</v>
      </c>
      <c r="B156" s="58" t="e">
        <f t="shared" si="3"/>
        <v>#REF!</v>
      </c>
      <c r="C156" s="58" t="e">
        <f t="shared" si="4"/>
        <v>#REF!</v>
      </c>
      <c r="D156" s="58" t="e">
        <f t="shared" si="4"/>
        <v>#REF!</v>
      </c>
      <c r="E156" s="58" t="e">
        <f t="shared" si="4"/>
        <v>#REF!</v>
      </c>
      <c r="F156" s="58" t="e">
        <f t="shared" si="4"/>
        <v>#REF!</v>
      </c>
      <c r="G156" s="58" t="e">
        <f t="shared" si="4"/>
        <v>#REF!</v>
      </c>
      <c r="H156" s="58" t="e">
        <f t="shared" si="4"/>
        <v>#REF!</v>
      </c>
      <c r="I156" s="58" t="e">
        <f t="shared" si="4"/>
        <v>#REF!</v>
      </c>
      <c r="J156" s="58" t="e">
        <f t="shared" si="4"/>
        <v>#REF!</v>
      </c>
      <c r="K156" s="58" t="e">
        <f t="shared" si="4"/>
        <v>#REF!</v>
      </c>
      <c r="L156" s="58" t="e">
        <f t="shared" si="4"/>
        <v>#REF!</v>
      </c>
      <c r="M156" s="58" t="e">
        <f t="shared" si="4"/>
        <v>#REF!</v>
      </c>
      <c r="N156" s="58" t="e">
        <f t="shared" si="4"/>
        <v>#REF!</v>
      </c>
      <c r="O156" s="58" t="e">
        <f t="shared" si="4"/>
        <v>#REF!</v>
      </c>
      <c r="P156" s="58" t="e">
        <f t="shared" si="4"/>
        <v>#REF!</v>
      </c>
      <c r="Q156" s="58" t="e">
        <f t="shared" si="4"/>
        <v>#REF!</v>
      </c>
      <c r="R156" s="58" t="e">
        <f t="shared" si="4"/>
        <v>#REF!</v>
      </c>
    </row>
    <row r="157" spans="1:18">
      <c r="A157" s="58">
        <v>24</v>
      </c>
      <c r="B157" s="58" t="e">
        <f t="shared" si="3"/>
        <v>#REF!</v>
      </c>
      <c r="C157" s="58" t="e">
        <f t="shared" si="4"/>
        <v>#REF!</v>
      </c>
      <c r="D157" s="58" t="e">
        <f t="shared" si="4"/>
        <v>#REF!</v>
      </c>
      <c r="E157" s="58" t="e">
        <f t="shared" si="4"/>
        <v>#REF!</v>
      </c>
      <c r="F157" s="58" t="e">
        <f t="shared" si="4"/>
        <v>#REF!</v>
      </c>
      <c r="G157" s="58" t="e">
        <f t="shared" si="4"/>
        <v>#REF!</v>
      </c>
      <c r="H157" s="58" t="e">
        <f t="shared" si="4"/>
        <v>#REF!</v>
      </c>
      <c r="I157" s="58" t="e">
        <f t="shared" si="4"/>
        <v>#REF!</v>
      </c>
      <c r="J157" s="58" t="e">
        <f t="shared" si="4"/>
        <v>#REF!</v>
      </c>
      <c r="K157" s="58" t="e">
        <f t="shared" si="4"/>
        <v>#REF!</v>
      </c>
      <c r="L157" s="58" t="e">
        <f t="shared" si="4"/>
        <v>#REF!</v>
      </c>
      <c r="M157" s="58" t="e">
        <f t="shared" si="4"/>
        <v>#REF!</v>
      </c>
      <c r="N157" s="58" t="e">
        <f t="shared" si="4"/>
        <v>#REF!</v>
      </c>
      <c r="O157" s="58" t="e">
        <f t="shared" si="4"/>
        <v>#REF!</v>
      </c>
      <c r="P157" s="58" t="e">
        <f t="shared" si="4"/>
        <v>#REF!</v>
      </c>
      <c r="Q157" s="58" t="e">
        <f t="shared" si="4"/>
        <v>#REF!</v>
      </c>
      <c r="R157" s="58" t="e">
        <f t="shared" si="4"/>
        <v>#REF!</v>
      </c>
    </row>
    <row r="158" spans="1:18">
      <c r="A158" s="58">
        <v>25</v>
      </c>
      <c r="B158" s="58" t="e">
        <f t="shared" si="3"/>
        <v>#REF!</v>
      </c>
      <c r="C158" s="58" t="e">
        <f t="shared" ref="C158:R169" si="5">C27-C109</f>
        <v>#REF!</v>
      </c>
      <c r="D158" s="58" t="e">
        <f t="shared" si="5"/>
        <v>#REF!</v>
      </c>
      <c r="E158" s="58" t="e">
        <f t="shared" si="5"/>
        <v>#REF!</v>
      </c>
      <c r="F158" s="58" t="e">
        <f t="shared" si="5"/>
        <v>#REF!</v>
      </c>
      <c r="G158" s="58" t="e">
        <f t="shared" si="5"/>
        <v>#REF!</v>
      </c>
      <c r="H158" s="58" t="e">
        <f t="shared" si="5"/>
        <v>#REF!</v>
      </c>
      <c r="I158" s="58" t="e">
        <f t="shared" si="5"/>
        <v>#REF!</v>
      </c>
      <c r="J158" s="58" t="e">
        <f t="shared" si="5"/>
        <v>#REF!</v>
      </c>
      <c r="K158" s="58" t="e">
        <f t="shared" si="5"/>
        <v>#REF!</v>
      </c>
      <c r="L158" s="58" t="e">
        <f t="shared" si="5"/>
        <v>#REF!</v>
      </c>
      <c r="M158" s="58" t="e">
        <f t="shared" si="5"/>
        <v>#REF!</v>
      </c>
      <c r="N158" s="58" t="e">
        <f t="shared" si="5"/>
        <v>#REF!</v>
      </c>
      <c r="O158" s="58" t="e">
        <f t="shared" si="5"/>
        <v>#REF!</v>
      </c>
      <c r="P158" s="58" t="e">
        <f t="shared" si="5"/>
        <v>#REF!</v>
      </c>
      <c r="Q158" s="58" t="e">
        <f t="shared" si="5"/>
        <v>#REF!</v>
      </c>
      <c r="R158" s="58" t="e">
        <f t="shared" si="5"/>
        <v>#REF!</v>
      </c>
    </row>
    <row r="159" spans="1:18">
      <c r="A159" s="58">
        <v>26</v>
      </c>
      <c r="B159" s="58" t="e">
        <f t="shared" si="3"/>
        <v>#REF!</v>
      </c>
      <c r="C159" s="58" t="e">
        <f t="shared" si="5"/>
        <v>#REF!</v>
      </c>
      <c r="D159" s="58" t="e">
        <f t="shared" si="5"/>
        <v>#REF!</v>
      </c>
      <c r="E159" s="58" t="e">
        <f t="shared" si="5"/>
        <v>#REF!</v>
      </c>
      <c r="F159" s="58" t="e">
        <f t="shared" si="5"/>
        <v>#REF!</v>
      </c>
      <c r="G159" s="58" t="e">
        <f t="shared" si="5"/>
        <v>#REF!</v>
      </c>
      <c r="H159" s="58" t="e">
        <f t="shared" si="5"/>
        <v>#REF!</v>
      </c>
      <c r="I159" s="58" t="e">
        <f t="shared" si="5"/>
        <v>#REF!</v>
      </c>
      <c r="J159" s="58" t="e">
        <f t="shared" si="5"/>
        <v>#REF!</v>
      </c>
      <c r="K159" s="58" t="e">
        <f t="shared" si="5"/>
        <v>#REF!</v>
      </c>
      <c r="L159" s="58" t="e">
        <f t="shared" si="5"/>
        <v>#REF!</v>
      </c>
      <c r="M159" s="58" t="e">
        <f t="shared" si="5"/>
        <v>#REF!</v>
      </c>
      <c r="N159" s="58" t="e">
        <f t="shared" si="5"/>
        <v>#REF!</v>
      </c>
      <c r="O159" s="58" t="e">
        <f t="shared" si="5"/>
        <v>#REF!</v>
      </c>
      <c r="P159" s="58" t="e">
        <f t="shared" si="5"/>
        <v>#REF!</v>
      </c>
      <c r="Q159" s="58" t="e">
        <f t="shared" si="5"/>
        <v>#REF!</v>
      </c>
      <c r="R159" s="58" t="e">
        <f t="shared" si="5"/>
        <v>#REF!</v>
      </c>
    </row>
    <row r="160" spans="1:18">
      <c r="A160" s="58">
        <v>27</v>
      </c>
      <c r="B160" s="58" t="e">
        <f t="shared" si="3"/>
        <v>#REF!</v>
      </c>
      <c r="C160" s="58" t="e">
        <f t="shared" si="5"/>
        <v>#REF!</v>
      </c>
      <c r="D160" s="58" t="e">
        <f t="shared" si="5"/>
        <v>#REF!</v>
      </c>
      <c r="E160" s="58" t="e">
        <f t="shared" si="5"/>
        <v>#REF!</v>
      </c>
      <c r="F160" s="58" t="e">
        <f t="shared" si="5"/>
        <v>#REF!</v>
      </c>
      <c r="G160" s="58" t="e">
        <f t="shared" si="5"/>
        <v>#REF!</v>
      </c>
      <c r="H160" s="58" t="e">
        <f t="shared" si="5"/>
        <v>#REF!</v>
      </c>
      <c r="I160" s="58" t="e">
        <f t="shared" si="5"/>
        <v>#REF!</v>
      </c>
      <c r="J160" s="58" t="e">
        <f t="shared" si="5"/>
        <v>#REF!</v>
      </c>
      <c r="K160" s="58" t="e">
        <f t="shared" si="5"/>
        <v>#REF!</v>
      </c>
      <c r="L160" s="58" t="e">
        <f t="shared" si="5"/>
        <v>#REF!</v>
      </c>
      <c r="M160" s="58" t="e">
        <f t="shared" si="5"/>
        <v>#REF!</v>
      </c>
      <c r="N160" s="58" t="e">
        <f t="shared" si="5"/>
        <v>#REF!</v>
      </c>
      <c r="O160" s="58" t="e">
        <f t="shared" si="5"/>
        <v>#REF!</v>
      </c>
      <c r="P160" s="58" t="e">
        <f t="shared" si="5"/>
        <v>#REF!</v>
      </c>
      <c r="Q160" s="58" t="e">
        <f t="shared" si="5"/>
        <v>#REF!</v>
      </c>
      <c r="R160" s="58" t="e">
        <f t="shared" si="5"/>
        <v>#REF!</v>
      </c>
    </row>
    <row r="161" spans="1:18">
      <c r="A161" s="58">
        <v>28</v>
      </c>
      <c r="B161" s="58" t="e">
        <f t="shared" si="3"/>
        <v>#REF!</v>
      </c>
      <c r="C161" s="58" t="e">
        <f t="shared" si="5"/>
        <v>#REF!</v>
      </c>
      <c r="D161" s="58" t="e">
        <f t="shared" si="5"/>
        <v>#REF!</v>
      </c>
      <c r="E161" s="58" t="e">
        <f t="shared" si="5"/>
        <v>#REF!</v>
      </c>
      <c r="F161" s="58" t="e">
        <f t="shared" si="5"/>
        <v>#REF!</v>
      </c>
      <c r="G161" s="58" t="e">
        <f t="shared" si="5"/>
        <v>#REF!</v>
      </c>
      <c r="H161" s="58" t="e">
        <f t="shared" si="5"/>
        <v>#REF!</v>
      </c>
      <c r="I161" s="58" t="e">
        <f t="shared" si="5"/>
        <v>#REF!</v>
      </c>
      <c r="J161" s="58" t="e">
        <f t="shared" si="5"/>
        <v>#REF!</v>
      </c>
      <c r="K161" s="58" t="e">
        <f t="shared" si="5"/>
        <v>#REF!</v>
      </c>
      <c r="L161" s="58" t="e">
        <f t="shared" si="5"/>
        <v>#REF!</v>
      </c>
      <c r="M161" s="58" t="e">
        <f t="shared" si="5"/>
        <v>#REF!</v>
      </c>
      <c r="N161" s="58" t="e">
        <f t="shared" si="5"/>
        <v>#REF!</v>
      </c>
      <c r="O161" s="58" t="e">
        <f t="shared" si="5"/>
        <v>#REF!</v>
      </c>
      <c r="P161" s="58" t="e">
        <f t="shared" si="5"/>
        <v>#REF!</v>
      </c>
      <c r="Q161" s="58" t="e">
        <f t="shared" si="5"/>
        <v>#REF!</v>
      </c>
      <c r="R161" s="58" t="e">
        <f t="shared" si="5"/>
        <v>#REF!</v>
      </c>
    </row>
    <row r="162" spans="1:18">
      <c r="A162" s="58">
        <v>29</v>
      </c>
      <c r="B162" s="58" t="e">
        <f t="shared" si="3"/>
        <v>#REF!</v>
      </c>
      <c r="C162" s="58" t="e">
        <f t="shared" si="5"/>
        <v>#REF!</v>
      </c>
      <c r="D162" s="58" t="e">
        <f t="shared" si="5"/>
        <v>#REF!</v>
      </c>
      <c r="E162" s="58" t="e">
        <f t="shared" si="5"/>
        <v>#REF!</v>
      </c>
      <c r="F162" s="58" t="e">
        <f t="shared" si="5"/>
        <v>#REF!</v>
      </c>
      <c r="G162" s="58" t="e">
        <f t="shared" si="5"/>
        <v>#REF!</v>
      </c>
      <c r="H162" s="58" t="e">
        <f t="shared" si="5"/>
        <v>#REF!</v>
      </c>
      <c r="I162" s="58" t="e">
        <f t="shared" si="5"/>
        <v>#REF!</v>
      </c>
      <c r="J162" s="58" t="e">
        <f t="shared" si="5"/>
        <v>#REF!</v>
      </c>
      <c r="K162" s="58" t="e">
        <f t="shared" si="5"/>
        <v>#REF!</v>
      </c>
      <c r="L162" s="58" t="e">
        <f t="shared" si="5"/>
        <v>#REF!</v>
      </c>
      <c r="M162" s="58" t="e">
        <f t="shared" si="5"/>
        <v>#REF!</v>
      </c>
      <c r="N162" s="58" t="e">
        <f t="shared" si="5"/>
        <v>#REF!</v>
      </c>
      <c r="O162" s="58" t="e">
        <f t="shared" si="5"/>
        <v>#REF!</v>
      </c>
      <c r="P162" s="58" t="e">
        <f t="shared" si="5"/>
        <v>#REF!</v>
      </c>
      <c r="Q162" s="58" t="e">
        <f t="shared" si="5"/>
        <v>#REF!</v>
      </c>
      <c r="R162" s="58" t="e">
        <f t="shared" si="5"/>
        <v>#REF!</v>
      </c>
    </row>
    <row r="163" spans="1:18">
      <c r="A163" s="58">
        <v>30</v>
      </c>
      <c r="B163" s="58" t="e">
        <f t="shared" si="3"/>
        <v>#REF!</v>
      </c>
      <c r="C163" s="58" t="e">
        <f t="shared" si="5"/>
        <v>#REF!</v>
      </c>
      <c r="D163" s="58" t="e">
        <f t="shared" si="5"/>
        <v>#REF!</v>
      </c>
      <c r="E163" s="58" t="e">
        <f t="shared" si="5"/>
        <v>#REF!</v>
      </c>
      <c r="F163" s="58" t="e">
        <f t="shared" si="5"/>
        <v>#REF!</v>
      </c>
      <c r="G163" s="58" t="e">
        <f t="shared" si="5"/>
        <v>#REF!</v>
      </c>
      <c r="H163" s="58" t="e">
        <f t="shared" si="5"/>
        <v>#REF!</v>
      </c>
      <c r="I163" s="58" t="e">
        <f t="shared" si="5"/>
        <v>#REF!</v>
      </c>
      <c r="J163" s="58" t="e">
        <f t="shared" si="5"/>
        <v>#REF!</v>
      </c>
      <c r="K163" s="58" t="e">
        <f t="shared" si="5"/>
        <v>#REF!</v>
      </c>
      <c r="L163" s="58" t="e">
        <f t="shared" si="5"/>
        <v>#REF!</v>
      </c>
      <c r="M163" s="58" t="e">
        <f t="shared" si="5"/>
        <v>#REF!</v>
      </c>
      <c r="N163" s="58" t="e">
        <f t="shared" si="5"/>
        <v>#REF!</v>
      </c>
      <c r="O163" s="58" t="e">
        <f t="shared" si="5"/>
        <v>#REF!</v>
      </c>
      <c r="P163" s="58" t="e">
        <f t="shared" si="5"/>
        <v>#REF!</v>
      </c>
      <c r="Q163" s="58" t="e">
        <f t="shared" si="5"/>
        <v>#REF!</v>
      </c>
      <c r="R163" s="58" t="e">
        <f t="shared" si="5"/>
        <v>#REF!</v>
      </c>
    </row>
    <row r="164" spans="1:18">
      <c r="A164" s="58">
        <v>31</v>
      </c>
      <c r="B164" s="58" t="e">
        <f t="shared" si="3"/>
        <v>#REF!</v>
      </c>
      <c r="C164" s="58" t="e">
        <f t="shared" si="5"/>
        <v>#REF!</v>
      </c>
      <c r="D164" s="58" t="e">
        <f t="shared" si="5"/>
        <v>#REF!</v>
      </c>
      <c r="E164" s="58" t="e">
        <f t="shared" si="5"/>
        <v>#REF!</v>
      </c>
      <c r="F164" s="58" t="e">
        <f t="shared" si="5"/>
        <v>#REF!</v>
      </c>
      <c r="G164" s="58" t="e">
        <f t="shared" si="5"/>
        <v>#REF!</v>
      </c>
      <c r="H164" s="58" t="e">
        <f t="shared" si="5"/>
        <v>#REF!</v>
      </c>
      <c r="I164" s="58" t="e">
        <f t="shared" si="5"/>
        <v>#REF!</v>
      </c>
      <c r="J164" s="58" t="e">
        <f t="shared" si="5"/>
        <v>#REF!</v>
      </c>
      <c r="K164" s="58" t="e">
        <f t="shared" si="5"/>
        <v>#REF!</v>
      </c>
      <c r="L164" s="58" t="e">
        <f t="shared" si="5"/>
        <v>#REF!</v>
      </c>
      <c r="M164" s="58" t="e">
        <f t="shared" si="5"/>
        <v>#REF!</v>
      </c>
      <c r="N164" s="58" t="e">
        <f t="shared" si="5"/>
        <v>#REF!</v>
      </c>
      <c r="O164" s="58" t="e">
        <f t="shared" si="5"/>
        <v>#REF!</v>
      </c>
      <c r="P164" s="58" t="e">
        <f t="shared" si="5"/>
        <v>#REF!</v>
      </c>
      <c r="Q164" s="58" t="e">
        <f t="shared" si="5"/>
        <v>#REF!</v>
      </c>
      <c r="R164" s="58" t="e">
        <f t="shared" si="5"/>
        <v>#REF!</v>
      </c>
    </row>
    <row r="165" spans="1:18">
      <c r="A165" s="58">
        <v>32</v>
      </c>
      <c r="B165" s="58" t="e">
        <f t="shared" si="3"/>
        <v>#REF!</v>
      </c>
      <c r="C165" s="58" t="e">
        <f t="shared" si="5"/>
        <v>#REF!</v>
      </c>
      <c r="D165" s="58" t="e">
        <f t="shared" si="5"/>
        <v>#REF!</v>
      </c>
      <c r="E165" s="58" t="e">
        <f t="shared" si="5"/>
        <v>#REF!</v>
      </c>
      <c r="F165" s="58" t="e">
        <f t="shared" si="5"/>
        <v>#REF!</v>
      </c>
      <c r="G165" s="58" t="e">
        <f t="shared" si="5"/>
        <v>#REF!</v>
      </c>
      <c r="H165" s="58" t="e">
        <f t="shared" si="5"/>
        <v>#REF!</v>
      </c>
      <c r="I165" s="58" t="e">
        <f t="shared" si="5"/>
        <v>#REF!</v>
      </c>
      <c r="J165" s="58" t="e">
        <f t="shared" si="5"/>
        <v>#REF!</v>
      </c>
      <c r="K165" s="58" t="e">
        <f t="shared" si="5"/>
        <v>#REF!</v>
      </c>
      <c r="L165" s="58" t="e">
        <f t="shared" si="5"/>
        <v>#REF!</v>
      </c>
      <c r="M165" s="58" t="e">
        <f t="shared" si="5"/>
        <v>#REF!</v>
      </c>
      <c r="N165" s="58" t="e">
        <f t="shared" si="5"/>
        <v>#REF!</v>
      </c>
      <c r="O165" s="58" t="e">
        <f t="shared" si="5"/>
        <v>#REF!</v>
      </c>
      <c r="P165" s="58" t="e">
        <f t="shared" si="5"/>
        <v>#REF!</v>
      </c>
      <c r="Q165" s="58" t="e">
        <f t="shared" si="5"/>
        <v>#REF!</v>
      </c>
      <c r="R165" s="58" t="e">
        <f t="shared" si="5"/>
        <v>#REF!</v>
      </c>
    </row>
    <row r="166" spans="1:18">
      <c r="A166" s="58">
        <v>33</v>
      </c>
      <c r="B166" s="58" t="e">
        <f t="shared" si="3"/>
        <v>#REF!</v>
      </c>
      <c r="C166" s="58" t="e">
        <f t="shared" si="5"/>
        <v>#REF!</v>
      </c>
      <c r="D166" s="58" t="e">
        <f t="shared" si="5"/>
        <v>#REF!</v>
      </c>
      <c r="E166" s="58" t="e">
        <f t="shared" si="5"/>
        <v>#REF!</v>
      </c>
      <c r="F166" s="58" t="e">
        <f t="shared" si="5"/>
        <v>#REF!</v>
      </c>
      <c r="G166" s="58" t="e">
        <f t="shared" si="5"/>
        <v>#REF!</v>
      </c>
      <c r="H166" s="58" t="e">
        <f t="shared" si="5"/>
        <v>#REF!</v>
      </c>
      <c r="I166" s="58" t="e">
        <f t="shared" si="5"/>
        <v>#REF!</v>
      </c>
      <c r="J166" s="58" t="e">
        <f t="shared" si="5"/>
        <v>#REF!</v>
      </c>
      <c r="K166" s="58" t="e">
        <f t="shared" si="5"/>
        <v>#REF!</v>
      </c>
      <c r="L166" s="58" t="e">
        <f t="shared" si="5"/>
        <v>#REF!</v>
      </c>
      <c r="M166" s="58" t="e">
        <f t="shared" si="5"/>
        <v>#REF!</v>
      </c>
      <c r="N166" s="58" t="e">
        <f t="shared" si="5"/>
        <v>#REF!</v>
      </c>
      <c r="O166" s="58" t="e">
        <f t="shared" si="5"/>
        <v>#REF!</v>
      </c>
      <c r="P166" s="58" t="e">
        <f t="shared" si="5"/>
        <v>#REF!</v>
      </c>
      <c r="Q166" s="58" t="e">
        <f t="shared" si="5"/>
        <v>#REF!</v>
      </c>
      <c r="R166" s="58" t="e">
        <f t="shared" si="5"/>
        <v>#REF!</v>
      </c>
    </row>
    <row r="167" spans="1:18">
      <c r="A167" s="58">
        <v>34</v>
      </c>
      <c r="B167" s="58" t="e">
        <f t="shared" si="3"/>
        <v>#REF!</v>
      </c>
      <c r="C167" s="58" t="e">
        <f t="shared" si="5"/>
        <v>#REF!</v>
      </c>
      <c r="D167" s="58" t="e">
        <f t="shared" si="5"/>
        <v>#REF!</v>
      </c>
      <c r="E167" s="58" t="e">
        <f t="shared" si="5"/>
        <v>#REF!</v>
      </c>
      <c r="F167" s="58" t="e">
        <f t="shared" si="5"/>
        <v>#REF!</v>
      </c>
      <c r="G167" s="58" t="e">
        <f t="shared" si="5"/>
        <v>#REF!</v>
      </c>
      <c r="H167" s="58" t="e">
        <f t="shared" si="5"/>
        <v>#REF!</v>
      </c>
      <c r="I167" s="58" t="e">
        <f t="shared" si="5"/>
        <v>#REF!</v>
      </c>
      <c r="J167" s="58" t="e">
        <f t="shared" si="5"/>
        <v>#REF!</v>
      </c>
      <c r="K167" s="58" t="e">
        <f t="shared" si="5"/>
        <v>#REF!</v>
      </c>
      <c r="L167" s="58" t="e">
        <f t="shared" si="5"/>
        <v>#REF!</v>
      </c>
      <c r="M167" s="58" t="e">
        <f t="shared" si="5"/>
        <v>#REF!</v>
      </c>
      <c r="N167" s="58" t="e">
        <f t="shared" si="5"/>
        <v>#REF!</v>
      </c>
      <c r="O167" s="58" t="e">
        <f t="shared" si="5"/>
        <v>#REF!</v>
      </c>
      <c r="P167" s="58" t="e">
        <f t="shared" si="5"/>
        <v>#REF!</v>
      </c>
      <c r="Q167" s="58" t="e">
        <f t="shared" si="5"/>
        <v>#REF!</v>
      </c>
      <c r="R167" s="58" t="e">
        <f t="shared" si="5"/>
        <v>#REF!</v>
      </c>
    </row>
    <row r="168" spans="1:18">
      <c r="A168" s="58">
        <v>35</v>
      </c>
      <c r="B168" s="58" t="e">
        <f t="shared" si="3"/>
        <v>#REF!</v>
      </c>
      <c r="C168" s="58" t="e">
        <f t="shared" si="5"/>
        <v>#REF!</v>
      </c>
      <c r="D168" s="58" t="e">
        <f t="shared" si="5"/>
        <v>#REF!</v>
      </c>
      <c r="E168" s="58" t="e">
        <f t="shared" si="5"/>
        <v>#REF!</v>
      </c>
      <c r="F168" s="58" t="e">
        <f t="shared" si="5"/>
        <v>#REF!</v>
      </c>
      <c r="G168" s="58" t="e">
        <f t="shared" si="5"/>
        <v>#REF!</v>
      </c>
      <c r="H168" s="58" t="e">
        <f t="shared" si="5"/>
        <v>#REF!</v>
      </c>
      <c r="I168" s="58" t="e">
        <f t="shared" si="5"/>
        <v>#REF!</v>
      </c>
      <c r="J168" s="58" t="e">
        <f t="shared" si="5"/>
        <v>#REF!</v>
      </c>
      <c r="K168" s="58" t="e">
        <f t="shared" si="5"/>
        <v>#REF!</v>
      </c>
      <c r="L168" s="58" t="e">
        <f t="shared" si="5"/>
        <v>#REF!</v>
      </c>
      <c r="M168" s="58" t="e">
        <f t="shared" si="5"/>
        <v>#REF!</v>
      </c>
      <c r="N168" s="58" t="e">
        <f t="shared" si="5"/>
        <v>#REF!</v>
      </c>
      <c r="O168" s="58" t="e">
        <f t="shared" si="5"/>
        <v>#REF!</v>
      </c>
      <c r="P168" s="58" t="e">
        <f t="shared" si="5"/>
        <v>#REF!</v>
      </c>
      <c r="Q168" s="58" t="e">
        <f t="shared" si="5"/>
        <v>#REF!</v>
      </c>
      <c r="R168" s="58" t="e">
        <f t="shared" si="5"/>
        <v>#REF!</v>
      </c>
    </row>
    <row r="169" spans="1:18">
      <c r="A169" s="58">
        <v>36</v>
      </c>
      <c r="B169" s="58" t="e">
        <f t="shared" si="3"/>
        <v>#REF!</v>
      </c>
      <c r="C169" s="58" t="e">
        <f t="shared" si="5"/>
        <v>#REF!</v>
      </c>
      <c r="D169" s="58" t="e">
        <f t="shared" si="5"/>
        <v>#REF!</v>
      </c>
      <c r="E169" s="58" t="e">
        <f t="shared" si="5"/>
        <v>#REF!</v>
      </c>
      <c r="F169" s="58" t="e">
        <f t="shared" si="5"/>
        <v>#REF!</v>
      </c>
      <c r="G169" s="58" t="e">
        <f t="shared" si="5"/>
        <v>#REF!</v>
      </c>
      <c r="H169" s="58" t="e">
        <f t="shared" si="5"/>
        <v>#REF!</v>
      </c>
      <c r="I169" s="58" t="e">
        <f t="shared" si="5"/>
        <v>#REF!</v>
      </c>
      <c r="J169" s="58" t="e">
        <f t="shared" si="5"/>
        <v>#REF!</v>
      </c>
      <c r="K169" s="58" t="e">
        <f t="shared" si="5"/>
        <v>#REF!</v>
      </c>
      <c r="L169" s="58" t="e">
        <f t="shared" si="5"/>
        <v>#REF!</v>
      </c>
      <c r="M169" s="58" t="e">
        <f t="shared" ref="C169:R179" si="6">M38-M120</f>
        <v>#REF!</v>
      </c>
      <c r="N169" s="58" t="e">
        <f t="shared" si="6"/>
        <v>#REF!</v>
      </c>
      <c r="O169" s="58" t="e">
        <f t="shared" si="6"/>
        <v>#REF!</v>
      </c>
      <c r="P169" s="58" t="e">
        <f t="shared" si="6"/>
        <v>#REF!</v>
      </c>
      <c r="Q169" s="58" t="e">
        <f t="shared" si="6"/>
        <v>#REF!</v>
      </c>
      <c r="R169" s="58" t="e">
        <f t="shared" si="6"/>
        <v>#REF!</v>
      </c>
    </row>
    <row r="170" spans="1:18">
      <c r="A170" s="58">
        <v>37</v>
      </c>
      <c r="B170" s="58" t="e">
        <f t="shared" si="3"/>
        <v>#REF!</v>
      </c>
      <c r="C170" s="58" t="e">
        <f t="shared" si="6"/>
        <v>#REF!</v>
      </c>
      <c r="D170" s="58" t="e">
        <f t="shared" si="6"/>
        <v>#REF!</v>
      </c>
      <c r="E170" s="58" t="e">
        <f t="shared" si="6"/>
        <v>#REF!</v>
      </c>
      <c r="F170" s="58" t="e">
        <f t="shared" si="6"/>
        <v>#REF!</v>
      </c>
      <c r="G170" s="58" t="e">
        <f t="shared" si="6"/>
        <v>#REF!</v>
      </c>
      <c r="H170" s="58" t="e">
        <f t="shared" si="6"/>
        <v>#REF!</v>
      </c>
      <c r="I170" s="58" t="e">
        <f t="shared" si="6"/>
        <v>#REF!</v>
      </c>
      <c r="J170" s="58" t="e">
        <f t="shared" si="6"/>
        <v>#REF!</v>
      </c>
      <c r="K170" s="58" t="e">
        <f t="shared" si="6"/>
        <v>#REF!</v>
      </c>
      <c r="L170" s="58" t="e">
        <f t="shared" si="6"/>
        <v>#REF!</v>
      </c>
      <c r="M170" s="58" t="e">
        <f t="shared" si="6"/>
        <v>#REF!</v>
      </c>
      <c r="N170" s="58" t="e">
        <f t="shared" si="6"/>
        <v>#REF!</v>
      </c>
      <c r="O170" s="58" t="e">
        <f t="shared" si="6"/>
        <v>#REF!</v>
      </c>
      <c r="P170" s="58" t="e">
        <f t="shared" si="6"/>
        <v>#REF!</v>
      </c>
      <c r="Q170" s="58" t="e">
        <f t="shared" si="6"/>
        <v>#REF!</v>
      </c>
      <c r="R170" s="58" t="e">
        <f t="shared" si="6"/>
        <v>#REF!</v>
      </c>
    </row>
    <row r="171" spans="1:18">
      <c r="A171" s="58">
        <v>38</v>
      </c>
      <c r="B171" s="58" t="e">
        <f t="shared" si="3"/>
        <v>#REF!</v>
      </c>
      <c r="C171" s="58" t="e">
        <f t="shared" si="6"/>
        <v>#REF!</v>
      </c>
      <c r="D171" s="58" t="e">
        <f t="shared" si="6"/>
        <v>#REF!</v>
      </c>
      <c r="E171" s="58" t="e">
        <f t="shared" si="6"/>
        <v>#REF!</v>
      </c>
      <c r="F171" s="58" t="e">
        <f t="shared" si="6"/>
        <v>#REF!</v>
      </c>
      <c r="G171" s="58" t="e">
        <f t="shared" si="6"/>
        <v>#REF!</v>
      </c>
      <c r="H171" s="58" t="e">
        <f t="shared" si="6"/>
        <v>#REF!</v>
      </c>
      <c r="I171" s="58" t="e">
        <f t="shared" si="6"/>
        <v>#REF!</v>
      </c>
      <c r="J171" s="58" t="e">
        <f t="shared" si="6"/>
        <v>#REF!</v>
      </c>
      <c r="K171" s="58" t="e">
        <f t="shared" si="6"/>
        <v>#REF!</v>
      </c>
      <c r="L171" s="58" t="e">
        <f t="shared" si="6"/>
        <v>#REF!</v>
      </c>
      <c r="M171" s="58" t="e">
        <f t="shared" si="6"/>
        <v>#REF!</v>
      </c>
      <c r="N171" s="58" t="e">
        <f t="shared" si="6"/>
        <v>#REF!</v>
      </c>
      <c r="O171" s="58" t="e">
        <f t="shared" si="6"/>
        <v>#REF!</v>
      </c>
      <c r="P171" s="58" t="e">
        <f t="shared" si="6"/>
        <v>#REF!</v>
      </c>
      <c r="Q171" s="58" t="e">
        <f t="shared" si="6"/>
        <v>#REF!</v>
      </c>
      <c r="R171" s="58" t="e">
        <f t="shared" si="6"/>
        <v>#REF!</v>
      </c>
    </row>
    <row r="172" spans="1:18">
      <c r="A172" s="58">
        <v>39</v>
      </c>
      <c r="B172" s="58" t="e">
        <f t="shared" si="3"/>
        <v>#REF!</v>
      </c>
      <c r="C172" s="58" t="e">
        <f t="shared" si="6"/>
        <v>#REF!</v>
      </c>
      <c r="D172" s="58" t="e">
        <f t="shared" si="6"/>
        <v>#REF!</v>
      </c>
      <c r="E172" s="58" t="e">
        <f t="shared" si="6"/>
        <v>#REF!</v>
      </c>
      <c r="F172" s="58" t="e">
        <f t="shared" si="6"/>
        <v>#REF!</v>
      </c>
      <c r="G172" s="58" t="e">
        <f t="shared" si="6"/>
        <v>#REF!</v>
      </c>
      <c r="H172" s="58" t="e">
        <f t="shared" si="6"/>
        <v>#REF!</v>
      </c>
      <c r="I172" s="58" t="e">
        <f t="shared" si="6"/>
        <v>#REF!</v>
      </c>
      <c r="J172" s="58" t="e">
        <f t="shared" si="6"/>
        <v>#REF!</v>
      </c>
      <c r="K172" s="58" t="e">
        <f t="shared" si="6"/>
        <v>#REF!</v>
      </c>
      <c r="L172" s="58" t="e">
        <f t="shared" si="6"/>
        <v>#REF!</v>
      </c>
      <c r="M172" s="58" t="e">
        <f t="shared" si="6"/>
        <v>#REF!</v>
      </c>
      <c r="N172" s="58" t="e">
        <f t="shared" si="6"/>
        <v>#REF!</v>
      </c>
      <c r="O172" s="58" t="e">
        <f t="shared" si="6"/>
        <v>#REF!</v>
      </c>
      <c r="P172" s="58" t="e">
        <f t="shared" si="6"/>
        <v>#REF!</v>
      </c>
      <c r="Q172" s="58" t="e">
        <f t="shared" si="6"/>
        <v>#REF!</v>
      </c>
      <c r="R172" s="58" t="e">
        <f t="shared" si="6"/>
        <v>#REF!</v>
      </c>
    </row>
    <row r="173" spans="1:18">
      <c r="A173" s="58">
        <v>40</v>
      </c>
      <c r="B173" s="58" t="e">
        <f t="shared" si="3"/>
        <v>#REF!</v>
      </c>
      <c r="C173" s="58" t="e">
        <f t="shared" si="6"/>
        <v>#REF!</v>
      </c>
      <c r="D173" s="58" t="e">
        <f t="shared" si="6"/>
        <v>#REF!</v>
      </c>
      <c r="E173" s="58" t="e">
        <f t="shared" si="6"/>
        <v>#REF!</v>
      </c>
      <c r="F173" s="58" t="e">
        <f t="shared" si="6"/>
        <v>#REF!</v>
      </c>
      <c r="G173" s="58" t="e">
        <f t="shared" si="6"/>
        <v>#REF!</v>
      </c>
      <c r="H173" s="58" t="e">
        <f t="shared" si="6"/>
        <v>#REF!</v>
      </c>
      <c r="I173" s="58" t="e">
        <f t="shared" si="6"/>
        <v>#REF!</v>
      </c>
      <c r="J173" s="58" t="e">
        <f t="shared" si="6"/>
        <v>#REF!</v>
      </c>
      <c r="K173" s="58" t="e">
        <f t="shared" si="6"/>
        <v>#REF!</v>
      </c>
      <c r="L173" s="58" t="e">
        <f t="shared" si="6"/>
        <v>#REF!</v>
      </c>
      <c r="M173" s="58" t="e">
        <f t="shared" si="6"/>
        <v>#REF!</v>
      </c>
      <c r="N173" s="58" t="e">
        <f t="shared" si="6"/>
        <v>#REF!</v>
      </c>
      <c r="O173" s="58" t="e">
        <f t="shared" si="6"/>
        <v>#REF!</v>
      </c>
      <c r="P173" s="58" t="e">
        <f t="shared" si="6"/>
        <v>#REF!</v>
      </c>
      <c r="Q173" s="58" t="e">
        <f t="shared" si="6"/>
        <v>#REF!</v>
      </c>
      <c r="R173" s="58" t="e">
        <f t="shared" si="6"/>
        <v>#REF!</v>
      </c>
    </row>
    <row r="174" spans="1:18">
      <c r="A174" s="58">
        <v>41</v>
      </c>
      <c r="B174" s="58" t="e">
        <f t="shared" si="3"/>
        <v>#REF!</v>
      </c>
      <c r="C174" s="58" t="e">
        <f t="shared" si="6"/>
        <v>#REF!</v>
      </c>
      <c r="D174" s="58" t="e">
        <f t="shared" si="6"/>
        <v>#REF!</v>
      </c>
      <c r="E174" s="58" t="e">
        <f t="shared" si="6"/>
        <v>#REF!</v>
      </c>
      <c r="F174" s="58" t="e">
        <f t="shared" si="6"/>
        <v>#REF!</v>
      </c>
      <c r="G174" s="58" t="e">
        <f t="shared" si="6"/>
        <v>#REF!</v>
      </c>
      <c r="H174" s="58" t="e">
        <f t="shared" si="6"/>
        <v>#REF!</v>
      </c>
      <c r="I174" s="58" t="e">
        <f t="shared" si="6"/>
        <v>#REF!</v>
      </c>
      <c r="J174" s="58" t="e">
        <f t="shared" si="6"/>
        <v>#REF!</v>
      </c>
      <c r="K174" s="58" t="e">
        <f t="shared" si="6"/>
        <v>#REF!</v>
      </c>
      <c r="L174" s="58" t="e">
        <f t="shared" si="6"/>
        <v>#REF!</v>
      </c>
      <c r="M174" s="58" t="e">
        <f t="shared" si="6"/>
        <v>#REF!</v>
      </c>
      <c r="N174" s="58" t="e">
        <f t="shared" si="6"/>
        <v>#REF!</v>
      </c>
      <c r="O174" s="58" t="e">
        <f t="shared" si="6"/>
        <v>#REF!</v>
      </c>
      <c r="P174" s="58" t="e">
        <f t="shared" si="6"/>
        <v>#REF!</v>
      </c>
      <c r="Q174" s="58" t="e">
        <f t="shared" si="6"/>
        <v>#REF!</v>
      </c>
      <c r="R174" s="58" t="e">
        <f t="shared" si="6"/>
        <v>#REF!</v>
      </c>
    </row>
    <row r="175" spans="1:18">
      <c r="A175" s="58">
        <v>42</v>
      </c>
      <c r="B175" s="58" t="e">
        <f t="shared" si="3"/>
        <v>#REF!</v>
      </c>
      <c r="C175" s="58" t="e">
        <f t="shared" si="6"/>
        <v>#REF!</v>
      </c>
      <c r="D175" s="58" t="e">
        <f t="shared" si="6"/>
        <v>#REF!</v>
      </c>
      <c r="E175" s="58" t="e">
        <f t="shared" si="6"/>
        <v>#REF!</v>
      </c>
      <c r="F175" s="58" t="e">
        <f t="shared" si="6"/>
        <v>#REF!</v>
      </c>
      <c r="G175" s="58" t="e">
        <f t="shared" si="6"/>
        <v>#REF!</v>
      </c>
      <c r="H175" s="58" t="e">
        <f t="shared" si="6"/>
        <v>#REF!</v>
      </c>
      <c r="I175" s="58" t="e">
        <f t="shared" si="6"/>
        <v>#REF!</v>
      </c>
      <c r="J175" s="58" t="e">
        <f t="shared" si="6"/>
        <v>#REF!</v>
      </c>
      <c r="K175" s="58" t="e">
        <f t="shared" si="6"/>
        <v>#REF!</v>
      </c>
      <c r="L175" s="58" t="e">
        <f t="shared" si="6"/>
        <v>#REF!</v>
      </c>
      <c r="M175" s="58" t="e">
        <f t="shared" si="6"/>
        <v>#REF!</v>
      </c>
      <c r="N175" s="58" t="e">
        <f t="shared" si="6"/>
        <v>#REF!</v>
      </c>
      <c r="O175" s="58" t="e">
        <f t="shared" si="6"/>
        <v>#REF!</v>
      </c>
      <c r="P175" s="58" t="e">
        <f t="shared" si="6"/>
        <v>#REF!</v>
      </c>
      <c r="Q175" s="58" t="e">
        <f t="shared" si="6"/>
        <v>#REF!</v>
      </c>
      <c r="R175" s="58" t="e">
        <f t="shared" si="6"/>
        <v>#REF!</v>
      </c>
    </row>
    <row r="176" spans="1:18">
      <c r="A176" s="58">
        <v>43</v>
      </c>
      <c r="B176" s="58" t="e">
        <f t="shared" si="3"/>
        <v>#REF!</v>
      </c>
      <c r="C176" s="58" t="e">
        <f t="shared" si="6"/>
        <v>#REF!</v>
      </c>
      <c r="D176" s="58" t="e">
        <f t="shared" si="6"/>
        <v>#REF!</v>
      </c>
      <c r="E176" s="58" t="e">
        <f t="shared" si="6"/>
        <v>#REF!</v>
      </c>
      <c r="F176" s="58" t="e">
        <f t="shared" si="6"/>
        <v>#REF!</v>
      </c>
      <c r="G176" s="58" t="e">
        <f t="shared" si="6"/>
        <v>#REF!</v>
      </c>
      <c r="H176" s="58" t="e">
        <f t="shared" si="6"/>
        <v>#REF!</v>
      </c>
      <c r="I176" s="58" t="e">
        <f t="shared" si="6"/>
        <v>#REF!</v>
      </c>
      <c r="J176" s="58" t="e">
        <f t="shared" si="6"/>
        <v>#REF!</v>
      </c>
      <c r="K176" s="58" t="e">
        <f t="shared" si="6"/>
        <v>#REF!</v>
      </c>
      <c r="L176" s="58" t="e">
        <f t="shared" si="6"/>
        <v>#REF!</v>
      </c>
      <c r="M176" s="58" t="e">
        <f t="shared" si="6"/>
        <v>#REF!</v>
      </c>
      <c r="N176" s="58" t="e">
        <f t="shared" si="6"/>
        <v>#REF!</v>
      </c>
      <c r="O176" s="58" t="e">
        <f t="shared" si="6"/>
        <v>#REF!</v>
      </c>
      <c r="P176" s="58" t="e">
        <f t="shared" si="6"/>
        <v>#REF!</v>
      </c>
      <c r="Q176" s="58" t="e">
        <f t="shared" si="6"/>
        <v>#REF!</v>
      </c>
      <c r="R176" s="58" t="e">
        <f t="shared" si="6"/>
        <v>#REF!</v>
      </c>
    </row>
    <row r="177" spans="1:18">
      <c r="A177" s="58">
        <v>44</v>
      </c>
      <c r="B177" s="58" t="e">
        <f t="shared" si="3"/>
        <v>#REF!</v>
      </c>
      <c r="C177" s="58" t="e">
        <f t="shared" si="6"/>
        <v>#REF!</v>
      </c>
      <c r="D177" s="58" t="e">
        <f t="shared" si="6"/>
        <v>#REF!</v>
      </c>
      <c r="E177" s="58" t="e">
        <f t="shared" si="6"/>
        <v>#REF!</v>
      </c>
      <c r="F177" s="58" t="e">
        <f t="shared" si="6"/>
        <v>#REF!</v>
      </c>
      <c r="G177" s="58" t="e">
        <f t="shared" si="6"/>
        <v>#REF!</v>
      </c>
      <c r="H177" s="58" t="e">
        <f t="shared" si="6"/>
        <v>#REF!</v>
      </c>
      <c r="I177" s="58" t="e">
        <f t="shared" si="6"/>
        <v>#REF!</v>
      </c>
      <c r="J177" s="58" t="e">
        <f t="shared" si="6"/>
        <v>#REF!</v>
      </c>
      <c r="K177" s="58" t="e">
        <f t="shared" si="6"/>
        <v>#REF!</v>
      </c>
      <c r="L177" s="58" t="e">
        <f t="shared" si="6"/>
        <v>#REF!</v>
      </c>
      <c r="M177" s="58" t="e">
        <f t="shared" si="6"/>
        <v>#REF!</v>
      </c>
      <c r="N177" s="58" t="e">
        <f t="shared" si="6"/>
        <v>#REF!</v>
      </c>
      <c r="O177" s="58" t="e">
        <f t="shared" si="6"/>
        <v>#REF!</v>
      </c>
      <c r="P177" s="58" t="e">
        <f t="shared" si="6"/>
        <v>#REF!</v>
      </c>
      <c r="Q177" s="58" t="e">
        <f t="shared" si="6"/>
        <v>#REF!</v>
      </c>
      <c r="R177" s="58" t="e">
        <f t="shared" si="6"/>
        <v>#REF!</v>
      </c>
    </row>
    <row r="178" spans="1:18">
      <c r="A178" s="58">
        <v>45</v>
      </c>
      <c r="B178" s="58" t="e">
        <f t="shared" si="3"/>
        <v>#REF!</v>
      </c>
      <c r="C178" s="58" t="e">
        <f t="shared" si="6"/>
        <v>#REF!</v>
      </c>
      <c r="D178" s="58" t="e">
        <f t="shared" si="6"/>
        <v>#REF!</v>
      </c>
      <c r="E178" s="58" t="e">
        <f t="shared" si="6"/>
        <v>#REF!</v>
      </c>
      <c r="F178" s="58" t="e">
        <f t="shared" si="6"/>
        <v>#REF!</v>
      </c>
      <c r="G178" s="58" t="e">
        <f t="shared" si="6"/>
        <v>#REF!</v>
      </c>
      <c r="H178" s="58" t="e">
        <f t="shared" si="6"/>
        <v>#REF!</v>
      </c>
      <c r="I178" s="58" t="e">
        <f t="shared" si="6"/>
        <v>#REF!</v>
      </c>
      <c r="J178" s="58" t="e">
        <f t="shared" si="6"/>
        <v>#REF!</v>
      </c>
      <c r="K178" s="58" t="e">
        <f t="shared" si="6"/>
        <v>#REF!</v>
      </c>
      <c r="L178" s="58" t="e">
        <f t="shared" si="6"/>
        <v>#REF!</v>
      </c>
      <c r="M178" s="58" t="e">
        <f t="shared" si="6"/>
        <v>#REF!</v>
      </c>
      <c r="N178" s="58" t="e">
        <f t="shared" si="6"/>
        <v>#REF!</v>
      </c>
      <c r="O178" s="58" t="e">
        <f t="shared" si="6"/>
        <v>#REF!</v>
      </c>
      <c r="P178" s="58" t="e">
        <f t="shared" si="6"/>
        <v>#REF!</v>
      </c>
      <c r="Q178" s="58" t="e">
        <f t="shared" si="6"/>
        <v>#REF!</v>
      </c>
      <c r="R178" s="58" t="e">
        <f t="shared" si="6"/>
        <v>#REF!</v>
      </c>
    </row>
    <row r="179" spans="1:18">
      <c r="A179" s="58">
        <v>46</v>
      </c>
      <c r="B179" s="58" t="e">
        <f t="shared" si="3"/>
        <v>#REF!</v>
      </c>
      <c r="C179" s="58" t="e">
        <f t="shared" si="6"/>
        <v>#REF!</v>
      </c>
      <c r="D179" s="58" t="e">
        <f t="shared" si="6"/>
        <v>#REF!</v>
      </c>
      <c r="E179" s="58" t="e">
        <f t="shared" si="6"/>
        <v>#REF!</v>
      </c>
      <c r="F179" s="58" t="e">
        <f t="shared" si="6"/>
        <v>#REF!</v>
      </c>
      <c r="G179" s="58" t="e">
        <f t="shared" si="6"/>
        <v>#REF!</v>
      </c>
      <c r="H179" s="58" t="e">
        <f t="shared" si="6"/>
        <v>#REF!</v>
      </c>
      <c r="I179" s="58" t="e">
        <f t="shared" si="6"/>
        <v>#REF!</v>
      </c>
      <c r="J179" s="58" t="e">
        <f t="shared" si="6"/>
        <v>#REF!</v>
      </c>
      <c r="K179" s="58" t="e">
        <f t="shared" si="6"/>
        <v>#REF!</v>
      </c>
      <c r="L179" s="58" t="e">
        <f t="shared" si="6"/>
        <v>#REF!</v>
      </c>
      <c r="M179" s="58" t="e">
        <f t="shared" si="6"/>
        <v>#REF!</v>
      </c>
      <c r="N179" s="58" t="e">
        <f t="shared" si="6"/>
        <v>#REF!</v>
      </c>
      <c r="O179" s="58" t="e">
        <f t="shared" si="6"/>
        <v>#REF!</v>
      </c>
      <c r="P179" s="58" t="e">
        <f t="shared" si="6"/>
        <v>#REF!</v>
      </c>
      <c r="Q179" s="58" t="e">
        <f t="shared" si="6"/>
        <v>#REF!</v>
      </c>
      <c r="R179" s="58" t="e">
        <f t="shared" si="6"/>
        <v>#REF!</v>
      </c>
    </row>
  </sheetData>
  <phoneticPr fontId="19" type="noConversion"/>
  <conditionalFormatting sqref="B134:R179">
    <cfRule type="cellIs" dxfId="37" priority="1" operator="notEqual">
      <formula>0</formula>
    </cfRule>
  </conditionalFormatting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6"/>
  <dimension ref="A1:CY1000"/>
  <sheetViews>
    <sheetView tabSelected="1" zoomScale="70" zoomScaleNormal="70" workbookViewId="0">
      <selection activeCell="Q6" sqref="A1:XFD6"/>
    </sheetView>
  </sheetViews>
  <sheetFormatPr baseColWidth="10" defaultColWidth="9" defaultRowHeight="14"/>
  <cols>
    <col min="1" max="1" width="9" customWidth="1"/>
    <col min="2" max="3" width="15.6640625" customWidth="1"/>
    <col min="4" max="4" width="9" customWidth="1"/>
    <col min="5" max="5" width="15.6640625" customWidth="1"/>
    <col min="6" max="6" width="14.33203125" customWidth="1"/>
    <col min="7" max="7" width="10" customWidth="1"/>
    <col min="8" max="8" width="11.83203125" customWidth="1"/>
    <col min="9" max="9" width="23.83203125" customWidth="1"/>
    <col min="10" max="10" width="15.6640625" customWidth="1"/>
    <col min="11" max="12" width="23.83203125" customWidth="1"/>
    <col min="13" max="13" width="10" customWidth="1"/>
    <col min="14" max="14" width="13.83203125" customWidth="1"/>
    <col min="15" max="15" width="13.33203125" customWidth="1"/>
    <col min="16" max="16" width="15.6640625" customWidth="1"/>
    <col min="17" max="17" width="46.83203125" customWidth="1"/>
    <col min="18" max="25" width="33.5" customWidth="1"/>
    <col min="26" max="27" width="37.1640625" customWidth="1"/>
    <col min="28" max="28" width="45.5" customWidth="1"/>
    <col min="29" max="30" width="33.5" customWidth="1"/>
    <col min="31" max="57" width="15.6640625" customWidth="1"/>
  </cols>
  <sheetData>
    <row r="1" spans="1:103" ht="21">
      <c r="A1" s="77" t="s">
        <v>169</v>
      </c>
      <c r="B1" s="78"/>
      <c r="C1" s="78"/>
      <c r="D1" s="78"/>
      <c r="E1" s="78"/>
      <c r="F1" s="112"/>
      <c r="G1" s="78"/>
      <c r="H1" s="78"/>
      <c r="I1" s="78"/>
      <c r="J1" s="78"/>
      <c r="K1" s="79"/>
      <c r="L1" s="20"/>
      <c r="M1" s="20"/>
      <c r="N1" s="20"/>
      <c r="O1" s="21"/>
      <c r="P1" s="21" t="s">
        <v>195</v>
      </c>
      <c r="Q1" s="25">
        <f t="shared" ref="Q1:V1" si="0">COUNTA(Q7:Q9953)</f>
        <v>1</v>
      </c>
      <c r="R1" s="25">
        <f t="shared" si="0"/>
        <v>0</v>
      </c>
      <c r="S1" s="25">
        <f t="shared" si="0"/>
        <v>0</v>
      </c>
      <c r="T1" s="25">
        <f t="shared" si="0"/>
        <v>0</v>
      </c>
      <c r="U1" s="25">
        <f t="shared" si="0"/>
        <v>0</v>
      </c>
      <c r="V1" s="25">
        <f t="shared" si="0"/>
        <v>0</v>
      </c>
      <c r="W1" s="25">
        <f t="shared" ref="W1:BN1" si="1">COUNTA(W7:W9988)</f>
        <v>0</v>
      </c>
      <c r="X1" s="25">
        <f t="shared" si="1"/>
        <v>0</v>
      </c>
      <c r="Y1" s="25">
        <f t="shared" si="1"/>
        <v>0</v>
      </c>
      <c r="Z1" s="25">
        <f t="shared" si="1"/>
        <v>0</v>
      </c>
      <c r="AA1" s="25">
        <f t="shared" si="1"/>
        <v>0</v>
      </c>
      <c r="AB1" s="25">
        <f t="shared" si="1"/>
        <v>0</v>
      </c>
      <c r="AC1" s="25">
        <f t="shared" si="1"/>
        <v>0</v>
      </c>
      <c r="AD1" s="25">
        <f t="shared" si="1"/>
        <v>0</v>
      </c>
      <c r="AE1" s="25">
        <f t="shared" ref="AE1:AT1" si="2">COUNTA(AE15:AE9988)</f>
        <v>0</v>
      </c>
      <c r="AF1" s="25">
        <f t="shared" si="2"/>
        <v>0</v>
      </c>
      <c r="AG1" s="25">
        <f t="shared" si="2"/>
        <v>0</v>
      </c>
      <c r="AH1" s="25">
        <f>COUNTA(AH7:AH9988)</f>
        <v>0</v>
      </c>
      <c r="AI1" s="25">
        <f t="shared" si="2"/>
        <v>0</v>
      </c>
      <c r="AJ1" s="25">
        <f>COUNTA(AJ7:AJ9988)</f>
        <v>0</v>
      </c>
      <c r="AK1" s="25">
        <f t="shared" si="2"/>
        <v>0</v>
      </c>
      <c r="AL1" s="25">
        <f t="shared" si="2"/>
        <v>0</v>
      </c>
      <c r="AM1" s="25">
        <f>COUNTA(AM7:AM9988)</f>
        <v>0</v>
      </c>
      <c r="AN1" s="25">
        <f t="shared" si="2"/>
        <v>0</v>
      </c>
      <c r="AO1" s="25">
        <f t="shared" si="2"/>
        <v>0</v>
      </c>
      <c r="AP1" s="25">
        <f t="shared" si="2"/>
        <v>0</v>
      </c>
      <c r="AQ1" s="25">
        <f t="shared" si="2"/>
        <v>0</v>
      </c>
      <c r="AR1" s="25">
        <f t="shared" si="2"/>
        <v>0</v>
      </c>
      <c r="AS1" s="25">
        <f t="shared" si="2"/>
        <v>0</v>
      </c>
      <c r="AT1" s="25">
        <f t="shared" si="2"/>
        <v>0</v>
      </c>
      <c r="AU1" s="25">
        <f t="shared" si="1"/>
        <v>0</v>
      </c>
      <c r="AV1" s="25">
        <f t="shared" si="1"/>
        <v>0</v>
      </c>
      <c r="AW1" s="25">
        <f t="shared" si="1"/>
        <v>0</v>
      </c>
      <c r="AX1" s="25">
        <f t="shared" si="1"/>
        <v>0</v>
      </c>
      <c r="AY1" s="25">
        <f t="shared" si="1"/>
        <v>0</v>
      </c>
      <c r="AZ1" s="25">
        <f t="shared" si="1"/>
        <v>0</v>
      </c>
      <c r="BA1" s="25">
        <f t="shared" si="1"/>
        <v>0</v>
      </c>
      <c r="BB1" s="25">
        <f t="shared" si="1"/>
        <v>0</v>
      </c>
      <c r="BC1" s="25">
        <f t="shared" si="1"/>
        <v>0</v>
      </c>
      <c r="BD1" s="25">
        <f t="shared" si="1"/>
        <v>0</v>
      </c>
      <c r="BE1" s="25">
        <f t="shared" si="1"/>
        <v>0</v>
      </c>
      <c r="BF1" s="25">
        <f t="shared" si="1"/>
        <v>24</v>
      </c>
      <c r="BG1" s="25">
        <f t="shared" si="1"/>
        <v>24</v>
      </c>
      <c r="BH1" s="25">
        <f t="shared" si="1"/>
        <v>24</v>
      </c>
      <c r="BI1" s="25">
        <f t="shared" si="1"/>
        <v>24</v>
      </c>
      <c r="BJ1" s="25">
        <f t="shared" si="1"/>
        <v>24</v>
      </c>
      <c r="BK1" s="25">
        <f t="shared" si="1"/>
        <v>24</v>
      </c>
      <c r="BL1" s="25">
        <f t="shared" si="1"/>
        <v>24</v>
      </c>
      <c r="BM1" s="25">
        <f t="shared" si="1"/>
        <v>24</v>
      </c>
      <c r="BN1" s="25">
        <f t="shared" si="1"/>
        <v>24</v>
      </c>
      <c r="BO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</row>
    <row r="2" spans="1:103" ht="19">
      <c r="A2" s="80"/>
      <c r="B2" s="81"/>
      <c r="C2" s="81"/>
      <c r="D2" s="81"/>
      <c r="E2" s="81"/>
      <c r="F2" s="113"/>
      <c r="G2" s="81"/>
      <c r="H2" s="81"/>
      <c r="I2" s="81"/>
      <c r="J2" s="81"/>
      <c r="K2" s="82"/>
      <c r="L2" s="22"/>
      <c r="M2" s="22"/>
      <c r="N2" s="22"/>
      <c r="O2" s="21"/>
      <c r="P2" s="23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N1-BN2=0)</f>
        <v>0</v>
      </c>
      <c r="Q2" s="25">
        <f t="shared" ref="Q2:BN2" si="3">COUNTIF($BR$7:$CF$144,Q$5)</f>
        <v>0</v>
      </c>
      <c r="R2" s="25">
        <f t="shared" si="3"/>
        <v>0</v>
      </c>
      <c r="S2" s="25">
        <f t="shared" si="3"/>
        <v>0</v>
      </c>
      <c r="T2" s="25">
        <f t="shared" si="3"/>
        <v>0</v>
      </c>
      <c r="U2" s="25">
        <f t="shared" si="3"/>
        <v>0</v>
      </c>
      <c r="V2" s="25">
        <f t="shared" si="3"/>
        <v>0</v>
      </c>
      <c r="W2" s="25">
        <f t="shared" si="3"/>
        <v>0</v>
      </c>
      <c r="X2" s="25">
        <f t="shared" si="3"/>
        <v>0</v>
      </c>
      <c r="Y2" s="25">
        <f t="shared" si="3"/>
        <v>0</v>
      </c>
      <c r="Z2" s="25">
        <f t="shared" si="3"/>
        <v>0</v>
      </c>
      <c r="AA2" s="25">
        <f t="shared" si="3"/>
        <v>0</v>
      </c>
      <c r="AB2" s="25">
        <f t="shared" si="3"/>
        <v>0</v>
      </c>
      <c r="AC2" s="25">
        <f t="shared" si="3"/>
        <v>0</v>
      </c>
      <c r="AD2" s="25">
        <f t="shared" si="3"/>
        <v>0</v>
      </c>
      <c r="AE2" s="25">
        <f t="shared" si="3"/>
        <v>0</v>
      </c>
      <c r="AF2" s="25">
        <f t="shared" si="3"/>
        <v>0</v>
      </c>
      <c r="AG2" s="25">
        <f t="shared" si="3"/>
        <v>0</v>
      </c>
      <c r="AH2" s="25">
        <f t="shared" si="3"/>
        <v>0</v>
      </c>
      <c r="AI2" s="25">
        <f t="shared" si="3"/>
        <v>0</v>
      </c>
      <c r="AJ2" s="25">
        <f t="shared" si="3"/>
        <v>0</v>
      </c>
      <c r="AK2" s="25">
        <f t="shared" si="3"/>
        <v>0</v>
      </c>
      <c r="AL2" s="25">
        <f t="shared" si="3"/>
        <v>0</v>
      </c>
      <c r="AM2" s="25">
        <f t="shared" si="3"/>
        <v>0</v>
      </c>
      <c r="AN2" s="25">
        <f t="shared" si="3"/>
        <v>0</v>
      </c>
      <c r="AO2" s="25">
        <f t="shared" si="3"/>
        <v>0</v>
      </c>
      <c r="AP2" s="25">
        <f t="shared" si="3"/>
        <v>0</v>
      </c>
      <c r="AQ2" s="25">
        <f t="shared" si="3"/>
        <v>0</v>
      </c>
      <c r="AR2" s="25">
        <f t="shared" si="3"/>
        <v>0</v>
      </c>
      <c r="AS2" s="25">
        <f t="shared" si="3"/>
        <v>0</v>
      </c>
      <c r="AT2" s="25">
        <f t="shared" si="3"/>
        <v>0</v>
      </c>
      <c r="AU2" s="25">
        <f t="shared" si="3"/>
        <v>0</v>
      </c>
      <c r="AV2" s="25">
        <f t="shared" si="3"/>
        <v>0</v>
      </c>
      <c r="AW2" s="25">
        <f t="shared" si="3"/>
        <v>0</v>
      </c>
      <c r="AX2" s="25">
        <f t="shared" si="3"/>
        <v>0</v>
      </c>
      <c r="AY2" s="25">
        <f t="shared" si="3"/>
        <v>0</v>
      </c>
      <c r="AZ2" s="25">
        <f t="shared" si="3"/>
        <v>0</v>
      </c>
      <c r="BA2" s="25">
        <f t="shared" si="3"/>
        <v>0</v>
      </c>
      <c r="BB2" s="25">
        <f t="shared" si="3"/>
        <v>0</v>
      </c>
      <c r="BC2" s="25">
        <f t="shared" si="3"/>
        <v>0</v>
      </c>
      <c r="BD2" s="25">
        <f t="shared" si="3"/>
        <v>0</v>
      </c>
      <c r="BE2" s="25">
        <f t="shared" si="3"/>
        <v>0</v>
      </c>
      <c r="BF2" s="25">
        <f t="shared" si="3"/>
        <v>0</v>
      </c>
      <c r="BG2" s="25">
        <f t="shared" si="3"/>
        <v>0</v>
      </c>
      <c r="BH2" s="25">
        <f t="shared" si="3"/>
        <v>0</v>
      </c>
      <c r="BI2" s="25">
        <f t="shared" si="3"/>
        <v>0</v>
      </c>
      <c r="BJ2" s="25">
        <f t="shared" si="3"/>
        <v>0</v>
      </c>
      <c r="BK2" s="25">
        <f t="shared" si="3"/>
        <v>0</v>
      </c>
      <c r="BL2" s="25">
        <f t="shared" si="3"/>
        <v>0</v>
      </c>
      <c r="BM2" s="25">
        <f t="shared" si="3"/>
        <v>0</v>
      </c>
      <c r="BN2" s="25">
        <f t="shared" si="3"/>
        <v>0</v>
      </c>
    </row>
    <row r="3" spans="1:103" ht="18">
      <c r="A3" s="83"/>
      <c r="B3" s="84"/>
      <c r="C3" s="84"/>
      <c r="D3" s="84"/>
      <c r="E3" s="85"/>
      <c r="F3" s="97" t="str">
        <f ca="1">MID(CELL("filename",$F$3),FIND("]",CELL("filename",$F$3))+1,100)</f>
        <v>模板</v>
      </c>
      <c r="G3" s="98"/>
      <c r="H3" s="98"/>
      <c r="I3" s="98"/>
      <c r="J3" s="98"/>
      <c r="K3" s="98"/>
      <c r="L3" s="98"/>
      <c r="M3" s="98"/>
      <c r="N3" s="98"/>
      <c r="O3" s="98"/>
      <c r="P3" s="99"/>
      <c r="Q3" s="26" t="s">
        <v>170</v>
      </c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</row>
    <row r="4" spans="1:103" ht="133">
      <c r="A4" s="86"/>
      <c r="B4" s="87"/>
      <c r="C4" s="87"/>
      <c r="D4" s="87"/>
      <c r="E4" s="88"/>
      <c r="F4" s="100"/>
      <c r="G4" s="101"/>
      <c r="H4" s="101"/>
      <c r="I4" s="101"/>
      <c r="J4" s="101"/>
      <c r="K4" s="101"/>
      <c r="L4" s="101"/>
      <c r="M4" s="101"/>
      <c r="N4" s="101"/>
      <c r="O4" s="101"/>
      <c r="P4" s="102"/>
      <c r="Q4" s="28" t="str">
        <f>"K PV Whip #8CU (BLACK / RED) "&amp;MID(Q6,1,5)</f>
        <v>K PV Whip #8CU (BLACK / RED) 33ft</v>
      </c>
      <c r="R4" s="28" t="str">
        <f t="shared" ref="R4:AU4" si="4">"K PV Whip #8CU (BLACK / RED) "&amp;MID(R6,1,5)</f>
        <v>K PV Whip #8CU (BLACK / RED) 51ft</v>
      </c>
      <c r="S4" s="28" t="str">
        <f t="shared" si="4"/>
        <v>K PV Whip #8CU (BLACK / RED) 66ft</v>
      </c>
      <c r="T4" s="28" t="str">
        <f t="shared" si="4"/>
        <v>K PV Whip #8CU (BLACK / RED) 74ft</v>
      </c>
      <c r="U4" s="28" t="str">
        <f t="shared" si="4"/>
        <v>K PV Whip #8CU (BLACK / RED) 77ft</v>
      </c>
      <c r="V4" s="28" t="str">
        <f t="shared" si="4"/>
        <v>K PV Whip #8CU (BLACK / RED) 78ft</v>
      </c>
      <c r="W4" s="28" t="str">
        <f t="shared" si="4"/>
        <v>K PV Whip #8CU (BLACK / RED) 87ft</v>
      </c>
      <c r="X4" s="28" t="str">
        <f t="shared" si="4"/>
        <v>K PV Whip #8CU (BLACK / RED) 95ft</v>
      </c>
      <c r="Y4" s="28" t="str">
        <f t="shared" si="4"/>
        <v>K PV Whip #8CU (BLACK / RED) 97ft</v>
      </c>
      <c r="Z4" s="28" t="str">
        <f t="shared" si="4"/>
        <v>K PV Whip #8CU (BLACK / RED) 100ft</v>
      </c>
      <c r="AA4" s="28" t="str">
        <f t="shared" si="4"/>
        <v>K PV Whip #8CU (BLACK / RED) 103ft</v>
      </c>
      <c r="AB4" s="28" t="str">
        <f t="shared" si="4"/>
        <v>K PV Whip #8CU (BLACK / RED) 110ft</v>
      </c>
      <c r="AC4" s="28" t="str">
        <f t="shared" si="4"/>
        <v>K PV Whip #8CU (BLACK / RED) 111ft</v>
      </c>
      <c r="AD4" s="28" t="str">
        <f t="shared" si="4"/>
        <v>K PV Whip #8CU (BLACK / RED) 117ft</v>
      </c>
      <c r="AE4" s="28" t="str">
        <f t="shared" si="4"/>
        <v>K PV Whip #8CU (BLACK / RED) 119ft</v>
      </c>
      <c r="AF4" s="28" t="str">
        <f t="shared" si="4"/>
        <v>K PV Whip #8CU (BLACK / RED) 120ft</v>
      </c>
      <c r="AG4" s="28" t="str">
        <f t="shared" si="4"/>
        <v>K PV Whip #8CU (BLACK / RED) 137ft</v>
      </c>
      <c r="AH4" s="28" t="str">
        <f t="shared" si="4"/>
        <v>K PV Whip #8CU (BLACK / RED) 140ft</v>
      </c>
      <c r="AI4" s="28" t="str">
        <f t="shared" si="4"/>
        <v>K PV Whip #8CU (BLACK / RED) 164ft</v>
      </c>
      <c r="AJ4" s="28" t="str">
        <f t="shared" si="4"/>
        <v>K PV Whip #8CU (BLACK / RED) 166ft</v>
      </c>
      <c r="AK4" s="28" t="str">
        <f t="shared" si="4"/>
        <v>K PV Whip #8CU (BLACK / RED) 184ft</v>
      </c>
      <c r="AL4" s="28" t="str">
        <f t="shared" si="4"/>
        <v>K PV Whip #8CU (BLACK / RED) 186ft</v>
      </c>
      <c r="AM4" s="28" t="str">
        <f t="shared" si="4"/>
        <v>K PV Whip #8CU (BLACK / RED) 188ft</v>
      </c>
      <c r="AN4" s="28" t="str">
        <f t="shared" si="4"/>
        <v>K PV Whip #8CU (BLACK / RED) 189ft</v>
      </c>
      <c r="AO4" s="28" t="str">
        <f t="shared" si="4"/>
        <v>K PV Whip #8CU (BLACK / RED) 206ft</v>
      </c>
      <c r="AP4" s="28" t="str">
        <f t="shared" si="4"/>
        <v>K PV Whip #8CU (BLACK / RED) 208ft</v>
      </c>
      <c r="AQ4" s="28" t="str">
        <f t="shared" si="4"/>
        <v>K PV Whip #8CU (BLACK / RED) 211ft</v>
      </c>
      <c r="AR4" s="28" t="str">
        <f t="shared" si="4"/>
        <v>K PV Whip #8CU (BLACK / RED) 233ft</v>
      </c>
      <c r="AS4" s="28" t="str">
        <f t="shared" si="4"/>
        <v>K PV Whip #8CU (BLACK / RED) 253ft</v>
      </c>
      <c r="AT4" s="28" t="str">
        <f t="shared" si="4"/>
        <v>K PV Whip #8CU (BLACK / RED) 275ft</v>
      </c>
      <c r="AU4" s="28" t="str">
        <f t="shared" si="4"/>
        <v>K PV Whip #8CU (BLACK / RED) 298ft</v>
      </c>
      <c r="AV4" s="34" t="str">
        <f>"L PV Whip #10CU (BLACK / RED) "&amp;MID(AV6,1,5)</f>
        <v>L PV Whip #10CU (BLACK / RED) 33ft</v>
      </c>
      <c r="AW4" s="34" t="str">
        <f t="shared" ref="AW4:BN4" si="5">"L PV Whip #10CU (BLACK / RED) "&amp;MID(AW6,1,5)</f>
        <v>L PV Whip #10CU (BLACK / RED) 51ft</v>
      </c>
      <c r="AX4" s="34" t="str">
        <f t="shared" si="5"/>
        <v>L PV Whip #10CU (BLACK / RED) 66ft</v>
      </c>
      <c r="AY4" s="34" t="str">
        <f t="shared" si="5"/>
        <v>L PV Whip #10CU (BLACK / RED) 74ft</v>
      </c>
      <c r="AZ4" s="34" t="str">
        <f t="shared" si="5"/>
        <v>L PV Whip #10CU (BLACK / RED) 77ft</v>
      </c>
      <c r="BA4" s="34" t="str">
        <f t="shared" si="5"/>
        <v>L PV Whip #10CU (BLACK / RED) 78ft</v>
      </c>
      <c r="BB4" s="34" t="str">
        <f t="shared" si="5"/>
        <v>L PV Whip #10CU (BLACK / RED) 87ft</v>
      </c>
      <c r="BC4" s="34" t="str">
        <f t="shared" si="5"/>
        <v>L PV Whip #10CU (BLACK / RED) 95ft</v>
      </c>
      <c r="BD4" s="34" t="str">
        <f t="shared" si="5"/>
        <v>L PV Whip #10CU (BLACK / RED) 97ft</v>
      </c>
      <c r="BE4" s="34" t="str">
        <f t="shared" si="5"/>
        <v>L PV Whip #10CU (BLACK / RED) 100ft</v>
      </c>
      <c r="BF4" s="34" t="str">
        <f t="shared" si="5"/>
        <v>L PV Whip #10CU (BLACK / RED) 103ft</v>
      </c>
      <c r="BG4" s="34" t="str">
        <f t="shared" si="5"/>
        <v>L PV Whip #10CU (BLACK / RED) 110ft</v>
      </c>
      <c r="BH4" s="34" t="str">
        <f t="shared" si="5"/>
        <v>L PV Whip #10CU (BLACK / RED) 111ft</v>
      </c>
      <c r="BI4" s="34" t="str">
        <f t="shared" si="5"/>
        <v>L PV Whip #10CU (BLACK / RED) 117ft</v>
      </c>
      <c r="BJ4" s="34" t="str">
        <f t="shared" si="5"/>
        <v>L PV Whip #10CU (BLACK / RED) 120ft</v>
      </c>
      <c r="BK4" s="34" t="str">
        <f t="shared" si="5"/>
        <v>L PV Whip #10CU (BLACK / RED) 137ft</v>
      </c>
      <c r="BL4" s="34" t="str">
        <f t="shared" si="5"/>
        <v>L PV Whip #10CU (BLACK / RED) 140ft</v>
      </c>
      <c r="BM4" s="34" t="str">
        <f t="shared" si="5"/>
        <v>L PV Whip #10CU (BLACK / RED) 166ft</v>
      </c>
      <c r="BN4" s="34" t="str">
        <f t="shared" si="5"/>
        <v>L PV Whip #10CU (BLACK / RED) 188ft</v>
      </c>
      <c r="BO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</row>
    <row r="5" spans="1:103" ht="20" customHeight="1" thickBot="1">
      <c r="A5" s="89" t="s">
        <v>171</v>
      </c>
      <c r="B5" s="90"/>
      <c r="C5" s="89" t="s">
        <v>172</v>
      </c>
      <c r="D5" s="90"/>
      <c r="E5" s="70" t="s">
        <v>173</v>
      </c>
      <c r="F5" s="72" t="s">
        <v>174</v>
      </c>
      <c r="G5" s="74" t="s">
        <v>175</v>
      </c>
      <c r="H5" s="76" t="s">
        <v>176</v>
      </c>
      <c r="I5" s="93" t="s">
        <v>177</v>
      </c>
      <c r="J5" s="94"/>
      <c r="K5" s="70" t="s">
        <v>178</v>
      </c>
      <c r="L5" s="70" t="s">
        <v>179</v>
      </c>
      <c r="M5" s="70" t="s">
        <v>180</v>
      </c>
      <c r="N5" s="70" t="s">
        <v>47</v>
      </c>
      <c r="O5" s="71" t="s">
        <v>181</v>
      </c>
      <c r="P5" s="70" t="s">
        <v>182</v>
      </c>
      <c r="Q5" s="29">
        <v>1</v>
      </c>
      <c r="R5" s="29">
        <v>2</v>
      </c>
      <c r="S5" s="29">
        <v>3</v>
      </c>
      <c r="T5" s="29">
        <v>4</v>
      </c>
      <c r="U5" s="29">
        <v>5</v>
      </c>
      <c r="V5" s="29">
        <v>6</v>
      </c>
      <c r="W5" s="29">
        <v>7</v>
      </c>
      <c r="X5" s="29">
        <v>8</v>
      </c>
      <c r="Y5" s="29">
        <v>9</v>
      </c>
      <c r="Z5" s="29">
        <v>10</v>
      </c>
      <c r="AA5" s="29">
        <v>11</v>
      </c>
      <c r="AB5" s="29">
        <v>12</v>
      </c>
      <c r="AC5" s="29">
        <v>13</v>
      </c>
      <c r="AD5" s="29">
        <v>14</v>
      </c>
      <c r="AE5" s="32">
        <v>15</v>
      </c>
      <c r="AF5" s="32">
        <v>16</v>
      </c>
      <c r="AG5" s="32">
        <v>17</v>
      </c>
      <c r="AH5" s="32">
        <v>18</v>
      </c>
      <c r="AI5" s="32">
        <v>19</v>
      </c>
      <c r="AJ5" s="32">
        <v>20</v>
      </c>
      <c r="AK5" s="32">
        <v>21</v>
      </c>
      <c r="AL5" s="32">
        <v>22</v>
      </c>
      <c r="AM5" s="32">
        <v>23</v>
      </c>
      <c r="AN5" s="32">
        <v>24</v>
      </c>
      <c r="AO5" s="32">
        <v>25</v>
      </c>
      <c r="AP5" s="32">
        <v>26</v>
      </c>
      <c r="AQ5" s="32">
        <v>27</v>
      </c>
      <c r="AR5" s="32">
        <v>28</v>
      </c>
      <c r="AS5" s="32">
        <v>29</v>
      </c>
      <c r="AT5" s="32">
        <v>30</v>
      </c>
      <c r="AU5" s="32">
        <v>31</v>
      </c>
      <c r="AV5" s="35">
        <v>32</v>
      </c>
      <c r="AW5" s="35">
        <v>33</v>
      </c>
      <c r="AX5" s="35">
        <v>34</v>
      </c>
      <c r="AY5" s="35">
        <v>35</v>
      </c>
      <c r="AZ5" s="35">
        <v>36</v>
      </c>
      <c r="BA5" s="35">
        <v>37</v>
      </c>
      <c r="BB5" s="35">
        <v>38</v>
      </c>
      <c r="BC5" s="35">
        <v>39</v>
      </c>
      <c r="BD5" s="35">
        <v>40</v>
      </c>
      <c r="BE5" s="35">
        <v>41</v>
      </c>
      <c r="BF5" s="35">
        <v>42</v>
      </c>
      <c r="BG5" s="35">
        <v>43</v>
      </c>
      <c r="BH5" s="35">
        <v>44</v>
      </c>
      <c r="BI5" s="35">
        <v>45</v>
      </c>
      <c r="BJ5" s="35">
        <v>46</v>
      </c>
      <c r="BK5" s="35">
        <v>47</v>
      </c>
      <c r="BL5" s="35">
        <v>48</v>
      </c>
      <c r="BM5" s="35">
        <v>49</v>
      </c>
      <c r="BN5" s="35">
        <v>50</v>
      </c>
      <c r="BO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</row>
    <row r="6" spans="1:103" ht="35" customHeight="1">
      <c r="A6" s="91"/>
      <c r="B6" s="92"/>
      <c r="C6" s="91"/>
      <c r="D6" s="92"/>
      <c r="E6" s="71"/>
      <c r="F6" s="73"/>
      <c r="G6" s="75"/>
      <c r="H6" s="110"/>
      <c r="I6" s="95"/>
      <c r="J6" s="96"/>
      <c r="K6" s="71"/>
      <c r="L6" s="71"/>
      <c r="M6" s="71"/>
      <c r="N6" s="71"/>
      <c r="O6" s="111"/>
      <c r="P6" s="71"/>
      <c r="Q6" s="30" t="s">
        <v>196</v>
      </c>
      <c r="R6" s="31" t="s">
        <v>197</v>
      </c>
      <c r="S6" s="31" t="s">
        <v>198</v>
      </c>
      <c r="T6" s="31" t="s">
        <v>199</v>
      </c>
      <c r="U6" s="31" t="s">
        <v>200</v>
      </c>
      <c r="V6" s="31" t="s">
        <v>201</v>
      </c>
      <c r="W6" s="31" t="s">
        <v>202</v>
      </c>
      <c r="X6" s="31" t="s">
        <v>203</v>
      </c>
      <c r="Y6" s="31" t="s">
        <v>204</v>
      </c>
      <c r="Z6" s="31" t="s">
        <v>205</v>
      </c>
      <c r="AA6" s="31" t="s">
        <v>206</v>
      </c>
      <c r="AB6" s="31" t="s">
        <v>207</v>
      </c>
      <c r="AC6" s="31" t="s">
        <v>208</v>
      </c>
      <c r="AD6" s="31" t="s">
        <v>209</v>
      </c>
      <c r="AE6" s="31" t="s">
        <v>210</v>
      </c>
      <c r="AF6" s="31" t="s">
        <v>211</v>
      </c>
      <c r="AG6" s="30" t="s">
        <v>212</v>
      </c>
      <c r="AH6" s="30" t="s">
        <v>213</v>
      </c>
      <c r="AI6" s="30" t="s">
        <v>214</v>
      </c>
      <c r="AJ6" s="30" t="s">
        <v>215</v>
      </c>
      <c r="AK6" s="30" t="s">
        <v>216</v>
      </c>
      <c r="AL6" s="30" t="s">
        <v>217</v>
      </c>
      <c r="AM6" s="30" t="s">
        <v>218</v>
      </c>
      <c r="AN6" s="30" t="s">
        <v>219</v>
      </c>
      <c r="AO6" s="30" t="s">
        <v>220</v>
      </c>
      <c r="AP6" s="30" t="s">
        <v>221</v>
      </c>
      <c r="AQ6" s="30" t="s">
        <v>222</v>
      </c>
      <c r="AR6" s="30" t="s">
        <v>223</v>
      </c>
      <c r="AS6" s="30" t="s">
        <v>224</v>
      </c>
      <c r="AT6" s="30" t="s">
        <v>225</v>
      </c>
      <c r="AU6" s="30" t="s">
        <v>226</v>
      </c>
      <c r="AV6" s="48" t="s">
        <v>196</v>
      </c>
      <c r="AW6" s="48" t="s">
        <v>197</v>
      </c>
      <c r="AX6" s="48" t="s">
        <v>198</v>
      </c>
      <c r="AY6" s="48" t="s">
        <v>199</v>
      </c>
      <c r="AZ6" s="48" t="s">
        <v>200</v>
      </c>
      <c r="BA6" s="48" t="s">
        <v>201</v>
      </c>
      <c r="BB6" s="48" t="s">
        <v>202</v>
      </c>
      <c r="BC6" s="48" t="s">
        <v>203</v>
      </c>
      <c r="BD6" s="48" t="s">
        <v>204</v>
      </c>
      <c r="BE6" s="48" t="s">
        <v>205</v>
      </c>
      <c r="BF6" s="48" t="s">
        <v>206</v>
      </c>
      <c r="BG6" s="48" t="s">
        <v>207</v>
      </c>
      <c r="BH6" s="48" t="s">
        <v>208</v>
      </c>
      <c r="BI6" s="48" t="s">
        <v>209</v>
      </c>
      <c r="BJ6" s="48" t="s">
        <v>211</v>
      </c>
      <c r="BK6" s="48" t="s">
        <v>212</v>
      </c>
      <c r="BL6" s="48" t="s">
        <v>213</v>
      </c>
      <c r="BM6" s="48" t="s">
        <v>215</v>
      </c>
      <c r="BN6" s="48" t="s">
        <v>218</v>
      </c>
      <c r="BO6" s="17"/>
      <c r="BQ6" s="37" t="s">
        <v>174</v>
      </c>
      <c r="BR6" s="103" t="s">
        <v>227</v>
      </c>
      <c r="BS6" s="104"/>
      <c r="BT6" s="104"/>
      <c r="BU6" s="104"/>
      <c r="BV6" s="104"/>
      <c r="BW6" s="104"/>
      <c r="BX6" s="104"/>
      <c r="BY6" s="104"/>
      <c r="BZ6" s="104"/>
      <c r="CA6" s="104"/>
      <c r="CB6" s="104"/>
      <c r="CC6" s="104"/>
      <c r="CD6" s="104"/>
      <c r="CE6" s="104"/>
      <c r="CF6" s="105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</row>
    <row r="7" spans="1:103" ht="15" customHeight="1">
      <c r="A7" s="1" t="s">
        <v>175</v>
      </c>
      <c r="B7" s="2"/>
      <c r="C7" s="3" t="s">
        <v>183</v>
      </c>
      <c r="D7" s="4"/>
      <c r="E7" s="4">
        <f>COUNTA(Q7:BD7)</f>
        <v>1</v>
      </c>
      <c r="F7" s="49" t="s">
        <v>184</v>
      </c>
      <c r="G7" s="50">
        <v>1</v>
      </c>
      <c r="H7" s="5"/>
      <c r="I7" s="18" t="s">
        <v>185</v>
      </c>
      <c r="J7" s="55" t="s">
        <v>152</v>
      </c>
      <c r="K7" s="24" t="str">
        <f ca="1">M7&amp;"-"&amp;N7&amp;"-POS"</f>
        <v>模板-CBX01-Cir01-POS</v>
      </c>
      <c r="L7" s="24" t="str">
        <f ca="1">M7&amp;"-"&amp;N7&amp;"-NEG"</f>
        <v>模板-CBX01-Cir01-NEG</v>
      </c>
      <c r="M7" s="24" t="str">
        <f ca="1">$F$3</f>
        <v>模板</v>
      </c>
      <c r="N7" s="24" t="str">
        <f ca="1">MID($F$5,1,3)&amp;LOOKUP("一",$F$7:$F7)&amp;"-Cir"&amp;TEXT(IF($F7&gt;"",1,($ZG7=OFFSET($ZG7,-1,))+IFERROR(MID(OFFSET($N7,-1,),FIND(MID($F$5,1,2),OFFSET($N7,-1,))+9,2),)),"00")</f>
        <v>CBX01-Cir01</v>
      </c>
      <c r="O7" s="24" t="str">
        <f ca="1">MID(N7,7,10)</f>
        <v>Cir01</v>
      </c>
      <c r="P7" s="24">
        <v>1</v>
      </c>
      <c r="Q7" s="24" t="s">
        <v>186</v>
      </c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17"/>
      <c r="BF7" s="25">
        <f>B8-D17</f>
        <v>0</v>
      </c>
      <c r="BG7" s="56">
        <v>1</v>
      </c>
      <c r="BH7" s="4">
        <f t="array" ref="BH7">IFERROR(INDEX($G$7:$G$1007,SMALL(IF((LOOKUP(ROW($7:$1007),ROW($7:$1007)/($F$7:$F$1007&lt;&gt;""),$F$7:$F$1007)=RIGHT("0"&amp;$BG7,2))*($G$7:$G$1007&lt;&gt;""),ROW($1:$1001),999999),COLUMN(A1))),"0")</f>
        <v>1</v>
      </c>
      <c r="BI7" s="4" t="str">
        <f t="array" ref="BI7">IFERROR(INDEX($G$7:$G$1007,SMALL(IF((LOOKUP(ROW($7:$1007),ROW($7:$1007)/($F$7:$F$1007&lt;&gt;""),$F$7:$F$1007)=RIGHT("0"&amp;$BG7,2))*($G$7:$G$1007&lt;&gt;""),ROW($1:$1001),999999),COLUMN(B1))),"0")</f>
        <v>0</v>
      </c>
      <c r="BJ7" s="4" t="str">
        <f t="array" ref="BJ7">IFERROR(INDEX($G$7:$G$1007,SMALL(IF((LOOKUP(ROW($7:$1007),ROW($7:$1007)/($F$7:$F$1007&lt;&gt;""),$F$7:$F$1007)=RIGHT("0"&amp;$BG7,2))*($G$7:$G$1007&lt;&gt;""),ROW($1:$1001),999999),COLUMN(C1))),"0")</f>
        <v>0</v>
      </c>
      <c r="BK7" s="4" t="str">
        <f t="array" ref="BK7">IFERROR(INDEX($G$7:$G$1007,SMALL(IF((LOOKUP(ROW($7:$1007),ROW($7:$1007)/($F$7:$F$1007&lt;&gt;""),$F$7:$F$1007)=RIGHT("0"&amp;$BG7,2))*($G$7:$G$1007&lt;&gt;""),ROW($1:$1001),999999),COLUMN(D1))),"0")</f>
        <v>0</v>
      </c>
      <c r="BL7" s="4" t="str">
        <f t="array" ref="BL7">IFERROR(INDEX($G$7:$G$1007,SMALL(IF((LOOKUP(ROW($7:$1007),ROW($7:$1007)/($F$7:$F$1007&lt;&gt;""),$F$7:$F$1007)=RIGHT("0"&amp;$BG7,2))*($G$7:$G$1007&lt;&gt;""),ROW($1:$1001),999999),COLUMN(E1))),"0")</f>
        <v>0</v>
      </c>
      <c r="BM7" s="4" t="str">
        <f t="array" ref="BM7">IFERROR(INDEX($G$7:$G$1007,SMALL(IF((LOOKUP(ROW($7:$1007),ROW($7:$1007)/($F$7:$F$1007&lt;&gt;""),$F$7:$F$1007)=RIGHT("0"&amp;$BG7,2))*($G$7:$G$1007&lt;&gt;""),ROW($1:$1001),999999),COLUMN(F1))),"0")</f>
        <v>0</v>
      </c>
      <c r="BN7" s="4" t="str">
        <f t="array" ref="BN7">IFERROR(INDEX($G$7:$G$1007,SMALL(IF((LOOKUP(ROW($7:$1007),ROW($7:$1007)/($F$7:$F$1007&lt;&gt;""),$F$7:$F$1007)=RIGHT("0"&amp;$BG7,2))*($G$7:$G$1007&lt;&gt;""),ROW($1:$1001),999999),COLUMN(G1))),"0")</f>
        <v>0</v>
      </c>
      <c r="BO7" s="4" t="str">
        <f t="array" ref="BO7">IFERROR(INDEX($G$7:$G$1007,SMALL(IF((LOOKUP(ROW($7:$1007),ROW($7:$1007)/($F$7:$F$1007&lt;&gt;""),$F$7:$F$1007)=RIGHT("0"&amp;$BG7,2))*($G$7:$G$1007&lt;&gt;""),ROW($1:$1001),999999),COLUMN(H1))),"0")</f>
        <v>0</v>
      </c>
      <c r="BP7" s="4" t="str">
        <f t="array" ref="BP7">IFERROR(INDEX($G$7:$G$1007,SMALL(IF((LOOKUP(ROW($7:$1007),ROW($7:$1007)/($F$7:$F$1007&lt;&gt;""),$F$7:$F$1007)=RIGHT("0"&amp;$BG7,2))*($G$7:$G$1007&lt;&gt;""),ROW($1:$1001),999999),COLUMN(I1))),"0")</f>
        <v>0</v>
      </c>
      <c r="BQ7" s="4" t="str">
        <f t="array" ref="BQ7">IFERROR(INDEX($G$7:$G$1007,SMALL(IF((LOOKUP(ROW($7:$1007),ROW($7:$1007)/($F$7:$F$1007&lt;&gt;""),$F$7:$F$1007)=RIGHT("0"&amp;$BG7,2))*($G$7:$G$1007&lt;&gt;""),ROW($1:$1001),999999),COLUMN(J1))),"0")</f>
        <v>0</v>
      </c>
      <c r="BR7" s="4" t="str">
        <f t="array" ref="BR7">IFERROR(INDEX($G$7:$G$1007,SMALL(IF((LOOKUP(ROW($7:$1007),ROW($7:$1007)/($F$7:$F$1007&lt;&gt;""),$F$7:$F$1007)=RIGHT("0"&amp;$BG7,2))*($G$7:$G$1007&lt;&gt;""),ROW($1:$1001),999999),COLUMN(K1))),"0")</f>
        <v>0</v>
      </c>
      <c r="BS7" s="4" t="str">
        <f t="array" ref="BS7">IFERROR(INDEX($G$7:$G$1007,SMALL(IF((LOOKUP(ROW($7:$1007),ROW($7:$1007)/($F$7:$F$1007&lt;&gt;""),$F$7:$F$1007)=RIGHT("0"&amp;$BG7,2))*($G$7:$G$1007&lt;&gt;""),ROW($1:$1001),999999),COLUMN(L1))),"0")</f>
        <v>0</v>
      </c>
      <c r="BT7" s="4" t="str">
        <f t="array" ref="BT7">IFERROR(INDEX($G$7:$G$1007,SMALL(IF((LOOKUP(ROW($7:$1007),ROW($7:$1007)/($F$7:$F$1007&lt;&gt;""),$F$7:$F$1007)=RIGHT("0"&amp;$BG7,2))*($G$7:$G$1007&lt;&gt;""),ROW($1:$1001),999999),COLUMN(M1))),"0")</f>
        <v>0</v>
      </c>
      <c r="BU7" s="4" t="str">
        <f t="array" ref="BU7">IFERROR(INDEX($G$7:$G$1007,SMALL(IF((LOOKUP(ROW($7:$1007),ROW($7:$1007)/($F$7:$F$1007&lt;&gt;""),$F$7:$F$1007)=RIGHT("0"&amp;$BG7,2))*($G$7:$G$1007&lt;&gt;""),ROW($1:$1001),999999),COLUMN(N1))),"0")</f>
        <v>0</v>
      </c>
      <c r="BV7" s="4" t="str">
        <f t="array" ref="BV7">IFERROR(INDEX($G$7:$G$1007,SMALL(IF((LOOKUP(ROW($7:$1007),ROW($7:$1007)/($F$7:$F$1007&lt;&gt;""),$F$7:$F$1007)=RIGHT("0"&amp;$BG7,2))*($G$7:$G$1007&lt;&gt;""),ROW($1:$1001),999999),COLUMN(O1))),"0")</f>
        <v>0</v>
      </c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</row>
    <row r="8" spans="1:103" ht="15" customHeight="1">
      <c r="A8" s="4">
        <v>1</v>
      </c>
      <c r="B8" s="1">
        <f t="shared" ref="B8:B36" si="6">COUNTIF($G$7:$G$9952,$A8)</f>
        <v>1</v>
      </c>
      <c r="C8" s="6" t="s">
        <v>152</v>
      </c>
      <c r="D8" s="3">
        <f>COUNTIF($I$7:$J$9947,$C8)</f>
        <v>1</v>
      </c>
      <c r="BF8" s="25">
        <f t="shared" ref="BF8:BF30" si="7">B9-D18</f>
        <v>0</v>
      </c>
      <c r="BG8" s="56">
        <v>2</v>
      </c>
      <c r="BH8" s="4" t="str">
        <f t="array" ref="BH8">IFERROR(INDEX($G$7:$G$1007,SMALL(IF((LOOKUP(ROW($7:$1007),ROW($7:$1007)/($F$7:$F$1007&lt;&gt;""),$F$7:$F$1007)=RIGHT("0"&amp;$BG8,2))*($G$7:$G$1007&lt;&gt;""),ROW($1:$1001),999999),COLUMN(A2))),"0")</f>
        <v>0</v>
      </c>
      <c r="BI8" s="4" t="str">
        <f t="array" ref="BI8">IFERROR(INDEX($G$7:$G$1007,SMALL(IF((LOOKUP(ROW($7:$1007),ROW($7:$1007)/($F$7:$F$1007&lt;&gt;""),$F$7:$F$1007)=RIGHT("0"&amp;$BG8,2))*($G$7:$G$1007&lt;&gt;""),ROW($1:$1001),999999),COLUMN(B2))),"0")</f>
        <v>0</v>
      </c>
      <c r="BJ8" s="4" t="str">
        <f t="array" ref="BJ8">IFERROR(INDEX($G$7:$G$1007,SMALL(IF((LOOKUP(ROW($7:$1007),ROW($7:$1007)/($F$7:$F$1007&lt;&gt;""),$F$7:$F$1007)=RIGHT("0"&amp;$BG8,2))*($G$7:$G$1007&lt;&gt;""),ROW($1:$1001),999999),COLUMN(C2))),"0")</f>
        <v>0</v>
      </c>
      <c r="BK8" s="4" t="str">
        <f t="array" ref="BK8">IFERROR(INDEX($G$7:$G$1007,SMALL(IF((LOOKUP(ROW($7:$1007),ROW($7:$1007)/($F$7:$F$1007&lt;&gt;""),$F$7:$F$1007)=RIGHT("0"&amp;$BG8,2))*($G$7:$G$1007&lt;&gt;""),ROW($1:$1001),999999),COLUMN(D2))),"0")</f>
        <v>0</v>
      </c>
      <c r="BL8" s="4" t="str">
        <f t="array" ref="BL8">IFERROR(INDEX($G$7:$G$1007,SMALL(IF((LOOKUP(ROW($7:$1007),ROW($7:$1007)/($F$7:$F$1007&lt;&gt;""),$F$7:$F$1007)=RIGHT("0"&amp;$BG8,2))*($G$7:$G$1007&lt;&gt;""),ROW($1:$1001),999999),COLUMN(E2))),"0")</f>
        <v>0</v>
      </c>
      <c r="BM8" s="4" t="str">
        <f t="array" ref="BM8">IFERROR(INDEX($G$7:$G$1007,SMALL(IF((LOOKUP(ROW($7:$1007),ROW($7:$1007)/($F$7:$F$1007&lt;&gt;""),$F$7:$F$1007)=RIGHT("0"&amp;$BG8,2))*($G$7:$G$1007&lt;&gt;""),ROW($1:$1001),999999),COLUMN(F2))),"0")</f>
        <v>0</v>
      </c>
      <c r="BN8" s="4" t="str">
        <f t="array" ref="BN8">IFERROR(INDEX($G$7:$G$1007,SMALL(IF((LOOKUP(ROW($7:$1007),ROW($7:$1007)/($F$7:$F$1007&lt;&gt;""),$F$7:$F$1007)=RIGHT("0"&amp;$BG8,2))*($G$7:$G$1007&lt;&gt;""),ROW($1:$1001),999999),COLUMN(G2))),"0")</f>
        <v>0</v>
      </c>
      <c r="BO8" s="4" t="str">
        <f t="array" ref="BO8">IFERROR(INDEX($G$7:$G$1007,SMALL(IF((LOOKUP(ROW($7:$1007),ROW($7:$1007)/($F$7:$F$1007&lt;&gt;""),$F$7:$F$1007)=RIGHT("0"&amp;$BG8,2))*($G$7:$G$1007&lt;&gt;""),ROW($1:$1001),999999),COLUMN(H2))),"0")</f>
        <v>0</v>
      </c>
      <c r="BP8" s="4" t="str">
        <f t="array" ref="BP8">IFERROR(INDEX($G$7:$G$1007,SMALL(IF((LOOKUP(ROW($7:$1007),ROW($7:$1007)/($F$7:$F$1007&lt;&gt;""),$F$7:$F$1007)=RIGHT("0"&amp;$BG8,2))*($G$7:$G$1007&lt;&gt;""),ROW($1:$1001),999999),COLUMN(I2))),"0")</f>
        <v>0</v>
      </c>
      <c r="BQ8" s="4" t="str">
        <f t="array" ref="BQ8">IFERROR(INDEX($G$7:$G$1007,SMALL(IF((LOOKUP(ROW($7:$1007),ROW($7:$1007)/($F$7:$F$1007&lt;&gt;""),$F$7:$F$1007)=RIGHT("0"&amp;$BG8,2))*($G$7:$G$1007&lt;&gt;""),ROW($1:$1001),999999),COLUMN(J2))),"0")</f>
        <v>0</v>
      </c>
      <c r="BR8" s="4" t="str">
        <f t="array" ref="BR8">IFERROR(INDEX($G$7:$G$1007,SMALL(IF((LOOKUP(ROW($7:$1007),ROW($7:$1007)/($F$7:$F$1007&lt;&gt;""),$F$7:$F$1007)=RIGHT("0"&amp;$BG8,2))*($G$7:$G$1007&lt;&gt;""),ROW($1:$1001),999999),COLUMN(K2))),"0")</f>
        <v>0</v>
      </c>
      <c r="BS8" s="4" t="str">
        <f t="array" ref="BS8">IFERROR(INDEX($G$7:$G$1007,SMALL(IF((LOOKUP(ROW($7:$1007),ROW($7:$1007)/($F$7:$F$1007&lt;&gt;""),$F$7:$F$1007)=RIGHT("0"&amp;$BG8,2))*($G$7:$G$1007&lt;&gt;""),ROW($1:$1001),999999),COLUMN(L2))),"0")</f>
        <v>0</v>
      </c>
      <c r="BT8" s="4" t="str">
        <f t="array" ref="BT8">IFERROR(INDEX($G$7:$G$1007,SMALL(IF((LOOKUP(ROW($7:$1007),ROW($7:$1007)/($F$7:$F$1007&lt;&gt;""),$F$7:$F$1007)=RIGHT("0"&amp;$BG8,2))*($G$7:$G$1007&lt;&gt;""),ROW($1:$1001),999999),COLUMN(M2))),"0")</f>
        <v>0</v>
      </c>
      <c r="BU8" s="4" t="str">
        <f t="array" ref="BU8">IFERROR(INDEX($G$7:$G$1007,SMALL(IF((LOOKUP(ROW($7:$1007),ROW($7:$1007)/($F$7:$F$1007&lt;&gt;""),$F$7:$F$1007)=RIGHT("0"&amp;$BG8,2))*($G$7:$G$1007&lt;&gt;""),ROW($1:$1001),999999),COLUMN(N2))),"0")</f>
        <v>0</v>
      </c>
      <c r="BV8" s="4" t="str">
        <f t="array" ref="BV8">IFERROR(INDEX($G$7:$G$1007,SMALL(IF((LOOKUP(ROW($7:$1007),ROW($7:$1007)/($F$7:$F$1007&lt;&gt;""),$F$7:$F$1007)=RIGHT("0"&amp;$BG8,2))*($G$7:$G$1007&lt;&gt;""),ROW($1:$1001),999999),COLUMN(O2))),"0")</f>
        <v>0</v>
      </c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</row>
    <row r="9" spans="1:103" ht="15" customHeight="1">
      <c r="A9" s="4">
        <v>2</v>
      </c>
      <c r="B9" s="1">
        <f t="shared" si="6"/>
        <v>0</v>
      </c>
      <c r="C9" s="7" t="s">
        <v>154</v>
      </c>
      <c r="D9" s="3">
        <f>COUNTIF($I$7:$J$9947,$C9)</f>
        <v>0</v>
      </c>
      <c r="BF9" s="25">
        <f t="shared" si="7"/>
        <v>0</v>
      </c>
      <c r="BG9" s="56">
        <v>3</v>
      </c>
      <c r="BH9" s="4" t="str">
        <f t="array" ref="BH9">IFERROR(INDEX($G$7:$G$1007,SMALL(IF((LOOKUP(ROW($7:$1007),ROW($7:$1007)/($F$7:$F$1007&lt;&gt;""),$F$7:$F$1007)=RIGHT("0"&amp;$BG9,2))*($G$7:$G$1007&lt;&gt;""),ROW($1:$1001),999999),COLUMN(A3))),"0")</f>
        <v>0</v>
      </c>
      <c r="BI9" s="4" t="str">
        <f t="array" ref="BI9">IFERROR(INDEX($G$7:$G$1007,SMALL(IF((LOOKUP(ROW($7:$1007),ROW($7:$1007)/($F$7:$F$1007&lt;&gt;""),$F$7:$F$1007)=RIGHT("0"&amp;$BG9,2))*($G$7:$G$1007&lt;&gt;""),ROW($1:$1001),999999),COLUMN(B3))),"0")</f>
        <v>0</v>
      </c>
      <c r="BJ9" s="4" t="str">
        <f t="array" ref="BJ9">IFERROR(INDEX($G$7:$G$1007,SMALL(IF((LOOKUP(ROW($7:$1007),ROW($7:$1007)/($F$7:$F$1007&lt;&gt;""),$F$7:$F$1007)=RIGHT("0"&amp;$BG9,2))*($G$7:$G$1007&lt;&gt;""),ROW($1:$1001),999999),COLUMN(C3))),"0")</f>
        <v>0</v>
      </c>
      <c r="BK9" s="4" t="str">
        <f t="array" ref="BK9">IFERROR(INDEX($G$7:$G$1007,SMALL(IF((LOOKUP(ROW($7:$1007),ROW($7:$1007)/($F$7:$F$1007&lt;&gt;""),$F$7:$F$1007)=RIGHT("0"&amp;$BG9,2))*($G$7:$G$1007&lt;&gt;""),ROW($1:$1001),999999),COLUMN(D3))),"0")</f>
        <v>0</v>
      </c>
      <c r="BL9" s="4" t="str">
        <f t="array" ref="BL9">IFERROR(INDEX($G$7:$G$1007,SMALL(IF((LOOKUP(ROW($7:$1007),ROW($7:$1007)/($F$7:$F$1007&lt;&gt;""),$F$7:$F$1007)=RIGHT("0"&amp;$BG9,2))*($G$7:$G$1007&lt;&gt;""),ROW($1:$1001),999999),COLUMN(E3))),"0")</f>
        <v>0</v>
      </c>
      <c r="BM9" s="4" t="str">
        <f t="array" ref="BM9">IFERROR(INDEX($G$7:$G$1007,SMALL(IF((LOOKUP(ROW($7:$1007),ROW($7:$1007)/($F$7:$F$1007&lt;&gt;""),$F$7:$F$1007)=RIGHT("0"&amp;$BG9,2))*($G$7:$G$1007&lt;&gt;""),ROW($1:$1001),999999),COLUMN(F3))),"0")</f>
        <v>0</v>
      </c>
      <c r="BN9" s="4" t="str">
        <f t="array" ref="BN9">IFERROR(INDEX($G$7:$G$1007,SMALL(IF((LOOKUP(ROW($7:$1007),ROW($7:$1007)/($F$7:$F$1007&lt;&gt;""),$F$7:$F$1007)=RIGHT("0"&amp;$BG9,2))*($G$7:$G$1007&lt;&gt;""),ROW($1:$1001),999999),COLUMN(G3))),"0")</f>
        <v>0</v>
      </c>
      <c r="BO9" s="4" t="str">
        <f t="array" ref="BO9">IFERROR(INDEX($G$7:$G$1007,SMALL(IF((LOOKUP(ROW($7:$1007),ROW($7:$1007)/($F$7:$F$1007&lt;&gt;""),$F$7:$F$1007)=RIGHT("0"&amp;$BG9,2))*($G$7:$G$1007&lt;&gt;""),ROW($1:$1001),999999),COLUMN(H3))),"0")</f>
        <v>0</v>
      </c>
      <c r="BP9" s="4" t="str">
        <f t="array" ref="BP9">IFERROR(INDEX($G$7:$G$1007,SMALL(IF((LOOKUP(ROW($7:$1007),ROW($7:$1007)/($F$7:$F$1007&lt;&gt;""),$F$7:$F$1007)=RIGHT("0"&amp;$BG9,2))*($G$7:$G$1007&lt;&gt;""),ROW($1:$1001),999999),COLUMN(I3))),"0")</f>
        <v>0</v>
      </c>
      <c r="BQ9" s="4" t="str">
        <f t="array" ref="BQ9">IFERROR(INDEX($G$7:$G$1007,SMALL(IF((LOOKUP(ROW($7:$1007),ROW($7:$1007)/($F$7:$F$1007&lt;&gt;""),$F$7:$F$1007)=RIGHT("0"&amp;$BG9,2))*($G$7:$G$1007&lt;&gt;""),ROW($1:$1001),999999),COLUMN(J3))),"0")</f>
        <v>0</v>
      </c>
      <c r="BR9" s="4" t="str">
        <f t="array" ref="BR9">IFERROR(INDEX($G$7:$G$1007,SMALL(IF((LOOKUP(ROW($7:$1007),ROW($7:$1007)/($F$7:$F$1007&lt;&gt;""),$F$7:$F$1007)=RIGHT("0"&amp;$BG9,2))*($G$7:$G$1007&lt;&gt;""),ROW($1:$1001),999999),COLUMN(K3))),"0")</f>
        <v>0</v>
      </c>
      <c r="BS9" s="4" t="str">
        <f t="array" ref="BS9">IFERROR(INDEX($G$7:$G$1007,SMALL(IF((LOOKUP(ROW($7:$1007),ROW($7:$1007)/($F$7:$F$1007&lt;&gt;""),$F$7:$F$1007)=RIGHT("0"&amp;$BG9,2))*($G$7:$G$1007&lt;&gt;""),ROW($1:$1001),999999),COLUMN(L3))),"0")</f>
        <v>0</v>
      </c>
      <c r="BT9" s="4" t="str">
        <f t="array" ref="BT9">IFERROR(INDEX($G$7:$G$1007,SMALL(IF((LOOKUP(ROW($7:$1007),ROW($7:$1007)/($F$7:$F$1007&lt;&gt;""),$F$7:$F$1007)=RIGHT("0"&amp;$BG9,2))*($G$7:$G$1007&lt;&gt;""),ROW($1:$1001),999999),COLUMN(M3))),"0")</f>
        <v>0</v>
      </c>
      <c r="BU9" s="4" t="str">
        <f t="array" ref="BU9">IFERROR(INDEX($G$7:$G$1007,SMALL(IF((LOOKUP(ROW($7:$1007),ROW($7:$1007)/($F$7:$F$1007&lt;&gt;""),$F$7:$F$1007)=RIGHT("0"&amp;$BG9,2))*($G$7:$G$1007&lt;&gt;""),ROW($1:$1001),999999),COLUMN(N3))),"0")</f>
        <v>0</v>
      </c>
      <c r="BV9" s="4" t="str">
        <f t="array" ref="BV9">IFERROR(INDEX($G$7:$G$1007,SMALL(IF((LOOKUP(ROW($7:$1007),ROW($7:$1007)/($F$7:$F$1007&lt;&gt;""),$F$7:$F$1007)=RIGHT("0"&amp;$BG9,2))*($G$7:$G$1007&lt;&gt;""),ROW($1:$1001),999999),COLUMN(O3))),"0")</f>
        <v>0</v>
      </c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</row>
    <row r="10" spans="1:103" ht="15" customHeight="1">
      <c r="A10" s="4">
        <v>3</v>
      </c>
      <c r="B10" s="1">
        <f t="shared" si="6"/>
        <v>0</v>
      </c>
      <c r="C10" s="8" t="s">
        <v>187</v>
      </c>
      <c r="D10" s="3">
        <f>COUNTIF($I$7:$J$9947,$C10)</f>
        <v>0</v>
      </c>
      <c r="BF10" s="25">
        <f t="shared" si="7"/>
        <v>0</v>
      </c>
      <c r="BG10" s="56">
        <v>4</v>
      </c>
      <c r="BH10" s="4" t="str">
        <f t="array" ref="BH10">IFERROR(INDEX($G$7:$G$1007,SMALL(IF((LOOKUP(ROW($7:$1007),ROW($7:$1007)/($F$7:$F$1007&lt;&gt;""),$F$7:$F$1007)=RIGHT("0"&amp;$BG10,2))*($G$7:$G$1007&lt;&gt;""),ROW($1:$1001),999999),COLUMN(A4))),"0")</f>
        <v>0</v>
      </c>
      <c r="BI10" s="4" t="str">
        <f t="array" ref="BI10">IFERROR(INDEX($G$7:$G$1007,SMALL(IF((LOOKUP(ROW($7:$1007),ROW($7:$1007)/($F$7:$F$1007&lt;&gt;""),$F$7:$F$1007)=RIGHT("0"&amp;$BG10,2))*($G$7:$G$1007&lt;&gt;""),ROW($1:$1001),999999),COLUMN(B4))),"0")</f>
        <v>0</v>
      </c>
      <c r="BJ10" s="4" t="str">
        <f t="array" ref="BJ10">IFERROR(INDEX($G$7:$G$1007,SMALL(IF((LOOKUP(ROW($7:$1007),ROW($7:$1007)/($F$7:$F$1007&lt;&gt;""),$F$7:$F$1007)=RIGHT("0"&amp;$BG10,2))*($G$7:$G$1007&lt;&gt;""),ROW($1:$1001),999999),COLUMN(C4))),"0")</f>
        <v>0</v>
      </c>
      <c r="BK10" s="4" t="str">
        <f t="array" ref="BK10">IFERROR(INDEX($G$7:$G$1007,SMALL(IF((LOOKUP(ROW($7:$1007),ROW($7:$1007)/($F$7:$F$1007&lt;&gt;""),$F$7:$F$1007)=RIGHT("0"&amp;$BG10,2))*($G$7:$G$1007&lt;&gt;""),ROW($1:$1001),999999),COLUMN(D4))),"0")</f>
        <v>0</v>
      </c>
      <c r="BL10" s="4" t="str">
        <f t="array" ref="BL10">IFERROR(INDEX($G$7:$G$1007,SMALL(IF((LOOKUP(ROW($7:$1007),ROW($7:$1007)/($F$7:$F$1007&lt;&gt;""),$F$7:$F$1007)=RIGHT("0"&amp;$BG10,2))*($G$7:$G$1007&lt;&gt;""),ROW($1:$1001),999999),COLUMN(E4))),"0")</f>
        <v>0</v>
      </c>
      <c r="BM10" s="4" t="str">
        <f t="array" ref="BM10">IFERROR(INDEX($G$7:$G$1007,SMALL(IF((LOOKUP(ROW($7:$1007),ROW($7:$1007)/($F$7:$F$1007&lt;&gt;""),$F$7:$F$1007)=RIGHT("0"&amp;$BG10,2))*($G$7:$G$1007&lt;&gt;""),ROW($1:$1001),999999),COLUMN(F4))),"0")</f>
        <v>0</v>
      </c>
      <c r="BN10" s="4" t="str">
        <f t="array" ref="BN10">IFERROR(INDEX($G$7:$G$1007,SMALL(IF((LOOKUP(ROW($7:$1007),ROW($7:$1007)/($F$7:$F$1007&lt;&gt;""),$F$7:$F$1007)=RIGHT("0"&amp;$BG10,2))*($G$7:$G$1007&lt;&gt;""),ROW($1:$1001),999999),COLUMN(G4))),"0")</f>
        <v>0</v>
      </c>
      <c r="BO10" s="4" t="str">
        <f t="array" ref="BO10">IFERROR(INDEX($G$7:$G$1007,SMALL(IF((LOOKUP(ROW($7:$1007),ROW($7:$1007)/($F$7:$F$1007&lt;&gt;""),$F$7:$F$1007)=RIGHT("0"&amp;$BG10,2))*($G$7:$G$1007&lt;&gt;""),ROW($1:$1001),999999),COLUMN(H4))),"0")</f>
        <v>0</v>
      </c>
      <c r="BP10" s="4" t="str">
        <f t="array" ref="BP10">IFERROR(INDEX($G$7:$G$1007,SMALL(IF((LOOKUP(ROW($7:$1007),ROW($7:$1007)/($F$7:$F$1007&lt;&gt;""),$F$7:$F$1007)=RIGHT("0"&amp;$BG10,2))*($G$7:$G$1007&lt;&gt;""),ROW($1:$1001),999999),COLUMN(I4))),"0")</f>
        <v>0</v>
      </c>
      <c r="BQ10" s="4" t="str">
        <f t="array" ref="BQ10">IFERROR(INDEX($G$7:$G$1007,SMALL(IF((LOOKUP(ROW($7:$1007),ROW($7:$1007)/($F$7:$F$1007&lt;&gt;""),$F$7:$F$1007)=RIGHT("0"&amp;$BG10,2))*($G$7:$G$1007&lt;&gt;""),ROW($1:$1001),999999),COLUMN(J4))),"0")</f>
        <v>0</v>
      </c>
      <c r="BR10" s="4" t="str">
        <f t="array" ref="BR10">IFERROR(INDEX($G$7:$G$1007,SMALL(IF((LOOKUP(ROW($7:$1007),ROW($7:$1007)/($F$7:$F$1007&lt;&gt;""),$F$7:$F$1007)=RIGHT("0"&amp;$BG10,2))*($G$7:$G$1007&lt;&gt;""),ROW($1:$1001),999999),COLUMN(K4))),"0")</f>
        <v>0</v>
      </c>
      <c r="BS10" s="4" t="str">
        <f t="array" ref="BS10">IFERROR(INDEX($G$7:$G$1007,SMALL(IF((LOOKUP(ROW($7:$1007),ROW($7:$1007)/($F$7:$F$1007&lt;&gt;""),$F$7:$F$1007)=RIGHT("0"&amp;$BG10,2))*($G$7:$G$1007&lt;&gt;""),ROW($1:$1001),999999),COLUMN(L4))),"0")</f>
        <v>0</v>
      </c>
      <c r="BT10" s="4" t="str">
        <f t="array" ref="BT10">IFERROR(INDEX($G$7:$G$1007,SMALL(IF((LOOKUP(ROW($7:$1007),ROW($7:$1007)/($F$7:$F$1007&lt;&gt;""),$F$7:$F$1007)=RIGHT("0"&amp;$BG10,2))*($G$7:$G$1007&lt;&gt;""),ROW($1:$1001),999999),COLUMN(M4))),"0")</f>
        <v>0</v>
      </c>
      <c r="BU10" s="4" t="str">
        <f t="array" ref="BU10">IFERROR(INDEX($G$7:$G$1007,SMALL(IF((LOOKUP(ROW($7:$1007),ROW($7:$1007)/($F$7:$F$1007&lt;&gt;""),$F$7:$F$1007)=RIGHT("0"&amp;$BG10,2))*($G$7:$G$1007&lt;&gt;""),ROW($1:$1001),999999),COLUMN(N4))),"0")</f>
        <v>0</v>
      </c>
      <c r="BV10" s="4" t="str">
        <f t="array" ref="BV10">IFERROR(INDEX($G$7:$G$1007,SMALL(IF((LOOKUP(ROW($7:$1007),ROW($7:$1007)/($F$7:$F$1007&lt;&gt;""),$F$7:$F$1007)=RIGHT("0"&amp;$BG10,2))*($G$7:$G$1007&lt;&gt;""),ROW($1:$1001),999999),COLUMN(O4))),"0")</f>
        <v>0</v>
      </c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</row>
    <row r="11" spans="1:103" ht="15" customHeight="1">
      <c r="A11" s="4">
        <v>4</v>
      </c>
      <c r="B11" s="1">
        <f t="shared" si="6"/>
        <v>0</v>
      </c>
      <c r="C11" s="51" t="s">
        <v>188</v>
      </c>
      <c r="D11" s="3">
        <f>COUNTIF($I$7:$J$9947,$C11)</f>
        <v>0</v>
      </c>
      <c r="BF11" s="25">
        <f t="shared" si="7"/>
        <v>0</v>
      </c>
      <c r="BG11" s="56">
        <v>5</v>
      </c>
      <c r="BH11" s="4" t="str">
        <f t="array" ref="BH11">IFERROR(INDEX($G$7:$G$1007,SMALL(IF((LOOKUP(ROW($7:$1007),ROW($7:$1007)/($F$7:$F$1007&lt;&gt;""),$F$7:$F$1007)=RIGHT("0"&amp;$BG11,2))*($G$7:$G$1007&lt;&gt;""),ROW($1:$1001),999999),COLUMN(A5))),"0")</f>
        <v>0</v>
      </c>
      <c r="BI11" s="4" t="str">
        <f t="array" ref="BI11">IFERROR(INDEX($G$7:$G$1007,SMALL(IF((LOOKUP(ROW($7:$1007),ROW($7:$1007)/($F$7:$F$1007&lt;&gt;""),$F$7:$F$1007)=RIGHT("0"&amp;$BG11,2))*($G$7:$G$1007&lt;&gt;""),ROW($1:$1001),999999),COLUMN(B5))),"0")</f>
        <v>0</v>
      </c>
      <c r="BJ11" s="4" t="str">
        <f t="array" ref="BJ11">IFERROR(INDEX($G$7:$G$1007,SMALL(IF((LOOKUP(ROW($7:$1007),ROW($7:$1007)/($F$7:$F$1007&lt;&gt;""),$F$7:$F$1007)=RIGHT("0"&amp;$BG11,2))*($G$7:$G$1007&lt;&gt;""),ROW($1:$1001),999999),COLUMN(C5))),"0")</f>
        <v>0</v>
      </c>
      <c r="BK11" s="4" t="str">
        <f t="array" ref="BK11">IFERROR(INDEX($G$7:$G$1007,SMALL(IF((LOOKUP(ROW($7:$1007),ROW($7:$1007)/($F$7:$F$1007&lt;&gt;""),$F$7:$F$1007)=RIGHT("0"&amp;$BG11,2))*($G$7:$G$1007&lt;&gt;""),ROW($1:$1001),999999),COLUMN(D5))),"0")</f>
        <v>0</v>
      </c>
      <c r="BL11" s="4" t="str">
        <f t="array" ref="BL11">IFERROR(INDEX($G$7:$G$1007,SMALL(IF((LOOKUP(ROW($7:$1007),ROW($7:$1007)/($F$7:$F$1007&lt;&gt;""),$F$7:$F$1007)=RIGHT("0"&amp;$BG11,2))*($G$7:$G$1007&lt;&gt;""),ROW($1:$1001),999999),COLUMN(E5))),"0")</f>
        <v>0</v>
      </c>
      <c r="BM11" s="4" t="str">
        <f t="array" ref="BM11">IFERROR(INDEX($G$7:$G$1007,SMALL(IF((LOOKUP(ROW($7:$1007),ROW($7:$1007)/($F$7:$F$1007&lt;&gt;""),$F$7:$F$1007)=RIGHT("0"&amp;$BG11,2))*($G$7:$G$1007&lt;&gt;""),ROW($1:$1001),999999),COLUMN(F5))),"0")</f>
        <v>0</v>
      </c>
      <c r="BN11" s="4" t="str">
        <f t="array" ref="BN11">IFERROR(INDEX($G$7:$G$1007,SMALL(IF((LOOKUP(ROW($7:$1007),ROW($7:$1007)/($F$7:$F$1007&lt;&gt;""),$F$7:$F$1007)=RIGHT("0"&amp;$BG11,2))*($G$7:$G$1007&lt;&gt;""),ROW($1:$1001),999999),COLUMN(G5))),"0")</f>
        <v>0</v>
      </c>
      <c r="BO11" s="4" t="str">
        <f t="array" ref="BO11">IFERROR(INDEX($G$7:$G$1007,SMALL(IF((LOOKUP(ROW($7:$1007),ROW($7:$1007)/($F$7:$F$1007&lt;&gt;""),$F$7:$F$1007)=RIGHT("0"&amp;$BG11,2))*($G$7:$G$1007&lt;&gt;""),ROW($1:$1001),999999),COLUMN(H5))),"0")</f>
        <v>0</v>
      </c>
      <c r="BP11" s="4" t="str">
        <f t="array" ref="BP11">IFERROR(INDEX($G$7:$G$1007,SMALL(IF((LOOKUP(ROW($7:$1007),ROW($7:$1007)/($F$7:$F$1007&lt;&gt;""),$F$7:$F$1007)=RIGHT("0"&amp;$BG11,2))*($G$7:$G$1007&lt;&gt;""),ROW($1:$1001),999999),COLUMN(I5))),"0")</f>
        <v>0</v>
      </c>
      <c r="BQ11" s="4" t="str">
        <f t="array" ref="BQ11">IFERROR(INDEX($G$7:$G$1007,SMALL(IF((LOOKUP(ROW($7:$1007),ROW($7:$1007)/($F$7:$F$1007&lt;&gt;""),$F$7:$F$1007)=RIGHT("0"&amp;$BG11,2))*($G$7:$G$1007&lt;&gt;""),ROW($1:$1001),999999),COLUMN(J5))),"0")</f>
        <v>0</v>
      </c>
      <c r="BR11" s="4" t="str">
        <f t="array" ref="BR11">IFERROR(INDEX($G$7:$G$1007,SMALL(IF((LOOKUP(ROW($7:$1007),ROW($7:$1007)/($F$7:$F$1007&lt;&gt;""),$F$7:$F$1007)=RIGHT("0"&amp;$BG11,2))*($G$7:$G$1007&lt;&gt;""),ROW($1:$1001),999999),COLUMN(K5))),"0")</f>
        <v>0</v>
      </c>
      <c r="BS11" s="4" t="str">
        <f t="array" ref="BS11">IFERROR(INDEX($G$7:$G$1007,SMALL(IF((LOOKUP(ROW($7:$1007),ROW($7:$1007)/($F$7:$F$1007&lt;&gt;""),$F$7:$F$1007)=RIGHT("0"&amp;$BG11,2))*($G$7:$G$1007&lt;&gt;""),ROW($1:$1001),999999),COLUMN(L5))),"0")</f>
        <v>0</v>
      </c>
      <c r="BT11" s="4" t="str">
        <f t="array" ref="BT11">IFERROR(INDEX($G$7:$G$1007,SMALL(IF((LOOKUP(ROW($7:$1007),ROW($7:$1007)/($F$7:$F$1007&lt;&gt;""),$F$7:$F$1007)=RIGHT("0"&amp;$BG11,2))*($G$7:$G$1007&lt;&gt;""),ROW($1:$1001),999999),COLUMN(M5))),"0")</f>
        <v>0</v>
      </c>
      <c r="BU11" s="4" t="str">
        <f t="array" ref="BU11">IFERROR(INDEX($G$7:$G$1007,SMALL(IF((LOOKUP(ROW($7:$1007),ROW($7:$1007)/($F$7:$F$1007&lt;&gt;""),$F$7:$F$1007)=RIGHT("0"&amp;$BG11,2))*($G$7:$G$1007&lt;&gt;""),ROW($1:$1001),999999),COLUMN(N5))),"0")</f>
        <v>0</v>
      </c>
      <c r="BV11" s="4" t="str">
        <f t="array" ref="BV11">IFERROR(INDEX($G$7:$G$1007,SMALL(IF((LOOKUP(ROW($7:$1007),ROW($7:$1007)/($F$7:$F$1007&lt;&gt;""),$F$7:$F$1007)=RIGHT("0"&amp;$BG11,2))*($G$7:$G$1007&lt;&gt;""),ROW($1:$1001),999999),COLUMN(O5))),"0")</f>
        <v>0</v>
      </c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</row>
    <row r="12" spans="1:103" ht="15" customHeight="1">
      <c r="A12" s="4">
        <v>5</v>
      </c>
      <c r="B12" s="1">
        <f t="shared" si="6"/>
        <v>0</v>
      </c>
      <c r="C12" s="52" t="s">
        <v>189</v>
      </c>
      <c r="D12" s="3">
        <f t="shared" ref="D12:D13" si="8">COUNTIF($I$7:$J$9947,$C12)</f>
        <v>0</v>
      </c>
      <c r="BF12" s="25">
        <f t="shared" si="7"/>
        <v>0</v>
      </c>
      <c r="BG12" s="56">
        <v>6</v>
      </c>
      <c r="BH12" s="4" t="str">
        <f t="array" ref="BH12">IFERROR(INDEX($G$7:$G$1007,SMALL(IF((LOOKUP(ROW($7:$1007),ROW($7:$1007)/($F$7:$F$1007&lt;&gt;""),$F$7:$F$1007)=RIGHT("0"&amp;$BG12,2))*($G$7:$G$1007&lt;&gt;""),ROW($1:$1001),999999),COLUMN(A6))),"0")</f>
        <v>0</v>
      </c>
      <c r="BI12" s="4" t="str">
        <f t="array" ref="BI12">IFERROR(INDEX($G$7:$G$1007,SMALL(IF((LOOKUP(ROW($7:$1007),ROW($7:$1007)/($F$7:$F$1007&lt;&gt;""),$F$7:$F$1007)=RIGHT("0"&amp;$BG12,2))*($G$7:$G$1007&lt;&gt;""),ROW($1:$1001),999999),COLUMN(B6))),"0")</f>
        <v>0</v>
      </c>
      <c r="BJ12" s="4" t="str">
        <f t="array" ref="BJ12">IFERROR(INDEX($G$7:$G$1007,SMALL(IF((LOOKUP(ROW($7:$1007),ROW($7:$1007)/($F$7:$F$1007&lt;&gt;""),$F$7:$F$1007)=RIGHT("0"&amp;$BG12,2))*($G$7:$G$1007&lt;&gt;""),ROW($1:$1001),999999),COLUMN(C6))),"0")</f>
        <v>0</v>
      </c>
      <c r="BK12" s="4" t="str">
        <f t="array" ref="BK12">IFERROR(INDEX($G$7:$G$1007,SMALL(IF((LOOKUP(ROW($7:$1007),ROW($7:$1007)/($F$7:$F$1007&lt;&gt;""),$F$7:$F$1007)=RIGHT("0"&amp;$BG12,2))*($G$7:$G$1007&lt;&gt;""),ROW($1:$1001),999999),COLUMN(D6))),"0")</f>
        <v>0</v>
      </c>
      <c r="BL12" s="4" t="str">
        <f t="array" ref="BL12">IFERROR(INDEX($G$7:$G$1007,SMALL(IF((LOOKUP(ROW($7:$1007),ROW($7:$1007)/($F$7:$F$1007&lt;&gt;""),$F$7:$F$1007)=RIGHT("0"&amp;$BG12,2))*($G$7:$G$1007&lt;&gt;""),ROW($1:$1001),999999),COLUMN(E6))),"0")</f>
        <v>0</v>
      </c>
      <c r="BM12" s="4" t="str">
        <f t="array" ref="BM12">IFERROR(INDEX($G$7:$G$1007,SMALL(IF((LOOKUP(ROW($7:$1007),ROW($7:$1007)/($F$7:$F$1007&lt;&gt;""),$F$7:$F$1007)=RIGHT("0"&amp;$BG12,2))*($G$7:$G$1007&lt;&gt;""),ROW($1:$1001),999999),COLUMN(F6))),"0")</f>
        <v>0</v>
      </c>
      <c r="BN12" s="4" t="str">
        <f t="array" ref="BN12">IFERROR(INDEX($G$7:$G$1007,SMALL(IF((LOOKUP(ROW($7:$1007),ROW($7:$1007)/($F$7:$F$1007&lt;&gt;""),$F$7:$F$1007)=RIGHT("0"&amp;$BG12,2))*($G$7:$G$1007&lt;&gt;""),ROW($1:$1001),999999),COLUMN(G6))),"0")</f>
        <v>0</v>
      </c>
      <c r="BO12" s="4" t="str">
        <f t="array" ref="BO12">IFERROR(INDEX($G$7:$G$1007,SMALL(IF((LOOKUP(ROW($7:$1007),ROW($7:$1007)/($F$7:$F$1007&lt;&gt;""),$F$7:$F$1007)=RIGHT("0"&amp;$BG12,2))*($G$7:$G$1007&lt;&gt;""),ROW($1:$1001),999999),COLUMN(H6))),"0")</f>
        <v>0</v>
      </c>
      <c r="BP12" s="4" t="str">
        <f t="array" ref="BP12">IFERROR(INDEX($G$7:$G$1007,SMALL(IF((LOOKUP(ROW($7:$1007),ROW($7:$1007)/($F$7:$F$1007&lt;&gt;""),$F$7:$F$1007)=RIGHT("0"&amp;$BG12,2))*($G$7:$G$1007&lt;&gt;""),ROW($1:$1001),999999),COLUMN(I6))),"0")</f>
        <v>0</v>
      </c>
      <c r="BQ12" s="4" t="str">
        <f t="array" ref="BQ12">IFERROR(INDEX($G$7:$G$1007,SMALL(IF((LOOKUP(ROW($7:$1007),ROW($7:$1007)/($F$7:$F$1007&lt;&gt;""),$F$7:$F$1007)=RIGHT("0"&amp;$BG12,2))*($G$7:$G$1007&lt;&gt;""),ROW($1:$1001),999999),COLUMN(J6))),"0")</f>
        <v>0</v>
      </c>
      <c r="BR12" s="4" t="str">
        <f t="array" ref="BR12">IFERROR(INDEX($G$7:$G$1007,SMALL(IF((LOOKUP(ROW($7:$1007),ROW($7:$1007)/($F$7:$F$1007&lt;&gt;""),$F$7:$F$1007)=RIGHT("0"&amp;$BG12,2))*($G$7:$G$1007&lt;&gt;""),ROW($1:$1001),999999),COLUMN(K6))),"0")</f>
        <v>0</v>
      </c>
      <c r="BS12" s="4" t="str">
        <f t="array" ref="BS12">IFERROR(INDEX($G$7:$G$1007,SMALL(IF((LOOKUP(ROW($7:$1007),ROW($7:$1007)/($F$7:$F$1007&lt;&gt;""),$F$7:$F$1007)=RIGHT("0"&amp;$BG12,2))*($G$7:$G$1007&lt;&gt;""),ROW($1:$1001),999999),COLUMN(L6))),"0")</f>
        <v>0</v>
      </c>
      <c r="BT12" s="4" t="str">
        <f t="array" ref="BT12">IFERROR(INDEX($G$7:$G$1007,SMALL(IF((LOOKUP(ROW($7:$1007),ROW($7:$1007)/($F$7:$F$1007&lt;&gt;""),$F$7:$F$1007)=RIGHT("0"&amp;$BG12,2))*($G$7:$G$1007&lt;&gt;""),ROW($1:$1001),999999),COLUMN(M6))),"0")</f>
        <v>0</v>
      </c>
      <c r="BU12" s="4" t="str">
        <f t="array" ref="BU12">IFERROR(INDEX($G$7:$G$1007,SMALL(IF((LOOKUP(ROW($7:$1007),ROW($7:$1007)/($F$7:$F$1007&lt;&gt;""),$F$7:$F$1007)=RIGHT("0"&amp;$BG12,2))*($G$7:$G$1007&lt;&gt;""),ROW($1:$1001),999999),COLUMN(N6))),"0")</f>
        <v>0</v>
      </c>
      <c r="BV12" s="4" t="str">
        <f t="array" ref="BV12">IFERROR(INDEX($G$7:$G$1007,SMALL(IF((LOOKUP(ROW($7:$1007),ROW($7:$1007)/($F$7:$F$1007&lt;&gt;""),$F$7:$F$1007)=RIGHT("0"&amp;$BG12,2))*($G$7:$G$1007&lt;&gt;""),ROW($1:$1001),999999),COLUMN(O6))),"0")</f>
        <v>0</v>
      </c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</row>
    <row r="13" spans="1:103" ht="15" customHeight="1">
      <c r="A13" s="4">
        <v>6</v>
      </c>
      <c r="B13" s="1">
        <f t="shared" si="6"/>
        <v>0</v>
      </c>
      <c r="C13" s="53" t="s">
        <v>190</v>
      </c>
      <c r="D13" s="3">
        <f t="shared" si="8"/>
        <v>0</v>
      </c>
      <c r="BF13" s="25">
        <f t="shared" si="7"/>
        <v>0</v>
      </c>
      <c r="BG13" s="56">
        <v>7</v>
      </c>
      <c r="BH13" s="4" t="str">
        <f t="array" ref="BH13">IFERROR(INDEX($G$7:$G$1007,SMALL(IF((LOOKUP(ROW($7:$1007),ROW($7:$1007)/($F$7:$F$1007&lt;&gt;""),$F$7:$F$1007)=RIGHT("0"&amp;$BG13,2))*($G$7:$G$1007&lt;&gt;""),ROW($1:$1001),999999),COLUMN(A7))),"0")</f>
        <v>0</v>
      </c>
      <c r="BI13" s="4" t="str">
        <f t="array" ref="BI13">IFERROR(INDEX($G$7:$G$1007,SMALL(IF((LOOKUP(ROW($7:$1007),ROW($7:$1007)/($F$7:$F$1007&lt;&gt;""),$F$7:$F$1007)=RIGHT("0"&amp;$BG13,2))*($G$7:$G$1007&lt;&gt;""),ROW($1:$1001),999999),COLUMN(B7))),"0")</f>
        <v>0</v>
      </c>
      <c r="BJ13" s="4" t="str">
        <f t="array" ref="BJ13">IFERROR(INDEX($G$7:$G$1007,SMALL(IF((LOOKUP(ROW($7:$1007),ROW($7:$1007)/($F$7:$F$1007&lt;&gt;""),$F$7:$F$1007)=RIGHT("0"&amp;$BG13,2))*($G$7:$G$1007&lt;&gt;""),ROW($1:$1001),999999),COLUMN(C7))),"0")</f>
        <v>0</v>
      </c>
      <c r="BK13" s="4" t="str">
        <f t="array" ref="BK13">IFERROR(INDEX($G$7:$G$1007,SMALL(IF((LOOKUP(ROW($7:$1007),ROW($7:$1007)/($F$7:$F$1007&lt;&gt;""),$F$7:$F$1007)=RIGHT("0"&amp;$BG13,2))*($G$7:$G$1007&lt;&gt;""),ROW($1:$1001),999999),COLUMN(D7))),"0")</f>
        <v>0</v>
      </c>
      <c r="BL13" s="4" t="str">
        <f t="array" ref="BL13">IFERROR(INDEX($G$7:$G$1007,SMALL(IF((LOOKUP(ROW($7:$1007),ROW($7:$1007)/($F$7:$F$1007&lt;&gt;""),$F$7:$F$1007)=RIGHT("0"&amp;$BG13,2))*($G$7:$G$1007&lt;&gt;""),ROW($1:$1001),999999),COLUMN(E7))),"0")</f>
        <v>0</v>
      </c>
      <c r="BM13" s="4" t="str">
        <f t="array" ref="BM13">IFERROR(INDEX($G$7:$G$1007,SMALL(IF((LOOKUP(ROW($7:$1007),ROW($7:$1007)/($F$7:$F$1007&lt;&gt;""),$F$7:$F$1007)=RIGHT("0"&amp;$BG13,2))*($G$7:$G$1007&lt;&gt;""),ROW($1:$1001),999999),COLUMN(F7))),"0")</f>
        <v>0</v>
      </c>
      <c r="BN13" s="4" t="str">
        <f t="array" ref="BN13">IFERROR(INDEX($G$7:$G$1007,SMALL(IF((LOOKUP(ROW($7:$1007),ROW($7:$1007)/($F$7:$F$1007&lt;&gt;""),$F$7:$F$1007)=RIGHT("0"&amp;$BG13,2))*($G$7:$G$1007&lt;&gt;""),ROW($1:$1001),999999),COLUMN(G7))),"0")</f>
        <v>0</v>
      </c>
      <c r="BO13" s="4" t="str">
        <f t="array" ref="BO13">IFERROR(INDEX($G$7:$G$1007,SMALL(IF((LOOKUP(ROW($7:$1007),ROW($7:$1007)/($F$7:$F$1007&lt;&gt;""),$F$7:$F$1007)=RIGHT("0"&amp;$BG13,2))*($G$7:$G$1007&lt;&gt;""),ROW($1:$1001),999999),COLUMN(H7))),"0")</f>
        <v>0</v>
      </c>
      <c r="BP13" s="4" t="str">
        <f t="array" ref="BP13">IFERROR(INDEX($G$7:$G$1007,SMALL(IF((LOOKUP(ROW($7:$1007),ROW($7:$1007)/($F$7:$F$1007&lt;&gt;""),$F$7:$F$1007)=RIGHT("0"&amp;$BG13,2))*($G$7:$G$1007&lt;&gt;""),ROW($1:$1001),999999),COLUMN(I7))),"0")</f>
        <v>0</v>
      </c>
      <c r="BQ13" s="4" t="str">
        <f t="array" ref="BQ13">IFERROR(INDEX($G$7:$G$1007,SMALL(IF((LOOKUP(ROW($7:$1007),ROW($7:$1007)/($F$7:$F$1007&lt;&gt;""),$F$7:$F$1007)=RIGHT("0"&amp;$BG13,2))*($G$7:$G$1007&lt;&gt;""),ROW($1:$1001),999999),COLUMN(J7))),"0")</f>
        <v>0</v>
      </c>
      <c r="BR13" s="4" t="str">
        <f t="array" ref="BR13">IFERROR(INDEX($G$7:$G$1007,SMALL(IF((LOOKUP(ROW($7:$1007),ROW($7:$1007)/($F$7:$F$1007&lt;&gt;""),$F$7:$F$1007)=RIGHT("0"&amp;$BG13,2))*($G$7:$G$1007&lt;&gt;""),ROW($1:$1001),999999),COLUMN(K7))),"0")</f>
        <v>0</v>
      </c>
      <c r="BS13" s="4" t="str">
        <f t="array" ref="BS13">IFERROR(INDEX($G$7:$G$1007,SMALL(IF((LOOKUP(ROW($7:$1007),ROW($7:$1007)/($F$7:$F$1007&lt;&gt;""),$F$7:$F$1007)=RIGHT("0"&amp;$BG13,2))*($G$7:$G$1007&lt;&gt;""),ROW($1:$1001),999999),COLUMN(L7))),"0")</f>
        <v>0</v>
      </c>
      <c r="BT13" s="4" t="str">
        <f t="array" ref="BT13">IFERROR(INDEX($G$7:$G$1007,SMALL(IF((LOOKUP(ROW($7:$1007),ROW($7:$1007)/($F$7:$F$1007&lt;&gt;""),$F$7:$F$1007)=RIGHT("0"&amp;$BG13,2))*($G$7:$G$1007&lt;&gt;""),ROW($1:$1001),999999),COLUMN(M7))),"0")</f>
        <v>0</v>
      </c>
      <c r="BU13" s="4" t="str">
        <f t="array" ref="BU13">IFERROR(INDEX($G$7:$G$1007,SMALL(IF((LOOKUP(ROW($7:$1007),ROW($7:$1007)/($F$7:$F$1007&lt;&gt;""),$F$7:$F$1007)=RIGHT("0"&amp;$BG13,2))*($G$7:$G$1007&lt;&gt;""),ROW($1:$1001),999999),COLUMN(N7))),"0")</f>
        <v>0</v>
      </c>
      <c r="BV13" s="4" t="str">
        <f t="array" ref="BV13">IFERROR(INDEX($G$7:$G$1007,SMALL(IF((LOOKUP(ROW($7:$1007),ROW($7:$1007)/($F$7:$F$1007&lt;&gt;""),$F$7:$F$1007)=RIGHT("0"&amp;$BG13,2))*($G$7:$G$1007&lt;&gt;""),ROW($1:$1001),999999),COLUMN(O7))),"0")</f>
        <v>0</v>
      </c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</row>
    <row r="14" spans="1:103" ht="15" customHeight="1">
      <c r="A14" s="4">
        <v>7</v>
      </c>
      <c r="B14" s="1">
        <f t="shared" si="6"/>
        <v>0</v>
      </c>
      <c r="C14" s="54"/>
      <c r="D14" s="54"/>
      <c r="BF14" s="25">
        <f t="shared" si="7"/>
        <v>0</v>
      </c>
      <c r="BG14" s="56">
        <v>8</v>
      </c>
      <c r="BH14" s="4" t="str">
        <f t="array" ref="BH14">IFERROR(INDEX($G$7:$G$1007,SMALL(IF((LOOKUP(ROW($7:$1007),ROW($7:$1007)/($F$7:$F$1007&lt;&gt;""),$F$7:$F$1007)=RIGHT("0"&amp;$BG14,2))*($G$7:$G$1007&lt;&gt;""),ROW($1:$1001),999999),COLUMN(A8))),"0")</f>
        <v>0</v>
      </c>
      <c r="BI14" s="4" t="str">
        <f t="array" ref="BI14">IFERROR(INDEX($G$7:$G$1007,SMALL(IF((LOOKUP(ROW($7:$1007),ROW($7:$1007)/($F$7:$F$1007&lt;&gt;""),$F$7:$F$1007)=RIGHT("0"&amp;$BG14,2))*($G$7:$G$1007&lt;&gt;""),ROW($1:$1001),999999),COLUMN(B8))),"0")</f>
        <v>0</v>
      </c>
      <c r="BJ14" s="4" t="str">
        <f t="array" ref="BJ14">IFERROR(INDEX($G$7:$G$1007,SMALL(IF((LOOKUP(ROW($7:$1007),ROW($7:$1007)/($F$7:$F$1007&lt;&gt;""),$F$7:$F$1007)=RIGHT("0"&amp;$BG14,2))*($G$7:$G$1007&lt;&gt;""),ROW($1:$1001),999999),COLUMN(C8))),"0")</f>
        <v>0</v>
      </c>
      <c r="BK14" s="4" t="str">
        <f t="array" ref="BK14">IFERROR(INDEX($G$7:$G$1007,SMALL(IF((LOOKUP(ROW($7:$1007),ROW($7:$1007)/($F$7:$F$1007&lt;&gt;""),$F$7:$F$1007)=RIGHT("0"&amp;$BG14,2))*($G$7:$G$1007&lt;&gt;""),ROW($1:$1001),999999),COLUMN(D8))),"0")</f>
        <v>0</v>
      </c>
      <c r="BL14" s="4" t="str">
        <f t="array" ref="BL14">IFERROR(INDEX($G$7:$G$1007,SMALL(IF((LOOKUP(ROW($7:$1007),ROW($7:$1007)/($F$7:$F$1007&lt;&gt;""),$F$7:$F$1007)=RIGHT("0"&amp;$BG14,2))*($G$7:$G$1007&lt;&gt;""),ROW($1:$1001),999999),COLUMN(E8))),"0")</f>
        <v>0</v>
      </c>
      <c r="BM14" s="4" t="str">
        <f t="array" ref="BM14">IFERROR(INDEX($G$7:$G$1007,SMALL(IF((LOOKUP(ROW($7:$1007),ROW($7:$1007)/($F$7:$F$1007&lt;&gt;""),$F$7:$F$1007)=RIGHT("0"&amp;$BG14,2))*($G$7:$G$1007&lt;&gt;""),ROW($1:$1001),999999),COLUMN(F8))),"0")</f>
        <v>0</v>
      </c>
      <c r="BN14" s="4" t="str">
        <f t="array" ref="BN14">IFERROR(INDEX($G$7:$G$1007,SMALL(IF((LOOKUP(ROW($7:$1007),ROW($7:$1007)/($F$7:$F$1007&lt;&gt;""),$F$7:$F$1007)=RIGHT("0"&amp;$BG14,2))*($G$7:$G$1007&lt;&gt;""),ROW($1:$1001),999999),COLUMN(G8))),"0")</f>
        <v>0</v>
      </c>
      <c r="BO14" s="4" t="str">
        <f t="array" ref="BO14">IFERROR(INDEX($G$7:$G$1007,SMALL(IF((LOOKUP(ROW($7:$1007),ROW($7:$1007)/($F$7:$F$1007&lt;&gt;""),$F$7:$F$1007)=RIGHT("0"&amp;$BG14,2))*($G$7:$G$1007&lt;&gt;""),ROW($1:$1001),999999),COLUMN(H8))),"0")</f>
        <v>0</v>
      </c>
      <c r="BP14" s="4" t="str">
        <f t="array" ref="BP14">IFERROR(INDEX($G$7:$G$1007,SMALL(IF((LOOKUP(ROW($7:$1007),ROW($7:$1007)/($F$7:$F$1007&lt;&gt;""),$F$7:$F$1007)=RIGHT("0"&amp;$BG14,2))*($G$7:$G$1007&lt;&gt;""),ROW($1:$1001),999999),COLUMN(I8))),"0")</f>
        <v>0</v>
      </c>
      <c r="BQ14" s="4" t="str">
        <f t="array" ref="BQ14">IFERROR(INDEX($G$7:$G$1007,SMALL(IF((LOOKUP(ROW($7:$1007),ROW($7:$1007)/($F$7:$F$1007&lt;&gt;""),$F$7:$F$1007)=RIGHT("0"&amp;$BG14,2))*($G$7:$G$1007&lt;&gt;""),ROW($1:$1001),999999),COLUMN(J8))),"0")</f>
        <v>0</v>
      </c>
      <c r="BR14" s="4" t="str">
        <f t="array" ref="BR14">IFERROR(INDEX($G$7:$G$1007,SMALL(IF((LOOKUP(ROW($7:$1007),ROW($7:$1007)/($F$7:$F$1007&lt;&gt;""),$F$7:$F$1007)=RIGHT("0"&amp;$BG14,2))*($G$7:$G$1007&lt;&gt;""),ROW($1:$1001),999999),COLUMN(K8))),"0")</f>
        <v>0</v>
      </c>
      <c r="BS14" s="4" t="str">
        <f t="array" ref="BS14">IFERROR(INDEX($G$7:$G$1007,SMALL(IF((LOOKUP(ROW($7:$1007),ROW($7:$1007)/($F$7:$F$1007&lt;&gt;""),$F$7:$F$1007)=RIGHT("0"&amp;$BG14,2))*($G$7:$G$1007&lt;&gt;""),ROW($1:$1001),999999),COLUMN(L8))),"0")</f>
        <v>0</v>
      </c>
      <c r="BT14" s="4" t="str">
        <f t="array" ref="BT14">IFERROR(INDEX($G$7:$G$1007,SMALL(IF((LOOKUP(ROW($7:$1007),ROW($7:$1007)/($F$7:$F$1007&lt;&gt;""),$F$7:$F$1007)=RIGHT("0"&amp;$BG14,2))*($G$7:$G$1007&lt;&gt;""),ROW($1:$1001),999999),COLUMN(M8))),"0")</f>
        <v>0</v>
      </c>
      <c r="BU14" s="4" t="str">
        <f t="array" ref="BU14">IFERROR(INDEX($G$7:$G$1007,SMALL(IF((LOOKUP(ROW($7:$1007),ROW($7:$1007)/($F$7:$F$1007&lt;&gt;""),$F$7:$F$1007)=RIGHT("0"&amp;$BG14,2))*($G$7:$G$1007&lt;&gt;""),ROW($1:$1001),999999),COLUMN(N8))),"0")</f>
        <v>0</v>
      </c>
      <c r="BV14" s="4" t="str">
        <f t="array" ref="BV14">IFERROR(INDEX($G$7:$G$1007,SMALL(IF((LOOKUP(ROW($7:$1007),ROW($7:$1007)/($F$7:$F$1007&lt;&gt;""),$F$7:$F$1007)=RIGHT("0"&amp;$BG14,2))*($G$7:$G$1007&lt;&gt;""),ROW($1:$1001),999999),COLUMN(O8))),"0")</f>
        <v>0</v>
      </c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</row>
    <row r="15" spans="1:103" ht="15" customHeight="1">
      <c r="A15" s="4">
        <v>8</v>
      </c>
      <c r="B15" s="1">
        <f t="shared" si="6"/>
        <v>0</v>
      </c>
      <c r="C15" s="9" t="s">
        <v>191</v>
      </c>
      <c r="D15" s="10"/>
      <c r="BF15" s="25">
        <f t="shared" si="7"/>
        <v>0</v>
      </c>
      <c r="BG15" s="56">
        <v>9</v>
      </c>
      <c r="BH15" s="4" t="str">
        <f t="array" ref="BH15">IFERROR(INDEX($G$7:$G$1007,SMALL(IF((LOOKUP(ROW($7:$1007),ROW($7:$1007)/($F$7:$F$1007&lt;&gt;""),$F$7:$F$1007)=RIGHT("0"&amp;$BG15,2))*($G$7:$G$1007&lt;&gt;""),ROW($1:$1001),999999),COLUMN(A9))),"0")</f>
        <v>0</v>
      </c>
      <c r="BI15" s="4" t="str">
        <f t="array" ref="BI15">IFERROR(INDEX($G$7:$G$1007,SMALL(IF((LOOKUP(ROW($7:$1007),ROW($7:$1007)/($F$7:$F$1007&lt;&gt;""),$F$7:$F$1007)=RIGHT("0"&amp;$BG15,2))*($G$7:$G$1007&lt;&gt;""),ROW($1:$1001),999999),COLUMN(B9))),"0")</f>
        <v>0</v>
      </c>
      <c r="BJ15" s="4" t="str">
        <f t="array" ref="BJ15">IFERROR(INDEX($G$7:$G$1007,SMALL(IF((LOOKUP(ROW($7:$1007),ROW($7:$1007)/($F$7:$F$1007&lt;&gt;""),$F$7:$F$1007)=RIGHT("0"&amp;$BG15,2))*($G$7:$G$1007&lt;&gt;""),ROW($1:$1001),999999),COLUMN(C9))),"0")</f>
        <v>0</v>
      </c>
      <c r="BK15" s="4" t="str">
        <f t="array" ref="BK15">IFERROR(INDEX($G$7:$G$1007,SMALL(IF((LOOKUP(ROW($7:$1007),ROW($7:$1007)/($F$7:$F$1007&lt;&gt;""),$F$7:$F$1007)=RIGHT("0"&amp;$BG15,2))*($G$7:$G$1007&lt;&gt;""),ROW($1:$1001),999999),COLUMN(D9))),"0")</f>
        <v>0</v>
      </c>
      <c r="BL15" s="4" t="str">
        <f t="array" ref="BL15">IFERROR(INDEX($G$7:$G$1007,SMALL(IF((LOOKUP(ROW($7:$1007),ROW($7:$1007)/($F$7:$F$1007&lt;&gt;""),$F$7:$F$1007)=RIGHT("0"&amp;$BG15,2))*($G$7:$G$1007&lt;&gt;""),ROW($1:$1001),999999),COLUMN(E9))),"0")</f>
        <v>0</v>
      </c>
      <c r="BM15" s="4" t="str">
        <f t="array" ref="BM15">IFERROR(INDEX($G$7:$G$1007,SMALL(IF((LOOKUP(ROW($7:$1007),ROW($7:$1007)/($F$7:$F$1007&lt;&gt;""),$F$7:$F$1007)=RIGHT("0"&amp;$BG15,2))*($G$7:$G$1007&lt;&gt;""),ROW($1:$1001),999999),COLUMN(F9))),"0")</f>
        <v>0</v>
      </c>
      <c r="BN15" s="4" t="str">
        <f t="array" ref="BN15">IFERROR(INDEX($G$7:$G$1007,SMALL(IF((LOOKUP(ROW($7:$1007),ROW($7:$1007)/($F$7:$F$1007&lt;&gt;""),$F$7:$F$1007)=RIGHT("0"&amp;$BG15,2))*($G$7:$G$1007&lt;&gt;""),ROW($1:$1001),999999),COLUMN(G9))),"0")</f>
        <v>0</v>
      </c>
      <c r="BO15" s="4" t="str">
        <f t="array" ref="BO15">IFERROR(INDEX($G$7:$G$1007,SMALL(IF((LOOKUP(ROW($7:$1007),ROW($7:$1007)/($F$7:$F$1007&lt;&gt;""),$F$7:$F$1007)=RIGHT("0"&amp;$BG15,2))*($G$7:$G$1007&lt;&gt;""),ROW($1:$1001),999999),COLUMN(H9))),"0")</f>
        <v>0</v>
      </c>
      <c r="BP15" s="4" t="str">
        <f t="array" ref="BP15">IFERROR(INDEX($G$7:$G$1007,SMALL(IF((LOOKUP(ROW($7:$1007),ROW($7:$1007)/($F$7:$F$1007&lt;&gt;""),$F$7:$F$1007)=RIGHT("0"&amp;$BG15,2))*($G$7:$G$1007&lt;&gt;""),ROW($1:$1001),999999),COLUMN(I9))),"0")</f>
        <v>0</v>
      </c>
      <c r="BQ15" s="4" t="str">
        <f t="array" ref="BQ15">IFERROR(INDEX($G$7:$G$1007,SMALL(IF((LOOKUP(ROW($7:$1007),ROW($7:$1007)/($F$7:$F$1007&lt;&gt;""),$F$7:$F$1007)=RIGHT("0"&amp;$BG15,2))*($G$7:$G$1007&lt;&gt;""),ROW($1:$1001),999999),COLUMN(J9))),"0")</f>
        <v>0</v>
      </c>
      <c r="BR15" s="4" t="str">
        <f t="array" ref="BR15">IFERROR(INDEX($G$7:$G$1007,SMALL(IF((LOOKUP(ROW($7:$1007),ROW($7:$1007)/($F$7:$F$1007&lt;&gt;""),$F$7:$F$1007)=RIGHT("0"&amp;$BG15,2))*($G$7:$G$1007&lt;&gt;""),ROW($1:$1001),999999),COLUMN(K9))),"0")</f>
        <v>0</v>
      </c>
      <c r="BS15" s="4" t="str">
        <f t="array" ref="BS15">IFERROR(INDEX($G$7:$G$1007,SMALL(IF((LOOKUP(ROW($7:$1007),ROW($7:$1007)/($F$7:$F$1007&lt;&gt;""),$F$7:$F$1007)=RIGHT("0"&amp;$BG15,2))*($G$7:$G$1007&lt;&gt;""),ROW($1:$1001),999999),COLUMN(L9))),"0")</f>
        <v>0</v>
      </c>
      <c r="BT15" s="4" t="str">
        <f t="array" ref="BT15">IFERROR(INDEX($G$7:$G$1007,SMALL(IF((LOOKUP(ROW($7:$1007),ROW($7:$1007)/($F$7:$F$1007&lt;&gt;""),$F$7:$F$1007)=RIGHT("0"&amp;$BG15,2))*($G$7:$G$1007&lt;&gt;""),ROW($1:$1001),999999),COLUMN(M9))),"0")</f>
        <v>0</v>
      </c>
      <c r="BU15" s="4" t="str">
        <f t="array" ref="BU15">IFERROR(INDEX($G$7:$G$1007,SMALL(IF((LOOKUP(ROW($7:$1007),ROW($7:$1007)/($F$7:$F$1007&lt;&gt;""),$F$7:$F$1007)=RIGHT("0"&amp;$BG15,2))*($G$7:$G$1007&lt;&gt;""),ROW($1:$1001),999999),COLUMN(N9))),"0")</f>
        <v>0</v>
      </c>
      <c r="BV15" s="4" t="str">
        <f t="array" ref="BV15">IFERROR(INDEX($G$7:$G$1007,SMALL(IF((LOOKUP(ROW($7:$1007),ROW($7:$1007)/($F$7:$F$1007&lt;&gt;""),$F$7:$F$1007)=RIGHT("0"&amp;$BG15,2))*($G$7:$G$1007&lt;&gt;""),ROW($1:$1001),999999),COLUMN(O9))),"0")</f>
        <v>0</v>
      </c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</row>
    <row r="16" spans="1:103" ht="15" customHeight="1">
      <c r="A16" s="4">
        <v>9</v>
      </c>
      <c r="B16" s="1">
        <f t="shared" si="6"/>
        <v>0</v>
      </c>
      <c r="C16" s="11"/>
      <c r="D16" s="12"/>
      <c r="BF16" s="25">
        <f t="shared" si="7"/>
        <v>0</v>
      </c>
      <c r="BG16" s="56">
        <v>10</v>
      </c>
      <c r="BH16" s="4" t="str">
        <f t="array" ref="BH16">IFERROR(INDEX($G$7:$G$1007,SMALL(IF((LOOKUP(ROW($7:$1007),ROW($7:$1007)/($F$7:$F$1007&lt;&gt;""),$F$7:$F$1007)=RIGHT("0"&amp;$BG16,2))*($G$7:$G$1007&lt;&gt;""),ROW($1:$1001),999999),COLUMN(A10))),"0")</f>
        <v>0</v>
      </c>
      <c r="BI16" s="4" t="str">
        <f t="array" ref="BI16">IFERROR(INDEX($G$7:$G$1007,SMALL(IF((LOOKUP(ROW($7:$1007),ROW($7:$1007)/($F$7:$F$1007&lt;&gt;""),$F$7:$F$1007)=RIGHT("0"&amp;$BG16,2))*($G$7:$G$1007&lt;&gt;""),ROW($1:$1001),999999),COLUMN(B10))),"0")</f>
        <v>0</v>
      </c>
      <c r="BJ16" s="4" t="str">
        <f t="array" ref="BJ16">IFERROR(INDEX($G$7:$G$1007,SMALL(IF((LOOKUP(ROW($7:$1007),ROW($7:$1007)/($F$7:$F$1007&lt;&gt;""),$F$7:$F$1007)=RIGHT("0"&amp;$BG16,2))*($G$7:$G$1007&lt;&gt;""),ROW($1:$1001),999999),COLUMN(C10))),"0")</f>
        <v>0</v>
      </c>
      <c r="BK16" s="4" t="str">
        <f t="array" ref="BK16">IFERROR(INDEX($G$7:$G$1007,SMALL(IF((LOOKUP(ROW($7:$1007),ROW($7:$1007)/($F$7:$F$1007&lt;&gt;""),$F$7:$F$1007)=RIGHT("0"&amp;$BG16,2))*($G$7:$G$1007&lt;&gt;""),ROW($1:$1001),999999),COLUMN(D10))),"0")</f>
        <v>0</v>
      </c>
      <c r="BL16" s="4" t="str">
        <f t="array" ref="BL16">IFERROR(INDEX($G$7:$G$1007,SMALL(IF((LOOKUP(ROW($7:$1007),ROW($7:$1007)/($F$7:$F$1007&lt;&gt;""),$F$7:$F$1007)=RIGHT("0"&amp;$BG16,2))*($G$7:$G$1007&lt;&gt;""),ROW($1:$1001),999999),COLUMN(E10))),"0")</f>
        <v>0</v>
      </c>
      <c r="BM16" s="4" t="str">
        <f t="array" ref="BM16">IFERROR(INDEX($G$7:$G$1007,SMALL(IF((LOOKUP(ROW($7:$1007),ROW($7:$1007)/($F$7:$F$1007&lt;&gt;""),$F$7:$F$1007)=RIGHT("0"&amp;$BG16,2))*($G$7:$G$1007&lt;&gt;""),ROW($1:$1001),999999),COLUMN(F10))),"0")</f>
        <v>0</v>
      </c>
      <c r="BN16" s="4" t="str">
        <f t="array" ref="BN16">IFERROR(INDEX($G$7:$G$1007,SMALL(IF((LOOKUP(ROW($7:$1007),ROW($7:$1007)/($F$7:$F$1007&lt;&gt;""),$F$7:$F$1007)=RIGHT("0"&amp;$BG16,2))*($G$7:$G$1007&lt;&gt;""),ROW($1:$1001),999999),COLUMN(G10))),"0")</f>
        <v>0</v>
      </c>
      <c r="BO16" s="4" t="str">
        <f t="array" ref="BO16">IFERROR(INDEX($G$7:$G$1007,SMALL(IF((LOOKUP(ROW($7:$1007),ROW($7:$1007)/($F$7:$F$1007&lt;&gt;""),$F$7:$F$1007)=RIGHT("0"&amp;$BG16,2))*($G$7:$G$1007&lt;&gt;""),ROW($1:$1001),999999),COLUMN(H10))),"0")</f>
        <v>0</v>
      </c>
      <c r="BP16" s="4" t="str">
        <f t="array" ref="BP16">IFERROR(INDEX($G$7:$G$1007,SMALL(IF((LOOKUP(ROW($7:$1007),ROW($7:$1007)/($F$7:$F$1007&lt;&gt;""),$F$7:$F$1007)=RIGHT("0"&amp;$BG16,2))*($G$7:$G$1007&lt;&gt;""),ROW($1:$1001),999999),COLUMN(I10))),"0")</f>
        <v>0</v>
      </c>
      <c r="BQ16" s="4" t="str">
        <f t="array" ref="BQ16">IFERROR(INDEX($G$7:$G$1007,SMALL(IF((LOOKUP(ROW($7:$1007),ROW($7:$1007)/($F$7:$F$1007&lt;&gt;""),$F$7:$F$1007)=RIGHT("0"&amp;$BG16,2))*($G$7:$G$1007&lt;&gt;""),ROW($1:$1001),999999),COLUMN(J10))),"0")</f>
        <v>0</v>
      </c>
      <c r="BR16" s="4" t="str">
        <f t="array" ref="BR16">IFERROR(INDEX($G$7:$G$1007,SMALL(IF((LOOKUP(ROW($7:$1007),ROW($7:$1007)/($F$7:$F$1007&lt;&gt;""),$F$7:$F$1007)=RIGHT("0"&amp;$BG16,2))*($G$7:$G$1007&lt;&gt;""),ROW($1:$1001),999999),COLUMN(K10))),"0")</f>
        <v>0</v>
      </c>
      <c r="BS16" s="4" t="str">
        <f t="array" ref="BS16">IFERROR(INDEX($G$7:$G$1007,SMALL(IF((LOOKUP(ROW($7:$1007),ROW($7:$1007)/($F$7:$F$1007&lt;&gt;""),$F$7:$F$1007)=RIGHT("0"&amp;$BG16,2))*($G$7:$G$1007&lt;&gt;""),ROW($1:$1001),999999),COLUMN(L10))),"0")</f>
        <v>0</v>
      </c>
      <c r="BT16" s="4" t="str">
        <f t="array" ref="BT16">IFERROR(INDEX($G$7:$G$1007,SMALL(IF((LOOKUP(ROW($7:$1007),ROW($7:$1007)/($F$7:$F$1007&lt;&gt;""),$F$7:$F$1007)=RIGHT("0"&amp;$BG16,2))*($G$7:$G$1007&lt;&gt;""),ROW($1:$1001),999999),COLUMN(M10))),"0")</f>
        <v>0</v>
      </c>
      <c r="BU16" s="4" t="str">
        <f t="array" ref="BU16">IFERROR(INDEX($G$7:$G$1007,SMALL(IF((LOOKUP(ROW($7:$1007),ROW($7:$1007)/($F$7:$F$1007&lt;&gt;""),$F$7:$F$1007)=RIGHT("0"&amp;$BG16,2))*($G$7:$G$1007&lt;&gt;""),ROW($1:$1001),999999),COLUMN(N10))),"0")</f>
        <v>0</v>
      </c>
      <c r="BV16" s="4" t="str">
        <f t="array" ref="BV16">IFERROR(INDEX($G$7:$G$1007,SMALL(IF((LOOKUP(ROW($7:$1007),ROW($7:$1007)/($F$7:$F$1007&lt;&gt;""),$F$7:$F$1007)=RIGHT("0"&amp;$BG16,2))*($G$7:$G$1007&lt;&gt;""),ROW($1:$1001),999999),COLUMN(O10))),"0")</f>
        <v>0</v>
      </c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</row>
    <row r="17" spans="1:93" ht="15" customHeight="1">
      <c r="A17" s="4">
        <v>10</v>
      </c>
      <c r="B17" s="1">
        <f t="shared" si="6"/>
        <v>0</v>
      </c>
      <c r="C17" s="13">
        <v>1</v>
      </c>
      <c r="D17" s="14">
        <f>COUNTIF($BH$7:$BV$36,C17)</f>
        <v>1</v>
      </c>
      <c r="BF17" s="25">
        <f t="shared" si="7"/>
        <v>0</v>
      </c>
      <c r="BG17" s="56">
        <v>11</v>
      </c>
      <c r="BH17" s="4" t="str">
        <f t="array" ref="BH17">IFERROR(INDEX($G$7:$G$1007,SMALL(IF((LOOKUP(ROW($7:$1007),ROW($7:$1007)/($F$7:$F$1007&lt;&gt;""),$F$7:$F$1007)=RIGHT("0"&amp;$BG17,2))*($G$7:$G$1007&lt;&gt;""),ROW($1:$1001),999999),COLUMN(A11))),"0")</f>
        <v>0</v>
      </c>
      <c r="BI17" s="4" t="str">
        <f t="array" ref="BI17">IFERROR(INDEX($G$7:$G$1007,SMALL(IF((LOOKUP(ROW($7:$1007),ROW($7:$1007)/($F$7:$F$1007&lt;&gt;""),$F$7:$F$1007)=RIGHT("0"&amp;$BG17,2))*($G$7:$G$1007&lt;&gt;""),ROW($1:$1001),999999),COLUMN(B11))),"0")</f>
        <v>0</v>
      </c>
      <c r="BJ17" s="4" t="str">
        <f t="array" ref="BJ17">IFERROR(INDEX($G$7:$G$1007,SMALL(IF((LOOKUP(ROW($7:$1007),ROW($7:$1007)/($F$7:$F$1007&lt;&gt;""),$F$7:$F$1007)=RIGHT("0"&amp;$BG17,2))*($G$7:$G$1007&lt;&gt;""),ROW($1:$1001),999999),COLUMN(C11))),"0")</f>
        <v>0</v>
      </c>
      <c r="BK17" s="4" t="str">
        <f t="array" ref="BK17">IFERROR(INDEX($G$7:$G$1007,SMALL(IF((LOOKUP(ROW($7:$1007),ROW($7:$1007)/($F$7:$F$1007&lt;&gt;""),$F$7:$F$1007)=RIGHT("0"&amp;$BG17,2))*($G$7:$G$1007&lt;&gt;""),ROW($1:$1001),999999),COLUMN(D11))),"0")</f>
        <v>0</v>
      </c>
      <c r="BL17" s="4" t="str">
        <f t="array" ref="BL17">IFERROR(INDEX($G$7:$G$1007,SMALL(IF((LOOKUP(ROW($7:$1007),ROW($7:$1007)/($F$7:$F$1007&lt;&gt;""),$F$7:$F$1007)=RIGHT("0"&amp;$BG17,2))*($G$7:$G$1007&lt;&gt;""),ROW($1:$1001),999999),COLUMN(E11))),"0")</f>
        <v>0</v>
      </c>
      <c r="BM17" s="4" t="str">
        <f t="array" ref="BM17">IFERROR(INDEX($G$7:$G$1007,SMALL(IF((LOOKUP(ROW($7:$1007),ROW($7:$1007)/($F$7:$F$1007&lt;&gt;""),$F$7:$F$1007)=RIGHT("0"&amp;$BG17,2))*($G$7:$G$1007&lt;&gt;""),ROW($1:$1001),999999),COLUMN(F11))),"0")</f>
        <v>0</v>
      </c>
      <c r="BN17" s="4" t="str">
        <f t="array" ref="BN17">IFERROR(INDEX($G$7:$G$1007,SMALL(IF((LOOKUP(ROW($7:$1007),ROW($7:$1007)/($F$7:$F$1007&lt;&gt;""),$F$7:$F$1007)=RIGHT("0"&amp;$BG17,2))*($G$7:$G$1007&lt;&gt;""),ROW($1:$1001),999999),COLUMN(G11))),"0")</f>
        <v>0</v>
      </c>
      <c r="BO17" s="4" t="str">
        <f t="array" ref="BO17">IFERROR(INDEX($G$7:$G$1007,SMALL(IF((LOOKUP(ROW($7:$1007),ROW($7:$1007)/($F$7:$F$1007&lt;&gt;""),$F$7:$F$1007)=RIGHT("0"&amp;$BG17,2))*($G$7:$G$1007&lt;&gt;""),ROW($1:$1001),999999),COLUMN(H11))),"0")</f>
        <v>0</v>
      </c>
      <c r="BP17" s="4" t="str">
        <f t="array" ref="BP17">IFERROR(INDEX($G$7:$G$1007,SMALL(IF((LOOKUP(ROW($7:$1007),ROW($7:$1007)/($F$7:$F$1007&lt;&gt;""),$F$7:$F$1007)=RIGHT("0"&amp;$BG17,2))*($G$7:$G$1007&lt;&gt;""),ROW($1:$1001),999999),COLUMN(I11))),"0")</f>
        <v>0</v>
      </c>
      <c r="BQ17" s="4" t="str">
        <f t="array" ref="BQ17">IFERROR(INDEX($G$7:$G$1007,SMALL(IF((LOOKUP(ROW($7:$1007),ROW($7:$1007)/($F$7:$F$1007&lt;&gt;""),$F$7:$F$1007)=RIGHT("0"&amp;$BG17,2))*($G$7:$G$1007&lt;&gt;""),ROW($1:$1001),999999),COLUMN(J11))),"0")</f>
        <v>0</v>
      </c>
      <c r="BR17" s="4" t="str">
        <f t="array" ref="BR17">IFERROR(INDEX($G$7:$G$1007,SMALL(IF((LOOKUP(ROW($7:$1007),ROW($7:$1007)/($F$7:$F$1007&lt;&gt;""),$F$7:$F$1007)=RIGHT("0"&amp;$BG17,2))*($G$7:$G$1007&lt;&gt;""),ROW($1:$1001),999999),COLUMN(K11))),"0")</f>
        <v>0</v>
      </c>
      <c r="BS17" s="4" t="str">
        <f t="array" ref="BS17">IFERROR(INDEX($G$7:$G$1007,SMALL(IF((LOOKUP(ROW($7:$1007),ROW($7:$1007)/($F$7:$F$1007&lt;&gt;""),$F$7:$F$1007)=RIGHT("0"&amp;$BG17,2))*($G$7:$G$1007&lt;&gt;""),ROW($1:$1001),999999),COLUMN(L11))),"0")</f>
        <v>0</v>
      </c>
      <c r="BT17" s="4" t="str">
        <f t="array" ref="BT17">IFERROR(INDEX($G$7:$G$1007,SMALL(IF((LOOKUP(ROW($7:$1007),ROW($7:$1007)/($F$7:$F$1007&lt;&gt;""),$F$7:$F$1007)=RIGHT("0"&amp;$BG17,2))*($G$7:$G$1007&lt;&gt;""),ROW($1:$1001),999999),COLUMN(M11))),"0")</f>
        <v>0</v>
      </c>
      <c r="BU17" s="4" t="str">
        <f t="array" ref="BU17">IFERROR(INDEX($G$7:$G$1007,SMALL(IF((LOOKUP(ROW($7:$1007),ROW($7:$1007)/($F$7:$F$1007&lt;&gt;""),$F$7:$F$1007)=RIGHT("0"&amp;$BG17,2))*($G$7:$G$1007&lt;&gt;""),ROW($1:$1001),999999),COLUMN(N11))),"0")</f>
        <v>0</v>
      </c>
      <c r="BV17" s="4" t="str">
        <f t="array" ref="BV17">IFERROR(INDEX($G$7:$G$1007,SMALL(IF((LOOKUP(ROW($7:$1007),ROW($7:$1007)/($F$7:$F$1007&lt;&gt;""),$F$7:$F$1007)=RIGHT("0"&amp;$BG17,2))*($G$7:$G$1007&lt;&gt;""),ROW($1:$1001),999999),COLUMN(O11))),"0")</f>
        <v>0</v>
      </c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</row>
    <row r="18" spans="1:93" ht="15" customHeight="1">
      <c r="A18" s="4">
        <v>11</v>
      </c>
      <c r="B18" s="1">
        <f t="shared" si="6"/>
        <v>0</v>
      </c>
      <c r="C18" s="13">
        <v>2</v>
      </c>
      <c r="D18" s="14">
        <f t="shared" ref="D18:D31" si="9">COUNTIF($BH$7:$BV$36,C18)</f>
        <v>0</v>
      </c>
      <c r="BF18" s="25">
        <f t="shared" si="7"/>
        <v>0</v>
      </c>
      <c r="BG18" s="56">
        <v>12</v>
      </c>
      <c r="BH18" s="4" t="str">
        <f t="array" ref="BH18">IFERROR(INDEX($G$7:$G$1007,SMALL(IF((LOOKUP(ROW($7:$1007),ROW($7:$1007)/($F$7:$F$1007&lt;&gt;""),$F$7:$F$1007)=RIGHT("0"&amp;$BG18,2))*($G$7:$G$1007&lt;&gt;""),ROW($1:$1001),999999),COLUMN(A12))),"0")</f>
        <v>0</v>
      </c>
      <c r="BI18" s="4" t="str">
        <f t="array" ref="BI18">IFERROR(INDEX($G$7:$G$1007,SMALL(IF((LOOKUP(ROW($7:$1007),ROW($7:$1007)/($F$7:$F$1007&lt;&gt;""),$F$7:$F$1007)=RIGHT("0"&amp;$BG18,2))*($G$7:$G$1007&lt;&gt;""),ROW($1:$1001),999999),COLUMN(B12))),"0")</f>
        <v>0</v>
      </c>
      <c r="BJ18" s="4" t="str">
        <f t="array" ref="BJ18">IFERROR(INDEX($G$7:$G$1007,SMALL(IF((LOOKUP(ROW($7:$1007),ROW($7:$1007)/($F$7:$F$1007&lt;&gt;""),$F$7:$F$1007)=RIGHT("0"&amp;$BG18,2))*($G$7:$G$1007&lt;&gt;""),ROW($1:$1001),999999),COLUMN(C12))),"0")</f>
        <v>0</v>
      </c>
      <c r="BK18" s="4" t="str">
        <f t="array" ref="BK18">IFERROR(INDEX($G$7:$G$1007,SMALL(IF((LOOKUP(ROW($7:$1007),ROW($7:$1007)/($F$7:$F$1007&lt;&gt;""),$F$7:$F$1007)=RIGHT("0"&amp;$BG18,2))*($G$7:$G$1007&lt;&gt;""),ROW($1:$1001),999999),COLUMN(D12))),"0")</f>
        <v>0</v>
      </c>
      <c r="BL18" s="4" t="str">
        <f t="array" ref="BL18">IFERROR(INDEX($G$7:$G$1007,SMALL(IF((LOOKUP(ROW($7:$1007),ROW($7:$1007)/($F$7:$F$1007&lt;&gt;""),$F$7:$F$1007)=RIGHT("0"&amp;$BG18,2))*($G$7:$G$1007&lt;&gt;""),ROW($1:$1001),999999),COLUMN(E12))),"0")</f>
        <v>0</v>
      </c>
      <c r="BM18" s="4" t="str">
        <f t="array" ref="BM18">IFERROR(INDEX($G$7:$G$1007,SMALL(IF((LOOKUP(ROW($7:$1007),ROW($7:$1007)/($F$7:$F$1007&lt;&gt;""),$F$7:$F$1007)=RIGHT("0"&amp;$BG18,2))*($G$7:$G$1007&lt;&gt;""),ROW($1:$1001),999999),COLUMN(F12))),"0")</f>
        <v>0</v>
      </c>
      <c r="BN18" s="4" t="str">
        <f t="array" ref="BN18">IFERROR(INDEX($G$7:$G$1007,SMALL(IF((LOOKUP(ROW($7:$1007),ROW($7:$1007)/($F$7:$F$1007&lt;&gt;""),$F$7:$F$1007)=RIGHT("0"&amp;$BG18,2))*($G$7:$G$1007&lt;&gt;""),ROW($1:$1001),999999),COLUMN(G12))),"0")</f>
        <v>0</v>
      </c>
      <c r="BO18" s="4" t="str">
        <f t="array" ref="BO18">IFERROR(INDEX($G$7:$G$1007,SMALL(IF((LOOKUP(ROW($7:$1007),ROW($7:$1007)/($F$7:$F$1007&lt;&gt;""),$F$7:$F$1007)=RIGHT("0"&amp;$BG18,2))*($G$7:$G$1007&lt;&gt;""),ROW($1:$1001),999999),COLUMN(H12))),"0")</f>
        <v>0</v>
      </c>
      <c r="BP18" s="4" t="str">
        <f t="array" ref="BP18">IFERROR(INDEX($G$7:$G$1007,SMALL(IF((LOOKUP(ROW($7:$1007),ROW($7:$1007)/($F$7:$F$1007&lt;&gt;""),$F$7:$F$1007)=RIGHT("0"&amp;$BG18,2))*($G$7:$G$1007&lt;&gt;""),ROW($1:$1001),999999),COLUMN(I12))),"0")</f>
        <v>0</v>
      </c>
      <c r="BQ18" s="4" t="str">
        <f t="array" ref="BQ18">IFERROR(INDEX($G$7:$G$1007,SMALL(IF((LOOKUP(ROW($7:$1007),ROW($7:$1007)/($F$7:$F$1007&lt;&gt;""),$F$7:$F$1007)=RIGHT("0"&amp;$BG18,2))*($G$7:$G$1007&lt;&gt;""),ROW($1:$1001),999999),COLUMN(J12))),"0")</f>
        <v>0</v>
      </c>
      <c r="BR18" s="4" t="str">
        <f t="array" ref="BR18">IFERROR(INDEX($G$7:$G$1007,SMALL(IF((LOOKUP(ROW($7:$1007),ROW($7:$1007)/($F$7:$F$1007&lt;&gt;""),$F$7:$F$1007)=RIGHT("0"&amp;$BG18,2))*($G$7:$G$1007&lt;&gt;""),ROW($1:$1001),999999),COLUMN(K12))),"0")</f>
        <v>0</v>
      </c>
      <c r="BS18" s="4" t="str">
        <f t="array" ref="BS18">IFERROR(INDEX($G$7:$G$1007,SMALL(IF((LOOKUP(ROW($7:$1007),ROW($7:$1007)/($F$7:$F$1007&lt;&gt;""),$F$7:$F$1007)=RIGHT("0"&amp;$BG18,2))*($G$7:$G$1007&lt;&gt;""),ROW($1:$1001),999999),COLUMN(L12))),"0")</f>
        <v>0</v>
      </c>
      <c r="BT18" s="4" t="str">
        <f t="array" ref="BT18">IFERROR(INDEX($G$7:$G$1007,SMALL(IF((LOOKUP(ROW($7:$1007),ROW($7:$1007)/($F$7:$F$1007&lt;&gt;""),$F$7:$F$1007)=RIGHT("0"&amp;$BG18,2))*($G$7:$G$1007&lt;&gt;""),ROW($1:$1001),999999),COLUMN(M12))),"0")</f>
        <v>0</v>
      </c>
      <c r="BU18" s="4" t="str">
        <f t="array" ref="BU18">IFERROR(INDEX($G$7:$G$1007,SMALL(IF((LOOKUP(ROW($7:$1007),ROW($7:$1007)/($F$7:$F$1007&lt;&gt;""),$F$7:$F$1007)=RIGHT("0"&amp;$BG18,2))*($G$7:$G$1007&lt;&gt;""),ROW($1:$1001),999999),COLUMN(N12))),"0")</f>
        <v>0</v>
      </c>
      <c r="BV18" s="4" t="str">
        <f t="array" ref="BV18">IFERROR(INDEX($G$7:$G$1007,SMALL(IF((LOOKUP(ROW($7:$1007),ROW($7:$1007)/($F$7:$F$1007&lt;&gt;""),$F$7:$F$1007)=RIGHT("0"&amp;$BG18,2))*($G$7:$G$1007&lt;&gt;""),ROW($1:$1001),999999),COLUMN(O12))),"0")</f>
        <v>0</v>
      </c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</row>
    <row r="19" spans="1:93" ht="15" customHeight="1">
      <c r="A19" s="4">
        <v>12</v>
      </c>
      <c r="B19" s="1">
        <f t="shared" si="6"/>
        <v>0</v>
      </c>
      <c r="C19" s="13">
        <v>3</v>
      </c>
      <c r="D19" s="14">
        <f t="shared" si="9"/>
        <v>0</v>
      </c>
      <c r="BF19" s="25">
        <f t="shared" si="7"/>
        <v>0</v>
      </c>
      <c r="BG19" s="56">
        <v>13</v>
      </c>
      <c r="BH19" s="4" t="str">
        <f t="array" ref="BH19">IFERROR(INDEX($G$7:$G$1007,SMALL(IF((LOOKUP(ROW($7:$1007),ROW($7:$1007)/($F$7:$F$1007&lt;&gt;""),$F$7:$F$1007)=RIGHT("0"&amp;$BG19,2))*($G$7:$G$1007&lt;&gt;""),ROW($1:$1001),999999),COLUMN(A13))),"0")</f>
        <v>0</v>
      </c>
      <c r="BI19" s="4" t="str">
        <f t="array" ref="BI19">IFERROR(INDEX($G$7:$G$1007,SMALL(IF((LOOKUP(ROW($7:$1007),ROW($7:$1007)/($F$7:$F$1007&lt;&gt;""),$F$7:$F$1007)=RIGHT("0"&amp;$BG19,2))*($G$7:$G$1007&lt;&gt;""),ROW($1:$1001),999999),COLUMN(B13))),"0")</f>
        <v>0</v>
      </c>
      <c r="BJ19" s="4" t="str">
        <f t="array" ref="BJ19">IFERROR(INDEX($G$7:$G$1007,SMALL(IF((LOOKUP(ROW($7:$1007),ROW($7:$1007)/($F$7:$F$1007&lt;&gt;""),$F$7:$F$1007)=RIGHT("0"&amp;$BG19,2))*($G$7:$G$1007&lt;&gt;""),ROW($1:$1001),999999),COLUMN(C13))),"0")</f>
        <v>0</v>
      </c>
      <c r="BK19" s="4" t="str">
        <f t="array" ref="BK19">IFERROR(INDEX($G$7:$G$1007,SMALL(IF((LOOKUP(ROW($7:$1007),ROW($7:$1007)/($F$7:$F$1007&lt;&gt;""),$F$7:$F$1007)=RIGHT("0"&amp;$BG19,2))*($G$7:$G$1007&lt;&gt;""),ROW($1:$1001),999999),COLUMN(D13))),"0")</f>
        <v>0</v>
      </c>
      <c r="BL19" s="4" t="str">
        <f t="array" ref="BL19">IFERROR(INDEX($G$7:$G$1007,SMALL(IF((LOOKUP(ROW($7:$1007),ROW($7:$1007)/($F$7:$F$1007&lt;&gt;""),$F$7:$F$1007)=RIGHT("0"&amp;$BG19,2))*($G$7:$G$1007&lt;&gt;""),ROW($1:$1001),999999),COLUMN(E13))),"0")</f>
        <v>0</v>
      </c>
      <c r="BM19" s="4" t="str">
        <f t="array" ref="BM19">IFERROR(INDEX($G$7:$G$1007,SMALL(IF((LOOKUP(ROW($7:$1007),ROW($7:$1007)/($F$7:$F$1007&lt;&gt;""),$F$7:$F$1007)=RIGHT("0"&amp;$BG19,2))*($G$7:$G$1007&lt;&gt;""),ROW($1:$1001),999999),COLUMN(F13))),"0")</f>
        <v>0</v>
      </c>
      <c r="BN19" s="4" t="str">
        <f t="array" ref="BN19">IFERROR(INDEX($G$7:$G$1007,SMALL(IF((LOOKUP(ROW($7:$1007),ROW($7:$1007)/($F$7:$F$1007&lt;&gt;""),$F$7:$F$1007)=RIGHT("0"&amp;$BG19,2))*($G$7:$G$1007&lt;&gt;""),ROW($1:$1001),999999),COLUMN(G13))),"0")</f>
        <v>0</v>
      </c>
      <c r="BO19" s="4" t="str">
        <f t="array" ref="BO19">IFERROR(INDEX($G$7:$G$1007,SMALL(IF((LOOKUP(ROW($7:$1007),ROW($7:$1007)/($F$7:$F$1007&lt;&gt;""),$F$7:$F$1007)=RIGHT("0"&amp;$BG19,2))*($G$7:$G$1007&lt;&gt;""),ROW($1:$1001),999999),COLUMN(H13))),"0")</f>
        <v>0</v>
      </c>
      <c r="BP19" s="4" t="str">
        <f t="array" ref="BP19">IFERROR(INDEX($G$7:$G$1007,SMALL(IF((LOOKUP(ROW($7:$1007),ROW($7:$1007)/($F$7:$F$1007&lt;&gt;""),$F$7:$F$1007)=RIGHT("0"&amp;$BG19,2))*($G$7:$G$1007&lt;&gt;""),ROW($1:$1001),999999),COLUMN(I13))),"0")</f>
        <v>0</v>
      </c>
      <c r="BQ19" s="4" t="str">
        <f t="array" ref="BQ19">IFERROR(INDEX($G$7:$G$1007,SMALL(IF((LOOKUP(ROW($7:$1007),ROW($7:$1007)/($F$7:$F$1007&lt;&gt;""),$F$7:$F$1007)=RIGHT("0"&amp;$BG19,2))*($G$7:$G$1007&lt;&gt;""),ROW($1:$1001),999999),COLUMN(J13))),"0")</f>
        <v>0</v>
      </c>
      <c r="BR19" s="4" t="str">
        <f t="array" ref="BR19">IFERROR(INDEX($G$7:$G$1007,SMALL(IF((LOOKUP(ROW($7:$1007),ROW($7:$1007)/($F$7:$F$1007&lt;&gt;""),$F$7:$F$1007)=RIGHT("0"&amp;$BG19,2))*($G$7:$G$1007&lt;&gt;""),ROW($1:$1001),999999),COLUMN(K13))),"0")</f>
        <v>0</v>
      </c>
      <c r="BS19" s="4" t="str">
        <f t="array" ref="BS19">IFERROR(INDEX($G$7:$G$1007,SMALL(IF((LOOKUP(ROW($7:$1007),ROW($7:$1007)/($F$7:$F$1007&lt;&gt;""),$F$7:$F$1007)=RIGHT("0"&amp;$BG19,2))*($G$7:$G$1007&lt;&gt;""),ROW($1:$1001),999999),COLUMN(L13))),"0")</f>
        <v>0</v>
      </c>
      <c r="BT19" s="4" t="str">
        <f t="array" ref="BT19">IFERROR(INDEX($G$7:$G$1007,SMALL(IF((LOOKUP(ROW($7:$1007),ROW($7:$1007)/($F$7:$F$1007&lt;&gt;""),$F$7:$F$1007)=RIGHT("0"&amp;$BG19,2))*($G$7:$G$1007&lt;&gt;""),ROW($1:$1001),999999),COLUMN(M13))),"0")</f>
        <v>0</v>
      </c>
      <c r="BU19" s="4" t="str">
        <f t="array" ref="BU19">IFERROR(INDEX($G$7:$G$1007,SMALL(IF((LOOKUP(ROW($7:$1007),ROW($7:$1007)/($F$7:$F$1007&lt;&gt;""),$F$7:$F$1007)=RIGHT("0"&amp;$BG19,2))*($G$7:$G$1007&lt;&gt;""),ROW($1:$1001),999999),COLUMN(N13))),"0")</f>
        <v>0</v>
      </c>
      <c r="BV19" s="4" t="str">
        <f t="array" ref="BV19">IFERROR(INDEX($G$7:$G$1007,SMALL(IF((LOOKUP(ROW($7:$1007),ROW($7:$1007)/($F$7:$F$1007&lt;&gt;""),$F$7:$F$1007)=RIGHT("0"&amp;$BG19,2))*($G$7:$G$1007&lt;&gt;""),ROW($1:$1001),999999),COLUMN(O13))),"0")</f>
        <v>0</v>
      </c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</row>
    <row r="20" spans="1:93" ht="15" customHeight="1">
      <c r="A20" s="4">
        <v>13</v>
      </c>
      <c r="B20" s="1">
        <f t="shared" si="6"/>
        <v>0</v>
      </c>
      <c r="C20" s="13">
        <v>4</v>
      </c>
      <c r="D20" s="14">
        <f t="shared" si="9"/>
        <v>0</v>
      </c>
      <c r="BF20" s="25">
        <f t="shared" si="7"/>
        <v>0</v>
      </c>
      <c r="BG20" s="56">
        <v>14</v>
      </c>
      <c r="BH20" s="4" t="str">
        <f t="array" ref="BH20">IFERROR(INDEX($G$7:$G$1007,SMALL(IF((LOOKUP(ROW($7:$1007),ROW($7:$1007)/($F$7:$F$1007&lt;&gt;""),$F$7:$F$1007)=RIGHT("0"&amp;$BG20,2))*($G$7:$G$1007&lt;&gt;""),ROW($1:$1001),999999),COLUMN(A14))),"0")</f>
        <v>0</v>
      </c>
      <c r="BI20" s="4" t="str">
        <f t="array" ref="BI20">IFERROR(INDEX($G$7:$G$1007,SMALL(IF((LOOKUP(ROW($7:$1007),ROW($7:$1007)/($F$7:$F$1007&lt;&gt;""),$F$7:$F$1007)=RIGHT("0"&amp;$BG20,2))*($G$7:$G$1007&lt;&gt;""),ROW($1:$1001),999999),COLUMN(B14))),"0")</f>
        <v>0</v>
      </c>
      <c r="BJ20" s="4" t="str">
        <f t="array" ref="BJ20">IFERROR(INDEX($G$7:$G$1007,SMALL(IF((LOOKUP(ROW($7:$1007),ROW($7:$1007)/($F$7:$F$1007&lt;&gt;""),$F$7:$F$1007)=RIGHT("0"&amp;$BG20,2))*($G$7:$G$1007&lt;&gt;""),ROW($1:$1001),999999),COLUMN(C14))),"0")</f>
        <v>0</v>
      </c>
      <c r="BK20" s="4" t="str">
        <f t="array" ref="BK20">IFERROR(INDEX($G$7:$G$1007,SMALL(IF((LOOKUP(ROW($7:$1007),ROW($7:$1007)/($F$7:$F$1007&lt;&gt;""),$F$7:$F$1007)=RIGHT("0"&amp;$BG20,2))*($G$7:$G$1007&lt;&gt;""),ROW($1:$1001),999999),COLUMN(D14))),"0")</f>
        <v>0</v>
      </c>
      <c r="BL20" s="4" t="str">
        <f t="array" ref="BL20">IFERROR(INDEX($G$7:$G$1007,SMALL(IF((LOOKUP(ROW($7:$1007),ROW($7:$1007)/($F$7:$F$1007&lt;&gt;""),$F$7:$F$1007)=RIGHT("0"&amp;$BG20,2))*($G$7:$G$1007&lt;&gt;""),ROW($1:$1001),999999),COLUMN(E14))),"0")</f>
        <v>0</v>
      </c>
      <c r="BM20" s="4" t="str">
        <f t="array" ref="BM20">IFERROR(INDEX($G$7:$G$1007,SMALL(IF((LOOKUP(ROW($7:$1007),ROW($7:$1007)/($F$7:$F$1007&lt;&gt;""),$F$7:$F$1007)=RIGHT("0"&amp;$BG20,2))*($G$7:$G$1007&lt;&gt;""),ROW($1:$1001),999999),COLUMN(F14))),"0")</f>
        <v>0</v>
      </c>
      <c r="BN20" s="4" t="str">
        <f t="array" ref="BN20">IFERROR(INDEX($G$7:$G$1007,SMALL(IF((LOOKUP(ROW($7:$1007),ROW($7:$1007)/($F$7:$F$1007&lt;&gt;""),$F$7:$F$1007)=RIGHT("0"&amp;$BG20,2))*($G$7:$G$1007&lt;&gt;""),ROW($1:$1001),999999),COLUMN(G14))),"0")</f>
        <v>0</v>
      </c>
      <c r="BO20" s="4" t="str">
        <f t="array" ref="BO20">IFERROR(INDEX($G$7:$G$1007,SMALL(IF((LOOKUP(ROW($7:$1007),ROW($7:$1007)/($F$7:$F$1007&lt;&gt;""),$F$7:$F$1007)=RIGHT("0"&amp;$BG20,2))*($G$7:$G$1007&lt;&gt;""),ROW($1:$1001),999999),COLUMN(H14))),"0")</f>
        <v>0</v>
      </c>
      <c r="BP20" s="4" t="str">
        <f t="array" ref="BP20">IFERROR(INDEX($G$7:$G$1007,SMALL(IF((LOOKUP(ROW($7:$1007),ROW($7:$1007)/($F$7:$F$1007&lt;&gt;""),$F$7:$F$1007)=RIGHT("0"&amp;$BG20,2))*($G$7:$G$1007&lt;&gt;""),ROW($1:$1001),999999),COLUMN(I14))),"0")</f>
        <v>0</v>
      </c>
      <c r="BQ20" s="4" t="str">
        <f t="array" ref="BQ20">IFERROR(INDEX($G$7:$G$1007,SMALL(IF((LOOKUP(ROW($7:$1007),ROW($7:$1007)/($F$7:$F$1007&lt;&gt;""),$F$7:$F$1007)=RIGHT("0"&amp;$BG20,2))*($G$7:$G$1007&lt;&gt;""),ROW($1:$1001),999999),COLUMN(J14))),"0")</f>
        <v>0</v>
      </c>
      <c r="BR20" s="4" t="str">
        <f t="array" ref="BR20">IFERROR(INDEX($G$7:$G$1007,SMALL(IF((LOOKUP(ROW($7:$1007),ROW($7:$1007)/($F$7:$F$1007&lt;&gt;""),$F$7:$F$1007)=RIGHT("0"&amp;$BG20,2))*($G$7:$G$1007&lt;&gt;""),ROW($1:$1001),999999),COLUMN(K14))),"0")</f>
        <v>0</v>
      </c>
      <c r="BS20" s="4" t="str">
        <f t="array" ref="BS20">IFERROR(INDEX($G$7:$G$1007,SMALL(IF((LOOKUP(ROW($7:$1007),ROW($7:$1007)/($F$7:$F$1007&lt;&gt;""),$F$7:$F$1007)=RIGHT("0"&amp;$BG20,2))*($G$7:$G$1007&lt;&gt;""),ROW($1:$1001),999999),COLUMN(L14))),"0")</f>
        <v>0</v>
      </c>
      <c r="BT20" s="4" t="str">
        <f t="array" ref="BT20">IFERROR(INDEX($G$7:$G$1007,SMALL(IF((LOOKUP(ROW($7:$1007),ROW($7:$1007)/($F$7:$F$1007&lt;&gt;""),$F$7:$F$1007)=RIGHT("0"&amp;$BG20,2))*($G$7:$G$1007&lt;&gt;""),ROW($1:$1001),999999),COLUMN(M14))),"0")</f>
        <v>0</v>
      </c>
      <c r="BU20" s="4" t="str">
        <f t="array" ref="BU20">IFERROR(INDEX($G$7:$G$1007,SMALL(IF((LOOKUP(ROW($7:$1007),ROW($7:$1007)/($F$7:$F$1007&lt;&gt;""),$F$7:$F$1007)=RIGHT("0"&amp;$BG20,2))*($G$7:$G$1007&lt;&gt;""),ROW($1:$1001),999999),COLUMN(N14))),"0")</f>
        <v>0</v>
      </c>
      <c r="BV20" s="4" t="str">
        <f t="array" ref="BV20">IFERROR(INDEX($G$7:$G$1007,SMALL(IF((LOOKUP(ROW($7:$1007),ROW($7:$1007)/($F$7:$F$1007&lt;&gt;""),$F$7:$F$1007)=RIGHT("0"&amp;$BG20,2))*($G$7:$G$1007&lt;&gt;""),ROW($1:$1001),999999),COLUMN(O14))),"0")</f>
        <v>0</v>
      </c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</row>
    <row r="21" spans="1:93" ht="15" customHeight="1">
      <c r="A21" s="4">
        <v>14</v>
      </c>
      <c r="B21" s="1">
        <f t="shared" si="6"/>
        <v>0</v>
      </c>
      <c r="C21" s="13">
        <v>5</v>
      </c>
      <c r="D21" s="14">
        <f t="shared" si="9"/>
        <v>0</v>
      </c>
      <c r="BF21" s="25">
        <f t="shared" si="7"/>
        <v>0</v>
      </c>
      <c r="BG21" s="56">
        <v>15</v>
      </c>
      <c r="BH21" s="4" t="str">
        <f t="array" ref="BH21">IFERROR(INDEX($G$7:$G$1007,SMALL(IF((LOOKUP(ROW($7:$1007),ROW($7:$1007)/($F$7:$F$1007&lt;&gt;""),$F$7:$F$1007)=RIGHT("0"&amp;$BG21,2))*($G$7:$G$1007&lt;&gt;""),ROW($1:$1001),999999),COLUMN(A15))),"0")</f>
        <v>0</v>
      </c>
      <c r="BI21" s="4" t="str">
        <f t="array" ref="BI21">IFERROR(INDEX($G$7:$G$1007,SMALL(IF((LOOKUP(ROW($7:$1007),ROW($7:$1007)/($F$7:$F$1007&lt;&gt;""),$F$7:$F$1007)=RIGHT("0"&amp;$BG21,2))*($G$7:$G$1007&lt;&gt;""),ROW($1:$1001),999999),COLUMN(B15))),"0")</f>
        <v>0</v>
      </c>
      <c r="BJ21" s="4" t="str">
        <f t="array" ref="BJ21">IFERROR(INDEX($G$7:$G$1007,SMALL(IF((LOOKUP(ROW($7:$1007),ROW($7:$1007)/($F$7:$F$1007&lt;&gt;""),$F$7:$F$1007)=RIGHT("0"&amp;$BG21,2))*($G$7:$G$1007&lt;&gt;""),ROW($1:$1001),999999),COLUMN(C15))),"0")</f>
        <v>0</v>
      </c>
      <c r="BK21" s="4" t="str">
        <f t="array" ref="BK21">IFERROR(INDEX($G$7:$G$1007,SMALL(IF((LOOKUP(ROW($7:$1007),ROW($7:$1007)/($F$7:$F$1007&lt;&gt;""),$F$7:$F$1007)=RIGHT("0"&amp;$BG21,2))*($G$7:$G$1007&lt;&gt;""),ROW($1:$1001),999999),COLUMN(D15))),"0")</f>
        <v>0</v>
      </c>
      <c r="BL21" s="4" t="str">
        <f t="array" ref="BL21">IFERROR(INDEX($G$7:$G$1007,SMALL(IF((LOOKUP(ROW($7:$1007),ROW($7:$1007)/($F$7:$F$1007&lt;&gt;""),$F$7:$F$1007)=RIGHT("0"&amp;$BG21,2))*($G$7:$G$1007&lt;&gt;""),ROW($1:$1001),999999),COLUMN(E15))),"0")</f>
        <v>0</v>
      </c>
      <c r="BM21" s="4" t="str">
        <f t="array" ref="BM21">IFERROR(INDEX($G$7:$G$1007,SMALL(IF((LOOKUP(ROW($7:$1007),ROW($7:$1007)/($F$7:$F$1007&lt;&gt;""),$F$7:$F$1007)=RIGHT("0"&amp;$BG21,2))*($G$7:$G$1007&lt;&gt;""),ROW($1:$1001),999999),COLUMN(F15))),"0")</f>
        <v>0</v>
      </c>
      <c r="BN21" s="4" t="str">
        <f t="array" ref="BN21">IFERROR(INDEX($G$7:$G$1007,SMALL(IF((LOOKUP(ROW($7:$1007),ROW($7:$1007)/($F$7:$F$1007&lt;&gt;""),$F$7:$F$1007)=RIGHT("0"&amp;$BG21,2))*($G$7:$G$1007&lt;&gt;""),ROW($1:$1001),999999),COLUMN(G15))),"0")</f>
        <v>0</v>
      </c>
      <c r="BO21" s="4" t="str">
        <f t="array" ref="BO21">IFERROR(INDEX($G$7:$G$1007,SMALL(IF((LOOKUP(ROW($7:$1007),ROW($7:$1007)/($F$7:$F$1007&lt;&gt;""),$F$7:$F$1007)=RIGHT("0"&amp;$BG21,2))*($G$7:$G$1007&lt;&gt;""),ROW($1:$1001),999999),COLUMN(H15))),"0")</f>
        <v>0</v>
      </c>
      <c r="BP21" s="4" t="str">
        <f t="array" ref="BP21">IFERROR(INDEX($G$7:$G$1007,SMALL(IF((LOOKUP(ROW($7:$1007),ROW($7:$1007)/($F$7:$F$1007&lt;&gt;""),$F$7:$F$1007)=RIGHT("0"&amp;$BG21,2))*($G$7:$G$1007&lt;&gt;""),ROW($1:$1001),999999),COLUMN(I15))),"0")</f>
        <v>0</v>
      </c>
      <c r="BQ21" s="4" t="str">
        <f t="array" ref="BQ21">IFERROR(INDEX($G$7:$G$1007,SMALL(IF((LOOKUP(ROW($7:$1007),ROW($7:$1007)/($F$7:$F$1007&lt;&gt;""),$F$7:$F$1007)=RIGHT("0"&amp;$BG21,2))*($G$7:$G$1007&lt;&gt;""),ROW($1:$1001),999999),COLUMN(J15))),"0")</f>
        <v>0</v>
      </c>
      <c r="BR21" s="4" t="str">
        <f t="array" ref="BR21">IFERROR(INDEX($G$7:$G$1007,SMALL(IF((LOOKUP(ROW($7:$1007),ROW($7:$1007)/($F$7:$F$1007&lt;&gt;""),$F$7:$F$1007)=RIGHT("0"&amp;$BG21,2))*($G$7:$G$1007&lt;&gt;""),ROW($1:$1001),999999),COLUMN(K15))),"0")</f>
        <v>0</v>
      </c>
      <c r="BS21" s="4" t="str">
        <f t="array" ref="BS21">IFERROR(INDEX($G$7:$G$1007,SMALL(IF((LOOKUP(ROW($7:$1007),ROW($7:$1007)/($F$7:$F$1007&lt;&gt;""),$F$7:$F$1007)=RIGHT("0"&amp;$BG21,2))*($G$7:$G$1007&lt;&gt;""),ROW($1:$1001),999999),COLUMN(L15))),"0")</f>
        <v>0</v>
      </c>
      <c r="BT21" s="4" t="str">
        <f t="array" ref="BT21">IFERROR(INDEX($G$7:$G$1007,SMALL(IF((LOOKUP(ROW($7:$1007),ROW($7:$1007)/($F$7:$F$1007&lt;&gt;""),$F$7:$F$1007)=RIGHT("0"&amp;$BG21,2))*($G$7:$G$1007&lt;&gt;""),ROW($1:$1001),999999),COLUMN(M15))),"0")</f>
        <v>0</v>
      </c>
      <c r="BU21" s="4" t="str">
        <f t="array" ref="BU21">IFERROR(INDEX($G$7:$G$1007,SMALL(IF((LOOKUP(ROW($7:$1007),ROW($7:$1007)/($F$7:$F$1007&lt;&gt;""),$F$7:$F$1007)=RIGHT("0"&amp;$BG21,2))*($G$7:$G$1007&lt;&gt;""),ROW($1:$1001),999999),COLUMN(N15))),"0")</f>
        <v>0</v>
      </c>
      <c r="BV21" s="4" t="str">
        <f t="array" ref="BV21">IFERROR(INDEX($G$7:$G$1007,SMALL(IF((LOOKUP(ROW($7:$1007),ROW($7:$1007)/($F$7:$F$1007&lt;&gt;""),$F$7:$F$1007)=RIGHT("0"&amp;$BG21,2))*($G$7:$G$1007&lt;&gt;""),ROW($1:$1001),999999),COLUMN(O15))),"0")</f>
        <v>0</v>
      </c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</row>
    <row r="22" spans="1:93" ht="15" customHeight="1">
      <c r="A22" s="4">
        <v>15</v>
      </c>
      <c r="B22" s="1">
        <f t="shared" si="6"/>
        <v>0</v>
      </c>
      <c r="C22" s="13">
        <v>6</v>
      </c>
      <c r="D22" s="14">
        <f t="shared" si="9"/>
        <v>0</v>
      </c>
      <c r="BF22" s="25">
        <f t="shared" si="7"/>
        <v>0</v>
      </c>
      <c r="BG22" s="56">
        <v>16</v>
      </c>
      <c r="BH22" s="4" t="str">
        <f t="array" ref="BH22">IFERROR(INDEX($G$7:$G$1007,SMALL(IF((LOOKUP(ROW($7:$1007),ROW($7:$1007)/($F$7:$F$1007&lt;&gt;""),$F$7:$F$1007)=RIGHT("0"&amp;$BG22,2))*($G$7:$G$1007&lt;&gt;""),ROW($1:$1001),999999),COLUMN(A16))),"0")</f>
        <v>0</v>
      </c>
      <c r="BI22" s="4" t="str">
        <f t="array" ref="BI22">IFERROR(INDEX($G$7:$G$1007,SMALL(IF((LOOKUP(ROW($7:$1007),ROW($7:$1007)/($F$7:$F$1007&lt;&gt;""),$F$7:$F$1007)=RIGHT("0"&amp;$BG22,2))*($G$7:$G$1007&lt;&gt;""),ROW($1:$1001),999999),COLUMN(B16))),"0")</f>
        <v>0</v>
      </c>
      <c r="BJ22" s="4" t="str">
        <f t="array" ref="BJ22">IFERROR(INDEX($G$7:$G$1007,SMALL(IF((LOOKUP(ROW($7:$1007),ROW($7:$1007)/($F$7:$F$1007&lt;&gt;""),$F$7:$F$1007)=RIGHT("0"&amp;$BG22,2))*($G$7:$G$1007&lt;&gt;""),ROW($1:$1001),999999),COLUMN(C16))),"0")</f>
        <v>0</v>
      </c>
      <c r="BK22" s="4" t="str">
        <f t="array" ref="BK22">IFERROR(INDEX($G$7:$G$1007,SMALL(IF((LOOKUP(ROW($7:$1007),ROW($7:$1007)/($F$7:$F$1007&lt;&gt;""),$F$7:$F$1007)=RIGHT("0"&amp;$BG22,2))*($G$7:$G$1007&lt;&gt;""),ROW($1:$1001),999999),COLUMN(D16))),"0")</f>
        <v>0</v>
      </c>
      <c r="BL22" s="4" t="str">
        <f t="array" ref="BL22">IFERROR(INDEX($G$7:$G$1007,SMALL(IF((LOOKUP(ROW($7:$1007),ROW($7:$1007)/($F$7:$F$1007&lt;&gt;""),$F$7:$F$1007)=RIGHT("0"&amp;$BG22,2))*($G$7:$G$1007&lt;&gt;""),ROW($1:$1001),999999),COLUMN(E16))),"0")</f>
        <v>0</v>
      </c>
      <c r="BM22" s="4" t="str">
        <f t="array" ref="BM22">IFERROR(INDEX($G$7:$G$1007,SMALL(IF((LOOKUP(ROW($7:$1007),ROW($7:$1007)/($F$7:$F$1007&lt;&gt;""),$F$7:$F$1007)=RIGHT("0"&amp;$BG22,2))*($G$7:$G$1007&lt;&gt;""),ROW($1:$1001),999999),COLUMN(F16))),"0")</f>
        <v>0</v>
      </c>
      <c r="BN22" s="4" t="str">
        <f t="array" ref="BN22">IFERROR(INDEX($G$7:$G$1007,SMALL(IF((LOOKUP(ROW($7:$1007),ROW($7:$1007)/($F$7:$F$1007&lt;&gt;""),$F$7:$F$1007)=RIGHT("0"&amp;$BG22,2))*($G$7:$G$1007&lt;&gt;""),ROW($1:$1001),999999),COLUMN(G16))),"0")</f>
        <v>0</v>
      </c>
      <c r="BO22" s="4" t="str">
        <f t="array" ref="BO22">IFERROR(INDEX($G$7:$G$1007,SMALL(IF((LOOKUP(ROW($7:$1007),ROW($7:$1007)/($F$7:$F$1007&lt;&gt;""),$F$7:$F$1007)=RIGHT("0"&amp;$BG22,2))*($G$7:$G$1007&lt;&gt;""),ROW($1:$1001),999999),COLUMN(H16))),"0")</f>
        <v>0</v>
      </c>
      <c r="BP22" s="4" t="str">
        <f t="array" ref="BP22">IFERROR(INDEX($G$7:$G$1007,SMALL(IF((LOOKUP(ROW($7:$1007),ROW($7:$1007)/($F$7:$F$1007&lt;&gt;""),$F$7:$F$1007)=RIGHT("0"&amp;$BG22,2))*($G$7:$G$1007&lt;&gt;""),ROW($1:$1001),999999),COLUMN(I16))),"0")</f>
        <v>0</v>
      </c>
      <c r="BQ22" s="4" t="str">
        <f t="array" ref="BQ22">IFERROR(INDEX($G$7:$G$1007,SMALL(IF((LOOKUP(ROW($7:$1007),ROW($7:$1007)/($F$7:$F$1007&lt;&gt;""),$F$7:$F$1007)=RIGHT("0"&amp;$BG22,2))*($G$7:$G$1007&lt;&gt;""),ROW($1:$1001),999999),COLUMN(J16))),"0")</f>
        <v>0</v>
      </c>
      <c r="BR22" s="4" t="str">
        <f t="array" ref="BR22">IFERROR(INDEX($G$7:$G$1007,SMALL(IF((LOOKUP(ROW($7:$1007),ROW($7:$1007)/($F$7:$F$1007&lt;&gt;""),$F$7:$F$1007)=RIGHT("0"&amp;$BG22,2))*($G$7:$G$1007&lt;&gt;""),ROW($1:$1001),999999),COLUMN(K16))),"0")</f>
        <v>0</v>
      </c>
      <c r="BS22" s="4" t="str">
        <f t="array" ref="BS22">IFERROR(INDEX($G$7:$G$1007,SMALL(IF((LOOKUP(ROW($7:$1007),ROW($7:$1007)/($F$7:$F$1007&lt;&gt;""),$F$7:$F$1007)=RIGHT("0"&amp;$BG22,2))*($G$7:$G$1007&lt;&gt;""),ROW($1:$1001),999999),COLUMN(L16))),"0")</f>
        <v>0</v>
      </c>
      <c r="BT22" s="4" t="str">
        <f t="array" ref="BT22">IFERROR(INDEX($G$7:$G$1007,SMALL(IF((LOOKUP(ROW($7:$1007),ROW($7:$1007)/($F$7:$F$1007&lt;&gt;""),$F$7:$F$1007)=RIGHT("0"&amp;$BG22,2))*($G$7:$G$1007&lt;&gt;""),ROW($1:$1001),999999),COLUMN(M16))),"0")</f>
        <v>0</v>
      </c>
      <c r="BU22" s="4" t="str">
        <f t="array" ref="BU22">IFERROR(INDEX($G$7:$G$1007,SMALL(IF((LOOKUP(ROW($7:$1007),ROW($7:$1007)/($F$7:$F$1007&lt;&gt;""),$F$7:$F$1007)=RIGHT("0"&amp;$BG22,2))*($G$7:$G$1007&lt;&gt;""),ROW($1:$1001),999999),COLUMN(N16))),"0")</f>
        <v>0</v>
      </c>
      <c r="BV22" s="4" t="str">
        <f t="array" ref="BV22">IFERROR(INDEX($G$7:$G$1007,SMALL(IF((LOOKUP(ROW($7:$1007),ROW($7:$1007)/($F$7:$F$1007&lt;&gt;""),$F$7:$F$1007)=RIGHT("0"&amp;$BG22,2))*($G$7:$G$1007&lt;&gt;""),ROW($1:$1001),999999),COLUMN(O16))),"0")</f>
        <v>0</v>
      </c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</row>
    <row r="23" spans="1:93" ht="15.75" customHeight="1">
      <c r="A23" s="4">
        <v>16</v>
      </c>
      <c r="B23" s="1">
        <f t="shared" si="6"/>
        <v>0</v>
      </c>
      <c r="C23" s="13">
        <v>7</v>
      </c>
      <c r="D23" s="14">
        <f t="shared" si="9"/>
        <v>0</v>
      </c>
      <c r="BF23" s="25">
        <f t="shared" si="7"/>
        <v>0</v>
      </c>
      <c r="BG23" s="56">
        <v>17</v>
      </c>
      <c r="BH23" s="4" t="str">
        <f t="array" ref="BH23">IFERROR(INDEX($G$7:$G$1007,SMALL(IF((LOOKUP(ROW($7:$1007),ROW($7:$1007)/($F$7:$F$1007&lt;&gt;""),$F$7:$F$1007)=RIGHT("0"&amp;$BG23,2))*($G$7:$G$1007&lt;&gt;""),ROW($1:$1001),999999),COLUMN(A17))),"0")</f>
        <v>0</v>
      </c>
      <c r="BI23" s="4" t="str">
        <f t="array" ref="BI23">IFERROR(INDEX($G$7:$G$1007,SMALL(IF((LOOKUP(ROW($7:$1007),ROW($7:$1007)/($F$7:$F$1007&lt;&gt;""),$F$7:$F$1007)=RIGHT("0"&amp;$BG23,2))*($G$7:$G$1007&lt;&gt;""),ROW($1:$1001),999999),COLUMN(B17))),"0")</f>
        <v>0</v>
      </c>
      <c r="BJ23" s="4" t="str">
        <f t="array" ref="BJ23">IFERROR(INDEX($G$7:$G$1007,SMALL(IF((LOOKUP(ROW($7:$1007),ROW($7:$1007)/($F$7:$F$1007&lt;&gt;""),$F$7:$F$1007)=RIGHT("0"&amp;$BG23,2))*($G$7:$G$1007&lt;&gt;""),ROW($1:$1001),999999),COLUMN(C17))),"0")</f>
        <v>0</v>
      </c>
      <c r="BK23" s="4" t="str">
        <f t="array" ref="BK23">IFERROR(INDEX($G$7:$G$1007,SMALL(IF((LOOKUP(ROW($7:$1007),ROW($7:$1007)/($F$7:$F$1007&lt;&gt;""),$F$7:$F$1007)=RIGHT("0"&amp;$BG23,2))*($G$7:$G$1007&lt;&gt;""),ROW($1:$1001),999999),COLUMN(D17))),"0")</f>
        <v>0</v>
      </c>
      <c r="BL23" s="4" t="str">
        <f t="array" ref="BL23">IFERROR(INDEX($G$7:$G$1007,SMALL(IF((LOOKUP(ROW($7:$1007),ROW($7:$1007)/($F$7:$F$1007&lt;&gt;""),$F$7:$F$1007)=RIGHT("0"&amp;$BG23,2))*($G$7:$G$1007&lt;&gt;""),ROW($1:$1001),999999),COLUMN(E17))),"0")</f>
        <v>0</v>
      </c>
      <c r="BM23" s="4" t="str">
        <f t="array" ref="BM23">IFERROR(INDEX($G$7:$G$1007,SMALL(IF((LOOKUP(ROW($7:$1007),ROW($7:$1007)/($F$7:$F$1007&lt;&gt;""),$F$7:$F$1007)=RIGHT("0"&amp;$BG23,2))*($G$7:$G$1007&lt;&gt;""),ROW($1:$1001),999999),COLUMN(F17))),"0")</f>
        <v>0</v>
      </c>
      <c r="BN23" s="4" t="str">
        <f t="array" ref="BN23">IFERROR(INDEX($G$7:$G$1007,SMALL(IF((LOOKUP(ROW($7:$1007),ROW($7:$1007)/($F$7:$F$1007&lt;&gt;""),$F$7:$F$1007)=RIGHT("0"&amp;$BG23,2))*($G$7:$G$1007&lt;&gt;""),ROW($1:$1001),999999),COLUMN(G17))),"0")</f>
        <v>0</v>
      </c>
      <c r="BO23" s="4" t="str">
        <f t="array" ref="BO23">IFERROR(INDEX($G$7:$G$1007,SMALL(IF((LOOKUP(ROW($7:$1007),ROW($7:$1007)/($F$7:$F$1007&lt;&gt;""),$F$7:$F$1007)=RIGHT("0"&amp;$BG23,2))*($G$7:$G$1007&lt;&gt;""),ROW($1:$1001),999999),COLUMN(H17))),"0")</f>
        <v>0</v>
      </c>
      <c r="BP23" s="4" t="str">
        <f t="array" ref="BP23">IFERROR(INDEX($G$7:$G$1007,SMALL(IF((LOOKUP(ROW($7:$1007),ROW($7:$1007)/($F$7:$F$1007&lt;&gt;""),$F$7:$F$1007)=RIGHT("0"&amp;$BG23,2))*($G$7:$G$1007&lt;&gt;""),ROW($1:$1001),999999),COLUMN(I17))),"0")</f>
        <v>0</v>
      </c>
      <c r="BQ23" s="4" t="str">
        <f t="array" ref="BQ23">IFERROR(INDEX($G$7:$G$1007,SMALL(IF((LOOKUP(ROW($7:$1007),ROW($7:$1007)/($F$7:$F$1007&lt;&gt;""),$F$7:$F$1007)=RIGHT("0"&amp;$BG23,2))*($G$7:$G$1007&lt;&gt;""),ROW($1:$1001),999999),COLUMN(J17))),"0")</f>
        <v>0</v>
      </c>
      <c r="BR23" s="4" t="str">
        <f t="array" ref="BR23">IFERROR(INDEX($G$7:$G$1007,SMALL(IF((LOOKUP(ROW($7:$1007),ROW($7:$1007)/($F$7:$F$1007&lt;&gt;""),$F$7:$F$1007)=RIGHT("0"&amp;$BG23,2))*($G$7:$G$1007&lt;&gt;""),ROW($1:$1001),999999),COLUMN(K17))),"0")</f>
        <v>0</v>
      </c>
      <c r="BS23" s="4" t="str">
        <f t="array" ref="BS23">IFERROR(INDEX($G$7:$G$1007,SMALL(IF((LOOKUP(ROW($7:$1007),ROW($7:$1007)/($F$7:$F$1007&lt;&gt;""),$F$7:$F$1007)=RIGHT("0"&amp;$BG23,2))*($G$7:$G$1007&lt;&gt;""),ROW($1:$1001),999999),COLUMN(L17))),"0")</f>
        <v>0</v>
      </c>
      <c r="BT23" s="4" t="str">
        <f t="array" ref="BT23">IFERROR(INDEX($G$7:$G$1007,SMALL(IF((LOOKUP(ROW($7:$1007),ROW($7:$1007)/($F$7:$F$1007&lt;&gt;""),$F$7:$F$1007)=RIGHT("0"&amp;$BG23,2))*($G$7:$G$1007&lt;&gt;""),ROW($1:$1001),999999),COLUMN(M17))),"0")</f>
        <v>0</v>
      </c>
      <c r="BU23" s="4" t="str">
        <f t="array" ref="BU23">IFERROR(INDEX($G$7:$G$1007,SMALL(IF((LOOKUP(ROW($7:$1007),ROW($7:$1007)/($F$7:$F$1007&lt;&gt;""),$F$7:$F$1007)=RIGHT("0"&amp;$BG23,2))*($G$7:$G$1007&lt;&gt;""),ROW($1:$1001),999999),COLUMN(N17))),"0")</f>
        <v>0</v>
      </c>
      <c r="BV23" s="4" t="str">
        <f t="array" ref="BV23">IFERROR(INDEX($G$7:$G$1007,SMALL(IF((LOOKUP(ROW($7:$1007),ROW($7:$1007)/($F$7:$F$1007&lt;&gt;""),$F$7:$F$1007)=RIGHT("0"&amp;$BG23,2))*($G$7:$G$1007&lt;&gt;""),ROW($1:$1001),999999),COLUMN(O17))),"0")</f>
        <v>0</v>
      </c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</row>
    <row r="24" spans="1:93" ht="15.75" customHeight="1">
      <c r="A24" s="4">
        <v>17</v>
      </c>
      <c r="B24" s="1">
        <f t="shared" si="6"/>
        <v>0</v>
      </c>
      <c r="C24" s="13">
        <v>8</v>
      </c>
      <c r="D24" s="14">
        <f t="shared" si="9"/>
        <v>0</v>
      </c>
      <c r="BF24" s="25">
        <f t="shared" si="7"/>
        <v>0</v>
      </c>
      <c r="BG24" s="56">
        <v>18</v>
      </c>
      <c r="BH24" s="4" t="str">
        <f t="array" ref="BH24">IFERROR(INDEX($G$7:$G$1007,SMALL(IF((LOOKUP(ROW($7:$1007),ROW($7:$1007)/($F$7:$F$1007&lt;&gt;""),$F$7:$F$1007)=RIGHT("0"&amp;$BG24,2))*($G$7:$G$1007&lt;&gt;""),ROW($1:$1001),999999),COLUMN(A18))),"0")</f>
        <v>0</v>
      </c>
      <c r="BI24" s="4" t="str">
        <f t="array" ref="BI24">IFERROR(INDEX($G$7:$G$1007,SMALL(IF((LOOKUP(ROW($7:$1007),ROW($7:$1007)/($F$7:$F$1007&lt;&gt;""),$F$7:$F$1007)=RIGHT("0"&amp;$BG24,2))*($G$7:$G$1007&lt;&gt;""),ROW($1:$1001),999999),COLUMN(B18))),"0")</f>
        <v>0</v>
      </c>
      <c r="BJ24" s="4" t="str">
        <f t="array" ref="BJ24">IFERROR(INDEX($G$7:$G$1007,SMALL(IF((LOOKUP(ROW($7:$1007),ROW($7:$1007)/($F$7:$F$1007&lt;&gt;""),$F$7:$F$1007)=RIGHT("0"&amp;$BG24,2))*($G$7:$G$1007&lt;&gt;""),ROW($1:$1001),999999),COLUMN(C18))),"0")</f>
        <v>0</v>
      </c>
      <c r="BK24" s="4" t="str">
        <f t="array" ref="BK24">IFERROR(INDEX($G$7:$G$1007,SMALL(IF((LOOKUP(ROW($7:$1007),ROW($7:$1007)/($F$7:$F$1007&lt;&gt;""),$F$7:$F$1007)=RIGHT("0"&amp;$BG24,2))*($G$7:$G$1007&lt;&gt;""),ROW($1:$1001),999999),COLUMN(D18))),"0")</f>
        <v>0</v>
      </c>
      <c r="BL24" s="4" t="str">
        <f t="array" ref="BL24">IFERROR(INDEX($G$7:$G$1007,SMALL(IF((LOOKUP(ROW($7:$1007),ROW($7:$1007)/($F$7:$F$1007&lt;&gt;""),$F$7:$F$1007)=RIGHT("0"&amp;$BG24,2))*($G$7:$G$1007&lt;&gt;""),ROW($1:$1001),999999),COLUMN(E18))),"0")</f>
        <v>0</v>
      </c>
      <c r="BM24" s="4" t="str">
        <f t="array" ref="BM24">IFERROR(INDEX($G$7:$G$1007,SMALL(IF((LOOKUP(ROW($7:$1007),ROW($7:$1007)/($F$7:$F$1007&lt;&gt;""),$F$7:$F$1007)=RIGHT("0"&amp;$BG24,2))*($G$7:$G$1007&lt;&gt;""),ROW($1:$1001),999999),COLUMN(F18))),"0")</f>
        <v>0</v>
      </c>
      <c r="BN24" s="4" t="str">
        <f t="array" ref="BN24">IFERROR(INDEX($G$7:$G$1007,SMALL(IF((LOOKUP(ROW($7:$1007),ROW($7:$1007)/($F$7:$F$1007&lt;&gt;""),$F$7:$F$1007)=RIGHT("0"&amp;$BG24,2))*($G$7:$G$1007&lt;&gt;""),ROW($1:$1001),999999),COLUMN(G18))),"0")</f>
        <v>0</v>
      </c>
      <c r="BO24" s="4" t="str">
        <f t="array" ref="BO24">IFERROR(INDEX($G$7:$G$1007,SMALL(IF((LOOKUP(ROW($7:$1007),ROW($7:$1007)/($F$7:$F$1007&lt;&gt;""),$F$7:$F$1007)=RIGHT("0"&amp;$BG24,2))*($G$7:$G$1007&lt;&gt;""),ROW($1:$1001),999999),COLUMN(H18))),"0")</f>
        <v>0</v>
      </c>
      <c r="BP24" s="4" t="str">
        <f t="array" ref="BP24">IFERROR(INDEX($G$7:$G$1007,SMALL(IF((LOOKUP(ROW($7:$1007),ROW($7:$1007)/($F$7:$F$1007&lt;&gt;""),$F$7:$F$1007)=RIGHT("0"&amp;$BG24,2))*($G$7:$G$1007&lt;&gt;""),ROW($1:$1001),999999),COLUMN(I18))),"0")</f>
        <v>0</v>
      </c>
      <c r="BQ24" s="4" t="str">
        <f t="array" ref="BQ24">IFERROR(INDEX($G$7:$G$1007,SMALL(IF((LOOKUP(ROW($7:$1007),ROW($7:$1007)/($F$7:$F$1007&lt;&gt;""),$F$7:$F$1007)=RIGHT("0"&amp;$BG24,2))*($G$7:$G$1007&lt;&gt;""),ROW($1:$1001),999999),COLUMN(J18))),"0")</f>
        <v>0</v>
      </c>
      <c r="BR24" s="4" t="str">
        <f t="array" ref="BR24">IFERROR(INDEX($G$7:$G$1007,SMALL(IF((LOOKUP(ROW($7:$1007),ROW($7:$1007)/($F$7:$F$1007&lt;&gt;""),$F$7:$F$1007)=RIGHT("0"&amp;$BG24,2))*($G$7:$G$1007&lt;&gt;""),ROW($1:$1001),999999),COLUMN(K18))),"0")</f>
        <v>0</v>
      </c>
      <c r="BS24" s="4" t="str">
        <f t="array" ref="BS24">IFERROR(INDEX($G$7:$G$1007,SMALL(IF((LOOKUP(ROW($7:$1007),ROW($7:$1007)/($F$7:$F$1007&lt;&gt;""),$F$7:$F$1007)=RIGHT("0"&amp;$BG24,2))*($G$7:$G$1007&lt;&gt;""),ROW($1:$1001),999999),COLUMN(L18))),"0")</f>
        <v>0</v>
      </c>
      <c r="BT24" s="4" t="str">
        <f t="array" ref="BT24">IFERROR(INDEX($G$7:$G$1007,SMALL(IF((LOOKUP(ROW($7:$1007),ROW($7:$1007)/($F$7:$F$1007&lt;&gt;""),$F$7:$F$1007)=RIGHT("0"&amp;$BG24,2))*($G$7:$G$1007&lt;&gt;""),ROW($1:$1001),999999),COLUMN(M18))),"0")</f>
        <v>0</v>
      </c>
      <c r="BU24" s="4" t="str">
        <f t="array" ref="BU24">IFERROR(INDEX($G$7:$G$1007,SMALL(IF((LOOKUP(ROW($7:$1007),ROW($7:$1007)/($F$7:$F$1007&lt;&gt;""),$F$7:$F$1007)=RIGHT("0"&amp;$BG24,2))*($G$7:$G$1007&lt;&gt;""),ROW($1:$1001),999999),COLUMN(N18))),"0")</f>
        <v>0</v>
      </c>
      <c r="BV24" s="4" t="str">
        <f t="array" ref="BV24">IFERROR(INDEX($G$7:$G$1007,SMALL(IF((LOOKUP(ROW($7:$1007),ROW($7:$1007)/($F$7:$F$1007&lt;&gt;""),$F$7:$F$1007)=RIGHT("0"&amp;$BG24,2))*($G$7:$G$1007&lt;&gt;""),ROW($1:$1001),999999),COLUMN(O18))),"0")</f>
        <v>0</v>
      </c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</row>
    <row r="25" spans="1:93" ht="16">
      <c r="A25" s="4">
        <v>18</v>
      </c>
      <c r="B25" s="1">
        <f t="shared" si="6"/>
        <v>0</v>
      </c>
      <c r="C25" s="13">
        <v>9</v>
      </c>
      <c r="D25" s="14">
        <f t="shared" si="9"/>
        <v>0</v>
      </c>
      <c r="BF25" s="25">
        <f t="shared" si="7"/>
        <v>0</v>
      </c>
      <c r="BG25" s="56">
        <v>19</v>
      </c>
      <c r="BH25" s="4" t="str">
        <f t="array" ref="BH25">IFERROR(INDEX($G$7:$G$1007,SMALL(IF((LOOKUP(ROW($7:$1007),ROW($7:$1007)/($F$7:$F$1007&lt;&gt;""),$F$7:$F$1007)=RIGHT("0"&amp;$BG25,2))*($G$7:$G$1007&lt;&gt;""),ROW($1:$1001),999999),COLUMN(A19))),"0")</f>
        <v>0</v>
      </c>
      <c r="BI25" s="4" t="str">
        <f t="array" ref="BI25">IFERROR(INDEX($G$7:$G$1007,SMALL(IF((LOOKUP(ROW($7:$1007),ROW($7:$1007)/($F$7:$F$1007&lt;&gt;""),$F$7:$F$1007)=RIGHT("0"&amp;$BG25,2))*($G$7:$G$1007&lt;&gt;""),ROW($1:$1001),999999),COLUMN(B19))),"0")</f>
        <v>0</v>
      </c>
      <c r="BJ25" s="4" t="str">
        <f t="array" ref="BJ25">IFERROR(INDEX($G$7:$G$1007,SMALL(IF((LOOKUP(ROW($7:$1007),ROW($7:$1007)/($F$7:$F$1007&lt;&gt;""),$F$7:$F$1007)=RIGHT("0"&amp;$BG25,2))*($G$7:$G$1007&lt;&gt;""),ROW($1:$1001),999999),COLUMN(C19))),"0")</f>
        <v>0</v>
      </c>
      <c r="BK25" s="4" t="str">
        <f t="array" ref="BK25">IFERROR(INDEX($G$7:$G$1007,SMALL(IF((LOOKUP(ROW($7:$1007),ROW($7:$1007)/($F$7:$F$1007&lt;&gt;""),$F$7:$F$1007)=RIGHT("0"&amp;$BG25,2))*($G$7:$G$1007&lt;&gt;""),ROW($1:$1001),999999),COLUMN(D19))),"0")</f>
        <v>0</v>
      </c>
      <c r="BL25" s="4" t="str">
        <f t="array" ref="BL25">IFERROR(INDEX($G$7:$G$1007,SMALL(IF((LOOKUP(ROW($7:$1007),ROW($7:$1007)/($F$7:$F$1007&lt;&gt;""),$F$7:$F$1007)=RIGHT("0"&amp;$BG25,2))*($G$7:$G$1007&lt;&gt;""),ROW($1:$1001),999999),COLUMN(E19))),"0")</f>
        <v>0</v>
      </c>
      <c r="BM25" s="4" t="str">
        <f t="array" ref="BM25">IFERROR(INDEX($G$7:$G$1007,SMALL(IF((LOOKUP(ROW($7:$1007),ROW($7:$1007)/($F$7:$F$1007&lt;&gt;""),$F$7:$F$1007)=RIGHT("0"&amp;$BG25,2))*($G$7:$G$1007&lt;&gt;""),ROW($1:$1001),999999),COLUMN(F19))),"0")</f>
        <v>0</v>
      </c>
      <c r="BN25" s="4" t="str">
        <f t="array" ref="BN25">IFERROR(INDEX($G$7:$G$1007,SMALL(IF((LOOKUP(ROW($7:$1007),ROW($7:$1007)/($F$7:$F$1007&lt;&gt;""),$F$7:$F$1007)=RIGHT("0"&amp;$BG25,2))*($G$7:$G$1007&lt;&gt;""),ROW($1:$1001),999999),COLUMN(G19))),"0")</f>
        <v>0</v>
      </c>
      <c r="BO25" s="4" t="str">
        <f t="array" ref="BO25">IFERROR(INDEX($G$7:$G$1007,SMALL(IF((LOOKUP(ROW($7:$1007),ROW($7:$1007)/($F$7:$F$1007&lt;&gt;""),$F$7:$F$1007)=RIGHT("0"&amp;$BG25,2))*($G$7:$G$1007&lt;&gt;""),ROW($1:$1001),999999),COLUMN(H19))),"0")</f>
        <v>0</v>
      </c>
      <c r="BP25" s="4" t="str">
        <f t="array" ref="BP25">IFERROR(INDEX($G$7:$G$1007,SMALL(IF((LOOKUP(ROW($7:$1007),ROW($7:$1007)/($F$7:$F$1007&lt;&gt;""),$F$7:$F$1007)=RIGHT("0"&amp;$BG25,2))*($G$7:$G$1007&lt;&gt;""),ROW($1:$1001),999999),COLUMN(I19))),"0")</f>
        <v>0</v>
      </c>
      <c r="BQ25" s="4" t="str">
        <f t="array" ref="BQ25">IFERROR(INDEX($G$7:$G$1007,SMALL(IF((LOOKUP(ROW($7:$1007),ROW($7:$1007)/($F$7:$F$1007&lt;&gt;""),$F$7:$F$1007)=RIGHT("0"&amp;$BG25,2))*($G$7:$G$1007&lt;&gt;""),ROW($1:$1001),999999),COLUMN(J19))),"0")</f>
        <v>0</v>
      </c>
      <c r="BR25" s="4" t="str">
        <f t="array" ref="BR25">IFERROR(INDEX($G$7:$G$1007,SMALL(IF((LOOKUP(ROW($7:$1007),ROW($7:$1007)/($F$7:$F$1007&lt;&gt;""),$F$7:$F$1007)=RIGHT("0"&amp;$BG25,2))*($G$7:$G$1007&lt;&gt;""),ROW($1:$1001),999999),COLUMN(K19))),"0")</f>
        <v>0</v>
      </c>
      <c r="BS25" s="4" t="str">
        <f t="array" ref="BS25">IFERROR(INDEX($G$7:$G$1007,SMALL(IF((LOOKUP(ROW($7:$1007),ROW($7:$1007)/($F$7:$F$1007&lt;&gt;""),$F$7:$F$1007)=RIGHT("0"&amp;$BG25,2))*($G$7:$G$1007&lt;&gt;""),ROW($1:$1001),999999),COLUMN(L19))),"0")</f>
        <v>0</v>
      </c>
      <c r="BT25" s="4" t="str">
        <f t="array" ref="BT25">IFERROR(INDEX($G$7:$G$1007,SMALL(IF((LOOKUP(ROW($7:$1007),ROW($7:$1007)/($F$7:$F$1007&lt;&gt;""),$F$7:$F$1007)=RIGHT("0"&amp;$BG25,2))*($G$7:$G$1007&lt;&gt;""),ROW($1:$1001),999999),COLUMN(M19))),"0")</f>
        <v>0</v>
      </c>
      <c r="BU25" s="4" t="str">
        <f t="array" ref="BU25">IFERROR(INDEX($G$7:$G$1007,SMALL(IF((LOOKUP(ROW($7:$1007),ROW($7:$1007)/($F$7:$F$1007&lt;&gt;""),$F$7:$F$1007)=RIGHT("0"&amp;$BG25,2))*($G$7:$G$1007&lt;&gt;""),ROW($1:$1001),999999),COLUMN(N19))),"0")</f>
        <v>0</v>
      </c>
      <c r="BV25" s="4" t="str">
        <f t="array" ref="BV25">IFERROR(INDEX($G$7:$G$1007,SMALL(IF((LOOKUP(ROW($7:$1007),ROW($7:$1007)/($F$7:$F$1007&lt;&gt;""),$F$7:$F$1007)=RIGHT("0"&amp;$BG25,2))*($G$7:$G$1007&lt;&gt;""),ROW($1:$1001),999999),COLUMN(O19))),"0")</f>
        <v>0</v>
      </c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</row>
    <row r="26" spans="1:93" ht="16">
      <c r="A26" s="4">
        <v>19</v>
      </c>
      <c r="B26" s="1">
        <f t="shared" si="6"/>
        <v>0</v>
      </c>
      <c r="C26" s="13">
        <v>10</v>
      </c>
      <c r="D26" s="14">
        <f t="shared" si="9"/>
        <v>0</v>
      </c>
      <c r="BF26" s="25">
        <f t="shared" si="7"/>
        <v>0</v>
      </c>
      <c r="BG26" s="56">
        <v>20</v>
      </c>
      <c r="BH26" s="4" t="str">
        <f t="array" ref="BH26">IFERROR(INDEX($G$7:$G$1007,SMALL(IF((LOOKUP(ROW($7:$1007),ROW($7:$1007)/($F$7:$F$1007&lt;&gt;""),$F$7:$F$1007)=RIGHT("0"&amp;$BG26,2))*($G$7:$G$1007&lt;&gt;""),ROW($1:$1001),999999),COLUMN(A20))),"0")</f>
        <v>0</v>
      </c>
      <c r="BI26" s="4" t="str">
        <f t="array" ref="BI26">IFERROR(INDEX($G$7:$G$1007,SMALL(IF((LOOKUP(ROW($7:$1007),ROW($7:$1007)/($F$7:$F$1007&lt;&gt;""),$F$7:$F$1007)=RIGHT("0"&amp;$BG26,2))*($G$7:$G$1007&lt;&gt;""),ROW($1:$1001),999999),COLUMN(B20))),"0")</f>
        <v>0</v>
      </c>
      <c r="BJ26" s="4" t="str">
        <f t="array" ref="BJ26">IFERROR(INDEX($G$7:$G$1007,SMALL(IF((LOOKUP(ROW($7:$1007),ROW($7:$1007)/($F$7:$F$1007&lt;&gt;""),$F$7:$F$1007)=RIGHT("0"&amp;$BG26,2))*($G$7:$G$1007&lt;&gt;""),ROW($1:$1001),999999),COLUMN(C20))),"0")</f>
        <v>0</v>
      </c>
      <c r="BK26" s="4" t="str">
        <f t="array" ref="BK26">IFERROR(INDEX($G$7:$G$1007,SMALL(IF((LOOKUP(ROW($7:$1007),ROW($7:$1007)/($F$7:$F$1007&lt;&gt;""),$F$7:$F$1007)=RIGHT("0"&amp;$BG26,2))*($G$7:$G$1007&lt;&gt;""),ROW($1:$1001),999999),COLUMN(D20))),"0")</f>
        <v>0</v>
      </c>
      <c r="BL26" s="4" t="str">
        <f t="array" ref="BL26">IFERROR(INDEX($G$7:$G$1007,SMALL(IF((LOOKUP(ROW($7:$1007),ROW($7:$1007)/($F$7:$F$1007&lt;&gt;""),$F$7:$F$1007)=RIGHT("0"&amp;$BG26,2))*($G$7:$G$1007&lt;&gt;""),ROW($1:$1001),999999),COLUMN(E20))),"0")</f>
        <v>0</v>
      </c>
      <c r="BM26" s="4" t="str">
        <f t="array" ref="BM26">IFERROR(INDEX($G$7:$G$1007,SMALL(IF((LOOKUP(ROW($7:$1007),ROW($7:$1007)/($F$7:$F$1007&lt;&gt;""),$F$7:$F$1007)=RIGHT("0"&amp;$BG26,2))*($G$7:$G$1007&lt;&gt;""),ROW($1:$1001),999999),COLUMN(F20))),"0")</f>
        <v>0</v>
      </c>
      <c r="BN26" s="4" t="str">
        <f t="array" ref="BN26">IFERROR(INDEX($G$7:$G$1007,SMALL(IF((LOOKUP(ROW($7:$1007),ROW($7:$1007)/($F$7:$F$1007&lt;&gt;""),$F$7:$F$1007)=RIGHT("0"&amp;$BG26,2))*($G$7:$G$1007&lt;&gt;""),ROW($1:$1001),999999),COLUMN(G20))),"0")</f>
        <v>0</v>
      </c>
      <c r="BO26" s="4" t="str">
        <f t="array" ref="BO26">IFERROR(INDEX($G$7:$G$1007,SMALL(IF((LOOKUP(ROW($7:$1007),ROW($7:$1007)/($F$7:$F$1007&lt;&gt;""),$F$7:$F$1007)=RIGHT("0"&amp;$BG26,2))*($G$7:$G$1007&lt;&gt;""),ROW($1:$1001),999999),COLUMN(H20))),"0")</f>
        <v>0</v>
      </c>
      <c r="BP26" s="4" t="str">
        <f t="array" ref="BP26">IFERROR(INDEX($G$7:$G$1007,SMALL(IF((LOOKUP(ROW($7:$1007),ROW($7:$1007)/($F$7:$F$1007&lt;&gt;""),$F$7:$F$1007)=RIGHT("0"&amp;$BG26,2))*($G$7:$G$1007&lt;&gt;""),ROW($1:$1001),999999),COLUMN(I20))),"0")</f>
        <v>0</v>
      </c>
      <c r="BQ26" s="4" t="str">
        <f t="array" ref="BQ26">IFERROR(INDEX($G$7:$G$1007,SMALL(IF((LOOKUP(ROW($7:$1007),ROW($7:$1007)/($F$7:$F$1007&lt;&gt;""),$F$7:$F$1007)=RIGHT("0"&amp;$BG26,2))*($G$7:$G$1007&lt;&gt;""),ROW($1:$1001),999999),COLUMN(J20))),"0")</f>
        <v>0</v>
      </c>
      <c r="BR26" s="4" t="str">
        <f t="array" ref="BR26">IFERROR(INDEX($G$7:$G$1007,SMALL(IF((LOOKUP(ROW($7:$1007),ROW($7:$1007)/($F$7:$F$1007&lt;&gt;""),$F$7:$F$1007)=RIGHT("0"&amp;$BG26,2))*($G$7:$G$1007&lt;&gt;""),ROW($1:$1001),999999),COLUMN(K20))),"0")</f>
        <v>0</v>
      </c>
      <c r="BS26" s="4" t="str">
        <f t="array" ref="BS26">IFERROR(INDEX($G$7:$G$1007,SMALL(IF((LOOKUP(ROW($7:$1007),ROW($7:$1007)/($F$7:$F$1007&lt;&gt;""),$F$7:$F$1007)=RIGHT("0"&amp;$BG26,2))*($G$7:$G$1007&lt;&gt;""),ROW($1:$1001),999999),COLUMN(L20))),"0")</f>
        <v>0</v>
      </c>
      <c r="BT26" s="4" t="str">
        <f t="array" ref="BT26">IFERROR(INDEX($G$7:$G$1007,SMALL(IF((LOOKUP(ROW($7:$1007),ROW($7:$1007)/($F$7:$F$1007&lt;&gt;""),$F$7:$F$1007)=RIGHT("0"&amp;$BG26,2))*($G$7:$G$1007&lt;&gt;""),ROW($1:$1001),999999),COLUMN(M20))),"0")</f>
        <v>0</v>
      </c>
      <c r="BU26" s="4" t="str">
        <f t="array" ref="BU26">IFERROR(INDEX($G$7:$G$1007,SMALL(IF((LOOKUP(ROW($7:$1007),ROW($7:$1007)/($F$7:$F$1007&lt;&gt;""),$F$7:$F$1007)=RIGHT("0"&amp;$BG26,2))*($G$7:$G$1007&lt;&gt;""),ROW($1:$1001),999999),COLUMN(N20))),"0")</f>
        <v>0</v>
      </c>
      <c r="BV26" s="4" t="str">
        <f t="array" ref="BV26">IFERROR(INDEX($G$7:$G$1007,SMALL(IF((LOOKUP(ROW($7:$1007),ROW($7:$1007)/($F$7:$F$1007&lt;&gt;""),$F$7:$F$1007)=RIGHT("0"&amp;$BG26,2))*($G$7:$G$1007&lt;&gt;""),ROW($1:$1001),999999),COLUMN(O20))),"0")</f>
        <v>0</v>
      </c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</row>
    <row r="27" spans="1:93" ht="16">
      <c r="A27" s="4">
        <v>20</v>
      </c>
      <c r="B27" s="1">
        <f t="shared" si="6"/>
        <v>0</v>
      </c>
      <c r="C27" s="13">
        <v>11</v>
      </c>
      <c r="D27" s="14">
        <f t="shared" si="9"/>
        <v>0</v>
      </c>
      <c r="BF27" s="25">
        <f t="shared" si="7"/>
        <v>0</v>
      </c>
      <c r="BG27" s="56">
        <v>21</v>
      </c>
      <c r="BH27" s="4" t="str">
        <f t="array" ref="BH27">IFERROR(INDEX($G$7:$G$1007,SMALL(IF((LOOKUP(ROW($7:$1007),ROW($7:$1007)/($F$7:$F$1007&lt;&gt;""),$F$7:$F$1007)=RIGHT("0"&amp;$BG27,2))*($G$7:$G$1007&lt;&gt;""),ROW($1:$1001),999999),COLUMN(A21))),"0")</f>
        <v>0</v>
      </c>
      <c r="BI27" s="4" t="str">
        <f t="array" ref="BI27">IFERROR(INDEX($G$7:$G$1007,SMALL(IF((LOOKUP(ROW($7:$1007),ROW($7:$1007)/($F$7:$F$1007&lt;&gt;""),$F$7:$F$1007)=RIGHT("0"&amp;$BG27,2))*($G$7:$G$1007&lt;&gt;""),ROW($1:$1001),999999),COLUMN(B21))),"0")</f>
        <v>0</v>
      </c>
      <c r="BJ27" s="4" t="str">
        <f t="array" ref="BJ27">IFERROR(INDEX($G$7:$G$1007,SMALL(IF((LOOKUP(ROW($7:$1007),ROW($7:$1007)/($F$7:$F$1007&lt;&gt;""),$F$7:$F$1007)=RIGHT("0"&amp;$BG27,2))*($G$7:$G$1007&lt;&gt;""),ROW($1:$1001),999999),COLUMN(C21))),"0")</f>
        <v>0</v>
      </c>
      <c r="BK27" s="4" t="str">
        <f t="array" ref="BK27">IFERROR(INDEX($G$7:$G$1007,SMALL(IF((LOOKUP(ROW($7:$1007),ROW($7:$1007)/($F$7:$F$1007&lt;&gt;""),$F$7:$F$1007)=RIGHT("0"&amp;$BG27,2))*($G$7:$G$1007&lt;&gt;""),ROW($1:$1001),999999),COLUMN(D21))),"0")</f>
        <v>0</v>
      </c>
      <c r="BL27" s="4" t="str">
        <f t="array" ref="BL27">IFERROR(INDEX($G$7:$G$1007,SMALL(IF((LOOKUP(ROW($7:$1007),ROW($7:$1007)/($F$7:$F$1007&lt;&gt;""),$F$7:$F$1007)=RIGHT("0"&amp;$BG27,2))*($G$7:$G$1007&lt;&gt;""),ROW($1:$1001),999999),COLUMN(E21))),"0")</f>
        <v>0</v>
      </c>
      <c r="BM27" s="4" t="str">
        <f t="array" ref="BM27">IFERROR(INDEX($G$7:$G$1007,SMALL(IF((LOOKUP(ROW($7:$1007),ROW($7:$1007)/($F$7:$F$1007&lt;&gt;""),$F$7:$F$1007)=RIGHT("0"&amp;$BG27,2))*($G$7:$G$1007&lt;&gt;""),ROW($1:$1001),999999),COLUMN(F21))),"0")</f>
        <v>0</v>
      </c>
      <c r="BN27" s="4" t="str">
        <f t="array" ref="BN27">IFERROR(INDEX($G$7:$G$1007,SMALL(IF((LOOKUP(ROW($7:$1007),ROW($7:$1007)/($F$7:$F$1007&lt;&gt;""),$F$7:$F$1007)=RIGHT("0"&amp;$BG27,2))*($G$7:$G$1007&lt;&gt;""),ROW($1:$1001),999999),COLUMN(G21))),"0")</f>
        <v>0</v>
      </c>
      <c r="BO27" s="4" t="str">
        <f t="array" ref="BO27">IFERROR(INDEX($G$7:$G$1007,SMALL(IF((LOOKUP(ROW($7:$1007),ROW($7:$1007)/($F$7:$F$1007&lt;&gt;""),$F$7:$F$1007)=RIGHT("0"&amp;$BG27,2))*($G$7:$G$1007&lt;&gt;""),ROW($1:$1001),999999),COLUMN(H21))),"0")</f>
        <v>0</v>
      </c>
      <c r="BP27" s="4" t="str">
        <f t="array" ref="BP27">IFERROR(INDEX($G$7:$G$1007,SMALL(IF((LOOKUP(ROW($7:$1007),ROW($7:$1007)/($F$7:$F$1007&lt;&gt;""),$F$7:$F$1007)=RIGHT("0"&amp;$BG27,2))*($G$7:$G$1007&lt;&gt;""),ROW($1:$1001),999999),COLUMN(I21))),"0")</f>
        <v>0</v>
      </c>
      <c r="BQ27" s="4" t="str">
        <f t="array" ref="BQ27">IFERROR(INDEX($G$7:$G$1007,SMALL(IF((LOOKUP(ROW($7:$1007),ROW($7:$1007)/($F$7:$F$1007&lt;&gt;""),$F$7:$F$1007)=RIGHT("0"&amp;$BG27,2))*($G$7:$G$1007&lt;&gt;""),ROW($1:$1001),999999),COLUMN(J21))),"0")</f>
        <v>0</v>
      </c>
      <c r="BR27" s="4" t="str">
        <f t="array" ref="BR27">IFERROR(INDEX($G$7:$G$1007,SMALL(IF((LOOKUP(ROW($7:$1007),ROW($7:$1007)/($F$7:$F$1007&lt;&gt;""),$F$7:$F$1007)=RIGHT("0"&amp;$BG27,2))*($G$7:$G$1007&lt;&gt;""),ROW($1:$1001),999999),COLUMN(K21))),"0")</f>
        <v>0</v>
      </c>
      <c r="BS27" s="4" t="str">
        <f t="array" ref="BS27">IFERROR(INDEX($G$7:$G$1007,SMALL(IF((LOOKUP(ROW($7:$1007),ROW($7:$1007)/($F$7:$F$1007&lt;&gt;""),$F$7:$F$1007)=RIGHT("0"&amp;$BG27,2))*($G$7:$G$1007&lt;&gt;""),ROW($1:$1001),999999),COLUMN(L21))),"0")</f>
        <v>0</v>
      </c>
      <c r="BT27" s="4" t="str">
        <f t="array" ref="BT27">IFERROR(INDEX($G$7:$G$1007,SMALL(IF((LOOKUP(ROW($7:$1007),ROW($7:$1007)/($F$7:$F$1007&lt;&gt;""),$F$7:$F$1007)=RIGHT("0"&amp;$BG27,2))*($G$7:$G$1007&lt;&gt;""),ROW($1:$1001),999999),COLUMN(M21))),"0")</f>
        <v>0</v>
      </c>
      <c r="BU27" s="4" t="str">
        <f t="array" ref="BU27">IFERROR(INDEX($G$7:$G$1007,SMALL(IF((LOOKUP(ROW($7:$1007),ROW($7:$1007)/($F$7:$F$1007&lt;&gt;""),$F$7:$F$1007)=RIGHT("0"&amp;$BG27,2))*($G$7:$G$1007&lt;&gt;""),ROW($1:$1001),999999),COLUMN(N21))),"0")</f>
        <v>0</v>
      </c>
      <c r="BV27" s="4" t="str">
        <f t="array" ref="BV27">IFERROR(INDEX($G$7:$G$1007,SMALL(IF((LOOKUP(ROW($7:$1007),ROW($7:$1007)/($F$7:$F$1007&lt;&gt;""),$F$7:$F$1007)=RIGHT("0"&amp;$BG27,2))*($G$7:$G$1007&lt;&gt;""),ROW($1:$1001),999999),COLUMN(O21))),"0")</f>
        <v>0</v>
      </c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</row>
    <row r="28" spans="1:93" ht="16">
      <c r="A28" s="4">
        <v>21</v>
      </c>
      <c r="B28" s="1">
        <f t="shared" si="6"/>
        <v>0</v>
      </c>
      <c r="C28" s="13">
        <v>12</v>
      </c>
      <c r="D28" s="14">
        <f t="shared" si="9"/>
        <v>0</v>
      </c>
      <c r="BF28" s="25">
        <f t="shared" si="7"/>
        <v>0</v>
      </c>
      <c r="BG28" s="56">
        <v>22</v>
      </c>
      <c r="BH28" s="4" t="str">
        <f t="array" ref="BH28">IFERROR(INDEX($G$7:$G$1007,SMALL(IF((LOOKUP(ROW($7:$1007),ROW($7:$1007)/($F$7:$F$1007&lt;&gt;""),$F$7:$F$1007)=RIGHT("0"&amp;$BG28,2))*($G$7:$G$1007&lt;&gt;""),ROW($1:$1001),999999),COLUMN(A22))),"0")</f>
        <v>0</v>
      </c>
      <c r="BI28" s="4" t="str">
        <f t="array" ref="BI28">IFERROR(INDEX($G$7:$G$1007,SMALL(IF((LOOKUP(ROW($7:$1007),ROW($7:$1007)/($F$7:$F$1007&lt;&gt;""),$F$7:$F$1007)=RIGHT("0"&amp;$BG28,2))*($G$7:$G$1007&lt;&gt;""),ROW($1:$1001),999999),COLUMN(B22))),"0")</f>
        <v>0</v>
      </c>
      <c r="BJ28" s="4" t="str">
        <f t="array" ref="BJ28">IFERROR(INDEX($G$7:$G$1007,SMALL(IF((LOOKUP(ROW($7:$1007),ROW($7:$1007)/($F$7:$F$1007&lt;&gt;""),$F$7:$F$1007)=RIGHT("0"&amp;$BG28,2))*($G$7:$G$1007&lt;&gt;""),ROW($1:$1001),999999),COLUMN(C22))),"0")</f>
        <v>0</v>
      </c>
      <c r="BK28" s="4" t="str">
        <f t="array" ref="BK28">IFERROR(INDEX($G$7:$G$1007,SMALL(IF((LOOKUP(ROW($7:$1007),ROW($7:$1007)/($F$7:$F$1007&lt;&gt;""),$F$7:$F$1007)=RIGHT("0"&amp;$BG28,2))*($G$7:$G$1007&lt;&gt;""),ROW($1:$1001),999999),COLUMN(D22))),"0")</f>
        <v>0</v>
      </c>
      <c r="BL28" s="4" t="str">
        <f t="array" ref="BL28">IFERROR(INDEX($G$7:$G$1007,SMALL(IF((LOOKUP(ROW($7:$1007),ROW($7:$1007)/($F$7:$F$1007&lt;&gt;""),$F$7:$F$1007)=RIGHT("0"&amp;$BG28,2))*($G$7:$G$1007&lt;&gt;""),ROW($1:$1001),999999),COLUMN(E22))),"0")</f>
        <v>0</v>
      </c>
      <c r="BM28" s="4" t="str">
        <f t="array" ref="BM28">IFERROR(INDEX($G$7:$G$1007,SMALL(IF((LOOKUP(ROW($7:$1007),ROW($7:$1007)/($F$7:$F$1007&lt;&gt;""),$F$7:$F$1007)=RIGHT("0"&amp;$BG28,2))*($G$7:$G$1007&lt;&gt;""),ROW($1:$1001),999999),COLUMN(F22))),"0")</f>
        <v>0</v>
      </c>
      <c r="BN28" s="4" t="str">
        <f t="array" ref="BN28">IFERROR(INDEX($G$7:$G$1007,SMALL(IF((LOOKUP(ROW($7:$1007),ROW($7:$1007)/($F$7:$F$1007&lt;&gt;""),$F$7:$F$1007)=RIGHT("0"&amp;$BG28,2))*($G$7:$G$1007&lt;&gt;""),ROW($1:$1001),999999),COLUMN(G22))),"0")</f>
        <v>0</v>
      </c>
      <c r="BO28" s="4" t="str">
        <f t="array" ref="BO28">IFERROR(INDEX($G$7:$G$1007,SMALL(IF((LOOKUP(ROW($7:$1007),ROW($7:$1007)/($F$7:$F$1007&lt;&gt;""),$F$7:$F$1007)=RIGHT("0"&amp;$BG28,2))*($G$7:$G$1007&lt;&gt;""),ROW($1:$1001),999999),COLUMN(H22))),"0")</f>
        <v>0</v>
      </c>
      <c r="BP28" s="4" t="str">
        <f t="array" ref="BP28">IFERROR(INDEX($G$7:$G$1007,SMALL(IF((LOOKUP(ROW($7:$1007),ROW($7:$1007)/($F$7:$F$1007&lt;&gt;""),$F$7:$F$1007)=RIGHT("0"&amp;$BG28,2))*($G$7:$G$1007&lt;&gt;""),ROW($1:$1001),999999),COLUMN(I22))),"0")</f>
        <v>0</v>
      </c>
      <c r="BQ28" s="4" t="str">
        <f t="array" ref="BQ28">IFERROR(INDEX($G$7:$G$1007,SMALL(IF((LOOKUP(ROW($7:$1007),ROW($7:$1007)/($F$7:$F$1007&lt;&gt;""),$F$7:$F$1007)=RIGHT("0"&amp;$BG28,2))*($G$7:$G$1007&lt;&gt;""),ROW($1:$1001),999999),COLUMN(J22))),"0")</f>
        <v>0</v>
      </c>
      <c r="BR28" s="4" t="str">
        <f t="array" ref="BR28">IFERROR(INDEX($G$7:$G$1007,SMALL(IF((LOOKUP(ROW($7:$1007),ROW($7:$1007)/($F$7:$F$1007&lt;&gt;""),$F$7:$F$1007)=RIGHT("0"&amp;$BG28,2))*($G$7:$G$1007&lt;&gt;""),ROW($1:$1001),999999),COLUMN(K22))),"0")</f>
        <v>0</v>
      </c>
      <c r="BS28" s="4" t="str">
        <f t="array" ref="BS28">IFERROR(INDEX($G$7:$G$1007,SMALL(IF((LOOKUP(ROW($7:$1007),ROW($7:$1007)/($F$7:$F$1007&lt;&gt;""),$F$7:$F$1007)=RIGHT("0"&amp;$BG28,2))*($G$7:$G$1007&lt;&gt;""),ROW($1:$1001),999999),COLUMN(L22))),"0")</f>
        <v>0</v>
      </c>
      <c r="BT28" s="4" t="str">
        <f t="array" ref="BT28">IFERROR(INDEX($G$7:$G$1007,SMALL(IF((LOOKUP(ROW($7:$1007),ROW($7:$1007)/($F$7:$F$1007&lt;&gt;""),$F$7:$F$1007)=RIGHT("0"&amp;$BG28,2))*($G$7:$G$1007&lt;&gt;""),ROW($1:$1001),999999),COLUMN(M22))),"0")</f>
        <v>0</v>
      </c>
      <c r="BU28" s="4" t="str">
        <f t="array" ref="BU28">IFERROR(INDEX($G$7:$G$1007,SMALL(IF((LOOKUP(ROW($7:$1007),ROW($7:$1007)/($F$7:$F$1007&lt;&gt;""),$F$7:$F$1007)=RIGHT("0"&amp;$BG28,2))*($G$7:$G$1007&lt;&gt;""),ROW($1:$1001),999999),COLUMN(N22))),"0")</f>
        <v>0</v>
      </c>
      <c r="BV28" s="4" t="str">
        <f t="array" ref="BV28">IFERROR(INDEX($G$7:$G$1007,SMALL(IF((LOOKUP(ROW($7:$1007),ROW($7:$1007)/($F$7:$F$1007&lt;&gt;""),$F$7:$F$1007)=RIGHT("0"&amp;$BG28,2))*($G$7:$G$1007&lt;&gt;""),ROW($1:$1001),999999),COLUMN(O22))),"0")</f>
        <v>0</v>
      </c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</row>
    <row r="29" spans="1:93" ht="16">
      <c r="A29" s="4">
        <v>22</v>
      </c>
      <c r="B29" s="1">
        <f t="shared" si="6"/>
        <v>0</v>
      </c>
      <c r="C29" s="13">
        <v>13</v>
      </c>
      <c r="D29" s="14">
        <f t="shared" si="9"/>
        <v>0</v>
      </c>
      <c r="BF29" s="25">
        <f t="shared" si="7"/>
        <v>0</v>
      </c>
      <c r="BG29" s="56">
        <v>23</v>
      </c>
      <c r="BH29" s="4" t="str">
        <f t="array" ref="BH29">IFERROR(INDEX($G$7:$G$1007,SMALL(IF((LOOKUP(ROW($7:$1007),ROW($7:$1007)/($F$7:$F$1007&lt;&gt;""),$F$7:$F$1007)=RIGHT("0"&amp;$BG29,2))*($G$7:$G$1007&lt;&gt;""),ROW($1:$1001),999999),COLUMN(A23))),"0")</f>
        <v>0</v>
      </c>
      <c r="BI29" s="4" t="str">
        <f t="array" ref="BI29">IFERROR(INDEX($G$7:$G$1007,SMALL(IF((LOOKUP(ROW($7:$1007),ROW($7:$1007)/($F$7:$F$1007&lt;&gt;""),$F$7:$F$1007)=RIGHT("0"&amp;$BG29,2))*($G$7:$G$1007&lt;&gt;""),ROW($1:$1001),999999),COLUMN(B23))),"0")</f>
        <v>0</v>
      </c>
      <c r="BJ29" s="4" t="str">
        <f t="array" ref="BJ29">IFERROR(INDEX($G$7:$G$1007,SMALL(IF((LOOKUP(ROW($7:$1007),ROW($7:$1007)/($F$7:$F$1007&lt;&gt;""),$F$7:$F$1007)=RIGHT("0"&amp;$BG29,2))*($G$7:$G$1007&lt;&gt;""),ROW($1:$1001),999999),COLUMN(C23))),"0")</f>
        <v>0</v>
      </c>
      <c r="BK29" s="4" t="str">
        <f t="array" ref="BK29">IFERROR(INDEX($G$7:$G$1007,SMALL(IF((LOOKUP(ROW($7:$1007),ROW($7:$1007)/($F$7:$F$1007&lt;&gt;""),$F$7:$F$1007)=RIGHT("0"&amp;$BG29,2))*($G$7:$G$1007&lt;&gt;""),ROW($1:$1001),999999),COLUMN(D23))),"0")</f>
        <v>0</v>
      </c>
      <c r="BL29" s="4" t="str">
        <f t="array" ref="BL29">IFERROR(INDEX($G$7:$G$1007,SMALL(IF((LOOKUP(ROW($7:$1007),ROW($7:$1007)/($F$7:$F$1007&lt;&gt;""),$F$7:$F$1007)=RIGHT("0"&amp;$BG29,2))*($G$7:$G$1007&lt;&gt;""),ROW($1:$1001),999999),COLUMN(E23))),"0")</f>
        <v>0</v>
      </c>
      <c r="BM29" s="4" t="str">
        <f t="array" ref="BM29">IFERROR(INDEX($G$7:$G$1007,SMALL(IF((LOOKUP(ROW($7:$1007),ROW($7:$1007)/($F$7:$F$1007&lt;&gt;""),$F$7:$F$1007)=RIGHT("0"&amp;$BG29,2))*($G$7:$G$1007&lt;&gt;""),ROW($1:$1001),999999),COLUMN(F23))),"0")</f>
        <v>0</v>
      </c>
      <c r="BN29" s="4" t="str">
        <f t="array" ref="BN29">IFERROR(INDEX($G$7:$G$1007,SMALL(IF((LOOKUP(ROW($7:$1007),ROW($7:$1007)/($F$7:$F$1007&lt;&gt;""),$F$7:$F$1007)=RIGHT("0"&amp;$BG29,2))*($G$7:$G$1007&lt;&gt;""),ROW($1:$1001),999999),COLUMN(G23))),"0")</f>
        <v>0</v>
      </c>
      <c r="BO29" s="4" t="str">
        <f t="array" ref="BO29">IFERROR(INDEX($G$7:$G$1007,SMALL(IF((LOOKUP(ROW($7:$1007),ROW($7:$1007)/($F$7:$F$1007&lt;&gt;""),$F$7:$F$1007)=RIGHT("0"&amp;$BG29,2))*($G$7:$G$1007&lt;&gt;""),ROW($1:$1001),999999),COLUMN(H23))),"0")</f>
        <v>0</v>
      </c>
      <c r="BP29" s="4" t="str">
        <f t="array" ref="BP29">IFERROR(INDEX($G$7:$G$1007,SMALL(IF((LOOKUP(ROW($7:$1007),ROW($7:$1007)/($F$7:$F$1007&lt;&gt;""),$F$7:$F$1007)=RIGHT("0"&amp;$BG29,2))*($G$7:$G$1007&lt;&gt;""),ROW($1:$1001),999999),COLUMN(I23))),"0")</f>
        <v>0</v>
      </c>
      <c r="BQ29" s="4" t="str">
        <f t="array" ref="BQ29">IFERROR(INDEX($G$7:$G$1007,SMALL(IF((LOOKUP(ROW($7:$1007),ROW($7:$1007)/($F$7:$F$1007&lt;&gt;""),$F$7:$F$1007)=RIGHT("0"&amp;$BG29,2))*($G$7:$G$1007&lt;&gt;""),ROW($1:$1001),999999),COLUMN(J23))),"0")</f>
        <v>0</v>
      </c>
      <c r="BR29" s="4" t="str">
        <f t="array" ref="BR29">IFERROR(INDEX($G$7:$G$1007,SMALL(IF((LOOKUP(ROW($7:$1007),ROW($7:$1007)/($F$7:$F$1007&lt;&gt;""),$F$7:$F$1007)=RIGHT("0"&amp;$BG29,2))*($G$7:$G$1007&lt;&gt;""),ROW($1:$1001),999999),COLUMN(K23))),"0")</f>
        <v>0</v>
      </c>
      <c r="BS29" s="4" t="str">
        <f t="array" ref="BS29">IFERROR(INDEX($G$7:$G$1007,SMALL(IF((LOOKUP(ROW($7:$1007),ROW($7:$1007)/($F$7:$F$1007&lt;&gt;""),$F$7:$F$1007)=RIGHT("0"&amp;$BG29,2))*($G$7:$G$1007&lt;&gt;""),ROW($1:$1001),999999),COLUMN(L23))),"0")</f>
        <v>0</v>
      </c>
      <c r="BT29" s="4" t="str">
        <f t="array" ref="BT29">IFERROR(INDEX($G$7:$G$1007,SMALL(IF((LOOKUP(ROW($7:$1007),ROW($7:$1007)/($F$7:$F$1007&lt;&gt;""),$F$7:$F$1007)=RIGHT("0"&amp;$BG29,2))*($G$7:$G$1007&lt;&gt;""),ROW($1:$1001),999999),COLUMN(M23))),"0")</f>
        <v>0</v>
      </c>
      <c r="BU29" s="4" t="str">
        <f t="array" ref="BU29">IFERROR(INDEX($G$7:$G$1007,SMALL(IF((LOOKUP(ROW($7:$1007),ROW($7:$1007)/($F$7:$F$1007&lt;&gt;""),$F$7:$F$1007)=RIGHT("0"&amp;$BG29,2))*($G$7:$G$1007&lt;&gt;""),ROW($1:$1001),999999),COLUMN(N23))),"0")</f>
        <v>0</v>
      </c>
      <c r="BV29" s="4" t="str">
        <f t="array" ref="BV29">IFERROR(INDEX($G$7:$G$1007,SMALL(IF((LOOKUP(ROW($7:$1007),ROW($7:$1007)/($F$7:$F$1007&lt;&gt;""),$F$7:$F$1007)=RIGHT("0"&amp;$BG29,2))*($G$7:$G$1007&lt;&gt;""),ROW($1:$1001),999999),COLUMN(O23))),"0")</f>
        <v>0</v>
      </c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</row>
    <row r="30" spans="1:93" ht="16">
      <c r="A30" s="4">
        <v>23</v>
      </c>
      <c r="B30" s="1">
        <f t="shared" si="6"/>
        <v>0</v>
      </c>
      <c r="C30" s="13">
        <v>14</v>
      </c>
      <c r="D30" s="14">
        <f t="shared" si="9"/>
        <v>0</v>
      </c>
      <c r="BF30" s="25">
        <f t="shared" si="7"/>
        <v>0</v>
      </c>
      <c r="BG30" s="56">
        <v>24</v>
      </c>
      <c r="BH30" s="4" t="str">
        <f t="array" ref="BH30">IFERROR(INDEX($G$7:$G$1007,SMALL(IF((LOOKUP(ROW($7:$1007),ROW($7:$1007)/($F$7:$F$1007&lt;&gt;""),$F$7:$F$1007)=RIGHT("0"&amp;$BG30,2))*($G$7:$G$1007&lt;&gt;""),ROW($1:$1001),999999),COLUMN(A24))),"0")</f>
        <v>0</v>
      </c>
      <c r="BI30" s="4" t="str">
        <f t="array" ref="BI30">IFERROR(INDEX($G$7:$G$1007,SMALL(IF((LOOKUP(ROW($7:$1007),ROW($7:$1007)/($F$7:$F$1007&lt;&gt;""),$F$7:$F$1007)=RIGHT("0"&amp;$BG30,2))*($G$7:$G$1007&lt;&gt;""),ROW($1:$1001),999999),COLUMN(B24))),"0")</f>
        <v>0</v>
      </c>
      <c r="BJ30" s="4" t="str">
        <f t="array" ref="BJ30">IFERROR(INDEX($G$7:$G$1007,SMALL(IF((LOOKUP(ROW($7:$1007),ROW($7:$1007)/($F$7:$F$1007&lt;&gt;""),$F$7:$F$1007)=RIGHT("0"&amp;$BG30,2))*($G$7:$G$1007&lt;&gt;""),ROW($1:$1001),999999),COLUMN(C24))),"0")</f>
        <v>0</v>
      </c>
      <c r="BK30" s="4" t="str">
        <f t="array" ref="BK30">IFERROR(INDEX($G$7:$G$1007,SMALL(IF((LOOKUP(ROW($7:$1007),ROW($7:$1007)/($F$7:$F$1007&lt;&gt;""),$F$7:$F$1007)=RIGHT("0"&amp;$BG30,2))*($G$7:$G$1007&lt;&gt;""),ROW($1:$1001),999999),COLUMN(D24))),"0")</f>
        <v>0</v>
      </c>
      <c r="BL30" s="4" t="str">
        <f t="array" ref="BL30">IFERROR(INDEX($G$7:$G$1007,SMALL(IF((LOOKUP(ROW($7:$1007),ROW($7:$1007)/($F$7:$F$1007&lt;&gt;""),$F$7:$F$1007)=RIGHT("0"&amp;$BG30,2))*($G$7:$G$1007&lt;&gt;""),ROW($1:$1001),999999),COLUMN(E24))),"0")</f>
        <v>0</v>
      </c>
      <c r="BM30" s="4" t="str">
        <f t="array" ref="BM30">IFERROR(INDEX($G$7:$G$1007,SMALL(IF((LOOKUP(ROW($7:$1007),ROW($7:$1007)/($F$7:$F$1007&lt;&gt;""),$F$7:$F$1007)=RIGHT("0"&amp;$BG30,2))*($G$7:$G$1007&lt;&gt;""),ROW($1:$1001),999999),COLUMN(F24))),"0")</f>
        <v>0</v>
      </c>
      <c r="BN30" s="4" t="str">
        <f t="array" ref="BN30">IFERROR(INDEX($G$7:$G$1007,SMALL(IF((LOOKUP(ROW($7:$1007),ROW($7:$1007)/($F$7:$F$1007&lt;&gt;""),$F$7:$F$1007)=RIGHT("0"&amp;$BG30,2))*($G$7:$G$1007&lt;&gt;""),ROW($1:$1001),999999),COLUMN(G24))),"0")</f>
        <v>0</v>
      </c>
      <c r="BO30" s="4" t="str">
        <f t="array" ref="BO30">IFERROR(INDEX($G$7:$G$1007,SMALL(IF((LOOKUP(ROW($7:$1007),ROW($7:$1007)/($F$7:$F$1007&lt;&gt;""),$F$7:$F$1007)=RIGHT("0"&amp;$BG30,2))*($G$7:$G$1007&lt;&gt;""),ROW($1:$1001),999999),COLUMN(H24))),"0")</f>
        <v>0</v>
      </c>
      <c r="BP30" s="4" t="str">
        <f t="array" ref="BP30">IFERROR(INDEX($G$7:$G$1007,SMALL(IF((LOOKUP(ROW($7:$1007),ROW($7:$1007)/($F$7:$F$1007&lt;&gt;""),$F$7:$F$1007)=RIGHT("0"&amp;$BG30,2))*($G$7:$G$1007&lt;&gt;""),ROW($1:$1001),999999),COLUMN(I24))),"0")</f>
        <v>0</v>
      </c>
      <c r="BQ30" s="4" t="str">
        <f t="array" ref="BQ30">IFERROR(INDEX($G$7:$G$1007,SMALL(IF((LOOKUP(ROW($7:$1007),ROW($7:$1007)/($F$7:$F$1007&lt;&gt;""),$F$7:$F$1007)=RIGHT("0"&amp;$BG30,2))*($G$7:$G$1007&lt;&gt;""),ROW($1:$1001),999999),COLUMN(J24))),"0")</f>
        <v>0</v>
      </c>
      <c r="BR30" s="4" t="str">
        <f t="array" ref="BR30">IFERROR(INDEX($G$7:$G$1007,SMALL(IF((LOOKUP(ROW($7:$1007),ROW($7:$1007)/($F$7:$F$1007&lt;&gt;""),$F$7:$F$1007)=RIGHT("0"&amp;$BG30,2))*($G$7:$G$1007&lt;&gt;""),ROW($1:$1001),999999),COLUMN(K24))),"0")</f>
        <v>0</v>
      </c>
      <c r="BS30" s="4" t="str">
        <f t="array" ref="BS30">IFERROR(INDEX($G$7:$G$1007,SMALL(IF((LOOKUP(ROW($7:$1007),ROW($7:$1007)/($F$7:$F$1007&lt;&gt;""),$F$7:$F$1007)=RIGHT("0"&amp;$BG30,2))*($G$7:$G$1007&lt;&gt;""),ROW($1:$1001),999999),COLUMN(L24))),"0")</f>
        <v>0</v>
      </c>
      <c r="BT30" s="4" t="str">
        <f t="array" ref="BT30">IFERROR(INDEX($G$7:$G$1007,SMALL(IF((LOOKUP(ROW($7:$1007),ROW($7:$1007)/($F$7:$F$1007&lt;&gt;""),$F$7:$F$1007)=RIGHT("0"&amp;$BG30,2))*($G$7:$G$1007&lt;&gt;""),ROW($1:$1001),999999),COLUMN(M24))),"0")</f>
        <v>0</v>
      </c>
      <c r="BU30" s="4" t="str">
        <f t="array" ref="BU30">IFERROR(INDEX($G$7:$G$1007,SMALL(IF((LOOKUP(ROW($7:$1007),ROW($7:$1007)/($F$7:$F$1007&lt;&gt;""),$F$7:$F$1007)=RIGHT("0"&amp;$BG30,2))*($G$7:$G$1007&lt;&gt;""),ROW($1:$1001),999999),COLUMN(N24))),"0")</f>
        <v>0</v>
      </c>
      <c r="BV30" s="4" t="str">
        <f t="array" ref="BV30">IFERROR(INDEX($G$7:$G$1007,SMALL(IF((LOOKUP(ROW($7:$1007),ROW($7:$1007)/($F$7:$F$1007&lt;&gt;""),$F$7:$F$1007)=RIGHT("0"&amp;$BG30,2))*($G$7:$G$1007&lt;&gt;""),ROW($1:$1001),999999),COLUMN(O24))),"0")</f>
        <v>0</v>
      </c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</row>
    <row r="31" spans="1:93">
      <c r="A31" s="4">
        <v>24</v>
      </c>
      <c r="B31" s="1">
        <f t="shared" si="6"/>
        <v>0</v>
      </c>
      <c r="C31" s="13">
        <v>15</v>
      </c>
      <c r="D31" s="14">
        <f t="shared" si="9"/>
        <v>0</v>
      </c>
      <c r="BF31" s="16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</row>
    <row r="32" spans="1:93">
      <c r="A32" s="4">
        <v>25</v>
      </c>
      <c r="B32" s="1">
        <f t="shared" si="6"/>
        <v>0</v>
      </c>
      <c r="C32" s="13">
        <v>16</v>
      </c>
      <c r="D32" s="14">
        <f t="shared" ref="D32:D45" si="10">COUNTIF($BH$7:$BV$36,C32)</f>
        <v>0</v>
      </c>
      <c r="BF32" s="16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</row>
    <row r="33" spans="1:93">
      <c r="A33" s="4">
        <v>26</v>
      </c>
      <c r="B33" s="1">
        <f t="shared" si="6"/>
        <v>0</v>
      </c>
      <c r="C33" s="13">
        <v>17</v>
      </c>
      <c r="D33" s="14">
        <f t="shared" si="10"/>
        <v>0</v>
      </c>
      <c r="BF33" s="16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</row>
    <row r="34" spans="1:93">
      <c r="A34" s="4">
        <v>27</v>
      </c>
      <c r="B34" s="1">
        <f t="shared" si="6"/>
        <v>0</v>
      </c>
      <c r="C34" s="13">
        <v>18</v>
      </c>
      <c r="D34" s="14">
        <f t="shared" si="10"/>
        <v>0</v>
      </c>
      <c r="BF34" s="16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</row>
    <row r="35" spans="1:93">
      <c r="A35" s="4">
        <v>28</v>
      </c>
      <c r="B35" s="1">
        <f t="shared" si="6"/>
        <v>0</v>
      </c>
      <c r="C35" s="13">
        <v>19</v>
      </c>
      <c r="D35" s="14">
        <f t="shared" si="10"/>
        <v>0</v>
      </c>
      <c r="BF35" s="16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</row>
    <row r="36" spans="1:93">
      <c r="A36" s="4">
        <v>29</v>
      </c>
      <c r="B36" s="1">
        <f t="shared" si="6"/>
        <v>0</v>
      </c>
      <c r="C36" s="13">
        <v>20</v>
      </c>
      <c r="D36" s="14">
        <f t="shared" si="10"/>
        <v>0</v>
      </c>
      <c r="BF36" s="16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</row>
    <row r="37" spans="1:93">
      <c r="A37" s="16"/>
      <c r="B37" s="17"/>
      <c r="C37" s="13">
        <v>21</v>
      </c>
      <c r="D37" s="14">
        <f t="shared" si="10"/>
        <v>0</v>
      </c>
      <c r="BF37" s="16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</row>
    <row r="38" spans="1:93">
      <c r="A38" s="16"/>
      <c r="B38" s="17"/>
      <c r="C38" s="13">
        <v>22</v>
      </c>
      <c r="D38" s="14">
        <f t="shared" si="10"/>
        <v>0</v>
      </c>
      <c r="BF38" s="16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</row>
    <row r="39" spans="1:93">
      <c r="A39" s="16"/>
      <c r="B39" s="17"/>
      <c r="C39" s="13">
        <v>23</v>
      </c>
      <c r="D39" s="14">
        <f t="shared" si="10"/>
        <v>0</v>
      </c>
      <c r="BF39" s="16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</row>
    <row r="40" spans="1:93">
      <c r="A40" s="16"/>
      <c r="B40" s="17"/>
      <c r="C40" s="13">
        <v>24</v>
      </c>
      <c r="D40" s="14">
        <f t="shared" si="10"/>
        <v>0</v>
      </c>
      <c r="BF40" s="16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</row>
    <row r="41" spans="1:93">
      <c r="A41" s="16"/>
      <c r="B41" s="17"/>
      <c r="C41" s="13">
        <v>25</v>
      </c>
      <c r="D41" s="14">
        <f t="shared" si="10"/>
        <v>0</v>
      </c>
      <c r="BF41" s="16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</row>
    <row r="42" spans="1:93">
      <c r="A42" s="16"/>
      <c r="B42" s="17"/>
      <c r="C42" s="13">
        <v>26</v>
      </c>
      <c r="D42" s="14">
        <f t="shared" si="10"/>
        <v>0</v>
      </c>
      <c r="BF42" s="16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</row>
    <row r="43" spans="1:93">
      <c r="A43" s="16"/>
      <c r="B43" s="17"/>
      <c r="C43" s="13">
        <v>27</v>
      </c>
      <c r="D43" s="14">
        <f t="shared" si="10"/>
        <v>0</v>
      </c>
      <c r="BF43" s="16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</row>
    <row r="44" spans="1:93">
      <c r="A44" s="16"/>
      <c r="B44" s="17"/>
      <c r="C44" s="13">
        <v>28</v>
      </c>
      <c r="D44" s="14">
        <f t="shared" si="10"/>
        <v>0</v>
      </c>
      <c r="BF44" s="16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</row>
    <row r="45" spans="1:93">
      <c r="A45" s="16"/>
      <c r="B45" s="17"/>
      <c r="C45" s="13">
        <v>29</v>
      </c>
      <c r="D45" s="14">
        <f t="shared" si="10"/>
        <v>0</v>
      </c>
      <c r="BF45" s="16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</row>
    <row r="46" spans="1:93">
      <c r="A46" s="16"/>
      <c r="B46" s="17"/>
      <c r="C46" s="16"/>
      <c r="D46" s="16"/>
      <c r="BF46" s="16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</row>
    <row r="47" spans="1:93">
      <c r="A47" s="16"/>
      <c r="B47" s="17"/>
      <c r="C47" s="16"/>
      <c r="D47" s="16"/>
      <c r="BF47" s="16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</row>
    <row r="48" spans="1:93">
      <c r="A48" s="16"/>
      <c r="B48" s="17"/>
      <c r="C48" s="16"/>
      <c r="D48" s="16"/>
      <c r="BF48" s="16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</row>
    <row r="49" spans="1:93">
      <c r="A49" s="18" t="s">
        <v>192</v>
      </c>
      <c r="B49" s="18" t="s">
        <v>193</v>
      </c>
      <c r="C49" s="18" t="s">
        <v>194</v>
      </c>
      <c r="D49" s="16"/>
      <c r="BF49" s="16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</row>
    <row r="50" spans="1:93">
      <c r="A50" s="19">
        <v>1</v>
      </c>
      <c r="B50" s="18"/>
      <c r="C50" s="19"/>
      <c r="D50" s="16"/>
      <c r="BF50" s="16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</row>
    <row r="51" spans="1:93">
      <c r="A51" s="19">
        <v>2</v>
      </c>
      <c r="B51" s="18"/>
      <c r="C51" s="19"/>
      <c r="D51" s="16"/>
      <c r="BF51" s="16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</row>
    <row r="52" spans="1:93">
      <c r="A52" s="19">
        <v>3</v>
      </c>
      <c r="B52" s="18"/>
      <c r="C52" s="19"/>
      <c r="D52" s="16"/>
      <c r="BF52" s="16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</row>
    <row r="53" spans="1:93">
      <c r="A53" s="19">
        <v>4</v>
      </c>
      <c r="B53" s="18"/>
      <c r="C53" s="19"/>
      <c r="D53" s="16"/>
      <c r="BF53" s="16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</row>
    <row r="54" spans="1:93">
      <c r="A54" s="19">
        <v>5</v>
      </c>
      <c r="B54" s="18"/>
      <c r="C54" s="19"/>
      <c r="D54" s="16"/>
      <c r="BF54" s="16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</row>
    <row r="55" spans="1:93">
      <c r="A55" s="19">
        <v>6</v>
      </c>
      <c r="B55" s="18"/>
      <c r="C55" s="19"/>
      <c r="D55" s="16"/>
      <c r="BF55" s="16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</row>
    <row r="56" spans="1:93">
      <c r="A56" s="19">
        <v>7</v>
      </c>
      <c r="B56" s="18"/>
      <c r="C56" s="19"/>
      <c r="D56" s="16"/>
      <c r="BF56" s="16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</row>
    <row r="57" spans="1:93">
      <c r="A57" s="19">
        <v>8</v>
      </c>
      <c r="B57" s="18"/>
      <c r="C57" s="19"/>
      <c r="D57" s="16"/>
      <c r="BF57" s="16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</row>
    <row r="58" spans="1:93">
      <c r="A58" s="19">
        <v>9</v>
      </c>
      <c r="B58" s="18"/>
      <c r="C58" s="19"/>
      <c r="D58" s="16"/>
      <c r="BF58" s="16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</row>
    <row r="59" spans="1:93">
      <c r="A59" s="19">
        <v>10</v>
      </c>
      <c r="B59" s="15"/>
      <c r="C59" s="15"/>
      <c r="D59" s="16"/>
      <c r="BF59" s="16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</row>
    <row r="60" spans="1:93">
      <c r="A60" s="19">
        <v>11</v>
      </c>
      <c r="B60" s="15"/>
      <c r="C60" s="15"/>
      <c r="D60" s="16"/>
      <c r="BF60" s="16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</row>
    <row r="61" spans="1:93">
      <c r="A61" s="19">
        <v>12</v>
      </c>
      <c r="B61" s="15"/>
      <c r="C61" s="19"/>
      <c r="D61" s="16"/>
      <c r="BF61" s="16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</row>
    <row r="62" spans="1:93">
      <c r="A62" s="19">
        <v>13</v>
      </c>
      <c r="B62" s="18"/>
      <c r="C62" s="15"/>
      <c r="D62" s="16"/>
      <c r="BF62" s="16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</row>
    <row r="63" spans="1:93">
      <c r="A63" s="19">
        <v>14</v>
      </c>
      <c r="B63" s="18"/>
      <c r="C63" s="15"/>
      <c r="D63" s="16"/>
      <c r="BF63" s="16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</row>
    <row r="64" spans="1:93">
      <c r="A64" s="19">
        <v>15</v>
      </c>
      <c r="B64" s="18"/>
      <c r="C64" s="15"/>
      <c r="D64" s="16"/>
      <c r="BF64" s="16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</row>
    <row r="65" spans="1:93">
      <c r="A65" s="19">
        <v>16</v>
      </c>
      <c r="B65" s="18"/>
      <c r="C65" s="15"/>
      <c r="D65" s="16"/>
      <c r="BF65" s="16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</row>
    <row r="66" spans="1:93">
      <c r="A66" s="19">
        <v>17</v>
      </c>
      <c r="B66" s="18"/>
      <c r="C66" s="15"/>
      <c r="D66" s="16"/>
      <c r="BF66" s="16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</row>
    <row r="67" spans="1:93">
      <c r="A67" s="19">
        <v>18</v>
      </c>
      <c r="B67" s="18"/>
      <c r="C67" s="15"/>
      <c r="D67" s="16"/>
      <c r="BF67" s="16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</row>
    <row r="68" spans="1:93">
      <c r="A68" s="19">
        <v>19</v>
      </c>
      <c r="B68" s="18"/>
      <c r="C68" s="15"/>
      <c r="D68" s="16"/>
      <c r="BF68" s="16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</row>
    <row r="69" spans="1:93">
      <c r="A69" s="19">
        <v>20</v>
      </c>
      <c r="B69" s="18"/>
      <c r="C69" s="15"/>
      <c r="D69" s="16"/>
      <c r="BF69" s="16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</row>
    <row r="70" spans="1:93">
      <c r="A70" s="19">
        <v>21</v>
      </c>
      <c r="B70" s="18"/>
      <c r="C70" s="15"/>
      <c r="D70" s="16"/>
      <c r="BF70" s="16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</row>
    <row r="71" spans="1:93">
      <c r="A71" s="19">
        <v>22</v>
      </c>
      <c r="B71" s="15"/>
      <c r="C71" s="15"/>
      <c r="D71" s="16"/>
      <c r="BF71" s="16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</row>
    <row r="72" spans="1:93">
      <c r="A72" s="19">
        <v>23</v>
      </c>
      <c r="B72" s="15"/>
      <c r="C72" s="15"/>
      <c r="D72" s="16"/>
      <c r="BF72" s="16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</row>
    <row r="73" spans="1:93">
      <c r="A73" s="19">
        <v>24</v>
      </c>
      <c r="B73" s="15"/>
      <c r="C73" s="15"/>
      <c r="D73" s="16"/>
      <c r="BF73" s="16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</row>
    <row r="74" spans="1:93">
      <c r="A74" s="19">
        <v>25</v>
      </c>
      <c r="B74" s="15"/>
      <c r="C74" s="15"/>
      <c r="D74" s="16"/>
      <c r="BF74" s="16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</row>
    <row r="75" spans="1:93">
      <c r="A75" s="19">
        <v>26</v>
      </c>
      <c r="B75" s="15"/>
      <c r="C75" s="15"/>
      <c r="D75" s="16"/>
      <c r="BF75" s="16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</row>
    <row r="76" spans="1:93">
      <c r="A76" s="19">
        <v>27</v>
      </c>
      <c r="B76" s="15"/>
      <c r="C76" s="15"/>
      <c r="D76" s="16"/>
      <c r="BF76" s="16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</row>
    <row r="77" spans="1:93">
      <c r="A77" s="19">
        <v>28</v>
      </c>
      <c r="B77" s="15"/>
      <c r="C77" s="15"/>
      <c r="D77" s="16"/>
      <c r="BF77" s="16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</row>
    <row r="78" spans="1:93">
      <c r="A78" s="19">
        <v>29</v>
      </c>
      <c r="B78" s="15"/>
      <c r="C78" s="15"/>
      <c r="D78" s="16"/>
      <c r="BF78" s="16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</row>
    <row r="79" spans="1:93">
      <c r="A79" s="19">
        <v>30</v>
      </c>
      <c r="B79" s="15"/>
      <c r="C79" s="15"/>
      <c r="D79" s="16"/>
      <c r="BF79" s="16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</row>
    <row r="80" spans="1:93">
      <c r="A80" s="19">
        <v>31</v>
      </c>
      <c r="B80" s="15"/>
      <c r="C80" s="15"/>
      <c r="D80" s="16"/>
      <c r="BF80" s="16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</row>
    <row r="81" spans="1:93">
      <c r="A81" s="19">
        <v>32</v>
      </c>
      <c r="B81" s="15"/>
      <c r="C81" s="15"/>
      <c r="D81" s="16"/>
      <c r="I81" s="57"/>
      <c r="J81" s="57"/>
      <c r="BF81" s="16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</row>
    <row r="82" spans="1:93">
      <c r="A82" s="19">
        <v>33</v>
      </c>
      <c r="B82" s="15"/>
      <c r="C82" s="15"/>
      <c r="D82" s="16"/>
      <c r="I82" s="57"/>
      <c r="J82" s="57"/>
      <c r="BF82" s="16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</row>
    <row r="83" spans="1:93">
      <c r="A83" s="19">
        <v>34</v>
      </c>
      <c r="B83" s="15"/>
      <c r="C83" s="15"/>
      <c r="D83" s="16"/>
      <c r="I83" s="57"/>
      <c r="J83" s="57"/>
      <c r="BF83" s="16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</row>
    <row r="84" spans="1:93">
      <c r="A84" s="19">
        <v>35</v>
      </c>
      <c r="B84" s="15"/>
      <c r="C84" s="15"/>
      <c r="D84" s="16"/>
      <c r="I84" s="57"/>
      <c r="J84" s="57"/>
      <c r="BF84" s="16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</row>
    <row r="85" spans="1:93">
      <c r="A85" s="19">
        <v>36</v>
      </c>
      <c r="B85" s="15"/>
      <c r="C85" s="15"/>
      <c r="D85" s="16"/>
      <c r="I85" s="57"/>
      <c r="J85" s="57"/>
      <c r="BF85" s="16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</row>
    <row r="86" spans="1:93">
      <c r="A86" s="19">
        <v>37</v>
      </c>
      <c r="B86" s="15"/>
      <c r="C86" s="15"/>
      <c r="D86" s="16"/>
      <c r="I86" s="57"/>
      <c r="J86" s="57"/>
      <c r="BF86" s="16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</row>
    <row r="87" spans="1:93">
      <c r="A87" s="19">
        <v>38</v>
      </c>
      <c r="B87" s="15"/>
      <c r="C87" s="15"/>
      <c r="D87" s="16"/>
      <c r="I87" s="57"/>
      <c r="J87" s="57"/>
      <c r="BF87" s="16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</row>
    <row r="88" spans="1:93">
      <c r="A88" s="19">
        <v>39</v>
      </c>
      <c r="B88" s="15"/>
      <c r="C88" s="15"/>
      <c r="D88" s="16"/>
      <c r="I88" s="57"/>
      <c r="J88" s="57"/>
      <c r="BF88" s="16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</row>
    <row r="89" spans="1:93">
      <c r="A89" s="19">
        <v>40</v>
      </c>
      <c r="B89" s="15"/>
      <c r="C89" s="15"/>
      <c r="D89" s="16"/>
      <c r="I89" s="57"/>
      <c r="J89" s="57"/>
      <c r="BF89" s="16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</row>
    <row r="90" spans="1:93">
      <c r="A90" s="16"/>
      <c r="B90" s="17"/>
      <c r="C90" s="16"/>
      <c r="D90" s="16"/>
      <c r="I90" s="57"/>
      <c r="J90" s="57"/>
      <c r="BF90" s="16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</row>
    <row r="91" spans="1:93">
      <c r="A91" s="45"/>
      <c r="B91" s="45"/>
      <c r="C91" s="45"/>
      <c r="D91" s="45"/>
      <c r="E91" s="45"/>
      <c r="F91" s="45"/>
      <c r="G91" s="45"/>
      <c r="H91" s="45"/>
      <c r="I91" s="46"/>
      <c r="J91" s="46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</row>
    <row r="92" spans="1:93">
      <c r="A92" s="45"/>
      <c r="B92" s="45"/>
      <c r="C92" s="45"/>
      <c r="D92" s="45"/>
      <c r="E92" s="45"/>
      <c r="F92" s="45"/>
      <c r="G92" s="45"/>
      <c r="H92" s="45"/>
      <c r="I92" s="46"/>
      <c r="J92" s="46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</row>
    <row r="93" spans="1:93">
      <c r="A93" s="45"/>
      <c r="B93" s="45"/>
      <c r="C93" s="45"/>
      <c r="D93" s="45"/>
      <c r="E93" s="45"/>
      <c r="F93" s="45"/>
      <c r="G93" s="45"/>
      <c r="H93" s="45"/>
      <c r="I93" s="46"/>
      <c r="J93" s="46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</row>
    <row r="94" spans="1:93">
      <c r="A94" s="45"/>
      <c r="B94" s="45"/>
      <c r="C94" s="45"/>
      <c r="D94" s="45"/>
      <c r="E94" s="45"/>
      <c r="F94" s="45"/>
      <c r="G94" s="45"/>
      <c r="H94" s="45"/>
      <c r="I94" s="46"/>
      <c r="J94" s="46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</row>
    <row r="95" spans="1:93">
      <c r="A95" s="45"/>
      <c r="B95" s="45"/>
      <c r="C95" s="45"/>
      <c r="D95" s="45"/>
      <c r="E95" s="45"/>
      <c r="F95" s="45"/>
      <c r="G95" s="45"/>
      <c r="H95" s="45"/>
      <c r="I95" s="46"/>
      <c r="J95" s="46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</row>
    <row r="96" spans="1:93">
      <c r="A96" s="45"/>
      <c r="B96" s="45"/>
      <c r="C96" s="45"/>
      <c r="D96" s="45"/>
      <c r="E96" s="45"/>
      <c r="F96" s="45"/>
      <c r="G96" s="45"/>
      <c r="H96" s="45"/>
      <c r="I96" s="46"/>
      <c r="J96" s="46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</row>
    <row r="97" spans="1:74">
      <c r="A97" s="45"/>
      <c r="B97" s="45"/>
      <c r="C97" s="45"/>
      <c r="D97" s="45"/>
      <c r="E97" s="45"/>
      <c r="F97" s="45"/>
      <c r="G97" s="45"/>
      <c r="H97" s="45"/>
      <c r="I97" s="46"/>
      <c r="J97" s="46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</row>
    <row r="98" spans="1:74">
      <c r="A98" s="45"/>
      <c r="B98" s="45"/>
      <c r="C98" s="45"/>
      <c r="D98" s="45"/>
      <c r="E98" s="45"/>
      <c r="F98" s="45"/>
      <c r="G98" s="45"/>
      <c r="H98" s="45"/>
      <c r="I98" s="46"/>
      <c r="J98" s="46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</row>
    <row r="99" spans="1:74">
      <c r="A99" s="45"/>
      <c r="B99" s="45"/>
      <c r="C99" s="45"/>
      <c r="D99" s="45"/>
      <c r="E99" s="45"/>
      <c r="F99" s="45"/>
      <c r="G99" s="45"/>
      <c r="H99" s="45"/>
      <c r="I99" s="46"/>
      <c r="J99" s="46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</row>
    <row r="100" spans="1:74">
      <c r="A100" s="45"/>
      <c r="B100" s="45"/>
      <c r="C100" s="45"/>
      <c r="D100" s="45"/>
      <c r="E100" s="45"/>
      <c r="F100" s="45"/>
      <c r="G100" s="45"/>
      <c r="H100" s="45"/>
      <c r="I100" s="46"/>
      <c r="J100" s="46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</row>
    <row r="101" spans="1:74">
      <c r="A101" s="45"/>
      <c r="B101" s="45"/>
      <c r="C101" s="45"/>
      <c r="D101" s="45"/>
      <c r="E101" s="45"/>
      <c r="F101" s="45"/>
      <c r="G101" s="45"/>
      <c r="H101" s="45"/>
      <c r="I101" s="46"/>
      <c r="J101" s="46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</row>
    <row r="102" spans="1:74">
      <c r="A102" s="45"/>
      <c r="B102" s="45"/>
      <c r="C102" s="45"/>
      <c r="D102" s="45"/>
      <c r="E102" s="45"/>
      <c r="F102" s="45"/>
      <c r="G102" s="45"/>
      <c r="H102" s="45"/>
      <c r="I102" s="46"/>
      <c r="J102" s="46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</row>
    <row r="103" spans="1:74">
      <c r="A103" s="45"/>
      <c r="B103" s="45"/>
      <c r="C103" s="45"/>
      <c r="D103" s="45"/>
      <c r="E103" s="45"/>
      <c r="F103" s="45"/>
      <c r="G103" s="45"/>
      <c r="H103" s="45"/>
      <c r="I103" s="46"/>
      <c r="J103" s="46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</row>
    <row r="104" spans="1:74">
      <c r="A104" s="45"/>
      <c r="B104" s="45"/>
      <c r="C104" s="45"/>
      <c r="D104" s="45"/>
      <c r="E104" s="45"/>
      <c r="F104" s="45"/>
      <c r="G104" s="45"/>
      <c r="H104" s="45"/>
      <c r="I104" s="46"/>
      <c r="J104" s="46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</row>
    <row r="105" spans="1:74">
      <c r="A105" s="45"/>
      <c r="B105" s="45"/>
      <c r="C105" s="45"/>
      <c r="D105" s="45"/>
      <c r="E105" s="45"/>
      <c r="F105" s="45"/>
      <c r="G105" s="45"/>
      <c r="H105" s="45"/>
      <c r="I105" s="46"/>
      <c r="J105" s="46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  <c r="BE105" s="45"/>
      <c r="BF105" s="45"/>
      <c r="BG105" s="45"/>
      <c r="BH105" s="45"/>
      <c r="BI105" s="45"/>
      <c r="BJ105" s="45"/>
      <c r="BK105" s="45"/>
      <c r="BL105" s="45"/>
      <c r="BM105" s="45"/>
      <c r="BN105" s="45"/>
      <c r="BO105" s="45"/>
      <c r="BP105" s="45"/>
      <c r="BQ105" s="45"/>
      <c r="BR105" s="45"/>
      <c r="BS105" s="45"/>
      <c r="BT105" s="45"/>
      <c r="BU105" s="45"/>
      <c r="BV105" s="45"/>
    </row>
    <row r="106" spans="1:74">
      <c r="A106" s="45"/>
      <c r="B106" s="45"/>
      <c r="C106" s="45"/>
      <c r="D106" s="45"/>
      <c r="E106" s="45"/>
      <c r="F106" s="45"/>
      <c r="G106" s="45"/>
      <c r="H106" s="45"/>
      <c r="I106" s="46"/>
      <c r="J106" s="46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  <c r="BE106" s="45"/>
      <c r="BF106" s="45"/>
      <c r="BG106" s="45"/>
      <c r="BH106" s="45"/>
      <c r="BI106" s="45"/>
      <c r="BJ106" s="45"/>
      <c r="BK106" s="45"/>
      <c r="BL106" s="45"/>
      <c r="BM106" s="45"/>
      <c r="BN106" s="45"/>
      <c r="BO106" s="45"/>
      <c r="BP106" s="45"/>
      <c r="BQ106" s="45"/>
      <c r="BR106" s="45"/>
      <c r="BS106" s="45"/>
      <c r="BT106" s="45"/>
      <c r="BU106" s="45"/>
      <c r="BV106" s="45"/>
    </row>
    <row r="107" spans="1:74">
      <c r="A107" s="45"/>
      <c r="B107" s="45"/>
      <c r="C107" s="45"/>
      <c r="D107" s="45"/>
      <c r="E107" s="45"/>
      <c r="F107" s="45"/>
      <c r="G107" s="45"/>
      <c r="H107" s="45"/>
      <c r="I107" s="46"/>
      <c r="J107" s="46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  <c r="BE107" s="45"/>
      <c r="BF107" s="45"/>
      <c r="BG107" s="45"/>
      <c r="BH107" s="45"/>
      <c r="BI107" s="45"/>
      <c r="BJ107" s="45"/>
      <c r="BK107" s="45"/>
      <c r="BL107" s="45"/>
      <c r="BM107" s="45"/>
      <c r="BN107" s="45"/>
      <c r="BO107" s="45"/>
      <c r="BP107" s="45"/>
      <c r="BQ107" s="45"/>
      <c r="BR107" s="45"/>
      <c r="BS107" s="45"/>
      <c r="BT107" s="45"/>
      <c r="BU107" s="45"/>
      <c r="BV107" s="45"/>
    </row>
    <row r="108" spans="1:74">
      <c r="A108" s="45"/>
      <c r="B108" s="45"/>
      <c r="C108" s="45"/>
      <c r="D108" s="45"/>
      <c r="E108" s="45"/>
      <c r="F108" s="45"/>
      <c r="G108" s="45"/>
      <c r="H108" s="45"/>
      <c r="I108" s="46"/>
      <c r="J108" s="46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5"/>
      <c r="BP108" s="45"/>
      <c r="BQ108" s="45"/>
      <c r="BR108" s="45"/>
      <c r="BS108" s="45"/>
      <c r="BT108" s="45"/>
      <c r="BU108" s="45"/>
      <c r="BV108" s="45"/>
    </row>
    <row r="109" spans="1:74">
      <c r="A109" s="45"/>
      <c r="B109" s="45"/>
      <c r="C109" s="45"/>
      <c r="D109" s="45"/>
      <c r="E109" s="45"/>
      <c r="F109" s="45"/>
      <c r="G109" s="45"/>
      <c r="H109" s="45"/>
      <c r="I109" s="46"/>
      <c r="J109" s="46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45"/>
      <c r="AR109" s="45"/>
      <c r="AS109" s="45"/>
      <c r="AT109" s="45"/>
      <c r="AU109" s="45"/>
      <c r="AV109" s="45"/>
      <c r="AW109" s="45"/>
      <c r="AX109" s="45"/>
      <c r="AY109" s="45"/>
      <c r="AZ109" s="45"/>
      <c r="BA109" s="45"/>
      <c r="BB109" s="45"/>
      <c r="BC109" s="45"/>
      <c r="BD109" s="45"/>
      <c r="BE109" s="45"/>
      <c r="BF109" s="45"/>
      <c r="BG109" s="45"/>
      <c r="BH109" s="45"/>
      <c r="BI109" s="45"/>
      <c r="BJ109" s="45"/>
      <c r="BK109" s="45"/>
      <c r="BL109" s="45"/>
      <c r="BM109" s="45"/>
      <c r="BN109" s="45"/>
      <c r="BO109" s="45"/>
      <c r="BP109" s="45"/>
      <c r="BQ109" s="45"/>
      <c r="BR109" s="45"/>
      <c r="BS109" s="45"/>
      <c r="BT109" s="45"/>
      <c r="BU109" s="45"/>
      <c r="BV109" s="45"/>
    </row>
    <row r="110" spans="1:74">
      <c r="A110" s="45"/>
      <c r="B110" s="45"/>
      <c r="C110" s="45"/>
      <c r="D110" s="45"/>
      <c r="E110" s="45"/>
      <c r="F110" s="45"/>
      <c r="G110" s="45"/>
      <c r="H110" s="45"/>
      <c r="I110" s="46"/>
      <c r="J110" s="46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  <c r="BE110" s="45"/>
      <c r="BF110" s="45"/>
      <c r="BG110" s="45"/>
      <c r="BH110" s="45"/>
      <c r="BI110" s="45"/>
      <c r="BJ110" s="45"/>
      <c r="BK110" s="45"/>
      <c r="BL110" s="45"/>
      <c r="BM110" s="45"/>
      <c r="BN110" s="45"/>
      <c r="BO110" s="45"/>
      <c r="BP110" s="45"/>
      <c r="BQ110" s="45"/>
      <c r="BR110" s="45"/>
      <c r="BS110" s="45"/>
      <c r="BT110" s="45"/>
      <c r="BU110" s="45"/>
      <c r="BV110" s="45"/>
    </row>
    <row r="111" spans="1:74">
      <c r="A111" s="45"/>
      <c r="B111" s="45"/>
      <c r="C111" s="45"/>
      <c r="D111" s="45"/>
      <c r="E111" s="45"/>
      <c r="F111" s="45"/>
      <c r="G111" s="45"/>
      <c r="H111" s="45"/>
      <c r="I111" s="46"/>
      <c r="J111" s="46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  <c r="AX111" s="45"/>
      <c r="AY111" s="45"/>
      <c r="AZ111" s="45"/>
      <c r="BA111" s="45"/>
      <c r="BB111" s="45"/>
      <c r="BC111" s="45"/>
      <c r="BD111" s="45"/>
      <c r="BE111" s="45"/>
      <c r="BF111" s="45"/>
      <c r="BG111" s="45"/>
      <c r="BH111" s="45"/>
      <c r="BI111" s="45"/>
      <c r="BJ111" s="45"/>
      <c r="BK111" s="45"/>
      <c r="BL111" s="45"/>
      <c r="BM111" s="45"/>
      <c r="BN111" s="45"/>
      <c r="BO111" s="45"/>
      <c r="BP111" s="45"/>
      <c r="BQ111" s="45"/>
      <c r="BR111" s="45"/>
      <c r="BS111" s="45"/>
      <c r="BT111" s="45"/>
      <c r="BU111" s="45"/>
      <c r="BV111" s="45"/>
    </row>
    <row r="112" spans="1:74">
      <c r="A112" s="45"/>
      <c r="B112" s="45"/>
      <c r="C112" s="45"/>
      <c r="D112" s="45"/>
      <c r="E112" s="45"/>
      <c r="F112" s="45"/>
      <c r="G112" s="45"/>
      <c r="H112" s="45"/>
      <c r="I112" s="46"/>
      <c r="J112" s="46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5"/>
      <c r="AY112" s="45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5"/>
      <c r="BK112" s="45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5"/>
    </row>
    <row r="113" spans="1:74">
      <c r="A113" s="45"/>
      <c r="B113" s="45"/>
      <c r="C113" s="45"/>
      <c r="D113" s="45"/>
      <c r="E113" s="45"/>
      <c r="F113" s="45"/>
      <c r="G113" s="45"/>
      <c r="H113" s="45"/>
      <c r="I113" s="46"/>
      <c r="J113" s="46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45"/>
      <c r="AR113" s="45"/>
      <c r="AS113" s="45"/>
      <c r="AT113" s="45"/>
      <c r="AU113" s="45"/>
      <c r="AV113" s="45"/>
      <c r="AW113" s="45"/>
      <c r="AX113" s="45"/>
      <c r="AY113" s="45"/>
      <c r="AZ113" s="45"/>
      <c r="BA113" s="45"/>
      <c r="BB113" s="45"/>
      <c r="BC113" s="45"/>
      <c r="BD113" s="45"/>
      <c r="BE113" s="45"/>
      <c r="BF113" s="45"/>
      <c r="BG113" s="45"/>
      <c r="BH113" s="45"/>
      <c r="BI113" s="45"/>
      <c r="BJ113" s="45"/>
      <c r="BK113" s="45"/>
      <c r="BL113" s="45"/>
      <c r="BM113" s="45"/>
      <c r="BN113" s="45"/>
      <c r="BO113" s="45"/>
      <c r="BP113" s="45"/>
      <c r="BQ113" s="45"/>
      <c r="BR113" s="45"/>
      <c r="BS113" s="45"/>
      <c r="BT113" s="45"/>
      <c r="BU113" s="45"/>
      <c r="BV113" s="45"/>
    </row>
    <row r="114" spans="1:74">
      <c r="A114" s="45"/>
      <c r="B114" s="45"/>
      <c r="C114" s="45"/>
      <c r="D114" s="45"/>
      <c r="E114" s="45"/>
      <c r="F114" s="45"/>
      <c r="G114" s="45"/>
      <c r="H114" s="45"/>
      <c r="I114" s="46"/>
      <c r="J114" s="46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45"/>
      <c r="AR114" s="45"/>
      <c r="AS114" s="45"/>
      <c r="AT114" s="45"/>
      <c r="AU114" s="45"/>
      <c r="AV114" s="45"/>
      <c r="AW114" s="45"/>
      <c r="AX114" s="45"/>
      <c r="AY114" s="45"/>
      <c r="AZ114" s="45"/>
      <c r="BA114" s="45"/>
      <c r="BB114" s="45"/>
      <c r="BC114" s="45"/>
      <c r="BD114" s="45"/>
      <c r="BE114" s="45"/>
      <c r="BF114" s="45"/>
      <c r="BG114" s="45"/>
      <c r="BH114" s="45"/>
      <c r="BI114" s="45"/>
      <c r="BJ114" s="45"/>
      <c r="BK114" s="45"/>
      <c r="BL114" s="45"/>
      <c r="BM114" s="45"/>
      <c r="BN114" s="45"/>
      <c r="BO114" s="45"/>
      <c r="BP114" s="45"/>
      <c r="BQ114" s="45"/>
      <c r="BR114" s="45"/>
      <c r="BS114" s="45"/>
      <c r="BT114" s="45"/>
      <c r="BU114" s="45"/>
      <c r="BV114" s="45"/>
    </row>
    <row r="115" spans="1:74">
      <c r="A115" s="45"/>
      <c r="B115" s="45"/>
      <c r="C115" s="45"/>
      <c r="D115" s="45"/>
      <c r="E115" s="45"/>
      <c r="F115" s="45"/>
      <c r="G115" s="45"/>
      <c r="H115" s="45"/>
      <c r="I115" s="46"/>
      <c r="J115" s="46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  <c r="BE115" s="45"/>
      <c r="BF115" s="45"/>
      <c r="BG115" s="45"/>
      <c r="BH115" s="45"/>
      <c r="BI115" s="45"/>
      <c r="BJ115" s="45"/>
      <c r="BK115" s="45"/>
      <c r="BL115" s="45"/>
      <c r="BM115" s="45"/>
      <c r="BN115" s="45"/>
      <c r="BO115" s="45"/>
      <c r="BP115" s="45"/>
      <c r="BQ115" s="45"/>
      <c r="BR115" s="45"/>
      <c r="BS115" s="45"/>
      <c r="BT115" s="45"/>
      <c r="BU115" s="45"/>
      <c r="BV115" s="45"/>
    </row>
    <row r="116" spans="1:74">
      <c r="A116" s="45"/>
      <c r="B116" s="45"/>
      <c r="C116" s="45"/>
      <c r="D116" s="45"/>
      <c r="E116" s="45"/>
      <c r="F116" s="45"/>
      <c r="G116" s="45"/>
      <c r="H116" s="45"/>
      <c r="I116" s="46"/>
      <c r="J116" s="46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  <c r="BE116" s="45"/>
      <c r="BF116" s="45"/>
      <c r="BG116" s="45"/>
      <c r="BH116" s="45"/>
      <c r="BI116" s="45"/>
      <c r="BJ116" s="45"/>
      <c r="BK116" s="45"/>
      <c r="BL116" s="45"/>
      <c r="BM116" s="45"/>
      <c r="BN116" s="45"/>
      <c r="BO116" s="45"/>
      <c r="BP116" s="45"/>
      <c r="BQ116" s="45"/>
      <c r="BR116" s="45"/>
      <c r="BS116" s="45"/>
      <c r="BT116" s="45"/>
      <c r="BU116" s="45"/>
      <c r="BV116" s="45"/>
    </row>
    <row r="117" spans="1:74">
      <c r="A117" s="45"/>
      <c r="B117" s="45"/>
      <c r="C117" s="45"/>
      <c r="D117" s="45"/>
      <c r="E117" s="45"/>
      <c r="F117" s="45"/>
      <c r="G117" s="45"/>
      <c r="H117" s="45"/>
      <c r="I117" s="46"/>
      <c r="J117" s="46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  <c r="BE117" s="45"/>
      <c r="BF117" s="45"/>
      <c r="BG117" s="45"/>
      <c r="BH117" s="45"/>
      <c r="BI117" s="45"/>
      <c r="BJ117" s="45"/>
      <c r="BK117" s="45"/>
      <c r="BL117" s="45"/>
      <c r="BM117" s="45"/>
      <c r="BN117" s="45"/>
      <c r="BO117" s="45"/>
      <c r="BP117" s="45"/>
      <c r="BQ117" s="45"/>
      <c r="BR117" s="45"/>
      <c r="BS117" s="45"/>
      <c r="BT117" s="45"/>
      <c r="BU117" s="45"/>
      <c r="BV117" s="45"/>
    </row>
    <row r="118" spans="1:74">
      <c r="A118" s="45"/>
      <c r="B118" s="45"/>
      <c r="C118" s="45"/>
      <c r="D118" s="45"/>
      <c r="E118" s="45"/>
      <c r="F118" s="45"/>
      <c r="G118" s="45"/>
      <c r="H118" s="45"/>
      <c r="I118" s="46"/>
      <c r="J118" s="46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  <c r="BE118" s="45"/>
      <c r="BF118" s="45"/>
      <c r="BG118" s="45"/>
      <c r="BH118" s="45"/>
      <c r="BI118" s="45"/>
      <c r="BJ118" s="45"/>
      <c r="BK118" s="45"/>
      <c r="BL118" s="45"/>
      <c r="BM118" s="45"/>
      <c r="BN118" s="45"/>
      <c r="BO118" s="45"/>
      <c r="BP118" s="45"/>
      <c r="BQ118" s="45"/>
      <c r="BR118" s="45"/>
      <c r="BS118" s="45"/>
      <c r="BT118" s="45"/>
      <c r="BU118" s="45"/>
      <c r="BV118" s="45"/>
    </row>
    <row r="119" spans="1:74">
      <c r="A119" s="45"/>
      <c r="B119" s="45"/>
      <c r="C119" s="45"/>
      <c r="D119" s="45"/>
      <c r="E119" s="45"/>
      <c r="F119" s="45"/>
      <c r="G119" s="45"/>
      <c r="H119" s="45"/>
      <c r="I119" s="46"/>
      <c r="J119" s="46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  <c r="BE119" s="45"/>
      <c r="BF119" s="45"/>
      <c r="BG119" s="45"/>
      <c r="BH119" s="45"/>
      <c r="BI119" s="45"/>
      <c r="BJ119" s="45"/>
      <c r="BK119" s="45"/>
      <c r="BL119" s="45"/>
      <c r="BM119" s="45"/>
      <c r="BN119" s="45"/>
      <c r="BO119" s="45"/>
      <c r="BP119" s="45"/>
      <c r="BQ119" s="45"/>
      <c r="BR119" s="45"/>
      <c r="BS119" s="45"/>
      <c r="BT119" s="45"/>
      <c r="BU119" s="45"/>
      <c r="BV119" s="45"/>
    </row>
    <row r="120" spans="1:74">
      <c r="A120" s="45"/>
      <c r="B120" s="45"/>
      <c r="C120" s="45"/>
      <c r="D120" s="45"/>
      <c r="E120" s="45"/>
      <c r="F120" s="45"/>
      <c r="G120" s="45"/>
      <c r="H120" s="45"/>
      <c r="I120" s="46"/>
      <c r="J120" s="46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  <c r="BE120" s="45"/>
      <c r="BF120" s="45"/>
      <c r="BG120" s="45"/>
      <c r="BH120" s="45"/>
      <c r="BI120" s="45"/>
      <c r="BJ120" s="45"/>
      <c r="BK120" s="45"/>
      <c r="BL120" s="45"/>
      <c r="BM120" s="45"/>
      <c r="BN120" s="45"/>
      <c r="BO120" s="45"/>
      <c r="BP120" s="45"/>
      <c r="BQ120" s="45"/>
      <c r="BR120" s="45"/>
      <c r="BS120" s="45"/>
      <c r="BT120" s="45"/>
      <c r="BU120" s="45"/>
      <c r="BV120" s="45"/>
    </row>
    <row r="121" spans="1:74">
      <c r="A121" s="45"/>
      <c r="B121" s="45"/>
      <c r="C121" s="45"/>
      <c r="D121" s="45"/>
      <c r="E121" s="45"/>
      <c r="F121" s="45"/>
      <c r="G121" s="45"/>
      <c r="H121" s="45"/>
      <c r="I121" s="46"/>
      <c r="J121" s="46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5"/>
      <c r="AY121" s="45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5"/>
      <c r="BK121" s="45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5"/>
    </row>
    <row r="122" spans="1:74">
      <c r="A122" s="45"/>
      <c r="B122" s="45"/>
      <c r="C122" s="45"/>
      <c r="D122" s="45"/>
      <c r="E122" s="45"/>
      <c r="F122" s="45"/>
      <c r="G122" s="45"/>
      <c r="H122" s="45"/>
      <c r="I122" s="46"/>
      <c r="J122" s="46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45"/>
      <c r="AR122" s="45"/>
      <c r="AS122" s="45"/>
      <c r="AT122" s="45"/>
      <c r="AU122" s="45"/>
      <c r="AV122" s="45"/>
      <c r="AW122" s="45"/>
      <c r="AX122" s="45"/>
      <c r="AY122" s="45"/>
      <c r="AZ122" s="45"/>
      <c r="BA122" s="45"/>
      <c r="BB122" s="45"/>
      <c r="BC122" s="45"/>
      <c r="BD122" s="45"/>
      <c r="BE122" s="45"/>
      <c r="BF122" s="45"/>
      <c r="BG122" s="45"/>
      <c r="BH122" s="45"/>
      <c r="BI122" s="45"/>
      <c r="BJ122" s="45"/>
      <c r="BK122" s="45"/>
      <c r="BL122" s="45"/>
      <c r="BM122" s="45"/>
      <c r="BN122" s="45"/>
      <c r="BO122" s="45"/>
      <c r="BP122" s="45"/>
      <c r="BQ122" s="45"/>
      <c r="BR122" s="45"/>
      <c r="BS122" s="45"/>
      <c r="BT122" s="45"/>
      <c r="BU122" s="45"/>
      <c r="BV122" s="45"/>
    </row>
    <row r="123" spans="1:74">
      <c r="A123" s="45"/>
      <c r="B123" s="45"/>
      <c r="C123" s="45"/>
      <c r="D123" s="45"/>
      <c r="E123" s="45"/>
      <c r="F123" s="45"/>
      <c r="G123" s="45"/>
      <c r="H123" s="45"/>
      <c r="I123" s="46"/>
      <c r="J123" s="46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/>
      <c r="AW123" s="45"/>
      <c r="AX123" s="45"/>
      <c r="AY123" s="45"/>
      <c r="AZ123" s="45"/>
      <c r="BA123" s="45"/>
      <c r="BB123" s="45"/>
      <c r="BC123" s="45"/>
      <c r="BD123" s="45"/>
      <c r="BE123" s="45"/>
      <c r="BF123" s="45"/>
      <c r="BG123" s="45"/>
      <c r="BH123" s="45"/>
      <c r="BI123" s="45"/>
      <c r="BJ123" s="45"/>
      <c r="BK123" s="45"/>
      <c r="BL123" s="45"/>
      <c r="BM123" s="45"/>
      <c r="BN123" s="45"/>
      <c r="BO123" s="45"/>
      <c r="BP123" s="45"/>
      <c r="BQ123" s="45"/>
      <c r="BR123" s="45"/>
      <c r="BS123" s="45"/>
      <c r="BT123" s="45"/>
      <c r="BU123" s="45"/>
      <c r="BV123" s="45"/>
    </row>
    <row r="124" spans="1:74">
      <c r="A124" s="45"/>
      <c r="B124" s="45"/>
      <c r="C124" s="45"/>
      <c r="D124" s="45"/>
      <c r="E124" s="45"/>
      <c r="F124" s="45"/>
      <c r="G124" s="45"/>
      <c r="H124" s="45"/>
      <c r="I124" s="46"/>
      <c r="J124" s="46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5"/>
      <c r="BB124" s="45"/>
      <c r="BC124" s="45"/>
      <c r="BD124" s="45"/>
      <c r="BE124" s="45"/>
      <c r="BF124" s="45"/>
      <c r="BG124" s="45"/>
      <c r="BH124" s="45"/>
      <c r="BI124" s="45"/>
      <c r="BJ124" s="45"/>
      <c r="BK124" s="45"/>
      <c r="BL124" s="45"/>
      <c r="BM124" s="45"/>
      <c r="BN124" s="45"/>
      <c r="BO124" s="45"/>
      <c r="BP124" s="45"/>
      <c r="BQ124" s="45"/>
      <c r="BR124" s="45"/>
      <c r="BS124" s="45"/>
      <c r="BT124" s="45"/>
      <c r="BU124" s="45"/>
      <c r="BV124" s="45"/>
    </row>
    <row r="125" spans="1:74">
      <c r="A125" s="45"/>
      <c r="B125" s="45"/>
      <c r="C125" s="45"/>
      <c r="D125" s="45"/>
      <c r="E125" s="45"/>
      <c r="F125" s="45"/>
      <c r="G125" s="45"/>
      <c r="H125" s="45"/>
      <c r="I125" s="46"/>
      <c r="J125" s="46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45"/>
      <c r="AR125" s="45"/>
      <c r="AS125" s="45"/>
      <c r="AT125" s="45"/>
      <c r="AU125" s="45"/>
      <c r="AV125" s="45"/>
      <c r="AW125" s="45"/>
      <c r="AX125" s="45"/>
      <c r="AY125" s="45"/>
      <c r="AZ125" s="45"/>
      <c r="BA125" s="45"/>
      <c r="BB125" s="45"/>
      <c r="BC125" s="45"/>
      <c r="BD125" s="45"/>
      <c r="BE125" s="45"/>
      <c r="BF125" s="45"/>
      <c r="BG125" s="45"/>
      <c r="BH125" s="45"/>
      <c r="BI125" s="45"/>
      <c r="BJ125" s="45"/>
      <c r="BK125" s="45"/>
      <c r="BL125" s="45"/>
      <c r="BM125" s="45"/>
      <c r="BN125" s="45"/>
      <c r="BO125" s="45"/>
      <c r="BP125" s="45"/>
      <c r="BQ125" s="45"/>
      <c r="BR125" s="45"/>
      <c r="BS125" s="45"/>
      <c r="BT125" s="45"/>
      <c r="BU125" s="45"/>
      <c r="BV125" s="45"/>
    </row>
    <row r="126" spans="1:74">
      <c r="A126" s="45"/>
      <c r="B126" s="45"/>
      <c r="C126" s="45"/>
      <c r="D126" s="45"/>
      <c r="E126" s="45"/>
      <c r="F126" s="45"/>
      <c r="G126" s="45"/>
      <c r="H126" s="45"/>
      <c r="I126" s="46"/>
      <c r="J126" s="46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45"/>
      <c r="AR126" s="45"/>
      <c r="AS126" s="45"/>
      <c r="AT126" s="45"/>
      <c r="AU126" s="45"/>
      <c r="AV126" s="45"/>
      <c r="AW126" s="45"/>
      <c r="AX126" s="45"/>
      <c r="AY126" s="45"/>
      <c r="AZ126" s="45"/>
      <c r="BA126" s="45"/>
      <c r="BB126" s="45"/>
      <c r="BC126" s="45"/>
      <c r="BD126" s="45"/>
      <c r="BE126" s="45"/>
      <c r="BF126" s="45"/>
      <c r="BG126" s="45"/>
      <c r="BH126" s="45"/>
      <c r="BI126" s="45"/>
      <c r="BJ126" s="45"/>
      <c r="BK126" s="45"/>
      <c r="BL126" s="45"/>
      <c r="BM126" s="45"/>
      <c r="BN126" s="45"/>
      <c r="BO126" s="45"/>
      <c r="BP126" s="45"/>
      <c r="BQ126" s="45"/>
      <c r="BR126" s="45"/>
      <c r="BS126" s="45"/>
      <c r="BT126" s="45"/>
      <c r="BU126" s="45"/>
      <c r="BV126" s="45"/>
    </row>
    <row r="127" spans="1:74">
      <c r="A127" s="45"/>
      <c r="B127" s="45"/>
      <c r="C127" s="45"/>
      <c r="D127" s="45"/>
      <c r="E127" s="45"/>
      <c r="F127" s="45"/>
      <c r="G127" s="45"/>
      <c r="H127" s="45"/>
      <c r="I127" s="46"/>
      <c r="J127" s="46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45"/>
      <c r="BT127" s="45"/>
      <c r="BU127" s="45"/>
      <c r="BV127" s="45"/>
    </row>
    <row r="128" spans="1:74">
      <c r="A128" s="45"/>
      <c r="B128" s="45"/>
      <c r="C128" s="45"/>
      <c r="D128" s="45"/>
      <c r="E128" s="45"/>
      <c r="F128" s="45"/>
      <c r="G128" s="45"/>
      <c r="H128" s="45"/>
      <c r="I128" s="46"/>
      <c r="J128" s="46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45"/>
      <c r="AR128" s="45"/>
      <c r="AS128" s="45"/>
      <c r="AT128" s="45"/>
      <c r="AU128" s="45"/>
      <c r="AV128" s="45"/>
      <c r="AW128" s="45"/>
      <c r="AX128" s="45"/>
      <c r="AY128" s="45"/>
      <c r="AZ128" s="45"/>
      <c r="BA128" s="45"/>
      <c r="BB128" s="45"/>
      <c r="BC128" s="45"/>
      <c r="BD128" s="45"/>
      <c r="BE128" s="45"/>
      <c r="BF128" s="45"/>
      <c r="BG128" s="45"/>
      <c r="BH128" s="45"/>
      <c r="BI128" s="45"/>
      <c r="BJ128" s="45"/>
      <c r="BK128" s="45"/>
      <c r="BL128" s="45"/>
      <c r="BM128" s="45"/>
      <c r="BN128" s="45"/>
      <c r="BO128" s="45"/>
      <c r="BP128" s="45"/>
      <c r="BQ128" s="45"/>
      <c r="BR128" s="45"/>
      <c r="BS128" s="45"/>
      <c r="BT128" s="45"/>
      <c r="BU128" s="45"/>
      <c r="BV128" s="45"/>
    </row>
    <row r="129" spans="1:74">
      <c r="A129" s="45"/>
      <c r="B129" s="45"/>
      <c r="C129" s="45"/>
      <c r="D129" s="45"/>
      <c r="E129" s="45"/>
      <c r="F129" s="45"/>
      <c r="G129" s="45"/>
      <c r="H129" s="45"/>
      <c r="I129" s="46"/>
      <c r="J129" s="46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  <c r="AX129" s="45"/>
      <c r="AY129" s="45"/>
      <c r="AZ129" s="45"/>
      <c r="BA129" s="45"/>
      <c r="BB129" s="45"/>
      <c r="BC129" s="45"/>
      <c r="BD129" s="45"/>
      <c r="BE129" s="45"/>
      <c r="BF129" s="45"/>
      <c r="BG129" s="45"/>
      <c r="BH129" s="45"/>
      <c r="BI129" s="45"/>
      <c r="BJ129" s="45"/>
      <c r="BK129" s="45"/>
      <c r="BL129" s="45"/>
      <c r="BM129" s="45"/>
      <c r="BN129" s="45"/>
      <c r="BO129" s="45"/>
      <c r="BP129" s="45"/>
      <c r="BQ129" s="45"/>
      <c r="BR129" s="45"/>
      <c r="BS129" s="45"/>
      <c r="BT129" s="45"/>
      <c r="BU129" s="45"/>
      <c r="BV129" s="45"/>
    </row>
    <row r="130" spans="1:74">
      <c r="A130" s="45"/>
      <c r="B130" s="45"/>
      <c r="C130" s="45"/>
      <c r="D130" s="45"/>
      <c r="E130" s="45"/>
      <c r="F130" s="45"/>
      <c r="G130" s="45"/>
      <c r="H130" s="45"/>
      <c r="I130" s="46"/>
      <c r="J130" s="46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5"/>
      <c r="AY130" s="45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5"/>
      <c r="BK130" s="45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5"/>
    </row>
    <row r="131" spans="1:74">
      <c r="A131" s="45"/>
      <c r="B131" s="45"/>
      <c r="C131" s="45"/>
      <c r="D131" s="45"/>
      <c r="E131" s="45"/>
      <c r="F131" s="45"/>
      <c r="G131" s="45"/>
      <c r="H131" s="45"/>
      <c r="I131" s="46"/>
      <c r="J131" s="46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45"/>
      <c r="AR131" s="45"/>
      <c r="AS131" s="45"/>
      <c r="AT131" s="45"/>
      <c r="AU131" s="45"/>
      <c r="AV131" s="45"/>
      <c r="AW131" s="45"/>
      <c r="AX131" s="45"/>
      <c r="AY131" s="45"/>
      <c r="AZ131" s="45"/>
      <c r="BA131" s="45"/>
      <c r="BB131" s="45"/>
      <c r="BC131" s="45"/>
      <c r="BD131" s="45"/>
      <c r="BE131" s="45"/>
      <c r="BF131" s="45"/>
      <c r="BG131" s="45"/>
      <c r="BH131" s="45"/>
      <c r="BI131" s="45"/>
      <c r="BJ131" s="45"/>
      <c r="BK131" s="45"/>
      <c r="BL131" s="45"/>
      <c r="BM131" s="45"/>
      <c r="BN131" s="45"/>
      <c r="BO131" s="45"/>
      <c r="BP131" s="45"/>
      <c r="BQ131" s="45"/>
      <c r="BR131" s="45"/>
      <c r="BS131" s="45"/>
      <c r="BT131" s="45"/>
      <c r="BU131" s="45"/>
      <c r="BV131" s="45"/>
    </row>
    <row r="132" spans="1:74">
      <c r="A132" s="45"/>
      <c r="B132" s="45"/>
      <c r="C132" s="45"/>
      <c r="D132" s="45"/>
      <c r="E132" s="45"/>
      <c r="F132" s="45"/>
      <c r="G132" s="45"/>
      <c r="H132" s="45"/>
      <c r="I132" s="46"/>
      <c r="J132" s="46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45"/>
      <c r="AR132" s="45"/>
      <c r="AS132" s="45"/>
      <c r="AT132" s="45"/>
      <c r="AU132" s="45"/>
      <c r="AV132" s="45"/>
      <c r="AW132" s="45"/>
      <c r="AX132" s="45"/>
      <c r="AY132" s="45"/>
      <c r="AZ132" s="45"/>
      <c r="BA132" s="45"/>
      <c r="BB132" s="45"/>
      <c r="BC132" s="45"/>
      <c r="BD132" s="45"/>
      <c r="BE132" s="45"/>
      <c r="BF132" s="45"/>
      <c r="BG132" s="45"/>
      <c r="BH132" s="45"/>
      <c r="BI132" s="45"/>
      <c r="BJ132" s="45"/>
      <c r="BK132" s="45"/>
      <c r="BL132" s="45"/>
      <c r="BM132" s="45"/>
      <c r="BN132" s="45"/>
      <c r="BO132" s="45"/>
      <c r="BP132" s="45"/>
      <c r="BQ132" s="45"/>
      <c r="BR132" s="45"/>
      <c r="BS132" s="45"/>
      <c r="BT132" s="45"/>
      <c r="BU132" s="45"/>
      <c r="BV132" s="45"/>
    </row>
    <row r="133" spans="1:74">
      <c r="A133" s="45"/>
      <c r="B133" s="45"/>
      <c r="C133" s="45"/>
      <c r="D133" s="45"/>
      <c r="E133" s="45"/>
      <c r="F133" s="45"/>
      <c r="G133" s="45"/>
      <c r="H133" s="45"/>
      <c r="I133" s="46"/>
      <c r="J133" s="46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45"/>
      <c r="AR133" s="45"/>
      <c r="AS133" s="45"/>
      <c r="AT133" s="45"/>
      <c r="AU133" s="45"/>
      <c r="AV133" s="45"/>
      <c r="AW133" s="45"/>
      <c r="AX133" s="45"/>
      <c r="AY133" s="45"/>
      <c r="AZ133" s="45"/>
      <c r="BA133" s="45"/>
      <c r="BB133" s="45"/>
      <c r="BC133" s="45"/>
      <c r="BD133" s="45"/>
      <c r="BE133" s="45"/>
      <c r="BF133" s="45"/>
      <c r="BG133" s="45"/>
      <c r="BH133" s="45"/>
      <c r="BI133" s="45"/>
      <c r="BJ133" s="45"/>
      <c r="BK133" s="45"/>
      <c r="BL133" s="45"/>
      <c r="BM133" s="45"/>
      <c r="BN133" s="45"/>
      <c r="BO133" s="45"/>
      <c r="BP133" s="45"/>
      <c r="BQ133" s="45"/>
      <c r="BR133" s="45"/>
      <c r="BS133" s="45"/>
      <c r="BT133" s="45"/>
      <c r="BU133" s="45"/>
      <c r="BV133" s="45"/>
    </row>
    <row r="134" spans="1:74">
      <c r="A134" s="45"/>
      <c r="B134" s="45"/>
      <c r="C134" s="45"/>
      <c r="D134" s="45"/>
      <c r="E134" s="45"/>
      <c r="F134" s="45"/>
      <c r="G134" s="45"/>
      <c r="H134" s="45"/>
      <c r="I134" s="46"/>
      <c r="J134" s="46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5"/>
      <c r="AU134" s="45"/>
      <c r="AV134" s="45"/>
      <c r="AW134" s="45"/>
      <c r="AX134" s="45"/>
      <c r="AY134" s="45"/>
      <c r="AZ134" s="45"/>
      <c r="BA134" s="45"/>
      <c r="BB134" s="45"/>
      <c r="BC134" s="45"/>
      <c r="BD134" s="45"/>
      <c r="BE134" s="45"/>
      <c r="BF134" s="45"/>
      <c r="BG134" s="45"/>
      <c r="BH134" s="45"/>
      <c r="BI134" s="45"/>
      <c r="BJ134" s="45"/>
      <c r="BK134" s="45"/>
      <c r="BL134" s="45"/>
      <c r="BM134" s="45"/>
      <c r="BN134" s="45"/>
      <c r="BO134" s="45"/>
      <c r="BP134" s="45"/>
      <c r="BQ134" s="45"/>
      <c r="BR134" s="45"/>
      <c r="BS134" s="45"/>
      <c r="BT134" s="45"/>
      <c r="BU134" s="45"/>
      <c r="BV134" s="45"/>
    </row>
    <row r="135" spans="1:74">
      <c r="A135" s="45"/>
      <c r="B135" s="45"/>
      <c r="C135" s="45"/>
      <c r="D135" s="45"/>
      <c r="E135" s="45"/>
      <c r="F135" s="45"/>
      <c r="G135" s="45"/>
      <c r="H135" s="45"/>
      <c r="I135" s="46"/>
      <c r="J135" s="46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45"/>
      <c r="AR135" s="45"/>
      <c r="AS135" s="45"/>
      <c r="AT135" s="45"/>
      <c r="AU135" s="45"/>
      <c r="AV135" s="45"/>
      <c r="AW135" s="45"/>
      <c r="AX135" s="45"/>
      <c r="AY135" s="45"/>
      <c r="AZ135" s="45"/>
      <c r="BA135" s="45"/>
      <c r="BB135" s="45"/>
      <c r="BC135" s="45"/>
      <c r="BD135" s="45"/>
      <c r="BE135" s="45"/>
      <c r="BF135" s="45"/>
      <c r="BG135" s="45"/>
      <c r="BH135" s="45"/>
      <c r="BI135" s="45"/>
      <c r="BJ135" s="45"/>
      <c r="BK135" s="45"/>
      <c r="BL135" s="45"/>
      <c r="BM135" s="45"/>
      <c r="BN135" s="45"/>
      <c r="BO135" s="45"/>
      <c r="BP135" s="45"/>
      <c r="BQ135" s="45"/>
      <c r="BR135" s="45"/>
      <c r="BS135" s="45"/>
      <c r="BT135" s="45"/>
      <c r="BU135" s="45"/>
      <c r="BV135" s="45"/>
    </row>
    <row r="136" spans="1:74">
      <c r="A136" s="45"/>
      <c r="B136" s="45"/>
      <c r="C136" s="45"/>
      <c r="D136" s="45"/>
      <c r="E136" s="45"/>
      <c r="F136" s="45"/>
      <c r="G136" s="45"/>
      <c r="H136" s="45"/>
      <c r="I136" s="46"/>
      <c r="J136" s="46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45"/>
      <c r="AR136" s="45"/>
      <c r="AS136" s="45"/>
      <c r="AT136" s="45"/>
      <c r="AU136" s="45"/>
      <c r="AV136" s="45"/>
      <c r="AW136" s="45"/>
      <c r="AX136" s="45"/>
      <c r="AY136" s="45"/>
      <c r="AZ136" s="45"/>
      <c r="BA136" s="45"/>
      <c r="BB136" s="45"/>
      <c r="BC136" s="45"/>
      <c r="BD136" s="45"/>
      <c r="BE136" s="45"/>
      <c r="BF136" s="45"/>
      <c r="BG136" s="45"/>
      <c r="BH136" s="45"/>
      <c r="BI136" s="45"/>
      <c r="BJ136" s="45"/>
      <c r="BK136" s="45"/>
      <c r="BL136" s="45"/>
      <c r="BM136" s="45"/>
      <c r="BN136" s="45"/>
      <c r="BO136" s="45"/>
      <c r="BP136" s="45"/>
      <c r="BQ136" s="45"/>
      <c r="BR136" s="45"/>
      <c r="BS136" s="45"/>
      <c r="BT136" s="45"/>
      <c r="BU136" s="45"/>
      <c r="BV136" s="45"/>
    </row>
    <row r="137" spans="1:74">
      <c r="A137" s="45"/>
      <c r="B137" s="45"/>
      <c r="C137" s="45"/>
      <c r="D137" s="45"/>
      <c r="E137" s="45"/>
      <c r="F137" s="45"/>
      <c r="G137" s="45"/>
      <c r="H137" s="45"/>
      <c r="I137" s="46"/>
      <c r="J137" s="46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45"/>
      <c r="AR137" s="45"/>
      <c r="AS137" s="45"/>
      <c r="AT137" s="45"/>
      <c r="AU137" s="45"/>
      <c r="AV137" s="45"/>
      <c r="AW137" s="45"/>
      <c r="AX137" s="45"/>
      <c r="AY137" s="45"/>
      <c r="AZ137" s="45"/>
      <c r="BA137" s="45"/>
      <c r="BB137" s="45"/>
      <c r="BC137" s="45"/>
      <c r="BD137" s="45"/>
      <c r="BE137" s="45"/>
      <c r="BF137" s="45"/>
      <c r="BG137" s="45"/>
      <c r="BH137" s="45"/>
      <c r="BI137" s="45"/>
      <c r="BJ137" s="45"/>
      <c r="BK137" s="45"/>
      <c r="BL137" s="45"/>
      <c r="BM137" s="45"/>
      <c r="BN137" s="45"/>
      <c r="BO137" s="45"/>
      <c r="BP137" s="45"/>
      <c r="BQ137" s="45"/>
      <c r="BR137" s="45"/>
      <c r="BS137" s="45"/>
      <c r="BT137" s="45"/>
      <c r="BU137" s="45"/>
      <c r="BV137" s="45"/>
    </row>
    <row r="138" spans="1:74">
      <c r="A138" s="45"/>
      <c r="B138" s="45"/>
      <c r="C138" s="45"/>
      <c r="D138" s="45"/>
      <c r="E138" s="45"/>
      <c r="F138" s="45"/>
      <c r="G138" s="45"/>
      <c r="H138" s="45"/>
      <c r="I138" s="46"/>
      <c r="J138" s="46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  <c r="AX138" s="45"/>
      <c r="AY138" s="45"/>
      <c r="AZ138" s="45"/>
      <c r="BA138" s="45"/>
      <c r="BB138" s="45"/>
      <c r="BC138" s="45"/>
      <c r="BD138" s="45"/>
      <c r="BE138" s="45"/>
      <c r="BF138" s="45"/>
      <c r="BG138" s="45"/>
      <c r="BH138" s="45"/>
      <c r="BI138" s="45"/>
      <c r="BJ138" s="45"/>
      <c r="BK138" s="45"/>
      <c r="BL138" s="45"/>
      <c r="BM138" s="45"/>
      <c r="BN138" s="45"/>
      <c r="BO138" s="45"/>
      <c r="BP138" s="45"/>
      <c r="BQ138" s="45"/>
      <c r="BR138" s="45"/>
      <c r="BS138" s="45"/>
      <c r="BT138" s="45"/>
      <c r="BU138" s="45"/>
      <c r="BV138" s="45"/>
    </row>
    <row r="139" spans="1:74">
      <c r="A139" s="45"/>
      <c r="B139" s="45"/>
      <c r="C139" s="45"/>
      <c r="D139" s="45"/>
      <c r="E139" s="45"/>
      <c r="F139" s="45"/>
      <c r="G139" s="45"/>
      <c r="H139" s="45"/>
      <c r="I139" s="46"/>
      <c r="J139" s="46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5"/>
      <c r="AY139" s="45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5"/>
      <c r="BK139" s="45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5"/>
    </row>
    <row r="140" spans="1:74">
      <c r="A140" s="45"/>
      <c r="B140" s="45"/>
      <c r="C140" s="45"/>
      <c r="D140" s="45"/>
      <c r="E140" s="45"/>
      <c r="F140" s="45"/>
      <c r="G140" s="45"/>
      <c r="H140" s="45"/>
      <c r="I140" s="46"/>
      <c r="J140" s="46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45"/>
      <c r="AR140" s="45"/>
      <c r="AS140" s="45"/>
      <c r="AT140" s="45"/>
      <c r="AU140" s="45"/>
      <c r="AV140" s="45"/>
      <c r="AW140" s="45"/>
      <c r="AX140" s="45"/>
      <c r="AY140" s="45"/>
      <c r="AZ140" s="45"/>
      <c r="BA140" s="45"/>
      <c r="BB140" s="45"/>
      <c r="BC140" s="45"/>
      <c r="BD140" s="45"/>
      <c r="BE140" s="45"/>
      <c r="BF140" s="45"/>
      <c r="BG140" s="45"/>
      <c r="BH140" s="45"/>
      <c r="BI140" s="45"/>
      <c r="BJ140" s="45"/>
      <c r="BK140" s="45"/>
      <c r="BL140" s="45"/>
      <c r="BM140" s="45"/>
      <c r="BN140" s="45"/>
      <c r="BO140" s="45"/>
      <c r="BP140" s="45"/>
      <c r="BQ140" s="45"/>
      <c r="BR140" s="45"/>
      <c r="BS140" s="45"/>
      <c r="BT140" s="45"/>
      <c r="BU140" s="45"/>
      <c r="BV140" s="45"/>
    </row>
    <row r="141" spans="1:74">
      <c r="A141" s="45"/>
      <c r="B141" s="45"/>
      <c r="C141" s="45"/>
      <c r="D141" s="45"/>
      <c r="E141" s="45"/>
      <c r="F141" s="45"/>
      <c r="G141" s="45"/>
      <c r="H141" s="45"/>
      <c r="I141" s="46"/>
      <c r="J141" s="46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45"/>
      <c r="AR141" s="45"/>
      <c r="AS141" s="45"/>
      <c r="AT141" s="45"/>
      <c r="AU141" s="45"/>
      <c r="AV141" s="45"/>
      <c r="AW141" s="45"/>
      <c r="AX141" s="45"/>
      <c r="AY141" s="45"/>
      <c r="AZ141" s="45"/>
      <c r="BA141" s="45"/>
      <c r="BB141" s="45"/>
      <c r="BC141" s="45"/>
      <c r="BD141" s="45"/>
      <c r="BE141" s="45"/>
      <c r="BF141" s="45"/>
      <c r="BG141" s="45"/>
      <c r="BH141" s="45"/>
      <c r="BI141" s="45"/>
      <c r="BJ141" s="45"/>
      <c r="BK141" s="45"/>
      <c r="BL141" s="45"/>
      <c r="BM141" s="45"/>
      <c r="BN141" s="45"/>
      <c r="BO141" s="45"/>
      <c r="BP141" s="45"/>
      <c r="BQ141" s="45"/>
      <c r="BR141" s="45"/>
      <c r="BS141" s="45"/>
      <c r="BT141" s="45"/>
      <c r="BU141" s="45"/>
      <c r="BV141" s="45"/>
    </row>
    <row r="142" spans="1:74">
      <c r="A142" s="45"/>
      <c r="B142" s="45"/>
      <c r="C142" s="45"/>
      <c r="D142" s="45"/>
      <c r="E142" s="45"/>
      <c r="F142" s="45"/>
      <c r="G142" s="45"/>
      <c r="H142" s="45"/>
      <c r="I142" s="46"/>
      <c r="J142" s="46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45"/>
      <c r="AR142" s="45"/>
      <c r="AS142" s="45"/>
      <c r="AT142" s="45"/>
      <c r="AU142" s="45"/>
      <c r="AV142" s="45"/>
      <c r="AW142" s="45"/>
      <c r="AX142" s="45"/>
      <c r="AY142" s="45"/>
      <c r="AZ142" s="45"/>
      <c r="BA142" s="45"/>
      <c r="BB142" s="45"/>
      <c r="BC142" s="45"/>
      <c r="BD142" s="45"/>
      <c r="BE142" s="45"/>
      <c r="BF142" s="45"/>
      <c r="BG142" s="45"/>
      <c r="BH142" s="45"/>
      <c r="BI142" s="45"/>
      <c r="BJ142" s="45"/>
      <c r="BK142" s="45"/>
      <c r="BL142" s="45"/>
      <c r="BM142" s="45"/>
      <c r="BN142" s="45"/>
      <c r="BO142" s="45"/>
      <c r="BP142" s="45"/>
      <c r="BQ142" s="45"/>
      <c r="BR142" s="45"/>
      <c r="BS142" s="45"/>
      <c r="BT142" s="45"/>
      <c r="BU142" s="45"/>
      <c r="BV142" s="45"/>
    </row>
    <row r="143" spans="1:74">
      <c r="A143" s="45"/>
      <c r="B143" s="45"/>
      <c r="C143" s="45"/>
      <c r="D143" s="45"/>
      <c r="E143" s="45"/>
      <c r="F143" s="45"/>
      <c r="G143" s="45"/>
      <c r="H143" s="45"/>
      <c r="I143" s="46"/>
      <c r="J143" s="46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45"/>
      <c r="AR143" s="45"/>
      <c r="AS143" s="45"/>
      <c r="AT143" s="45"/>
      <c r="AU143" s="45"/>
      <c r="AV143" s="45"/>
      <c r="AW143" s="45"/>
      <c r="AX143" s="45"/>
      <c r="AY143" s="45"/>
      <c r="AZ143" s="45"/>
      <c r="BA143" s="45"/>
      <c r="BB143" s="45"/>
      <c r="BC143" s="45"/>
      <c r="BD143" s="45"/>
      <c r="BE143" s="45"/>
      <c r="BF143" s="45"/>
      <c r="BG143" s="45"/>
      <c r="BH143" s="45"/>
      <c r="BI143" s="45"/>
      <c r="BJ143" s="45"/>
      <c r="BK143" s="45"/>
      <c r="BL143" s="45"/>
      <c r="BM143" s="45"/>
      <c r="BN143" s="45"/>
      <c r="BO143" s="45"/>
      <c r="BP143" s="45"/>
      <c r="BQ143" s="45"/>
      <c r="BR143" s="45"/>
      <c r="BS143" s="45"/>
      <c r="BT143" s="45"/>
      <c r="BU143" s="45"/>
      <c r="BV143" s="45"/>
    </row>
    <row r="144" spans="1:74">
      <c r="A144" s="45"/>
      <c r="B144" s="45"/>
      <c r="C144" s="45"/>
      <c r="D144" s="45"/>
      <c r="E144" s="45"/>
      <c r="F144" s="45"/>
      <c r="G144" s="45"/>
      <c r="H144" s="45"/>
      <c r="I144" s="46"/>
      <c r="J144" s="46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45"/>
      <c r="AR144" s="45"/>
      <c r="AS144" s="45"/>
      <c r="AT144" s="45"/>
      <c r="AU144" s="45"/>
      <c r="AV144" s="45"/>
      <c r="AW144" s="45"/>
      <c r="AX144" s="45"/>
      <c r="AY144" s="45"/>
      <c r="AZ144" s="45"/>
      <c r="BA144" s="45"/>
      <c r="BB144" s="45"/>
      <c r="BC144" s="45"/>
      <c r="BD144" s="45"/>
      <c r="BE144" s="45"/>
      <c r="BF144" s="45"/>
      <c r="BG144" s="45"/>
      <c r="BH144" s="45"/>
      <c r="BI144" s="45"/>
      <c r="BJ144" s="45"/>
      <c r="BK144" s="45"/>
      <c r="BL144" s="45"/>
      <c r="BM144" s="45"/>
      <c r="BN144" s="45"/>
      <c r="BO144" s="45"/>
      <c r="BP144" s="45"/>
      <c r="BQ144" s="45"/>
      <c r="BR144" s="45"/>
      <c r="BS144" s="45"/>
      <c r="BT144" s="45"/>
      <c r="BU144" s="45"/>
      <c r="BV144" s="45"/>
    </row>
    <row r="145" spans="1:74">
      <c r="A145" s="45"/>
      <c r="B145" s="45"/>
      <c r="C145" s="45"/>
      <c r="D145" s="45"/>
      <c r="E145" s="45"/>
      <c r="F145" s="45"/>
      <c r="G145" s="45"/>
      <c r="H145" s="45"/>
      <c r="I145" s="46"/>
      <c r="J145" s="46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45"/>
      <c r="AR145" s="45"/>
      <c r="AS145" s="45"/>
      <c r="AT145" s="45"/>
      <c r="AU145" s="45"/>
      <c r="AV145" s="45"/>
      <c r="AW145" s="45"/>
      <c r="AX145" s="45"/>
      <c r="AY145" s="45"/>
      <c r="AZ145" s="45"/>
      <c r="BA145" s="45"/>
      <c r="BB145" s="45"/>
      <c r="BC145" s="45"/>
      <c r="BD145" s="45"/>
      <c r="BE145" s="45"/>
      <c r="BF145" s="45"/>
      <c r="BG145" s="45"/>
      <c r="BH145" s="45"/>
      <c r="BI145" s="45"/>
      <c r="BJ145" s="45"/>
      <c r="BK145" s="45"/>
      <c r="BL145" s="45"/>
      <c r="BM145" s="45"/>
      <c r="BN145" s="45"/>
      <c r="BO145" s="45"/>
      <c r="BP145" s="45"/>
      <c r="BQ145" s="45"/>
      <c r="BR145" s="45"/>
      <c r="BS145" s="45"/>
      <c r="BT145" s="45"/>
      <c r="BU145" s="45"/>
      <c r="BV145" s="45"/>
    </row>
    <row r="146" spans="1:74">
      <c r="A146" s="45"/>
      <c r="B146" s="45"/>
      <c r="C146" s="45"/>
      <c r="D146" s="45"/>
      <c r="E146" s="45"/>
      <c r="F146" s="45"/>
      <c r="G146" s="45"/>
      <c r="H146" s="45"/>
      <c r="I146" s="46"/>
      <c r="J146" s="46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45"/>
      <c r="AR146" s="45"/>
      <c r="AS146" s="45"/>
      <c r="AT146" s="45"/>
      <c r="AU146" s="45"/>
      <c r="AV146" s="45"/>
      <c r="AW146" s="45"/>
      <c r="AX146" s="45"/>
      <c r="AY146" s="45"/>
      <c r="AZ146" s="45"/>
      <c r="BA146" s="45"/>
      <c r="BB146" s="45"/>
      <c r="BC146" s="45"/>
      <c r="BD146" s="45"/>
      <c r="BE146" s="45"/>
      <c r="BF146" s="45"/>
      <c r="BG146" s="45"/>
      <c r="BH146" s="45"/>
      <c r="BI146" s="45"/>
      <c r="BJ146" s="45"/>
      <c r="BK146" s="45"/>
      <c r="BL146" s="45"/>
      <c r="BM146" s="45"/>
      <c r="BN146" s="45"/>
      <c r="BO146" s="45"/>
      <c r="BP146" s="45"/>
      <c r="BQ146" s="45"/>
      <c r="BR146" s="45"/>
      <c r="BS146" s="45"/>
      <c r="BT146" s="45"/>
      <c r="BU146" s="45"/>
      <c r="BV146" s="45"/>
    </row>
    <row r="147" spans="1:74">
      <c r="A147" s="45"/>
      <c r="B147" s="45"/>
      <c r="C147" s="45"/>
      <c r="D147" s="45"/>
      <c r="E147" s="45"/>
      <c r="F147" s="45"/>
      <c r="G147" s="45"/>
      <c r="H147" s="45"/>
      <c r="I147" s="46"/>
      <c r="J147" s="46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45"/>
      <c r="AR147" s="45"/>
      <c r="AS147" s="45"/>
      <c r="AT147" s="45"/>
      <c r="AU147" s="45"/>
      <c r="AV147" s="45"/>
      <c r="AW147" s="45"/>
      <c r="AX147" s="45"/>
      <c r="AY147" s="45"/>
      <c r="AZ147" s="45"/>
      <c r="BA147" s="45"/>
      <c r="BB147" s="45"/>
      <c r="BC147" s="45"/>
      <c r="BD147" s="45"/>
      <c r="BE147" s="45"/>
      <c r="BF147" s="45"/>
      <c r="BG147" s="45"/>
      <c r="BH147" s="45"/>
      <c r="BI147" s="45"/>
      <c r="BJ147" s="45"/>
      <c r="BK147" s="45"/>
      <c r="BL147" s="45"/>
      <c r="BM147" s="45"/>
      <c r="BN147" s="45"/>
      <c r="BO147" s="45"/>
      <c r="BP147" s="45"/>
      <c r="BQ147" s="45"/>
      <c r="BR147" s="45"/>
      <c r="BS147" s="45"/>
      <c r="BT147" s="45"/>
      <c r="BU147" s="45"/>
      <c r="BV147" s="45"/>
    </row>
    <row r="148" spans="1:74">
      <c r="A148" s="45"/>
      <c r="B148" s="45"/>
      <c r="C148" s="45"/>
      <c r="D148" s="45"/>
      <c r="E148" s="45"/>
      <c r="F148" s="45"/>
      <c r="G148" s="45"/>
      <c r="H148" s="45"/>
      <c r="I148" s="46"/>
      <c r="J148" s="46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5"/>
      <c r="AY148" s="45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5"/>
      <c r="BK148" s="45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5"/>
    </row>
    <row r="149" spans="1:74">
      <c r="A149" s="45"/>
      <c r="B149" s="45"/>
      <c r="C149" s="45"/>
      <c r="D149" s="45"/>
      <c r="E149" s="45"/>
      <c r="F149" s="45"/>
      <c r="G149" s="45"/>
      <c r="H149" s="45"/>
      <c r="I149" s="46"/>
      <c r="J149" s="46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45"/>
      <c r="AR149" s="45"/>
      <c r="AS149" s="45"/>
      <c r="AT149" s="45"/>
      <c r="AU149" s="45"/>
      <c r="AV149" s="45"/>
      <c r="AW149" s="45"/>
      <c r="AX149" s="45"/>
      <c r="AY149" s="45"/>
      <c r="AZ149" s="45"/>
      <c r="BA149" s="45"/>
      <c r="BB149" s="45"/>
      <c r="BC149" s="45"/>
      <c r="BD149" s="45"/>
      <c r="BE149" s="45"/>
      <c r="BF149" s="45"/>
      <c r="BG149" s="45"/>
      <c r="BH149" s="45"/>
      <c r="BI149" s="45"/>
      <c r="BJ149" s="45"/>
      <c r="BK149" s="45"/>
      <c r="BL149" s="45"/>
      <c r="BM149" s="45"/>
      <c r="BN149" s="45"/>
      <c r="BO149" s="45"/>
      <c r="BP149" s="45"/>
      <c r="BQ149" s="45"/>
      <c r="BR149" s="45"/>
      <c r="BS149" s="45"/>
      <c r="BT149" s="45"/>
      <c r="BU149" s="45"/>
      <c r="BV149" s="45"/>
    </row>
    <row r="150" spans="1:74">
      <c r="A150" s="45"/>
      <c r="B150" s="45"/>
      <c r="C150" s="45"/>
      <c r="D150" s="45"/>
      <c r="E150" s="45"/>
      <c r="F150" s="45"/>
      <c r="G150" s="45"/>
      <c r="H150" s="45"/>
      <c r="I150" s="46"/>
      <c r="J150" s="46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45"/>
      <c r="AR150" s="45"/>
      <c r="AS150" s="45"/>
      <c r="AT150" s="45"/>
      <c r="AU150" s="45"/>
      <c r="AV150" s="45"/>
      <c r="AW150" s="45"/>
      <c r="AX150" s="45"/>
      <c r="AY150" s="45"/>
      <c r="AZ150" s="45"/>
      <c r="BA150" s="45"/>
      <c r="BB150" s="45"/>
      <c r="BC150" s="45"/>
      <c r="BD150" s="45"/>
      <c r="BE150" s="45"/>
      <c r="BF150" s="45"/>
      <c r="BG150" s="45"/>
      <c r="BH150" s="45"/>
      <c r="BI150" s="45"/>
      <c r="BJ150" s="45"/>
      <c r="BK150" s="45"/>
      <c r="BL150" s="45"/>
      <c r="BM150" s="45"/>
      <c r="BN150" s="45"/>
      <c r="BO150" s="45"/>
      <c r="BP150" s="45"/>
      <c r="BQ150" s="45"/>
      <c r="BR150" s="45"/>
      <c r="BS150" s="45"/>
      <c r="BT150" s="45"/>
      <c r="BU150" s="45"/>
      <c r="BV150" s="45"/>
    </row>
    <row r="151" spans="1:74">
      <c r="A151" s="45"/>
      <c r="B151" s="45"/>
      <c r="C151" s="45"/>
      <c r="D151" s="45"/>
      <c r="E151" s="45"/>
      <c r="F151" s="45"/>
      <c r="G151" s="45"/>
      <c r="H151" s="45"/>
      <c r="I151" s="46"/>
      <c r="J151" s="46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45"/>
      <c r="AR151" s="45"/>
      <c r="AS151" s="45"/>
      <c r="AT151" s="45"/>
      <c r="AU151" s="45"/>
      <c r="AV151" s="45"/>
      <c r="AW151" s="45"/>
      <c r="AX151" s="45"/>
      <c r="AY151" s="45"/>
      <c r="AZ151" s="45"/>
      <c r="BA151" s="45"/>
      <c r="BB151" s="45"/>
      <c r="BC151" s="45"/>
      <c r="BD151" s="45"/>
      <c r="BE151" s="45"/>
      <c r="BF151" s="45"/>
      <c r="BG151" s="45"/>
      <c r="BH151" s="45"/>
      <c r="BI151" s="45"/>
      <c r="BJ151" s="45"/>
      <c r="BK151" s="45"/>
      <c r="BL151" s="45"/>
      <c r="BM151" s="45"/>
      <c r="BN151" s="45"/>
      <c r="BO151" s="45"/>
      <c r="BP151" s="45"/>
      <c r="BQ151" s="45"/>
      <c r="BR151" s="45"/>
      <c r="BS151" s="45"/>
      <c r="BT151" s="45"/>
      <c r="BU151" s="45"/>
      <c r="BV151" s="45"/>
    </row>
    <row r="152" spans="1:74">
      <c r="A152" s="45"/>
      <c r="B152" s="45"/>
      <c r="C152" s="45"/>
      <c r="D152" s="45"/>
      <c r="E152" s="45"/>
      <c r="F152" s="45"/>
      <c r="G152" s="45"/>
      <c r="H152" s="45"/>
      <c r="I152" s="46"/>
      <c r="J152" s="46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45"/>
      <c r="AR152" s="45"/>
      <c r="AS152" s="45"/>
      <c r="AT152" s="45"/>
      <c r="AU152" s="45"/>
      <c r="AV152" s="45"/>
      <c r="AW152" s="45"/>
      <c r="AX152" s="45"/>
      <c r="AY152" s="45"/>
      <c r="AZ152" s="45"/>
      <c r="BA152" s="45"/>
      <c r="BB152" s="45"/>
      <c r="BC152" s="45"/>
      <c r="BD152" s="45"/>
      <c r="BE152" s="45"/>
      <c r="BF152" s="45"/>
      <c r="BG152" s="45"/>
      <c r="BH152" s="45"/>
      <c r="BI152" s="45"/>
      <c r="BJ152" s="45"/>
      <c r="BK152" s="45"/>
      <c r="BL152" s="45"/>
      <c r="BM152" s="45"/>
      <c r="BN152" s="45"/>
      <c r="BO152" s="45"/>
      <c r="BP152" s="45"/>
      <c r="BQ152" s="45"/>
      <c r="BR152" s="45"/>
      <c r="BS152" s="45"/>
      <c r="BT152" s="45"/>
      <c r="BU152" s="45"/>
      <c r="BV152" s="45"/>
    </row>
    <row r="153" spans="1:74">
      <c r="A153" s="45"/>
      <c r="B153" s="45"/>
      <c r="C153" s="45"/>
      <c r="D153" s="45"/>
      <c r="E153" s="45"/>
      <c r="F153" s="45"/>
      <c r="G153" s="45"/>
      <c r="H153" s="45"/>
      <c r="I153" s="46"/>
      <c r="J153" s="46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45"/>
      <c r="AR153" s="45"/>
      <c r="AS153" s="45"/>
      <c r="AT153" s="45"/>
      <c r="AU153" s="45"/>
      <c r="AV153" s="45"/>
      <c r="AW153" s="45"/>
      <c r="AX153" s="45"/>
      <c r="AY153" s="45"/>
      <c r="AZ153" s="45"/>
      <c r="BA153" s="45"/>
      <c r="BB153" s="45"/>
      <c r="BC153" s="45"/>
      <c r="BD153" s="45"/>
      <c r="BE153" s="45"/>
      <c r="BF153" s="45"/>
      <c r="BG153" s="45"/>
      <c r="BH153" s="45"/>
      <c r="BI153" s="45"/>
      <c r="BJ153" s="45"/>
      <c r="BK153" s="45"/>
      <c r="BL153" s="45"/>
      <c r="BM153" s="45"/>
      <c r="BN153" s="45"/>
      <c r="BO153" s="45"/>
      <c r="BP153" s="45"/>
      <c r="BQ153" s="45"/>
      <c r="BR153" s="45"/>
      <c r="BS153" s="45"/>
      <c r="BT153" s="45"/>
      <c r="BU153" s="45"/>
      <c r="BV153" s="45"/>
    </row>
    <row r="154" spans="1:74">
      <c r="A154" s="45"/>
      <c r="B154" s="45"/>
      <c r="C154" s="45"/>
      <c r="D154" s="45"/>
      <c r="E154" s="45"/>
      <c r="F154" s="45"/>
      <c r="G154" s="45"/>
      <c r="H154" s="45"/>
      <c r="I154" s="46"/>
      <c r="J154" s="46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45"/>
      <c r="AR154" s="45"/>
      <c r="AS154" s="45"/>
      <c r="AT154" s="45"/>
      <c r="AU154" s="45"/>
      <c r="AV154" s="45"/>
      <c r="AW154" s="45"/>
      <c r="AX154" s="45"/>
      <c r="AY154" s="45"/>
      <c r="AZ154" s="45"/>
      <c r="BA154" s="45"/>
      <c r="BB154" s="45"/>
      <c r="BC154" s="45"/>
      <c r="BD154" s="45"/>
      <c r="BE154" s="45"/>
      <c r="BF154" s="45"/>
      <c r="BG154" s="45"/>
      <c r="BH154" s="45"/>
      <c r="BI154" s="45"/>
      <c r="BJ154" s="45"/>
      <c r="BK154" s="45"/>
      <c r="BL154" s="45"/>
      <c r="BM154" s="45"/>
      <c r="BN154" s="45"/>
      <c r="BO154" s="45"/>
      <c r="BP154" s="45"/>
      <c r="BQ154" s="45"/>
      <c r="BR154" s="45"/>
      <c r="BS154" s="45"/>
      <c r="BT154" s="45"/>
      <c r="BU154" s="45"/>
      <c r="BV154" s="45"/>
    </row>
    <row r="155" spans="1:74">
      <c r="A155" s="45"/>
      <c r="B155" s="45"/>
      <c r="C155" s="45"/>
      <c r="D155" s="45"/>
      <c r="E155" s="45"/>
      <c r="F155" s="45"/>
      <c r="G155" s="45"/>
      <c r="H155" s="45"/>
      <c r="I155" s="46"/>
      <c r="J155" s="46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45"/>
      <c r="AR155" s="45"/>
      <c r="AS155" s="45"/>
      <c r="AT155" s="45"/>
      <c r="AU155" s="45"/>
      <c r="AV155" s="45"/>
      <c r="AW155" s="45"/>
      <c r="AX155" s="45"/>
      <c r="AY155" s="45"/>
      <c r="AZ155" s="45"/>
      <c r="BA155" s="45"/>
      <c r="BB155" s="45"/>
      <c r="BC155" s="45"/>
      <c r="BD155" s="45"/>
      <c r="BE155" s="45"/>
      <c r="BF155" s="45"/>
      <c r="BG155" s="45"/>
      <c r="BH155" s="45"/>
      <c r="BI155" s="45"/>
      <c r="BJ155" s="45"/>
      <c r="BK155" s="45"/>
      <c r="BL155" s="45"/>
      <c r="BM155" s="45"/>
      <c r="BN155" s="45"/>
      <c r="BO155" s="45"/>
      <c r="BP155" s="45"/>
      <c r="BQ155" s="45"/>
      <c r="BR155" s="45"/>
      <c r="BS155" s="45"/>
      <c r="BT155" s="45"/>
      <c r="BU155" s="45"/>
      <c r="BV155" s="45"/>
    </row>
    <row r="156" spans="1:74">
      <c r="A156" s="45"/>
      <c r="B156" s="45"/>
      <c r="C156" s="45"/>
      <c r="D156" s="45"/>
      <c r="E156" s="45"/>
      <c r="F156" s="45"/>
      <c r="G156" s="45"/>
      <c r="H156" s="45"/>
      <c r="I156" s="46"/>
      <c r="J156" s="46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45"/>
      <c r="AR156" s="45"/>
      <c r="AS156" s="45"/>
      <c r="AT156" s="45"/>
      <c r="AU156" s="45"/>
      <c r="AV156" s="45"/>
      <c r="AW156" s="45"/>
      <c r="AX156" s="45"/>
      <c r="AY156" s="45"/>
      <c r="AZ156" s="45"/>
      <c r="BA156" s="45"/>
      <c r="BB156" s="45"/>
      <c r="BC156" s="45"/>
      <c r="BD156" s="45"/>
      <c r="BE156" s="45"/>
      <c r="BF156" s="45"/>
      <c r="BG156" s="45"/>
      <c r="BH156" s="45"/>
      <c r="BI156" s="45"/>
      <c r="BJ156" s="45"/>
      <c r="BK156" s="45"/>
      <c r="BL156" s="45"/>
      <c r="BM156" s="45"/>
      <c r="BN156" s="45"/>
      <c r="BO156" s="45"/>
      <c r="BP156" s="45"/>
      <c r="BQ156" s="45"/>
      <c r="BR156" s="45"/>
      <c r="BS156" s="45"/>
      <c r="BT156" s="45"/>
      <c r="BU156" s="45"/>
      <c r="BV156" s="45"/>
    </row>
    <row r="157" spans="1:74">
      <c r="A157" s="45"/>
      <c r="B157" s="45"/>
      <c r="C157" s="45"/>
      <c r="D157" s="45"/>
      <c r="E157" s="45"/>
      <c r="F157" s="45"/>
      <c r="G157" s="45"/>
      <c r="H157" s="45"/>
      <c r="I157" s="46"/>
      <c r="J157" s="46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5"/>
      <c r="AY157" s="45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5"/>
      <c r="BK157" s="45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5"/>
    </row>
    <row r="158" spans="1:74">
      <c r="A158" s="45"/>
      <c r="B158" s="45"/>
      <c r="C158" s="45"/>
      <c r="D158" s="45"/>
      <c r="E158" s="45"/>
      <c r="F158" s="45"/>
      <c r="G158" s="45"/>
      <c r="H158" s="45"/>
      <c r="I158" s="46"/>
      <c r="J158" s="46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45"/>
      <c r="AR158" s="45"/>
      <c r="AS158" s="45"/>
      <c r="AT158" s="45"/>
      <c r="AU158" s="45"/>
      <c r="AV158" s="45"/>
      <c r="AW158" s="45"/>
      <c r="AX158" s="45"/>
      <c r="AY158" s="45"/>
      <c r="AZ158" s="45"/>
      <c r="BA158" s="45"/>
      <c r="BB158" s="45"/>
      <c r="BC158" s="45"/>
      <c r="BD158" s="45"/>
      <c r="BE158" s="45"/>
      <c r="BF158" s="45"/>
      <c r="BG158" s="45"/>
      <c r="BH158" s="45"/>
      <c r="BI158" s="45"/>
      <c r="BJ158" s="45"/>
      <c r="BK158" s="45"/>
      <c r="BL158" s="45"/>
      <c r="BM158" s="45"/>
      <c r="BN158" s="45"/>
      <c r="BO158" s="45"/>
      <c r="BP158" s="45"/>
      <c r="BQ158" s="45"/>
      <c r="BR158" s="45"/>
      <c r="BS158" s="45"/>
      <c r="BT158" s="45"/>
      <c r="BU158" s="45"/>
      <c r="BV158" s="45"/>
    </row>
    <row r="159" spans="1:74">
      <c r="A159" s="45"/>
      <c r="B159" s="45"/>
      <c r="C159" s="45"/>
      <c r="D159" s="45"/>
      <c r="E159" s="45"/>
      <c r="F159" s="45"/>
      <c r="G159" s="45"/>
      <c r="H159" s="45"/>
      <c r="I159" s="46"/>
      <c r="J159" s="46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45"/>
      <c r="AR159" s="45"/>
      <c r="AS159" s="45"/>
      <c r="AT159" s="45"/>
      <c r="AU159" s="45"/>
      <c r="AV159" s="45"/>
      <c r="AW159" s="45"/>
      <c r="AX159" s="45"/>
      <c r="AY159" s="45"/>
      <c r="AZ159" s="45"/>
      <c r="BA159" s="45"/>
      <c r="BB159" s="45"/>
      <c r="BC159" s="45"/>
      <c r="BD159" s="45"/>
      <c r="BE159" s="45"/>
      <c r="BF159" s="45"/>
      <c r="BG159" s="45"/>
      <c r="BH159" s="45"/>
      <c r="BI159" s="45"/>
      <c r="BJ159" s="45"/>
      <c r="BK159" s="45"/>
      <c r="BL159" s="45"/>
      <c r="BM159" s="45"/>
      <c r="BN159" s="45"/>
      <c r="BO159" s="45"/>
      <c r="BP159" s="45"/>
      <c r="BQ159" s="45"/>
      <c r="BR159" s="45"/>
      <c r="BS159" s="45"/>
      <c r="BT159" s="45"/>
      <c r="BU159" s="45"/>
      <c r="BV159" s="45"/>
    </row>
    <row r="160" spans="1:74">
      <c r="A160" s="45"/>
      <c r="B160" s="45"/>
      <c r="C160" s="45"/>
      <c r="D160" s="45"/>
      <c r="E160" s="45"/>
      <c r="F160" s="45"/>
      <c r="G160" s="45"/>
      <c r="H160" s="45"/>
      <c r="I160" s="46"/>
      <c r="J160" s="46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45"/>
      <c r="AR160" s="45"/>
      <c r="AS160" s="45"/>
      <c r="AT160" s="45"/>
      <c r="AU160" s="45"/>
      <c r="AV160" s="45"/>
      <c r="AW160" s="45"/>
      <c r="AX160" s="45"/>
      <c r="AY160" s="45"/>
      <c r="AZ160" s="45"/>
      <c r="BA160" s="45"/>
      <c r="BB160" s="45"/>
      <c r="BC160" s="45"/>
      <c r="BD160" s="45"/>
      <c r="BE160" s="45"/>
      <c r="BF160" s="45"/>
      <c r="BG160" s="45"/>
      <c r="BH160" s="45"/>
      <c r="BI160" s="45"/>
      <c r="BJ160" s="45"/>
      <c r="BK160" s="45"/>
      <c r="BL160" s="45"/>
      <c r="BM160" s="45"/>
      <c r="BN160" s="45"/>
      <c r="BO160" s="45"/>
      <c r="BP160" s="45"/>
      <c r="BQ160" s="45"/>
      <c r="BR160" s="45"/>
      <c r="BS160" s="45"/>
      <c r="BT160" s="45"/>
      <c r="BU160" s="45"/>
      <c r="BV160" s="45"/>
    </row>
    <row r="161" spans="1:74">
      <c r="A161" s="45"/>
      <c r="B161" s="45"/>
      <c r="C161" s="45"/>
      <c r="D161" s="45"/>
      <c r="E161" s="45"/>
      <c r="F161" s="45"/>
      <c r="G161" s="45"/>
      <c r="H161" s="45"/>
      <c r="I161" s="46"/>
      <c r="J161" s="46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45"/>
      <c r="AR161" s="45"/>
      <c r="AS161" s="45"/>
      <c r="AT161" s="45"/>
      <c r="AU161" s="45"/>
      <c r="AV161" s="45"/>
      <c r="AW161" s="45"/>
      <c r="AX161" s="45"/>
      <c r="AY161" s="45"/>
      <c r="AZ161" s="45"/>
      <c r="BA161" s="45"/>
      <c r="BB161" s="45"/>
      <c r="BC161" s="45"/>
      <c r="BD161" s="45"/>
      <c r="BE161" s="45"/>
      <c r="BF161" s="45"/>
      <c r="BG161" s="45"/>
      <c r="BH161" s="45"/>
      <c r="BI161" s="45"/>
      <c r="BJ161" s="45"/>
      <c r="BK161" s="45"/>
      <c r="BL161" s="45"/>
      <c r="BM161" s="45"/>
      <c r="BN161" s="45"/>
      <c r="BO161" s="45"/>
      <c r="BP161" s="45"/>
      <c r="BQ161" s="45"/>
      <c r="BR161" s="45"/>
      <c r="BS161" s="45"/>
      <c r="BT161" s="45"/>
      <c r="BU161" s="45"/>
      <c r="BV161" s="45"/>
    </row>
    <row r="162" spans="1:74">
      <c r="A162" s="45"/>
      <c r="B162" s="45"/>
      <c r="C162" s="45"/>
      <c r="D162" s="45"/>
      <c r="E162" s="45"/>
      <c r="F162" s="45"/>
      <c r="G162" s="45"/>
      <c r="H162" s="45"/>
      <c r="I162" s="46"/>
      <c r="J162" s="46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45"/>
      <c r="AR162" s="45"/>
      <c r="AS162" s="45"/>
      <c r="AT162" s="45"/>
      <c r="AU162" s="45"/>
      <c r="AV162" s="45"/>
      <c r="AW162" s="45"/>
      <c r="AX162" s="45"/>
      <c r="AY162" s="45"/>
      <c r="AZ162" s="45"/>
      <c r="BA162" s="45"/>
      <c r="BB162" s="45"/>
      <c r="BC162" s="45"/>
      <c r="BD162" s="45"/>
      <c r="BE162" s="45"/>
      <c r="BF162" s="45"/>
      <c r="BG162" s="45"/>
      <c r="BH162" s="45"/>
      <c r="BI162" s="45"/>
      <c r="BJ162" s="45"/>
      <c r="BK162" s="45"/>
      <c r="BL162" s="45"/>
      <c r="BM162" s="45"/>
      <c r="BN162" s="45"/>
      <c r="BO162" s="45"/>
      <c r="BP162" s="45"/>
      <c r="BQ162" s="45"/>
      <c r="BR162" s="45"/>
      <c r="BS162" s="45"/>
      <c r="BT162" s="45"/>
      <c r="BU162" s="45"/>
      <c r="BV162" s="45"/>
    </row>
    <row r="163" spans="1:74">
      <c r="A163" s="45"/>
      <c r="B163" s="45"/>
      <c r="C163" s="45"/>
      <c r="D163" s="45"/>
      <c r="E163" s="45"/>
      <c r="F163" s="45"/>
      <c r="G163" s="45"/>
      <c r="H163" s="45"/>
      <c r="I163" s="46"/>
      <c r="J163" s="46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45"/>
      <c r="AR163" s="45"/>
      <c r="AS163" s="45"/>
      <c r="AT163" s="45"/>
      <c r="AU163" s="45"/>
      <c r="AV163" s="45"/>
      <c r="AW163" s="45"/>
      <c r="AX163" s="45"/>
      <c r="AY163" s="45"/>
      <c r="AZ163" s="45"/>
      <c r="BA163" s="45"/>
      <c r="BB163" s="45"/>
      <c r="BC163" s="45"/>
      <c r="BD163" s="45"/>
      <c r="BE163" s="45"/>
      <c r="BF163" s="45"/>
      <c r="BG163" s="45"/>
      <c r="BH163" s="45"/>
      <c r="BI163" s="45"/>
      <c r="BJ163" s="45"/>
      <c r="BK163" s="45"/>
      <c r="BL163" s="45"/>
      <c r="BM163" s="45"/>
      <c r="BN163" s="45"/>
      <c r="BO163" s="45"/>
      <c r="BP163" s="45"/>
      <c r="BQ163" s="45"/>
      <c r="BR163" s="45"/>
      <c r="BS163" s="45"/>
      <c r="BT163" s="45"/>
      <c r="BU163" s="45"/>
      <c r="BV163" s="45"/>
    </row>
    <row r="164" spans="1:74">
      <c r="A164" s="45"/>
      <c r="B164" s="45"/>
      <c r="C164" s="45"/>
      <c r="D164" s="45"/>
      <c r="E164" s="45"/>
      <c r="F164" s="45"/>
      <c r="G164" s="45"/>
      <c r="H164" s="45"/>
      <c r="I164" s="46"/>
      <c r="J164" s="46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45"/>
      <c r="AR164" s="45"/>
      <c r="AS164" s="45"/>
      <c r="AT164" s="45"/>
      <c r="AU164" s="45"/>
      <c r="AV164" s="45"/>
      <c r="AW164" s="45"/>
      <c r="AX164" s="45"/>
      <c r="AY164" s="45"/>
      <c r="AZ164" s="45"/>
      <c r="BA164" s="45"/>
      <c r="BB164" s="45"/>
      <c r="BC164" s="45"/>
      <c r="BD164" s="45"/>
      <c r="BE164" s="45"/>
      <c r="BF164" s="45"/>
      <c r="BG164" s="45"/>
      <c r="BH164" s="45"/>
      <c r="BI164" s="45"/>
      <c r="BJ164" s="45"/>
      <c r="BK164" s="45"/>
      <c r="BL164" s="45"/>
      <c r="BM164" s="45"/>
      <c r="BN164" s="45"/>
      <c r="BO164" s="45"/>
      <c r="BP164" s="45"/>
      <c r="BQ164" s="45"/>
      <c r="BR164" s="45"/>
      <c r="BS164" s="45"/>
      <c r="BT164" s="45"/>
      <c r="BU164" s="45"/>
      <c r="BV164" s="45"/>
    </row>
    <row r="165" spans="1:74">
      <c r="A165" s="45"/>
      <c r="B165" s="45"/>
      <c r="C165" s="45"/>
      <c r="D165" s="45"/>
      <c r="E165" s="45"/>
      <c r="F165" s="45"/>
      <c r="G165" s="45"/>
      <c r="H165" s="45"/>
      <c r="I165" s="46"/>
      <c r="J165" s="46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45"/>
      <c r="AR165" s="45"/>
      <c r="AS165" s="45"/>
      <c r="AT165" s="45"/>
      <c r="AU165" s="45"/>
      <c r="AV165" s="45"/>
      <c r="AW165" s="45"/>
      <c r="AX165" s="45"/>
      <c r="AY165" s="45"/>
      <c r="AZ165" s="45"/>
      <c r="BA165" s="45"/>
      <c r="BB165" s="45"/>
      <c r="BC165" s="45"/>
      <c r="BD165" s="45"/>
      <c r="BE165" s="45"/>
      <c r="BF165" s="45"/>
      <c r="BG165" s="45"/>
      <c r="BH165" s="45"/>
      <c r="BI165" s="45"/>
      <c r="BJ165" s="45"/>
      <c r="BK165" s="45"/>
      <c r="BL165" s="45"/>
      <c r="BM165" s="45"/>
      <c r="BN165" s="45"/>
      <c r="BO165" s="45"/>
      <c r="BP165" s="45"/>
      <c r="BQ165" s="45"/>
      <c r="BR165" s="45"/>
      <c r="BS165" s="45"/>
      <c r="BT165" s="45"/>
      <c r="BU165" s="45"/>
      <c r="BV165" s="45"/>
    </row>
    <row r="166" spans="1:74">
      <c r="A166" s="45"/>
      <c r="B166" s="45"/>
      <c r="C166" s="45"/>
      <c r="D166" s="45"/>
      <c r="E166" s="45"/>
      <c r="F166" s="45"/>
      <c r="G166" s="45"/>
      <c r="H166" s="45"/>
      <c r="I166" s="46"/>
      <c r="J166" s="46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5"/>
      <c r="AY166" s="45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5"/>
      <c r="BK166" s="45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5"/>
    </row>
    <row r="167" spans="1:74">
      <c r="A167" s="45"/>
      <c r="B167" s="45"/>
      <c r="C167" s="45"/>
      <c r="D167" s="45"/>
      <c r="E167" s="45"/>
      <c r="F167" s="45"/>
      <c r="G167" s="45"/>
      <c r="H167" s="45"/>
      <c r="I167" s="46"/>
      <c r="J167" s="46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45"/>
      <c r="AR167" s="45"/>
      <c r="AS167" s="45"/>
      <c r="AT167" s="45"/>
      <c r="AU167" s="45"/>
      <c r="AV167" s="45"/>
      <c r="AW167" s="45"/>
      <c r="AX167" s="45"/>
      <c r="AY167" s="45"/>
      <c r="AZ167" s="45"/>
      <c r="BA167" s="45"/>
      <c r="BB167" s="45"/>
      <c r="BC167" s="45"/>
      <c r="BD167" s="45"/>
      <c r="BE167" s="45"/>
      <c r="BF167" s="45"/>
      <c r="BG167" s="45"/>
      <c r="BH167" s="45"/>
      <c r="BI167" s="45"/>
      <c r="BJ167" s="45"/>
      <c r="BK167" s="45"/>
      <c r="BL167" s="45"/>
      <c r="BM167" s="45"/>
      <c r="BN167" s="45"/>
      <c r="BO167" s="45"/>
      <c r="BP167" s="45"/>
      <c r="BQ167" s="45"/>
      <c r="BR167" s="45"/>
      <c r="BS167" s="45"/>
      <c r="BT167" s="45"/>
      <c r="BU167" s="45"/>
      <c r="BV167" s="45"/>
    </row>
    <row r="168" spans="1:74">
      <c r="A168" s="45"/>
      <c r="B168" s="45"/>
      <c r="C168" s="45"/>
      <c r="D168" s="45"/>
      <c r="E168" s="45"/>
      <c r="F168" s="45"/>
      <c r="G168" s="45"/>
      <c r="H168" s="45"/>
      <c r="I168" s="46"/>
      <c r="J168" s="46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45"/>
      <c r="AR168" s="45"/>
      <c r="AS168" s="45"/>
      <c r="AT168" s="45"/>
      <c r="AU168" s="45"/>
      <c r="AV168" s="45"/>
      <c r="AW168" s="45"/>
      <c r="AX168" s="45"/>
      <c r="AY168" s="45"/>
      <c r="AZ168" s="45"/>
      <c r="BA168" s="45"/>
      <c r="BB168" s="45"/>
      <c r="BC168" s="45"/>
      <c r="BD168" s="45"/>
      <c r="BE168" s="45"/>
      <c r="BF168" s="45"/>
      <c r="BG168" s="45"/>
      <c r="BH168" s="45"/>
      <c r="BI168" s="45"/>
      <c r="BJ168" s="45"/>
      <c r="BK168" s="45"/>
      <c r="BL168" s="45"/>
      <c r="BM168" s="45"/>
      <c r="BN168" s="45"/>
      <c r="BO168" s="45"/>
      <c r="BP168" s="45"/>
      <c r="BQ168" s="45"/>
      <c r="BR168" s="45"/>
      <c r="BS168" s="45"/>
      <c r="BT168" s="45"/>
      <c r="BU168" s="45"/>
      <c r="BV168" s="45"/>
    </row>
    <row r="169" spans="1:74" ht="15" customHeight="1">
      <c r="A169" s="45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45"/>
      <c r="AR169" s="45"/>
      <c r="AS169" s="45"/>
      <c r="AT169" s="45"/>
      <c r="AU169" s="45"/>
      <c r="AV169" s="45"/>
      <c r="AW169" s="45"/>
      <c r="AX169" s="45"/>
      <c r="AY169" s="45"/>
      <c r="AZ169" s="45"/>
      <c r="BA169" s="45"/>
      <c r="BB169" s="45"/>
      <c r="BC169" s="45"/>
      <c r="BD169" s="45"/>
      <c r="BE169" s="45"/>
      <c r="BF169" s="45"/>
      <c r="BG169" s="45"/>
      <c r="BH169" s="45"/>
      <c r="BI169" s="45"/>
      <c r="BJ169" s="45"/>
      <c r="BK169" s="45"/>
      <c r="BL169" s="45"/>
      <c r="BM169" s="45"/>
      <c r="BN169" s="45"/>
      <c r="BO169" s="45"/>
      <c r="BP169" s="45"/>
      <c r="BQ169" s="45"/>
      <c r="BR169" s="45"/>
      <c r="BS169" s="45"/>
      <c r="BT169" s="45"/>
      <c r="BU169" s="45"/>
      <c r="BV169" s="45"/>
    </row>
    <row r="170" spans="1:74">
      <c r="A170" s="45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45"/>
      <c r="AR170" s="45"/>
      <c r="AS170" s="45"/>
      <c r="AT170" s="45"/>
      <c r="AU170" s="45"/>
      <c r="AV170" s="45"/>
      <c r="AW170" s="45"/>
      <c r="AX170" s="45"/>
      <c r="AY170" s="45"/>
      <c r="AZ170" s="45"/>
      <c r="BA170" s="45"/>
      <c r="BB170" s="45"/>
      <c r="BC170" s="45"/>
      <c r="BD170" s="45"/>
      <c r="BE170" s="45"/>
      <c r="BF170" s="45"/>
      <c r="BG170" s="45"/>
      <c r="BH170" s="45"/>
      <c r="BI170" s="45"/>
      <c r="BJ170" s="45"/>
      <c r="BK170" s="45"/>
      <c r="BL170" s="45"/>
      <c r="BM170" s="45"/>
      <c r="BN170" s="45"/>
      <c r="BO170" s="45"/>
      <c r="BP170" s="45"/>
      <c r="BQ170" s="45"/>
      <c r="BR170" s="45"/>
      <c r="BS170" s="45"/>
      <c r="BT170" s="45"/>
      <c r="BU170" s="45"/>
      <c r="BV170" s="45"/>
    </row>
    <row r="171" spans="1:74">
      <c r="A171" s="45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45"/>
      <c r="AR171" s="45"/>
      <c r="AS171" s="45"/>
      <c r="AT171" s="45"/>
      <c r="AU171" s="45"/>
      <c r="AV171" s="45"/>
      <c r="AW171" s="45"/>
      <c r="AX171" s="45"/>
      <c r="AY171" s="45"/>
      <c r="AZ171" s="45"/>
      <c r="BA171" s="45"/>
      <c r="BB171" s="45"/>
      <c r="BC171" s="45"/>
      <c r="BD171" s="45"/>
      <c r="BE171" s="45"/>
      <c r="BF171" s="45"/>
      <c r="BG171" s="45"/>
      <c r="BH171" s="45"/>
      <c r="BI171" s="45"/>
      <c r="BJ171" s="45"/>
      <c r="BK171" s="45"/>
      <c r="BL171" s="45"/>
      <c r="BM171" s="45"/>
      <c r="BN171" s="45"/>
      <c r="BO171" s="45"/>
      <c r="BP171" s="45"/>
      <c r="BQ171" s="45"/>
      <c r="BR171" s="45"/>
      <c r="BS171" s="45"/>
      <c r="BT171" s="45"/>
      <c r="BU171" s="45"/>
      <c r="BV171" s="45"/>
    </row>
    <row r="172" spans="1:74">
      <c r="A172" s="45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45"/>
      <c r="AR172" s="45"/>
      <c r="AS172" s="45"/>
      <c r="AT172" s="45"/>
      <c r="AU172" s="45"/>
      <c r="AV172" s="45"/>
      <c r="AW172" s="45"/>
      <c r="AX172" s="45"/>
      <c r="AY172" s="45"/>
      <c r="AZ172" s="45"/>
      <c r="BA172" s="45"/>
      <c r="BB172" s="45"/>
      <c r="BC172" s="45"/>
      <c r="BD172" s="45"/>
      <c r="BE172" s="45"/>
      <c r="BF172" s="45"/>
      <c r="BG172" s="45"/>
      <c r="BH172" s="45"/>
      <c r="BI172" s="45"/>
      <c r="BJ172" s="45"/>
      <c r="BK172" s="45"/>
      <c r="BL172" s="45"/>
      <c r="BM172" s="45"/>
      <c r="BN172" s="45"/>
      <c r="BO172" s="45"/>
      <c r="BP172" s="45"/>
      <c r="BQ172" s="45"/>
      <c r="BR172" s="45"/>
      <c r="BS172" s="45"/>
      <c r="BT172" s="45"/>
      <c r="BU172" s="45"/>
      <c r="BV172" s="45"/>
    </row>
    <row r="173" spans="1:74">
      <c r="A173" s="45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5"/>
      <c r="AU173" s="45"/>
      <c r="AV173" s="45"/>
      <c r="AW173" s="45"/>
      <c r="AX173" s="45"/>
      <c r="AY173" s="45"/>
      <c r="AZ173" s="45"/>
      <c r="BA173" s="45"/>
      <c r="BB173" s="45"/>
      <c r="BC173" s="45"/>
      <c r="BD173" s="45"/>
      <c r="BE173" s="45"/>
      <c r="BF173" s="45"/>
      <c r="BG173" s="45"/>
      <c r="BH173" s="45"/>
      <c r="BI173" s="45"/>
      <c r="BJ173" s="45"/>
      <c r="BK173" s="45"/>
      <c r="BL173" s="45"/>
      <c r="BM173" s="45"/>
      <c r="BN173" s="45"/>
      <c r="BO173" s="45"/>
      <c r="BP173" s="45"/>
      <c r="BQ173" s="45"/>
      <c r="BR173" s="45"/>
      <c r="BS173" s="45"/>
      <c r="BT173" s="45"/>
      <c r="BU173" s="45"/>
      <c r="BV173" s="45"/>
    </row>
    <row r="174" spans="1:74">
      <c r="A174" s="45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45"/>
      <c r="AR174" s="45"/>
      <c r="AS174" s="45"/>
      <c r="AT174" s="45"/>
      <c r="AU174" s="45"/>
      <c r="AV174" s="45"/>
      <c r="AW174" s="45"/>
      <c r="AX174" s="45"/>
      <c r="AY174" s="45"/>
      <c r="AZ174" s="45"/>
      <c r="BA174" s="45"/>
      <c r="BB174" s="45"/>
      <c r="BC174" s="45"/>
      <c r="BD174" s="45"/>
      <c r="BE174" s="45"/>
      <c r="BF174" s="45"/>
      <c r="BG174" s="45"/>
      <c r="BH174" s="45"/>
      <c r="BI174" s="45"/>
      <c r="BJ174" s="45"/>
      <c r="BK174" s="45"/>
      <c r="BL174" s="45"/>
      <c r="BM174" s="45"/>
      <c r="BN174" s="45"/>
      <c r="BO174" s="45"/>
      <c r="BP174" s="45"/>
      <c r="BQ174" s="45"/>
      <c r="BR174" s="45"/>
      <c r="BS174" s="45"/>
      <c r="BT174" s="45"/>
      <c r="BU174" s="45"/>
      <c r="BV174" s="45"/>
    </row>
    <row r="175" spans="1:74">
      <c r="A175" s="45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5"/>
      <c r="AY175" s="45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5"/>
      <c r="BK175" s="45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5"/>
    </row>
    <row r="176" spans="1:74">
      <c r="A176" s="45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45"/>
      <c r="AR176" s="45"/>
      <c r="AS176" s="45"/>
      <c r="AT176" s="45"/>
      <c r="AU176" s="45"/>
      <c r="AV176" s="45"/>
      <c r="AW176" s="45"/>
      <c r="AX176" s="45"/>
      <c r="AY176" s="45"/>
      <c r="AZ176" s="45"/>
      <c r="BA176" s="45"/>
      <c r="BB176" s="45"/>
      <c r="BC176" s="45"/>
      <c r="BD176" s="45"/>
      <c r="BE176" s="45"/>
      <c r="BF176" s="45"/>
      <c r="BG176" s="45"/>
      <c r="BH176" s="45"/>
      <c r="BI176" s="45"/>
      <c r="BJ176" s="45"/>
      <c r="BK176" s="45"/>
      <c r="BL176" s="45"/>
      <c r="BM176" s="45"/>
      <c r="BN176" s="45"/>
      <c r="BO176" s="45"/>
      <c r="BP176" s="45"/>
      <c r="BQ176" s="45"/>
      <c r="BR176" s="45"/>
      <c r="BS176" s="45"/>
      <c r="BT176" s="45"/>
      <c r="BU176" s="45"/>
      <c r="BV176" s="45"/>
    </row>
    <row r="177" spans="1:74">
      <c r="A177" s="45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45"/>
      <c r="AR177" s="45"/>
      <c r="AS177" s="45"/>
      <c r="AT177" s="45"/>
      <c r="AU177" s="45"/>
      <c r="AV177" s="45"/>
      <c r="AW177" s="45"/>
      <c r="AX177" s="45"/>
      <c r="AY177" s="45"/>
      <c r="AZ177" s="45"/>
      <c r="BA177" s="45"/>
      <c r="BB177" s="45"/>
      <c r="BC177" s="45"/>
      <c r="BD177" s="45"/>
      <c r="BE177" s="45"/>
      <c r="BF177" s="45"/>
      <c r="BG177" s="45"/>
      <c r="BH177" s="45"/>
      <c r="BI177" s="45"/>
      <c r="BJ177" s="45"/>
      <c r="BK177" s="45"/>
      <c r="BL177" s="45"/>
      <c r="BM177" s="45"/>
      <c r="BN177" s="45"/>
      <c r="BO177" s="45"/>
      <c r="BP177" s="45"/>
      <c r="BQ177" s="45"/>
      <c r="BR177" s="45"/>
      <c r="BS177" s="45"/>
      <c r="BT177" s="45"/>
      <c r="BU177" s="45"/>
      <c r="BV177" s="45"/>
    </row>
    <row r="178" spans="1:74">
      <c r="A178" s="45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45"/>
      <c r="AR178" s="45"/>
      <c r="AS178" s="45"/>
      <c r="AT178" s="45"/>
      <c r="AU178" s="45"/>
      <c r="AV178" s="45"/>
      <c r="AW178" s="45"/>
      <c r="AX178" s="45"/>
      <c r="AY178" s="45"/>
      <c r="AZ178" s="45"/>
      <c r="BA178" s="45"/>
      <c r="BB178" s="45"/>
      <c r="BC178" s="45"/>
      <c r="BD178" s="45"/>
      <c r="BE178" s="45"/>
      <c r="BF178" s="45"/>
      <c r="BG178" s="45"/>
      <c r="BH178" s="45"/>
      <c r="BI178" s="45"/>
      <c r="BJ178" s="45"/>
      <c r="BK178" s="45"/>
      <c r="BL178" s="45"/>
      <c r="BM178" s="45"/>
      <c r="BN178" s="45"/>
      <c r="BO178" s="45"/>
      <c r="BP178" s="45"/>
      <c r="BQ178" s="45"/>
      <c r="BR178" s="45"/>
      <c r="BS178" s="45"/>
      <c r="BT178" s="45"/>
      <c r="BU178" s="45"/>
      <c r="BV178" s="45"/>
    </row>
    <row r="179" spans="1:74">
      <c r="A179" s="45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45"/>
      <c r="AR179" s="45"/>
      <c r="AS179" s="45"/>
      <c r="AT179" s="45"/>
      <c r="AU179" s="45"/>
      <c r="AV179" s="45"/>
      <c r="AW179" s="45"/>
      <c r="AX179" s="45"/>
      <c r="AY179" s="45"/>
      <c r="AZ179" s="45"/>
      <c r="BA179" s="45"/>
      <c r="BB179" s="45"/>
      <c r="BC179" s="45"/>
      <c r="BD179" s="45"/>
      <c r="BE179" s="45"/>
      <c r="BF179" s="45"/>
      <c r="BG179" s="45"/>
      <c r="BH179" s="45"/>
      <c r="BI179" s="45"/>
      <c r="BJ179" s="45"/>
      <c r="BK179" s="45"/>
      <c r="BL179" s="45"/>
      <c r="BM179" s="45"/>
      <c r="BN179" s="45"/>
      <c r="BO179" s="45"/>
      <c r="BP179" s="45"/>
      <c r="BQ179" s="45"/>
      <c r="BR179" s="45"/>
      <c r="BS179" s="45"/>
      <c r="BT179" s="45"/>
      <c r="BU179" s="45"/>
      <c r="BV179" s="45"/>
    </row>
    <row r="180" spans="1:74">
      <c r="A180" s="45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45"/>
      <c r="AR180" s="45"/>
      <c r="AS180" s="45"/>
      <c r="AT180" s="45"/>
      <c r="AU180" s="45"/>
      <c r="AV180" s="45"/>
      <c r="AW180" s="45"/>
      <c r="AX180" s="45"/>
      <c r="AY180" s="45"/>
      <c r="AZ180" s="45"/>
      <c r="BA180" s="45"/>
      <c r="BB180" s="45"/>
      <c r="BC180" s="45"/>
      <c r="BD180" s="45"/>
      <c r="BE180" s="45"/>
      <c r="BF180" s="45"/>
      <c r="BG180" s="45"/>
      <c r="BH180" s="45"/>
      <c r="BI180" s="45"/>
      <c r="BJ180" s="45"/>
      <c r="BK180" s="45"/>
      <c r="BL180" s="45"/>
      <c r="BM180" s="45"/>
      <c r="BN180" s="45"/>
      <c r="BO180" s="45"/>
      <c r="BP180" s="45"/>
      <c r="BQ180" s="45"/>
      <c r="BR180" s="45"/>
      <c r="BS180" s="45"/>
      <c r="BT180" s="45"/>
      <c r="BU180" s="45"/>
      <c r="BV180" s="45"/>
    </row>
    <row r="181" spans="1:74">
      <c r="A181" s="45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45"/>
      <c r="AR181" s="45"/>
      <c r="AS181" s="45"/>
      <c r="AT181" s="45"/>
      <c r="AU181" s="45"/>
      <c r="AV181" s="45"/>
      <c r="AW181" s="45"/>
      <c r="AX181" s="45"/>
      <c r="AY181" s="45"/>
      <c r="AZ181" s="45"/>
      <c r="BA181" s="45"/>
      <c r="BB181" s="45"/>
      <c r="BC181" s="45"/>
      <c r="BD181" s="45"/>
      <c r="BE181" s="45"/>
      <c r="BF181" s="45"/>
      <c r="BG181" s="45"/>
      <c r="BH181" s="45"/>
      <c r="BI181" s="45"/>
      <c r="BJ181" s="45"/>
      <c r="BK181" s="45"/>
      <c r="BL181" s="45"/>
      <c r="BM181" s="45"/>
      <c r="BN181" s="45"/>
      <c r="BO181" s="45"/>
      <c r="BP181" s="45"/>
      <c r="BQ181" s="45"/>
      <c r="BR181" s="45"/>
      <c r="BS181" s="45"/>
      <c r="BT181" s="45"/>
      <c r="BU181" s="45"/>
      <c r="BV181" s="45"/>
    </row>
    <row r="182" spans="1:74">
      <c r="A182" s="45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45"/>
      <c r="AR182" s="45"/>
      <c r="AS182" s="45"/>
      <c r="AT182" s="45"/>
      <c r="AU182" s="45"/>
      <c r="AV182" s="45"/>
      <c r="AW182" s="45"/>
      <c r="AX182" s="45"/>
      <c r="AY182" s="45"/>
      <c r="AZ182" s="45"/>
      <c r="BA182" s="45"/>
      <c r="BB182" s="45"/>
      <c r="BC182" s="45"/>
      <c r="BD182" s="45"/>
      <c r="BE182" s="45"/>
      <c r="BF182" s="45"/>
      <c r="BG182" s="45"/>
      <c r="BH182" s="45"/>
      <c r="BI182" s="45"/>
      <c r="BJ182" s="45"/>
      <c r="BK182" s="45"/>
      <c r="BL182" s="45"/>
      <c r="BM182" s="45"/>
      <c r="BN182" s="45"/>
      <c r="BO182" s="45"/>
      <c r="BP182" s="45"/>
      <c r="BQ182" s="45"/>
      <c r="BR182" s="45"/>
      <c r="BS182" s="45"/>
      <c r="BT182" s="45"/>
      <c r="BU182" s="45"/>
      <c r="BV182" s="45"/>
    </row>
    <row r="183" spans="1:74">
      <c r="A183" s="45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45"/>
      <c r="AR183" s="45"/>
      <c r="AS183" s="45"/>
      <c r="AT183" s="45"/>
      <c r="AU183" s="45"/>
      <c r="AV183" s="45"/>
      <c r="AW183" s="45"/>
      <c r="AX183" s="45"/>
      <c r="AY183" s="45"/>
      <c r="AZ183" s="45"/>
      <c r="BA183" s="45"/>
      <c r="BB183" s="45"/>
      <c r="BC183" s="45"/>
      <c r="BD183" s="45"/>
      <c r="BE183" s="45"/>
      <c r="BF183" s="45"/>
      <c r="BG183" s="45"/>
      <c r="BH183" s="45"/>
      <c r="BI183" s="45"/>
      <c r="BJ183" s="45"/>
      <c r="BK183" s="45"/>
      <c r="BL183" s="45"/>
      <c r="BM183" s="45"/>
      <c r="BN183" s="45"/>
      <c r="BO183" s="45"/>
      <c r="BP183" s="45"/>
      <c r="BQ183" s="45"/>
      <c r="BR183" s="45"/>
      <c r="BS183" s="45"/>
      <c r="BT183" s="45"/>
      <c r="BU183" s="45"/>
      <c r="BV183" s="45"/>
    </row>
    <row r="184" spans="1:74">
      <c r="A184" s="45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5"/>
      <c r="AY184" s="45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5"/>
      <c r="BK184" s="45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5"/>
    </row>
    <row r="185" spans="1:74">
      <c r="A185" s="45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45"/>
      <c r="AR185" s="45"/>
      <c r="AS185" s="45"/>
      <c r="AT185" s="45"/>
      <c r="AU185" s="45"/>
      <c r="AV185" s="45"/>
      <c r="AW185" s="45"/>
      <c r="AX185" s="45"/>
      <c r="AY185" s="45"/>
      <c r="AZ185" s="45"/>
      <c r="BA185" s="45"/>
      <c r="BB185" s="45"/>
      <c r="BC185" s="45"/>
      <c r="BD185" s="45"/>
      <c r="BE185" s="45"/>
      <c r="BF185" s="45"/>
      <c r="BG185" s="45"/>
      <c r="BH185" s="45"/>
      <c r="BI185" s="45"/>
      <c r="BJ185" s="45"/>
      <c r="BK185" s="45"/>
      <c r="BL185" s="45"/>
      <c r="BM185" s="45"/>
      <c r="BN185" s="45"/>
      <c r="BO185" s="45"/>
      <c r="BP185" s="45"/>
      <c r="BQ185" s="45"/>
      <c r="BR185" s="45"/>
      <c r="BS185" s="45"/>
      <c r="BT185" s="45"/>
      <c r="BU185" s="45"/>
      <c r="BV185" s="45"/>
    </row>
    <row r="186" spans="1:74">
      <c r="A186" s="45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45"/>
      <c r="AR186" s="45"/>
      <c r="AS186" s="45"/>
      <c r="AT186" s="45"/>
      <c r="AU186" s="45"/>
      <c r="AV186" s="45"/>
      <c r="AW186" s="45"/>
      <c r="AX186" s="45"/>
      <c r="AY186" s="45"/>
      <c r="AZ186" s="45"/>
      <c r="BA186" s="45"/>
      <c r="BB186" s="45"/>
      <c r="BC186" s="45"/>
      <c r="BD186" s="45"/>
      <c r="BE186" s="45"/>
      <c r="BF186" s="45"/>
      <c r="BG186" s="45"/>
      <c r="BH186" s="45"/>
      <c r="BI186" s="45"/>
      <c r="BJ186" s="45"/>
      <c r="BK186" s="45"/>
      <c r="BL186" s="45"/>
      <c r="BM186" s="45"/>
      <c r="BN186" s="45"/>
      <c r="BO186" s="45"/>
      <c r="BP186" s="45"/>
      <c r="BQ186" s="45"/>
      <c r="BR186" s="45"/>
      <c r="BS186" s="45"/>
      <c r="BT186" s="45"/>
      <c r="BU186" s="45"/>
      <c r="BV186" s="45"/>
    </row>
    <row r="187" spans="1:74">
      <c r="A187" s="45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45"/>
      <c r="AR187" s="45"/>
      <c r="AS187" s="45"/>
      <c r="AT187" s="45"/>
      <c r="AU187" s="45"/>
      <c r="AV187" s="45"/>
      <c r="AW187" s="45"/>
      <c r="AX187" s="45"/>
      <c r="AY187" s="45"/>
      <c r="AZ187" s="45"/>
      <c r="BA187" s="45"/>
      <c r="BB187" s="45"/>
      <c r="BC187" s="45"/>
      <c r="BD187" s="45"/>
      <c r="BE187" s="45"/>
      <c r="BF187" s="45"/>
      <c r="BG187" s="45"/>
      <c r="BH187" s="45"/>
      <c r="BI187" s="45"/>
      <c r="BJ187" s="45"/>
      <c r="BK187" s="45"/>
      <c r="BL187" s="45"/>
      <c r="BM187" s="45"/>
      <c r="BN187" s="45"/>
      <c r="BO187" s="45"/>
      <c r="BP187" s="45"/>
      <c r="BQ187" s="45"/>
      <c r="BR187" s="45"/>
      <c r="BS187" s="45"/>
      <c r="BT187" s="45"/>
      <c r="BU187" s="45"/>
      <c r="BV187" s="45"/>
    </row>
    <row r="188" spans="1:74">
      <c r="A188" s="45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45"/>
      <c r="AR188" s="45"/>
      <c r="AS188" s="45"/>
      <c r="AT188" s="45"/>
      <c r="AU188" s="45"/>
      <c r="AV188" s="45"/>
      <c r="AW188" s="45"/>
      <c r="AX188" s="45"/>
      <c r="AY188" s="45"/>
      <c r="AZ188" s="45"/>
      <c r="BA188" s="45"/>
      <c r="BB188" s="45"/>
      <c r="BC188" s="45"/>
      <c r="BD188" s="45"/>
      <c r="BE188" s="45"/>
      <c r="BF188" s="45"/>
      <c r="BG188" s="45"/>
      <c r="BH188" s="45"/>
      <c r="BI188" s="45"/>
      <c r="BJ188" s="45"/>
      <c r="BK188" s="45"/>
      <c r="BL188" s="45"/>
      <c r="BM188" s="45"/>
      <c r="BN188" s="45"/>
      <c r="BO188" s="45"/>
      <c r="BP188" s="45"/>
      <c r="BQ188" s="45"/>
      <c r="BR188" s="45"/>
      <c r="BS188" s="45"/>
      <c r="BT188" s="45"/>
      <c r="BU188" s="45"/>
      <c r="BV188" s="45"/>
    </row>
    <row r="189" spans="1:74">
      <c r="A189" s="45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45"/>
      <c r="AR189" s="45"/>
      <c r="AS189" s="45"/>
      <c r="AT189" s="45"/>
      <c r="AU189" s="45"/>
      <c r="AV189" s="45"/>
      <c r="AW189" s="45"/>
      <c r="AX189" s="45"/>
      <c r="AY189" s="45"/>
      <c r="AZ189" s="45"/>
      <c r="BA189" s="45"/>
      <c r="BB189" s="45"/>
      <c r="BC189" s="45"/>
      <c r="BD189" s="45"/>
      <c r="BE189" s="45"/>
      <c r="BF189" s="45"/>
      <c r="BG189" s="45"/>
      <c r="BH189" s="45"/>
      <c r="BI189" s="45"/>
      <c r="BJ189" s="45"/>
      <c r="BK189" s="45"/>
      <c r="BL189" s="45"/>
      <c r="BM189" s="45"/>
      <c r="BN189" s="45"/>
      <c r="BO189" s="45"/>
      <c r="BP189" s="45"/>
      <c r="BQ189" s="45"/>
      <c r="BR189" s="45"/>
      <c r="BS189" s="45"/>
      <c r="BT189" s="45"/>
      <c r="BU189" s="45"/>
      <c r="BV189" s="45"/>
    </row>
    <row r="190" spans="1:74">
      <c r="A190" s="45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45"/>
      <c r="AR190" s="45"/>
      <c r="AS190" s="45"/>
      <c r="AT190" s="45"/>
      <c r="AU190" s="45"/>
      <c r="AV190" s="45"/>
      <c r="AW190" s="45"/>
      <c r="AX190" s="45"/>
      <c r="AY190" s="45"/>
      <c r="AZ190" s="45"/>
      <c r="BA190" s="45"/>
      <c r="BB190" s="45"/>
      <c r="BC190" s="45"/>
      <c r="BD190" s="45"/>
      <c r="BE190" s="45"/>
      <c r="BF190" s="45"/>
      <c r="BG190" s="45"/>
      <c r="BH190" s="45"/>
      <c r="BI190" s="45"/>
      <c r="BJ190" s="45"/>
      <c r="BK190" s="45"/>
      <c r="BL190" s="45"/>
      <c r="BM190" s="45"/>
      <c r="BN190" s="45"/>
      <c r="BO190" s="45"/>
      <c r="BP190" s="45"/>
      <c r="BQ190" s="45"/>
      <c r="BR190" s="45"/>
      <c r="BS190" s="45"/>
      <c r="BT190" s="45"/>
      <c r="BU190" s="45"/>
      <c r="BV190" s="45"/>
    </row>
    <row r="191" spans="1:74">
      <c r="A191" s="45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45"/>
      <c r="AR191" s="45"/>
      <c r="AS191" s="45"/>
      <c r="AT191" s="45"/>
      <c r="AU191" s="45"/>
      <c r="AV191" s="45"/>
      <c r="AW191" s="45"/>
      <c r="AX191" s="45"/>
      <c r="AY191" s="45"/>
      <c r="AZ191" s="45"/>
      <c r="BA191" s="45"/>
      <c r="BB191" s="45"/>
      <c r="BC191" s="45"/>
      <c r="BD191" s="45"/>
      <c r="BE191" s="45"/>
      <c r="BF191" s="45"/>
      <c r="BG191" s="45"/>
      <c r="BH191" s="45"/>
      <c r="BI191" s="45"/>
      <c r="BJ191" s="45"/>
      <c r="BK191" s="45"/>
      <c r="BL191" s="45"/>
      <c r="BM191" s="45"/>
      <c r="BN191" s="45"/>
      <c r="BO191" s="45"/>
      <c r="BP191" s="45"/>
      <c r="BQ191" s="45"/>
      <c r="BR191" s="45"/>
      <c r="BS191" s="45"/>
      <c r="BT191" s="45"/>
      <c r="BU191" s="45"/>
      <c r="BV191" s="45"/>
    </row>
    <row r="192" spans="1:74">
      <c r="A192" s="45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45"/>
      <c r="AR192" s="45"/>
      <c r="AS192" s="45"/>
      <c r="AT192" s="45"/>
      <c r="AU192" s="45"/>
      <c r="AV192" s="45"/>
      <c r="AW192" s="45"/>
      <c r="AX192" s="45"/>
      <c r="AY192" s="45"/>
      <c r="AZ192" s="45"/>
      <c r="BA192" s="45"/>
      <c r="BB192" s="45"/>
      <c r="BC192" s="45"/>
      <c r="BD192" s="45"/>
      <c r="BE192" s="45"/>
      <c r="BF192" s="45"/>
      <c r="BG192" s="45"/>
      <c r="BH192" s="45"/>
      <c r="BI192" s="45"/>
      <c r="BJ192" s="45"/>
      <c r="BK192" s="45"/>
      <c r="BL192" s="45"/>
      <c r="BM192" s="45"/>
      <c r="BN192" s="45"/>
      <c r="BO192" s="45"/>
      <c r="BP192" s="45"/>
      <c r="BQ192" s="45"/>
      <c r="BR192" s="45"/>
      <c r="BS192" s="45"/>
      <c r="BT192" s="45"/>
      <c r="BU192" s="45"/>
      <c r="BV192" s="45"/>
    </row>
    <row r="193" spans="1:74">
      <c r="A193" s="45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5"/>
      <c r="AY193" s="45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5"/>
      <c r="BK193" s="45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5"/>
    </row>
    <row r="194" spans="1:74">
      <c r="A194" s="45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45"/>
      <c r="AR194" s="45"/>
      <c r="AS194" s="45"/>
      <c r="AT194" s="45"/>
      <c r="AU194" s="45"/>
      <c r="AV194" s="45"/>
      <c r="AW194" s="45"/>
      <c r="AX194" s="45"/>
      <c r="AY194" s="45"/>
      <c r="AZ194" s="45"/>
      <c r="BA194" s="45"/>
      <c r="BB194" s="45"/>
      <c r="BC194" s="45"/>
      <c r="BD194" s="45"/>
      <c r="BE194" s="45"/>
      <c r="BF194" s="45"/>
      <c r="BG194" s="45"/>
      <c r="BH194" s="45"/>
      <c r="BI194" s="45"/>
      <c r="BJ194" s="45"/>
      <c r="BK194" s="45"/>
      <c r="BL194" s="45"/>
      <c r="BM194" s="45"/>
      <c r="BN194" s="45"/>
      <c r="BO194" s="45"/>
      <c r="BP194" s="45"/>
      <c r="BQ194" s="45"/>
      <c r="BR194" s="45"/>
      <c r="BS194" s="45"/>
      <c r="BT194" s="45"/>
      <c r="BU194" s="45"/>
      <c r="BV194" s="45"/>
    </row>
    <row r="195" spans="1:74">
      <c r="A195" s="45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45"/>
      <c r="AR195" s="45"/>
      <c r="AS195" s="45"/>
      <c r="AT195" s="45"/>
      <c r="AU195" s="45"/>
      <c r="AV195" s="45"/>
      <c r="AW195" s="45"/>
      <c r="AX195" s="45"/>
      <c r="AY195" s="45"/>
      <c r="AZ195" s="45"/>
      <c r="BA195" s="45"/>
      <c r="BB195" s="45"/>
      <c r="BC195" s="45"/>
      <c r="BD195" s="45"/>
      <c r="BE195" s="45"/>
      <c r="BF195" s="45"/>
      <c r="BG195" s="45"/>
      <c r="BH195" s="45"/>
      <c r="BI195" s="45"/>
      <c r="BJ195" s="45"/>
      <c r="BK195" s="45"/>
      <c r="BL195" s="45"/>
      <c r="BM195" s="45"/>
      <c r="BN195" s="45"/>
      <c r="BO195" s="45"/>
      <c r="BP195" s="45"/>
      <c r="BQ195" s="45"/>
      <c r="BR195" s="45"/>
      <c r="BS195" s="45"/>
      <c r="BT195" s="45"/>
      <c r="BU195" s="45"/>
      <c r="BV195" s="45"/>
    </row>
    <row r="196" spans="1:74">
      <c r="A196" s="45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45"/>
      <c r="AR196" s="45"/>
      <c r="AS196" s="45"/>
      <c r="AT196" s="45"/>
      <c r="AU196" s="45"/>
      <c r="AV196" s="45"/>
      <c r="AW196" s="45"/>
      <c r="AX196" s="45"/>
      <c r="AY196" s="45"/>
      <c r="AZ196" s="45"/>
      <c r="BA196" s="45"/>
      <c r="BB196" s="45"/>
      <c r="BC196" s="45"/>
      <c r="BD196" s="45"/>
      <c r="BE196" s="45"/>
      <c r="BF196" s="45"/>
      <c r="BG196" s="45"/>
      <c r="BH196" s="45"/>
      <c r="BI196" s="45"/>
      <c r="BJ196" s="45"/>
      <c r="BK196" s="45"/>
      <c r="BL196" s="45"/>
      <c r="BM196" s="45"/>
      <c r="BN196" s="45"/>
      <c r="BO196" s="45"/>
      <c r="BP196" s="45"/>
      <c r="BQ196" s="45"/>
      <c r="BR196" s="45"/>
      <c r="BS196" s="45"/>
      <c r="BT196" s="45"/>
      <c r="BU196" s="45"/>
      <c r="BV196" s="45"/>
    </row>
    <row r="197" spans="1:74">
      <c r="A197" s="45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45"/>
      <c r="AR197" s="45"/>
      <c r="AS197" s="45"/>
      <c r="AT197" s="45"/>
      <c r="AU197" s="45"/>
      <c r="AV197" s="45"/>
      <c r="AW197" s="45"/>
      <c r="AX197" s="45"/>
      <c r="AY197" s="45"/>
      <c r="AZ197" s="45"/>
      <c r="BA197" s="45"/>
      <c r="BB197" s="45"/>
      <c r="BC197" s="45"/>
      <c r="BD197" s="45"/>
      <c r="BE197" s="45"/>
      <c r="BF197" s="45"/>
      <c r="BG197" s="45"/>
      <c r="BH197" s="45"/>
      <c r="BI197" s="45"/>
      <c r="BJ197" s="45"/>
      <c r="BK197" s="45"/>
      <c r="BL197" s="45"/>
      <c r="BM197" s="45"/>
      <c r="BN197" s="45"/>
      <c r="BO197" s="45"/>
      <c r="BP197" s="45"/>
      <c r="BQ197" s="45"/>
      <c r="BR197" s="45"/>
      <c r="BS197" s="45"/>
      <c r="BT197" s="45"/>
      <c r="BU197" s="45"/>
      <c r="BV197" s="45"/>
    </row>
    <row r="198" spans="1:74">
      <c r="A198" s="45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45"/>
      <c r="AR198" s="45"/>
      <c r="AS198" s="45"/>
      <c r="AT198" s="45"/>
      <c r="AU198" s="45"/>
      <c r="AV198" s="45"/>
      <c r="AW198" s="45"/>
      <c r="AX198" s="45"/>
      <c r="AY198" s="45"/>
      <c r="AZ198" s="45"/>
      <c r="BA198" s="45"/>
      <c r="BB198" s="45"/>
      <c r="BC198" s="45"/>
      <c r="BD198" s="45"/>
      <c r="BE198" s="45"/>
      <c r="BF198" s="45"/>
      <c r="BG198" s="45"/>
      <c r="BH198" s="45"/>
      <c r="BI198" s="45"/>
      <c r="BJ198" s="45"/>
      <c r="BK198" s="45"/>
      <c r="BL198" s="45"/>
      <c r="BM198" s="45"/>
      <c r="BN198" s="45"/>
      <c r="BO198" s="45"/>
      <c r="BP198" s="45"/>
      <c r="BQ198" s="45"/>
      <c r="BR198" s="45"/>
      <c r="BS198" s="45"/>
      <c r="BT198" s="45"/>
      <c r="BU198" s="45"/>
      <c r="BV198" s="45"/>
    </row>
    <row r="199" spans="1:74">
      <c r="A199" s="45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45"/>
      <c r="AR199" s="45"/>
      <c r="AS199" s="45"/>
      <c r="AT199" s="45"/>
      <c r="AU199" s="45"/>
      <c r="AV199" s="45"/>
      <c r="AW199" s="45"/>
      <c r="AX199" s="45"/>
      <c r="AY199" s="45"/>
      <c r="AZ199" s="45"/>
      <c r="BA199" s="45"/>
      <c r="BB199" s="45"/>
      <c r="BC199" s="45"/>
      <c r="BD199" s="45"/>
      <c r="BE199" s="45"/>
      <c r="BF199" s="45"/>
      <c r="BG199" s="45"/>
      <c r="BH199" s="45"/>
      <c r="BI199" s="45"/>
      <c r="BJ199" s="45"/>
      <c r="BK199" s="45"/>
      <c r="BL199" s="45"/>
      <c r="BM199" s="45"/>
      <c r="BN199" s="45"/>
      <c r="BO199" s="45"/>
      <c r="BP199" s="45"/>
      <c r="BQ199" s="45"/>
      <c r="BR199" s="45"/>
      <c r="BS199" s="45"/>
      <c r="BT199" s="45"/>
      <c r="BU199" s="45"/>
      <c r="BV199" s="45"/>
    </row>
    <row r="200" spans="1:74">
      <c r="A200" s="45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45"/>
      <c r="AR200" s="45"/>
      <c r="AS200" s="45"/>
      <c r="AT200" s="45"/>
      <c r="AU200" s="45"/>
      <c r="AV200" s="45"/>
      <c r="AW200" s="45"/>
      <c r="AX200" s="45"/>
      <c r="AY200" s="45"/>
      <c r="AZ200" s="45"/>
      <c r="BA200" s="45"/>
      <c r="BB200" s="45"/>
      <c r="BC200" s="45"/>
      <c r="BD200" s="45"/>
      <c r="BE200" s="45"/>
      <c r="BF200" s="45"/>
      <c r="BG200" s="45"/>
      <c r="BH200" s="45"/>
      <c r="BI200" s="45"/>
      <c r="BJ200" s="45"/>
      <c r="BK200" s="45"/>
      <c r="BL200" s="45"/>
      <c r="BM200" s="45"/>
      <c r="BN200" s="45"/>
      <c r="BO200" s="45"/>
      <c r="BP200" s="45"/>
      <c r="BQ200" s="45"/>
      <c r="BR200" s="45"/>
      <c r="BS200" s="45"/>
      <c r="BT200" s="45"/>
      <c r="BU200" s="45"/>
      <c r="BV200" s="45"/>
    </row>
    <row r="201" spans="1:74">
      <c r="A201" s="45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45"/>
      <c r="AR201" s="45"/>
      <c r="AS201" s="45"/>
      <c r="AT201" s="45"/>
      <c r="AU201" s="45"/>
      <c r="AV201" s="45"/>
      <c r="AW201" s="45"/>
      <c r="AX201" s="45"/>
      <c r="AY201" s="45"/>
      <c r="AZ201" s="45"/>
      <c r="BA201" s="45"/>
      <c r="BB201" s="45"/>
      <c r="BC201" s="45"/>
      <c r="BD201" s="45"/>
      <c r="BE201" s="45"/>
      <c r="BF201" s="45"/>
      <c r="BG201" s="45"/>
      <c r="BH201" s="45"/>
      <c r="BI201" s="45"/>
      <c r="BJ201" s="45"/>
      <c r="BK201" s="45"/>
      <c r="BL201" s="45"/>
      <c r="BM201" s="45"/>
      <c r="BN201" s="45"/>
      <c r="BO201" s="45"/>
      <c r="BP201" s="45"/>
      <c r="BQ201" s="45"/>
      <c r="BR201" s="45"/>
      <c r="BS201" s="45"/>
      <c r="BT201" s="45"/>
      <c r="BU201" s="45"/>
      <c r="BV201" s="45"/>
    </row>
    <row r="202" spans="1:74">
      <c r="A202" s="45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5"/>
      <c r="AY202" s="45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5"/>
      <c r="BK202" s="45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5"/>
    </row>
    <row r="203" spans="1:74">
      <c r="A203" s="45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45"/>
      <c r="AR203" s="45"/>
      <c r="AS203" s="45"/>
      <c r="AT203" s="45"/>
      <c r="AU203" s="45"/>
      <c r="AV203" s="45"/>
      <c r="AW203" s="45"/>
      <c r="AX203" s="45"/>
      <c r="AY203" s="45"/>
      <c r="AZ203" s="45"/>
      <c r="BA203" s="45"/>
      <c r="BB203" s="45"/>
      <c r="BC203" s="45"/>
      <c r="BD203" s="45"/>
      <c r="BE203" s="45"/>
      <c r="BF203" s="45"/>
      <c r="BG203" s="45"/>
      <c r="BH203" s="45"/>
      <c r="BI203" s="45"/>
      <c r="BJ203" s="45"/>
      <c r="BK203" s="45"/>
      <c r="BL203" s="45"/>
      <c r="BM203" s="45"/>
      <c r="BN203" s="45"/>
      <c r="BO203" s="45"/>
      <c r="BP203" s="45"/>
      <c r="BQ203" s="45"/>
      <c r="BR203" s="45"/>
      <c r="BS203" s="45"/>
      <c r="BT203" s="45"/>
      <c r="BU203" s="45"/>
      <c r="BV203" s="45"/>
    </row>
    <row r="204" spans="1:74">
      <c r="A204" s="45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45"/>
      <c r="AR204" s="45"/>
      <c r="AS204" s="45"/>
      <c r="AT204" s="45"/>
      <c r="AU204" s="45"/>
      <c r="AV204" s="45"/>
      <c r="AW204" s="45"/>
      <c r="AX204" s="45"/>
      <c r="AY204" s="45"/>
      <c r="AZ204" s="45"/>
      <c r="BA204" s="45"/>
      <c r="BB204" s="45"/>
      <c r="BC204" s="45"/>
      <c r="BD204" s="45"/>
      <c r="BE204" s="45"/>
      <c r="BF204" s="45"/>
      <c r="BG204" s="45"/>
      <c r="BH204" s="45"/>
      <c r="BI204" s="45"/>
      <c r="BJ204" s="45"/>
      <c r="BK204" s="45"/>
      <c r="BL204" s="45"/>
      <c r="BM204" s="45"/>
      <c r="BN204" s="45"/>
      <c r="BO204" s="45"/>
      <c r="BP204" s="45"/>
      <c r="BQ204" s="45"/>
      <c r="BR204" s="45"/>
      <c r="BS204" s="45"/>
      <c r="BT204" s="45"/>
      <c r="BU204" s="45"/>
      <c r="BV204" s="45"/>
    </row>
    <row r="205" spans="1:74">
      <c r="A205" s="45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45"/>
      <c r="AR205" s="45"/>
      <c r="AS205" s="45"/>
      <c r="AT205" s="45"/>
      <c r="AU205" s="45"/>
      <c r="AV205" s="45"/>
      <c r="AW205" s="45"/>
      <c r="AX205" s="45"/>
      <c r="AY205" s="45"/>
      <c r="AZ205" s="45"/>
      <c r="BA205" s="45"/>
      <c r="BB205" s="45"/>
      <c r="BC205" s="45"/>
      <c r="BD205" s="45"/>
      <c r="BE205" s="45"/>
      <c r="BF205" s="45"/>
      <c r="BG205" s="45"/>
      <c r="BH205" s="45"/>
      <c r="BI205" s="45"/>
      <c r="BJ205" s="45"/>
      <c r="BK205" s="45"/>
      <c r="BL205" s="45"/>
      <c r="BM205" s="45"/>
      <c r="BN205" s="45"/>
      <c r="BO205" s="45"/>
      <c r="BP205" s="45"/>
      <c r="BQ205" s="45"/>
      <c r="BR205" s="45"/>
      <c r="BS205" s="45"/>
      <c r="BT205" s="45"/>
      <c r="BU205" s="45"/>
      <c r="BV205" s="45"/>
    </row>
    <row r="206" spans="1:74">
      <c r="A206" s="45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45"/>
      <c r="AR206" s="45"/>
      <c r="AS206" s="45"/>
      <c r="AT206" s="45"/>
      <c r="AU206" s="45"/>
      <c r="AV206" s="45"/>
      <c r="AW206" s="45"/>
      <c r="AX206" s="45"/>
      <c r="AY206" s="45"/>
      <c r="AZ206" s="45"/>
      <c r="BA206" s="45"/>
      <c r="BB206" s="45"/>
      <c r="BC206" s="45"/>
      <c r="BD206" s="45"/>
      <c r="BE206" s="45"/>
      <c r="BF206" s="45"/>
      <c r="BG206" s="45"/>
      <c r="BH206" s="45"/>
      <c r="BI206" s="45"/>
      <c r="BJ206" s="45"/>
      <c r="BK206" s="45"/>
      <c r="BL206" s="45"/>
      <c r="BM206" s="45"/>
      <c r="BN206" s="45"/>
      <c r="BO206" s="45"/>
      <c r="BP206" s="45"/>
      <c r="BQ206" s="45"/>
      <c r="BR206" s="45"/>
      <c r="BS206" s="45"/>
      <c r="BT206" s="45"/>
      <c r="BU206" s="45"/>
      <c r="BV206" s="45"/>
    </row>
    <row r="207" spans="1:74">
      <c r="A207" s="45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45"/>
      <c r="AR207" s="45"/>
      <c r="AS207" s="45"/>
      <c r="AT207" s="45"/>
      <c r="AU207" s="45"/>
      <c r="AV207" s="45"/>
      <c r="AW207" s="45"/>
      <c r="AX207" s="45"/>
      <c r="AY207" s="45"/>
      <c r="AZ207" s="45"/>
      <c r="BA207" s="45"/>
      <c r="BB207" s="45"/>
      <c r="BC207" s="45"/>
      <c r="BD207" s="45"/>
      <c r="BE207" s="45"/>
      <c r="BF207" s="45"/>
      <c r="BG207" s="45"/>
      <c r="BH207" s="45"/>
      <c r="BI207" s="45"/>
      <c r="BJ207" s="45"/>
      <c r="BK207" s="45"/>
      <c r="BL207" s="45"/>
      <c r="BM207" s="45"/>
      <c r="BN207" s="45"/>
      <c r="BO207" s="45"/>
      <c r="BP207" s="45"/>
      <c r="BQ207" s="45"/>
      <c r="BR207" s="45"/>
      <c r="BS207" s="45"/>
      <c r="BT207" s="45"/>
      <c r="BU207" s="45"/>
      <c r="BV207" s="45"/>
    </row>
    <row r="208" spans="1:74">
      <c r="A208" s="45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45"/>
      <c r="AR208" s="45"/>
      <c r="AS208" s="45"/>
      <c r="AT208" s="45"/>
      <c r="AU208" s="45"/>
      <c r="AV208" s="45"/>
      <c r="AW208" s="45"/>
      <c r="AX208" s="45"/>
      <c r="AY208" s="45"/>
      <c r="AZ208" s="45"/>
      <c r="BA208" s="45"/>
      <c r="BB208" s="45"/>
      <c r="BC208" s="45"/>
      <c r="BD208" s="45"/>
      <c r="BE208" s="45"/>
      <c r="BF208" s="45"/>
      <c r="BG208" s="45"/>
      <c r="BH208" s="45"/>
      <c r="BI208" s="45"/>
      <c r="BJ208" s="45"/>
      <c r="BK208" s="45"/>
      <c r="BL208" s="45"/>
      <c r="BM208" s="45"/>
      <c r="BN208" s="45"/>
      <c r="BO208" s="45"/>
      <c r="BP208" s="45"/>
      <c r="BQ208" s="45"/>
      <c r="BR208" s="45"/>
      <c r="BS208" s="45"/>
      <c r="BT208" s="45"/>
      <c r="BU208" s="45"/>
      <c r="BV208" s="45"/>
    </row>
    <row r="209" spans="1:74">
      <c r="A209" s="45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45"/>
      <c r="AR209" s="45"/>
      <c r="AS209" s="45"/>
      <c r="AT209" s="45"/>
      <c r="AU209" s="45"/>
      <c r="AV209" s="45"/>
      <c r="AW209" s="45"/>
      <c r="AX209" s="45"/>
      <c r="AY209" s="45"/>
      <c r="AZ209" s="45"/>
      <c r="BA209" s="45"/>
      <c r="BB209" s="45"/>
      <c r="BC209" s="45"/>
      <c r="BD209" s="45"/>
      <c r="BE209" s="45"/>
      <c r="BF209" s="45"/>
      <c r="BG209" s="45"/>
      <c r="BH209" s="45"/>
      <c r="BI209" s="45"/>
      <c r="BJ209" s="45"/>
      <c r="BK209" s="45"/>
      <c r="BL209" s="45"/>
      <c r="BM209" s="45"/>
      <c r="BN209" s="45"/>
      <c r="BO209" s="45"/>
      <c r="BP209" s="45"/>
      <c r="BQ209" s="45"/>
      <c r="BR209" s="45"/>
      <c r="BS209" s="45"/>
      <c r="BT209" s="45"/>
      <c r="BU209" s="45"/>
      <c r="BV209" s="45"/>
    </row>
    <row r="210" spans="1:74">
      <c r="A210" s="45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45"/>
      <c r="AR210" s="45"/>
      <c r="AS210" s="45"/>
      <c r="AT210" s="45"/>
      <c r="AU210" s="45"/>
      <c r="AV210" s="45"/>
      <c r="AW210" s="45"/>
      <c r="AX210" s="45"/>
      <c r="AY210" s="45"/>
      <c r="AZ210" s="45"/>
      <c r="BA210" s="45"/>
      <c r="BB210" s="45"/>
      <c r="BC210" s="45"/>
      <c r="BD210" s="45"/>
      <c r="BE210" s="45"/>
      <c r="BF210" s="45"/>
      <c r="BG210" s="45"/>
      <c r="BH210" s="45"/>
      <c r="BI210" s="45"/>
      <c r="BJ210" s="45"/>
      <c r="BK210" s="45"/>
      <c r="BL210" s="45"/>
      <c r="BM210" s="45"/>
      <c r="BN210" s="45"/>
      <c r="BO210" s="45"/>
      <c r="BP210" s="45"/>
      <c r="BQ210" s="45"/>
      <c r="BR210" s="45"/>
      <c r="BS210" s="45"/>
      <c r="BT210" s="45"/>
      <c r="BU210" s="45"/>
      <c r="BV210" s="45"/>
    </row>
    <row r="211" spans="1:74">
      <c r="A211" s="45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5"/>
      <c r="AY211" s="45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5"/>
      <c r="BK211" s="45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5"/>
    </row>
    <row r="212" spans="1:74">
      <c r="A212" s="45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45"/>
      <c r="AR212" s="45"/>
      <c r="AS212" s="45"/>
      <c r="AT212" s="45"/>
      <c r="AU212" s="45"/>
      <c r="AV212" s="45"/>
      <c r="AW212" s="45"/>
      <c r="AX212" s="45"/>
      <c r="AY212" s="45"/>
      <c r="AZ212" s="45"/>
      <c r="BA212" s="45"/>
      <c r="BB212" s="45"/>
      <c r="BC212" s="45"/>
      <c r="BD212" s="45"/>
      <c r="BE212" s="45"/>
      <c r="BF212" s="45"/>
      <c r="BG212" s="45"/>
      <c r="BH212" s="45"/>
      <c r="BI212" s="45"/>
      <c r="BJ212" s="45"/>
      <c r="BK212" s="45"/>
      <c r="BL212" s="45"/>
      <c r="BM212" s="45"/>
      <c r="BN212" s="45"/>
      <c r="BO212" s="45"/>
      <c r="BP212" s="45"/>
      <c r="BQ212" s="45"/>
      <c r="BR212" s="45"/>
      <c r="BS212" s="45"/>
      <c r="BT212" s="45"/>
      <c r="BU212" s="45"/>
      <c r="BV212" s="45"/>
    </row>
    <row r="213" spans="1:74">
      <c r="A213" s="45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45"/>
      <c r="AR213" s="45"/>
      <c r="AS213" s="45"/>
      <c r="AT213" s="45"/>
      <c r="AU213" s="45"/>
      <c r="AV213" s="45"/>
      <c r="AW213" s="45"/>
      <c r="AX213" s="45"/>
      <c r="AY213" s="45"/>
      <c r="AZ213" s="45"/>
      <c r="BA213" s="45"/>
      <c r="BB213" s="45"/>
      <c r="BC213" s="45"/>
      <c r="BD213" s="45"/>
      <c r="BE213" s="45"/>
      <c r="BF213" s="45"/>
      <c r="BG213" s="45"/>
      <c r="BH213" s="45"/>
      <c r="BI213" s="45"/>
      <c r="BJ213" s="45"/>
      <c r="BK213" s="45"/>
      <c r="BL213" s="45"/>
      <c r="BM213" s="45"/>
      <c r="BN213" s="45"/>
      <c r="BO213" s="45"/>
      <c r="BP213" s="45"/>
      <c r="BQ213" s="45"/>
      <c r="BR213" s="45"/>
      <c r="BS213" s="45"/>
      <c r="BT213" s="45"/>
      <c r="BU213" s="45"/>
      <c r="BV213" s="45"/>
    </row>
    <row r="214" spans="1:74">
      <c r="A214" s="45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45"/>
      <c r="AR214" s="45"/>
      <c r="AS214" s="45"/>
      <c r="AT214" s="45"/>
      <c r="AU214" s="45"/>
      <c r="AV214" s="45"/>
      <c r="AW214" s="45"/>
      <c r="AX214" s="45"/>
      <c r="AY214" s="45"/>
      <c r="AZ214" s="45"/>
      <c r="BA214" s="45"/>
      <c r="BB214" s="45"/>
      <c r="BC214" s="45"/>
      <c r="BD214" s="45"/>
      <c r="BE214" s="45"/>
      <c r="BF214" s="45"/>
      <c r="BG214" s="45"/>
      <c r="BH214" s="45"/>
      <c r="BI214" s="45"/>
      <c r="BJ214" s="45"/>
      <c r="BK214" s="45"/>
      <c r="BL214" s="45"/>
      <c r="BM214" s="45"/>
      <c r="BN214" s="45"/>
      <c r="BO214" s="45"/>
      <c r="BP214" s="45"/>
      <c r="BQ214" s="45"/>
      <c r="BR214" s="45"/>
      <c r="BS214" s="45"/>
      <c r="BT214" s="45"/>
      <c r="BU214" s="45"/>
      <c r="BV214" s="45"/>
    </row>
    <row r="215" spans="1:74">
      <c r="A215" s="45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45"/>
      <c r="AR215" s="45"/>
      <c r="AS215" s="45"/>
      <c r="AT215" s="45"/>
      <c r="AU215" s="45"/>
      <c r="AV215" s="45"/>
      <c r="AW215" s="45"/>
      <c r="AX215" s="45"/>
      <c r="AY215" s="45"/>
      <c r="AZ215" s="45"/>
      <c r="BA215" s="45"/>
      <c r="BB215" s="45"/>
      <c r="BC215" s="45"/>
      <c r="BD215" s="45"/>
      <c r="BE215" s="45"/>
      <c r="BF215" s="45"/>
      <c r="BG215" s="45"/>
      <c r="BH215" s="45"/>
      <c r="BI215" s="45"/>
      <c r="BJ215" s="45"/>
      <c r="BK215" s="45"/>
      <c r="BL215" s="45"/>
      <c r="BM215" s="45"/>
      <c r="BN215" s="45"/>
      <c r="BO215" s="45"/>
      <c r="BP215" s="45"/>
      <c r="BQ215" s="45"/>
      <c r="BR215" s="45"/>
      <c r="BS215" s="45"/>
      <c r="BT215" s="45"/>
      <c r="BU215" s="45"/>
      <c r="BV215" s="45"/>
    </row>
    <row r="216" spans="1:74">
      <c r="A216" s="45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45"/>
      <c r="AR216" s="45"/>
      <c r="AS216" s="45"/>
      <c r="AT216" s="45"/>
      <c r="AU216" s="45"/>
      <c r="AV216" s="45"/>
      <c r="AW216" s="45"/>
      <c r="AX216" s="45"/>
      <c r="AY216" s="45"/>
      <c r="AZ216" s="45"/>
      <c r="BA216" s="45"/>
      <c r="BB216" s="45"/>
      <c r="BC216" s="45"/>
      <c r="BD216" s="45"/>
      <c r="BE216" s="45"/>
      <c r="BF216" s="45"/>
      <c r="BG216" s="45"/>
      <c r="BH216" s="45"/>
      <c r="BI216" s="45"/>
      <c r="BJ216" s="45"/>
      <c r="BK216" s="45"/>
      <c r="BL216" s="45"/>
      <c r="BM216" s="45"/>
      <c r="BN216" s="45"/>
      <c r="BO216" s="45"/>
      <c r="BP216" s="45"/>
      <c r="BQ216" s="45"/>
      <c r="BR216" s="45"/>
      <c r="BS216" s="45"/>
      <c r="BT216" s="45"/>
      <c r="BU216" s="45"/>
      <c r="BV216" s="45"/>
    </row>
    <row r="217" spans="1:74">
      <c r="A217" s="45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45"/>
      <c r="AR217" s="45"/>
      <c r="AS217" s="45"/>
      <c r="AT217" s="45"/>
      <c r="AU217" s="45"/>
      <c r="AV217" s="45"/>
      <c r="AW217" s="45"/>
      <c r="AX217" s="45"/>
      <c r="AY217" s="45"/>
      <c r="AZ217" s="45"/>
      <c r="BA217" s="45"/>
      <c r="BB217" s="45"/>
      <c r="BC217" s="45"/>
      <c r="BD217" s="45"/>
      <c r="BE217" s="45"/>
      <c r="BF217" s="45"/>
      <c r="BG217" s="45"/>
      <c r="BH217" s="45"/>
      <c r="BI217" s="45"/>
      <c r="BJ217" s="45"/>
      <c r="BK217" s="45"/>
      <c r="BL217" s="45"/>
      <c r="BM217" s="45"/>
      <c r="BN217" s="45"/>
      <c r="BO217" s="45"/>
      <c r="BP217" s="45"/>
      <c r="BQ217" s="45"/>
      <c r="BR217" s="45"/>
      <c r="BS217" s="45"/>
      <c r="BT217" s="45"/>
      <c r="BU217" s="45"/>
      <c r="BV217" s="45"/>
    </row>
    <row r="218" spans="1:74">
      <c r="A218" s="45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45"/>
      <c r="AR218" s="45"/>
      <c r="AS218" s="45"/>
      <c r="AT218" s="45"/>
      <c r="AU218" s="45"/>
      <c r="AV218" s="45"/>
      <c r="AW218" s="45"/>
      <c r="AX218" s="45"/>
      <c r="AY218" s="45"/>
      <c r="AZ218" s="45"/>
      <c r="BA218" s="45"/>
      <c r="BB218" s="45"/>
      <c r="BC218" s="45"/>
      <c r="BD218" s="45"/>
      <c r="BE218" s="45"/>
      <c r="BF218" s="45"/>
      <c r="BG218" s="45"/>
      <c r="BH218" s="45"/>
      <c r="BI218" s="45"/>
      <c r="BJ218" s="45"/>
      <c r="BK218" s="45"/>
      <c r="BL218" s="45"/>
      <c r="BM218" s="45"/>
      <c r="BN218" s="45"/>
      <c r="BO218" s="45"/>
      <c r="BP218" s="45"/>
      <c r="BQ218" s="45"/>
      <c r="BR218" s="45"/>
      <c r="BS218" s="45"/>
      <c r="BT218" s="45"/>
      <c r="BU218" s="45"/>
      <c r="BV218" s="45"/>
    </row>
    <row r="219" spans="1:74">
      <c r="A219" s="45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45"/>
      <c r="AR219" s="45"/>
      <c r="AS219" s="45"/>
      <c r="AT219" s="45"/>
      <c r="AU219" s="45"/>
      <c r="AV219" s="45"/>
      <c r="AW219" s="45"/>
      <c r="AX219" s="45"/>
      <c r="AY219" s="45"/>
      <c r="AZ219" s="45"/>
      <c r="BA219" s="45"/>
      <c r="BB219" s="45"/>
      <c r="BC219" s="45"/>
      <c r="BD219" s="45"/>
      <c r="BE219" s="45"/>
      <c r="BF219" s="45"/>
      <c r="BG219" s="45"/>
      <c r="BH219" s="45"/>
      <c r="BI219" s="45"/>
      <c r="BJ219" s="45"/>
      <c r="BK219" s="45"/>
      <c r="BL219" s="45"/>
      <c r="BM219" s="45"/>
      <c r="BN219" s="45"/>
      <c r="BO219" s="45"/>
      <c r="BP219" s="45"/>
      <c r="BQ219" s="45"/>
      <c r="BR219" s="45"/>
      <c r="BS219" s="45"/>
      <c r="BT219" s="45"/>
      <c r="BU219" s="45"/>
      <c r="BV219" s="45"/>
    </row>
    <row r="220" spans="1:74">
      <c r="A220" s="45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5"/>
      <c r="AY220" s="45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5"/>
      <c r="BK220" s="45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5"/>
    </row>
    <row r="221" spans="1:74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45"/>
      <c r="AR221" s="45"/>
      <c r="AS221" s="45"/>
      <c r="AT221" s="45"/>
      <c r="AU221" s="45"/>
      <c r="AV221" s="45"/>
      <c r="AW221" s="45"/>
      <c r="AX221" s="45"/>
      <c r="AY221" s="45"/>
      <c r="AZ221" s="45"/>
      <c r="BA221" s="45"/>
      <c r="BB221" s="45"/>
      <c r="BC221" s="45"/>
      <c r="BD221" s="45"/>
      <c r="BE221" s="45"/>
      <c r="BF221" s="45"/>
      <c r="BG221" s="45"/>
      <c r="BH221" s="45"/>
      <c r="BI221" s="45"/>
      <c r="BJ221" s="45"/>
      <c r="BK221" s="45"/>
      <c r="BL221" s="45"/>
      <c r="BM221" s="45"/>
      <c r="BN221" s="45"/>
      <c r="BO221" s="45"/>
      <c r="BP221" s="45"/>
      <c r="BQ221" s="45"/>
      <c r="BR221" s="45"/>
      <c r="BS221" s="45"/>
      <c r="BT221" s="45"/>
      <c r="BU221" s="45"/>
      <c r="BV221" s="45"/>
    </row>
    <row r="222" spans="1:74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45"/>
      <c r="AR222" s="45"/>
      <c r="AS222" s="45"/>
      <c r="AT222" s="45"/>
      <c r="AU222" s="45"/>
      <c r="AV222" s="45"/>
      <c r="AW222" s="45"/>
      <c r="AX222" s="45"/>
      <c r="AY222" s="45"/>
      <c r="AZ222" s="45"/>
      <c r="BA222" s="45"/>
      <c r="BB222" s="45"/>
      <c r="BC222" s="45"/>
      <c r="BD222" s="45"/>
      <c r="BE222" s="45"/>
      <c r="BF222" s="45"/>
      <c r="BG222" s="45"/>
      <c r="BH222" s="45"/>
      <c r="BI222" s="45"/>
      <c r="BJ222" s="45"/>
      <c r="BK222" s="45"/>
      <c r="BL222" s="45"/>
      <c r="BM222" s="45"/>
      <c r="BN222" s="45"/>
      <c r="BO222" s="45"/>
      <c r="BP222" s="45"/>
      <c r="BQ222" s="45"/>
      <c r="BR222" s="45"/>
      <c r="BS222" s="45"/>
      <c r="BT222" s="45"/>
      <c r="BU222" s="45"/>
      <c r="BV222" s="45"/>
    </row>
    <row r="223" spans="1:74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45"/>
      <c r="AR223" s="45"/>
      <c r="AS223" s="45"/>
      <c r="AT223" s="45"/>
      <c r="AU223" s="45"/>
      <c r="AV223" s="45"/>
      <c r="AW223" s="45"/>
      <c r="AX223" s="45"/>
      <c r="AY223" s="45"/>
      <c r="AZ223" s="45"/>
      <c r="BA223" s="45"/>
      <c r="BB223" s="45"/>
      <c r="BC223" s="45"/>
      <c r="BD223" s="45"/>
      <c r="BE223" s="45"/>
      <c r="BF223" s="45"/>
      <c r="BG223" s="45"/>
      <c r="BH223" s="45"/>
      <c r="BI223" s="45"/>
      <c r="BJ223" s="45"/>
      <c r="BK223" s="45"/>
      <c r="BL223" s="45"/>
      <c r="BM223" s="45"/>
      <c r="BN223" s="45"/>
      <c r="BO223" s="45"/>
      <c r="BP223" s="45"/>
      <c r="BQ223" s="45"/>
      <c r="BR223" s="45"/>
      <c r="BS223" s="45"/>
      <c r="BT223" s="45"/>
      <c r="BU223" s="45"/>
      <c r="BV223" s="45"/>
    </row>
    <row r="224" spans="1:74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45"/>
      <c r="AR224" s="45"/>
      <c r="AS224" s="45"/>
      <c r="AT224" s="45"/>
      <c r="AU224" s="45"/>
      <c r="AV224" s="45"/>
      <c r="AW224" s="45"/>
      <c r="AX224" s="45"/>
      <c r="AY224" s="45"/>
      <c r="AZ224" s="45"/>
      <c r="BA224" s="45"/>
      <c r="BB224" s="45"/>
      <c r="BC224" s="45"/>
      <c r="BD224" s="45"/>
      <c r="BE224" s="45"/>
      <c r="BF224" s="45"/>
      <c r="BG224" s="45"/>
      <c r="BH224" s="45"/>
      <c r="BI224" s="45"/>
      <c r="BJ224" s="45"/>
      <c r="BK224" s="45"/>
      <c r="BL224" s="45"/>
      <c r="BM224" s="45"/>
      <c r="BN224" s="45"/>
      <c r="BO224" s="45"/>
      <c r="BP224" s="45"/>
      <c r="BQ224" s="45"/>
      <c r="BR224" s="45"/>
      <c r="BS224" s="45"/>
      <c r="BT224" s="45"/>
      <c r="BU224" s="45"/>
      <c r="BV224" s="45"/>
    </row>
    <row r="225" spans="1:74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45"/>
      <c r="AR225" s="45"/>
      <c r="AS225" s="45"/>
      <c r="AT225" s="45"/>
      <c r="AU225" s="45"/>
      <c r="AV225" s="45"/>
      <c r="AW225" s="45"/>
      <c r="AX225" s="45"/>
      <c r="AY225" s="45"/>
      <c r="AZ225" s="45"/>
      <c r="BA225" s="45"/>
      <c r="BB225" s="45"/>
      <c r="BC225" s="45"/>
      <c r="BD225" s="45"/>
      <c r="BE225" s="45"/>
      <c r="BF225" s="45"/>
      <c r="BG225" s="45"/>
      <c r="BH225" s="45"/>
      <c r="BI225" s="45"/>
      <c r="BJ225" s="45"/>
      <c r="BK225" s="45"/>
      <c r="BL225" s="45"/>
      <c r="BM225" s="45"/>
      <c r="BN225" s="45"/>
      <c r="BO225" s="45"/>
      <c r="BP225" s="45"/>
      <c r="BQ225" s="45"/>
      <c r="BR225" s="45"/>
      <c r="BS225" s="45"/>
      <c r="BT225" s="45"/>
      <c r="BU225" s="45"/>
      <c r="BV225" s="45"/>
    </row>
    <row r="226" spans="1:74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45"/>
      <c r="AR226" s="45"/>
      <c r="AS226" s="45"/>
      <c r="AT226" s="45"/>
      <c r="AU226" s="45"/>
      <c r="AV226" s="45"/>
      <c r="AW226" s="45"/>
      <c r="AX226" s="45"/>
      <c r="AY226" s="45"/>
      <c r="AZ226" s="45"/>
      <c r="BA226" s="45"/>
      <c r="BB226" s="45"/>
      <c r="BC226" s="45"/>
      <c r="BD226" s="45"/>
      <c r="BE226" s="45"/>
      <c r="BF226" s="45"/>
      <c r="BG226" s="45"/>
      <c r="BH226" s="45"/>
      <c r="BI226" s="45"/>
      <c r="BJ226" s="45"/>
      <c r="BK226" s="45"/>
      <c r="BL226" s="45"/>
      <c r="BM226" s="45"/>
      <c r="BN226" s="45"/>
      <c r="BO226" s="45"/>
      <c r="BP226" s="45"/>
      <c r="BQ226" s="45"/>
      <c r="BR226" s="45"/>
      <c r="BS226" s="45"/>
      <c r="BT226" s="45"/>
      <c r="BU226" s="45"/>
      <c r="BV226" s="45"/>
    </row>
    <row r="227" spans="1:74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45"/>
      <c r="AR227" s="45"/>
      <c r="AS227" s="45"/>
      <c r="AT227" s="45"/>
      <c r="AU227" s="45"/>
      <c r="AV227" s="45"/>
      <c r="AW227" s="45"/>
      <c r="AX227" s="45"/>
      <c r="AY227" s="45"/>
      <c r="AZ227" s="45"/>
      <c r="BA227" s="45"/>
      <c r="BB227" s="45"/>
      <c r="BC227" s="45"/>
      <c r="BD227" s="45"/>
      <c r="BE227" s="45"/>
      <c r="BF227" s="45"/>
      <c r="BG227" s="45"/>
      <c r="BH227" s="45"/>
      <c r="BI227" s="45"/>
      <c r="BJ227" s="45"/>
      <c r="BK227" s="45"/>
      <c r="BL227" s="45"/>
      <c r="BM227" s="45"/>
      <c r="BN227" s="45"/>
      <c r="BO227" s="45"/>
      <c r="BP227" s="45"/>
      <c r="BQ227" s="45"/>
      <c r="BR227" s="45"/>
      <c r="BS227" s="45"/>
      <c r="BT227" s="45"/>
      <c r="BU227" s="45"/>
      <c r="BV227" s="45"/>
    </row>
    <row r="228" spans="1:74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45"/>
      <c r="AR228" s="45"/>
      <c r="AS228" s="45"/>
      <c r="AT228" s="45"/>
      <c r="AU228" s="45"/>
      <c r="AV228" s="45"/>
      <c r="AW228" s="45"/>
      <c r="AX228" s="45"/>
      <c r="AY228" s="45"/>
      <c r="AZ228" s="45"/>
      <c r="BA228" s="45"/>
      <c r="BB228" s="45"/>
      <c r="BC228" s="45"/>
      <c r="BD228" s="45"/>
      <c r="BE228" s="45"/>
      <c r="BF228" s="45"/>
      <c r="BG228" s="45"/>
      <c r="BH228" s="45"/>
      <c r="BI228" s="45"/>
      <c r="BJ228" s="45"/>
      <c r="BK228" s="45"/>
      <c r="BL228" s="45"/>
      <c r="BM228" s="45"/>
      <c r="BN228" s="45"/>
      <c r="BO228" s="45"/>
      <c r="BP228" s="45"/>
      <c r="BQ228" s="45"/>
      <c r="BR228" s="45"/>
      <c r="BS228" s="45"/>
      <c r="BT228" s="45"/>
      <c r="BU228" s="45"/>
      <c r="BV228" s="45"/>
    </row>
    <row r="229" spans="1:74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5"/>
      <c r="AY229" s="45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5"/>
      <c r="BK229" s="45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5"/>
    </row>
    <row r="230" spans="1:74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45"/>
      <c r="AR230" s="45"/>
      <c r="AS230" s="45"/>
      <c r="AT230" s="45"/>
      <c r="AU230" s="45"/>
      <c r="AV230" s="45"/>
      <c r="AW230" s="45"/>
      <c r="AX230" s="45"/>
      <c r="AY230" s="45"/>
      <c r="AZ230" s="45"/>
      <c r="BA230" s="45"/>
      <c r="BB230" s="45"/>
      <c r="BC230" s="45"/>
      <c r="BD230" s="45"/>
      <c r="BE230" s="45"/>
      <c r="BF230" s="45"/>
      <c r="BG230" s="45"/>
      <c r="BH230" s="45"/>
      <c r="BI230" s="45"/>
      <c r="BJ230" s="45"/>
      <c r="BK230" s="45"/>
      <c r="BL230" s="45"/>
      <c r="BM230" s="45"/>
      <c r="BN230" s="45"/>
      <c r="BO230" s="45"/>
      <c r="BP230" s="45"/>
      <c r="BQ230" s="45"/>
      <c r="BR230" s="45"/>
      <c r="BS230" s="45"/>
      <c r="BT230" s="45"/>
      <c r="BU230" s="45"/>
      <c r="BV230" s="45"/>
    </row>
    <row r="231" spans="1:74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45"/>
      <c r="AR231" s="45"/>
      <c r="AS231" s="45"/>
      <c r="AT231" s="45"/>
      <c r="AU231" s="45"/>
      <c r="AV231" s="45"/>
      <c r="AW231" s="45"/>
      <c r="AX231" s="45"/>
      <c r="AY231" s="45"/>
      <c r="AZ231" s="45"/>
      <c r="BA231" s="45"/>
      <c r="BB231" s="45"/>
      <c r="BC231" s="45"/>
      <c r="BD231" s="45"/>
      <c r="BE231" s="45"/>
      <c r="BF231" s="45"/>
      <c r="BG231" s="45"/>
      <c r="BH231" s="45"/>
      <c r="BI231" s="45"/>
      <c r="BJ231" s="45"/>
      <c r="BK231" s="45"/>
      <c r="BL231" s="45"/>
      <c r="BM231" s="45"/>
      <c r="BN231" s="45"/>
      <c r="BO231" s="45"/>
      <c r="BP231" s="45"/>
      <c r="BQ231" s="45"/>
      <c r="BR231" s="45"/>
      <c r="BS231" s="45"/>
      <c r="BT231" s="45"/>
      <c r="BU231" s="45"/>
      <c r="BV231" s="45"/>
    </row>
    <row r="232" spans="1:74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45"/>
      <c r="AR232" s="45"/>
      <c r="AS232" s="45"/>
      <c r="AT232" s="45"/>
      <c r="AU232" s="45"/>
      <c r="AV232" s="45"/>
      <c r="AW232" s="45"/>
      <c r="AX232" s="45"/>
      <c r="AY232" s="45"/>
      <c r="AZ232" s="45"/>
      <c r="BA232" s="45"/>
      <c r="BB232" s="45"/>
      <c r="BC232" s="45"/>
      <c r="BD232" s="45"/>
      <c r="BE232" s="45"/>
      <c r="BF232" s="45"/>
      <c r="BG232" s="45"/>
      <c r="BH232" s="45"/>
      <c r="BI232" s="45"/>
      <c r="BJ232" s="45"/>
      <c r="BK232" s="45"/>
      <c r="BL232" s="45"/>
      <c r="BM232" s="45"/>
      <c r="BN232" s="45"/>
      <c r="BO232" s="45"/>
      <c r="BP232" s="45"/>
      <c r="BQ232" s="45"/>
      <c r="BR232" s="45"/>
      <c r="BS232" s="45"/>
      <c r="BT232" s="45"/>
      <c r="BU232" s="45"/>
      <c r="BV232" s="45"/>
    </row>
    <row r="233" spans="1:74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45"/>
      <c r="AR233" s="45"/>
      <c r="AS233" s="45"/>
      <c r="AT233" s="45"/>
      <c r="AU233" s="45"/>
      <c r="AV233" s="45"/>
      <c r="AW233" s="45"/>
      <c r="AX233" s="45"/>
      <c r="AY233" s="45"/>
      <c r="AZ233" s="45"/>
      <c r="BA233" s="45"/>
      <c r="BB233" s="45"/>
      <c r="BC233" s="45"/>
      <c r="BD233" s="45"/>
      <c r="BE233" s="45"/>
      <c r="BF233" s="45"/>
      <c r="BG233" s="45"/>
      <c r="BH233" s="45"/>
      <c r="BI233" s="45"/>
      <c r="BJ233" s="45"/>
      <c r="BK233" s="45"/>
      <c r="BL233" s="45"/>
      <c r="BM233" s="45"/>
      <c r="BN233" s="45"/>
      <c r="BO233" s="45"/>
      <c r="BP233" s="45"/>
      <c r="BQ233" s="45"/>
      <c r="BR233" s="45"/>
      <c r="BS233" s="45"/>
      <c r="BT233" s="45"/>
      <c r="BU233" s="45"/>
      <c r="BV233" s="45"/>
    </row>
    <row r="234" spans="1:74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45"/>
      <c r="AR234" s="45"/>
      <c r="AS234" s="45"/>
      <c r="AT234" s="45"/>
      <c r="AU234" s="45"/>
      <c r="AV234" s="45"/>
      <c r="AW234" s="45"/>
      <c r="AX234" s="45"/>
      <c r="AY234" s="45"/>
      <c r="AZ234" s="45"/>
      <c r="BA234" s="45"/>
      <c r="BB234" s="45"/>
      <c r="BC234" s="45"/>
      <c r="BD234" s="45"/>
      <c r="BE234" s="45"/>
      <c r="BF234" s="45"/>
      <c r="BG234" s="45"/>
      <c r="BH234" s="45"/>
      <c r="BI234" s="45"/>
      <c r="BJ234" s="45"/>
      <c r="BK234" s="45"/>
      <c r="BL234" s="45"/>
      <c r="BM234" s="45"/>
      <c r="BN234" s="45"/>
      <c r="BO234" s="45"/>
      <c r="BP234" s="45"/>
      <c r="BQ234" s="45"/>
      <c r="BR234" s="45"/>
      <c r="BS234" s="45"/>
      <c r="BT234" s="45"/>
      <c r="BU234" s="45"/>
      <c r="BV234" s="45"/>
    </row>
    <row r="235" spans="1:74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45"/>
      <c r="AR235" s="45"/>
      <c r="AS235" s="45"/>
      <c r="AT235" s="45"/>
      <c r="AU235" s="45"/>
      <c r="AV235" s="45"/>
      <c r="AW235" s="45"/>
      <c r="AX235" s="45"/>
      <c r="AY235" s="45"/>
      <c r="AZ235" s="45"/>
      <c r="BA235" s="45"/>
      <c r="BB235" s="45"/>
      <c r="BC235" s="45"/>
      <c r="BD235" s="45"/>
      <c r="BE235" s="45"/>
      <c r="BF235" s="45"/>
      <c r="BG235" s="45"/>
      <c r="BH235" s="45"/>
      <c r="BI235" s="45"/>
      <c r="BJ235" s="45"/>
      <c r="BK235" s="45"/>
      <c r="BL235" s="45"/>
      <c r="BM235" s="45"/>
      <c r="BN235" s="45"/>
      <c r="BO235" s="45"/>
      <c r="BP235" s="45"/>
      <c r="BQ235" s="45"/>
      <c r="BR235" s="45"/>
      <c r="BS235" s="45"/>
      <c r="BT235" s="45"/>
      <c r="BU235" s="45"/>
      <c r="BV235" s="45"/>
    </row>
    <row r="236" spans="1:74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45"/>
      <c r="AR236" s="45"/>
      <c r="AS236" s="45"/>
      <c r="AT236" s="45"/>
      <c r="AU236" s="45"/>
      <c r="AV236" s="45"/>
      <c r="AW236" s="45"/>
      <c r="AX236" s="45"/>
      <c r="AY236" s="45"/>
      <c r="AZ236" s="45"/>
      <c r="BA236" s="45"/>
      <c r="BB236" s="45"/>
      <c r="BC236" s="45"/>
      <c r="BD236" s="45"/>
      <c r="BE236" s="45"/>
      <c r="BF236" s="45"/>
      <c r="BG236" s="45"/>
      <c r="BH236" s="45"/>
      <c r="BI236" s="45"/>
      <c r="BJ236" s="45"/>
      <c r="BK236" s="45"/>
      <c r="BL236" s="45"/>
      <c r="BM236" s="45"/>
      <c r="BN236" s="45"/>
      <c r="BO236" s="45"/>
      <c r="BP236" s="45"/>
      <c r="BQ236" s="45"/>
      <c r="BR236" s="45"/>
      <c r="BS236" s="45"/>
      <c r="BT236" s="45"/>
      <c r="BU236" s="45"/>
      <c r="BV236" s="45"/>
    </row>
    <row r="237" spans="1:74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45"/>
      <c r="AR237" s="45"/>
      <c r="AS237" s="45"/>
      <c r="AT237" s="45"/>
      <c r="AU237" s="45"/>
      <c r="AV237" s="45"/>
      <c r="AW237" s="45"/>
      <c r="AX237" s="45"/>
      <c r="AY237" s="45"/>
      <c r="AZ237" s="45"/>
      <c r="BA237" s="45"/>
      <c r="BB237" s="45"/>
      <c r="BC237" s="45"/>
      <c r="BD237" s="45"/>
      <c r="BE237" s="45"/>
      <c r="BF237" s="45"/>
      <c r="BG237" s="45"/>
      <c r="BH237" s="45"/>
      <c r="BI237" s="45"/>
      <c r="BJ237" s="45"/>
      <c r="BK237" s="45"/>
      <c r="BL237" s="45"/>
      <c r="BM237" s="45"/>
      <c r="BN237" s="45"/>
      <c r="BO237" s="45"/>
      <c r="BP237" s="45"/>
      <c r="BQ237" s="45"/>
      <c r="BR237" s="45"/>
      <c r="BS237" s="45"/>
      <c r="BT237" s="45"/>
      <c r="BU237" s="45"/>
      <c r="BV237" s="45"/>
    </row>
    <row r="238" spans="1:74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5"/>
      <c r="AY238" s="45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5"/>
      <c r="BK238" s="45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5"/>
    </row>
    <row r="239" spans="1:74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45"/>
      <c r="AR239" s="45"/>
      <c r="AS239" s="45"/>
      <c r="AT239" s="45"/>
      <c r="AU239" s="45"/>
      <c r="AV239" s="45"/>
      <c r="AW239" s="45"/>
      <c r="AX239" s="45"/>
      <c r="AY239" s="45"/>
      <c r="AZ239" s="45"/>
      <c r="BA239" s="45"/>
      <c r="BB239" s="45"/>
      <c r="BC239" s="45"/>
      <c r="BD239" s="45"/>
      <c r="BE239" s="45"/>
      <c r="BF239" s="45"/>
      <c r="BG239" s="45"/>
      <c r="BH239" s="45"/>
      <c r="BI239" s="45"/>
      <c r="BJ239" s="45"/>
      <c r="BK239" s="45"/>
      <c r="BL239" s="45"/>
      <c r="BM239" s="45"/>
      <c r="BN239" s="45"/>
      <c r="BO239" s="45"/>
      <c r="BP239" s="45"/>
      <c r="BQ239" s="45"/>
      <c r="BR239" s="45"/>
      <c r="BS239" s="45"/>
      <c r="BT239" s="45"/>
      <c r="BU239" s="45"/>
      <c r="BV239" s="45"/>
    </row>
    <row r="240" spans="1:74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45"/>
      <c r="AR240" s="45"/>
      <c r="AS240" s="45"/>
      <c r="AT240" s="45"/>
      <c r="AU240" s="45"/>
      <c r="AV240" s="45"/>
      <c r="AW240" s="45"/>
      <c r="AX240" s="45"/>
      <c r="AY240" s="45"/>
      <c r="AZ240" s="45"/>
      <c r="BA240" s="45"/>
      <c r="BB240" s="45"/>
      <c r="BC240" s="45"/>
      <c r="BD240" s="45"/>
      <c r="BE240" s="45"/>
      <c r="BF240" s="45"/>
      <c r="BG240" s="45"/>
      <c r="BH240" s="45"/>
      <c r="BI240" s="45"/>
      <c r="BJ240" s="45"/>
      <c r="BK240" s="45"/>
      <c r="BL240" s="45"/>
      <c r="BM240" s="45"/>
      <c r="BN240" s="45"/>
      <c r="BO240" s="45"/>
      <c r="BP240" s="45"/>
      <c r="BQ240" s="45"/>
      <c r="BR240" s="45"/>
      <c r="BS240" s="45"/>
      <c r="BT240" s="45"/>
      <c r="BU240" s="45"/>
      <c r="BV240" s="45"/>
    </row>
    <row r="241" spans="1:74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45"/>
      <c r="AR241" s="45"/>
      <c r="AS241" s="45"/>
      <c r="AT241" s="45"/>
      <c r="AU241" s="45"/>
      <c r="AV241" s="45"/>
      <c r="AW241" s="45"/>
      <c r="AX241" s="45"/>
      <c r="AY241" s="45"/>
      <c r="AZ241" s="45"/>
      <c r="BA241" s="45"/>
      <c r="BB241" s="45"/>
      <c r="BC241" s="45"/>
      <c r="BD241" s="45"/>
      <c r="BE241" s="45"/>
      <c r="BF241" s="45"/>
      <c r="BG241" s="45"/>
      <c r="BH241" s="45"/>
      <c r="BI241" s="45"/>
      <c r="BJ241" s="45"/>
      <c r="BK241" s="45"/>
      <c r="BL241" s="45"/>
      <c r="BM241" s="45"/>
      <c r="BN241" s="45"/>
      <c r="BO241" s="45"/>
      <c r="BP241" s="45"/>
      <c r="BQ241" s="45"/>
      <c r="BR241" s="45"/>
      <c r="BS241" s="45"/>
      <c r="BT241" s="45"/>
      <c r="BU241" s="45"/>
      <c r="BV241" s="45"/>
    </row>
    <row r="242" spans="1:74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45"/>
      <c r="AR242" s="45"/>
      <c r="AS242" s="45"/>
      <c r="AT242" s="45"/>
      <c r="AU242" s="45"/>
      <c r="AV242" s="45"/>
      <c r="AW242" s="45"/>
      <c r="AX242" s="45"/>
      <c r="AY242" s="45"/>
      <c r="AZ242" s="45"/>
      <c r="BA242" s="45"/>
      <c r="BB242" s="45"/>
      <c r="BC242" s="45"/>
      <c r="BD242" s="45"/>
      <c r="BE242" s="45"/>
      <c r="BF242" s="45"/>
      <c r="BG242" s="45"/>
      <c r="BH242" s="45"/>
      <c r="BI242" s="45"/>
      <c r="BJ242" s="45"/>
      <c r="BK242" s="45"/>
      <c r="BL242" s="45"/>
      <c r="BM242" s="45"/>
      <c r="BN242" s="45"/>
      <c r="BO242" s="45"/>
      <c r="BP242" s="45"/>
      <c r="BQ242" s="45"/>
      <c r="BR242" s="45"/>
      <c r="BS242" s="45"/>
      <c r="BT242" s="45"/>
      <c r="BU242" s="45"/>
      <c r="BV242" s="45"/>
    </row>
    <row r="243" spans="1:74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45"/>
      <c r="AR243" s="45"/>
      <c r="AS243" s="45"/>
      <c r="AT243" s="45"/>
      <c r="AU243" s="45"/>
      <c r="AV243" s="45"/>
      <c r="AW243" s="45"/>
      <c r="AX243" s="45"/>
      <c r="AY243" s="45"/>
      <c r="AZ243" s="45"/>
      <c r="BA243" s="45"/>
      <c r="BB243" s="45"/>
      <c r="BC243" s="45"/>
      <c r="BD243" s="45"/>
      <c r="BE243" s="45"/>
      <c r="BF243" s="45"/>
      <c r="BG243" s="45"/>
      <c r="BH243" s="45"/>
      <c r="BI243" s="45"/>
      <c r="BJ243" s="45"/>
      <c r="BK243" s="45"/>
      <c r="BL243" s="45"/>
      <c r="BM243" s="45"/>
      <c r="BN243" s="45"/>
      <c r="BO243" s="45"/>
      <c r="BP243" s="45"/>
      <c r="BQ243" s="45"/>
      <c r="BR243" s="45"/>
      <c r="BS243" s="45"/>
      <c r="BT243" s="45"/>
      <c r="BU243" s="45"/>
      <c r="BV243" s="45"/>
    </row>
    <row r="244" spans="1:74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45"/>
      <c r="AR244" s="45"/>
      <c r="AS244" s="45"/>
      <c r="AT244" s="45"/>
      <c r="AU244" s="45"/>
      <c r="AV244" s="45"/>
      <c r="AW244" s="45"/>
      <c r="AX244" s="45"/>
      <c r="AY244" s="45"/>
      <c r="AZ244" s="45"/>
      <c r="BA244" s="45"/>
      <c r="BB244" s="45"/>
      <c r="BC244" s="45"/>
      <c r="BD244" s="45"/>
      <c r="BE244" s="45"/>
      <c r="BF244" s="45"/>
      <c r="BG244" s="45"/>
      <c r="BH244" s="45"/>
      <c r="BI244" s="45"/>
      <c r="BJ244" s="45"/>
      <c r="BK244" s="45"/>
      <c r="BL244" s="45"/>
      <c r="BM244" s="45"/>
      <c r="BN244" s="45"/>
      <c r="BO244" s="45"/>
      <c r="BP244" s="45"/>
      <c r="BQ244" s="45"/>
      <c r="BR244" s="45"/>
      <c r="BS244" s="45"/>
      <c r="BT244" s="45"/>
      <c r="BU244" s="45"/>
      <c r="BV244" s="45"/>
    </row>
    <row r="245" spans="1:74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45"/>
      <c r="AR245" s="45"/>
      <c r="AS245" s="45"/>
      <c r="AT245" s="45"/>
      <c r="AU245" s="45"/>
      <c r="AV245" s="45"/>
      <c r="AW245" s="45"/>
      <c r="AX245" s="45"/>
      <c r="AY245" s="45"/>
      <c r="AZ245" s="45"/>
      <c r="BA245" s="45"/>
      <c r="BB245" s="45"/>
      <c r="BC245" s="45"/>
      <c r="BD245" s="45"/>
      <c r="BE245" s="45"/>
      <c r="BF245" s="45"/>
      <c r="BG245" s="45"/>
      <c r="BH245" s="45"/>
      <c r="BI245" s="45"/>
      <c r="BJ245" s="45"/>
      <c r="BK245" s="45"/>
      <c r="BL245" s="45"/>
      <c r="BM245" s="45"/>
      <c r="BN245" s="45"/>
      <c r="BO245" s="45"/>
      <c r="BP245" s="45"/>
      <c r="BQ245" s="45"/>
      <c r="BR245" s="45"/>
      <c r="BS245" s="45"/>
      <c r="BT245" s="45"/>
      <c r="BU245" s="45"/>
      <c r="BV245" s="45"/>
    </row>
    <row r="246" spans="1:74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45"/>
      <c r="AR246" s="45"/>
      <c r="AS246" s="45"/>
      <c r="AT246" s="45"/>
      <c r="AU246" s="45"/>
      <c r="AV246" s="45"/>
      <c r="AW246" s="45"/>
      <c r="AX246" s="45"/>
      <c r="AY246" s="45"/>
      <c r="AZ246" s="45"/>
      <c r="BA246" s="45"/>
      <c r="BB246" s="45"/>
      <c r="BC246" s="45"/>
      <c r="BD246" s="45"/>
      <c r="BE246" s="45"/>
      <c r="BF246" s="45"/>
      <c r="BG246" s="45"/>
      <c r="BH246" s="45"/>
      <c r="BI246" s="45"/>
      <c r="BJ246" s="45"/>
      <c r="BK246" s="45"/>
      <c r="BL246" s="45"/>
      <c r="BM246" s="45"/>
      <c r="BN246" s="45"/>
      <c r="BO246" s="45"/>
      <c r="BP246" s="45"/>
      <c r="BQ246" s="45"/>
      <c r="BR246" s="45"/>
      <c r="BS246" s="45"/>
      <c r="BT246" s="45"/>
      <c r="BU246" s="45"/>
      <c r="BV246" s="45"/>
    </row>
    <row r="247" spans="1:74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5"/>
      <c r="AY247" s="45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5"/>
      <c r="BK247" s="45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5"/>
    </row>
    <row r="248" spans="1:74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45"/>
      <c r="AR248" s="45"/>
      <c r="AS248" s="45"/>
      <c r="AT248" s="45"/>
      <c r="AU248" s="45"/>
      <c r="AV248" s="45"/>
      <c r="AW248" s="45"/>
      <c r="AX248" s="45"/>
      <c r="AY248" s="45"/>
      <c r="AZ248" s="45"/>
      <c r="BA248" s="45"/>
      <c r="BB248" s="45"/>
      <c r="BC248" s="45"/>
      <c r="BD248" s="45"/>
      <c r="BE248" s="45"/>
      <c r="BF248" s="45"/>
      <c r="BG248" s="45"/>
      <c r="BH248" s="45"/>
      <c r="BI248" s="45"/>
      <c r="BJ248" s="45"/>
      <c r="BK248" s="45"/>
      <c r="BL248" s="45"/>
      <c r="BM248" s="45"/>
      <c r="BN248" s="45"/>
      <c r="BO248" s="45"/>
      <c r="BP248" s="45"/>
      <c r="BQ248" s="45"/>
      <c r="BR248" s="45"/>
      <c r="BS248" s="45"/>
      <c r="BT248" s="45"/>
      <c r="BU248" s="45"/>
      <c r="BV248" s="45"/>
    </row>
    <row r="249" spans="1:74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45"/>
      <c r="AR249" s="45"/>
      <c r="AS249" s="45"/>
      <c r="AT249" s="45"/>
      <c r="AU249" s="45"/>
      <c r="AV249" s="45"/>
      <c r="AW249" s="45"/>
      <c r="AX249" s="45"/>
      <c r="AY249" s="45"/>
      <c r="AZ249" s="45"/>
      <c r="BA249" s="45"/>
      <c r="BB249" s="45"/>
      <c r="BC249" s="45"/>
      <c r="BD249" s="45"/>
      <c r="BE249" s="45"/>
      <c r="BF249" s="45"/>
      <c r="BG249" s="45"/>
      <c r="BH249" s="45"/>
      <c r="BI249" s="45"/>
      <c r="BJ249" s="45"/>
      <c r="BK249" s="45"/>
      <c r="BL249" s="45"/>
      <c r="BM249" s="45"/>
      <c r="BN249" s="45"/>
      <c r="BO249" s="45"/>
      <c r="BP249" s="45"/>
      <c r="BQ249" s="45"/>
      <c r="BR249" s="45"/>
      <c r="BS249" s="45"/>
      <c r="BT249" s="45"/>
      <c r="BU249" s="45"/>
      <c r="BV249" s="45"/>
    </row>
    <row r="250" spans="1:74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45"/>
      <c r="AR250" s="45"/>
      <c r="AS250" s="45"/>
      <c r="AT250" s="45"/>
      <c r="AU250" s="45"/>
      <c r="AV250" s="45"/>
      <c r="AW250" s="45"/>
      <c r="AX250" s="45"/>
      <c r="AY250" s="45"/>
      <c r="AZ250" s="45"/>
      <c r="BA250" s="45"/>
      <c r="BB250" s="45"/>
      <c r="BC250" s="45"/>
      <c r="BD250" s="45"/>
      <c r="BE250" s="45"/>
      <c r="BF250" s="45"/>
      <c r="BG250" s="45"/>
      <c r="BH250" s="45"/>
      <c r="BI250" s="45"/>
      <c r="BJ250" s="45"/>
      <c r="BK250" s="45"/>
      <c r="BL250" s="45"/>
      <c r="BM250" s="45"/>
      <c r="BN250" s="45"/>
      <c r="BO250" s="45"/>
      <c r="BP250" s="45"/>
      <c r="BQ250" s="45"/>
      <c r="BR250" s="45"/>
      <c r="BS250" s="45"/>
      <c r="BT250" s="45"/>
      <c r="BU250" s="45"/>
      <c r="BV250" s="45"/>
    </row>
    <row r="251" spans="1:74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45"/>
      <c r="AR251" s="45"/>
      <c r="AS251" s="45"/>
      <c r="AT251" s="45"/>
      <c r="AU251" s="45"/>
      <c r="AV251" s="45"/>
      <c r="AW251" s="45"/>
      <c r="AX251" s="45"/>
      <c r="AY251" s="45"/>
      <c r="AZ251" s="45"/>
      <c r="BA251" s="45"/>
      <c r="BB251" s="45"/>
      <c r="BC251" s="45"/>
      <c r="BD251" s="45"/>
      <c r="BE251" s="45"/>
      <c r="BF251" s="45"/>
      <c r="BG251" s="45"/>
      <c r="BH251" s="45"/>
      <c r="BI251" s="45"/>
      <c r="BJ251" s="45"/>
      <c r="BK251" s="45"/>
      <c r="BL251" s="45"/>
      <c r="BM251" s="45"/>
      <c r="BN251" s="45"/>
      <c r="BO251" s="45"/>
      <c r="BP251" s="45"/>
      <c r="BQ251" s="45"/>
      <c r="BR251" s="45"/>
      <c r="BS251" s="45"/>
      <c r="BT251" s="45"/>
      <c r="BU251" s="45"/>
      <c r="BV251" s="45"/>
    </row>
    <row r="252" spans="1:74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45"/>
      <c r="AR252" s="45"/>
      <c r="AS252" s="45"/>
      <c r="AT252" s="45"/>
      <c r="AU252" s="45"/>
      <c r="AV252" s="45"/>
      <c r="AW252" s="45"/>
      <c r="AX252" s="45"/>
      <c r="AY252" s="45"/>
      <c r="AZ252" s="45"/>
      <c r="BA252" s="45"/>
      <c r="BB252" s="45"/>
      <c r="BC252" s="45"/>
      <c r="BD252" s="45"/>
      <c r="BE252" s="45"/>
      <c r="BF252" s="45"/>
      <c r="BG252" s="45"/>
      <c r="BH252" s="45"/>
      <c r="BI252" s="45"/>
      <c r="BJ252" s="45"/>
      <c r="BK252" s="45"/>
      <c r="BL252" s="45"/>
      <c r="BM252" s="45"/>
      <c r="BN252" s="45"/>
      <c r="BO252" s="45"/>
      <c r="BP252" s="45"/>
      <c r="BQ252" s="45"/>
      <c r="BR252" s="45"/>
      <c r="BS252" s="45"/>
      <c r="BT252" s="45"/>
      <c r="BU252" s="45"/>
      <c r="BV252" s="45"/>
    </row>
    <row r="253" spans="1:74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45"/>
      <c r="AR253" s="45"/>
      <c r="AS253" s="45"/>
      <c r="AT253" s="45"/>
      <c r="AU253" s="45"/>
      <c r="AV253" s="45"/>
      <c r="AW253" s="45"/>
      <c r="AX253" s="45"/>
      <c r="AY253" s="45"/>
      <c r="AZ253" s="45"/>
      <c r="BA253" s="45"/>
      <c r="BB253" s="45"/>
      <c r="BC253" s="45"/>
      <c r="BD253" s="45"/>
      <c r="BE253" s="45"/>
      <c r="BF253" s="45"/>
      <c r="BG253" s="45"/>
      <c r="BH253" s="45"/>
      <c r="BI253" s="45"/>
      <c r="BJ253" s="45"/>
      <c r="BK253" s="45"/>
      <c r="BL253" s="45"/>
      <c r="BM253" s="45"/>
      <c r="BN253" s="45"/>
      <c r="BO253" s="45"/>
      <c r="BP253" s="45"/>
      <c r="BQ253" s="45"/>
      <c r="BR253" s="45"/>
      <c r="BS253" s="45"/>
      <c r="BT253" s="45"/>
      <c r="BU253" s="45"/>
      <c r="BV253" s="45"/>
    </row>
    <row r="254" spans="1:74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45"/>
      <c r="AR254" s="45"/>
      <c r="AS254" s="45"/>
      <c r="AT254" s="45"/>
      <c r="AU254" s="45"/>
      <c r="AV254" s="45"/>
      <c r="AW254" s="45"/>
      <c r="AX254" s="45"/>
      <c r="AY254" s="45"/>
      <c r="AZ254" s="45"/>
      <c r="BA254" s="45"/>
      <c r="BB254" s="45"/>
      <c r="BC254" s="45"/>
      <c r="BD254" s="45"/>
      <c r="BE254" s="45"/>
      <c r="BF254" s="45"/>
      <c r="BG254" s="45"/>
      <c r="BH254" s="45"/>
      <c r="BI254" s="45"/>
      <c r="BJ254" s="45"/>
      <c r="BK254" s="45"/>
      <c r="BL254" s="45"/>
      <c r="BM254" s="45"/>
      <c r="BN254" s="45"/>
      <c r="BO254" s="45"/>
      <c r="BP254" s="45"/>
      <c r="BQ254" s="45"/>
      <c r="BR254" s="45"/>
      <c r="BS254" s="45"/>
      <c r="BT254" s="45"/>
      <c r="BU254" s="45"/>
      <c r="BV254" s="45"/>
    </row>
    <row r="255" spans="1:74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45"/>
      <c r="AR255" s="45"/>
      <c r="AS255" s="45"/>
      <c r="AT255" s="45"/>
      <c r="AU255" s="45"/>
      <c r="AV255" s="45"/>
      <c r="AW255" s="45"/>
      <c r="AX255" s="45"/>
      <c r="AY255" s="45"/>
      <c r="AZ255" s="45"/>
      <c r="BA255" s="45"/>
      <c r="BB255" s="45"/>
      <c r="BC255" s="45"/>
      <c r="BD255" s="45"/>
      <c r="BE255" s="45"/>
      <c r="BF255" s="45"/>
      <c r="BG255" s="45"/>
      <c r="BH255" s="45"/>
      <c r="BI255" s="45"/>
      <c r="BJ255" s="45"/>
      <c r="BK255" s="45"/>
      <c r="BL255" s="45"/>
      <c r="BM255" s="45"/>
      <c r="BN255" s="45"/>
      <c r="BO255" s="45"/>
      <c r="BP255" s="45"/>
      <c r="BQ255" s="45"/>
      <c r="BR255" s="45"/>
      <c r="BS255" s="45"/>
      <c r="BT255" s="45"/>
      <c r="BU255" s="45"/>
      <c r="BV255" s="45"/>
    </row>
    <row r="256" spans="1:74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5"/>
      <c r="AY256" s="45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5"/>
      <c r="BK256" s="45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5"/>
    </row>
    <row r="257" spans="1:74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45"/>
      <c r="AR257" s="45"/>
      <c r="AS257" s="45"/>
      <c r="AT257" s="45"/>
      <c r="AU257" s="45"/>
      <c r="AV257" s="45"/>
      <c r="AW257" s="45"/>
      <c r="AX257" s="45"/>
      <c r="AY257" s="45"/>
      <c r="AZ257" s="45"/>
      <c r="BA257" s="45"/>
      <c r="BB257" s="45"/>
      <c r="BC257" s="45"/>
      <c r="BD257" s="45"/>
      <c r="BE257" s="45"/>
      <c r="BF257" s="45"/>
      <c r="BG257" s="45"/>
      <c r="BH257" s="45"/>
      <c r="BI257" s="45"/>
      <c r="BJ257" s="45"/>
      <c r="BK257" s="45"/>
      <c r="BL257" s="45"/>
      <c r="BM257" s="45"/>
      <c r="BN257" s="45"/>
      <c r="BO257" s="45"/>
      <c r="BP257" s="45"/>
      <c r="BQ257" s="45"/>
      <c r="BR257" s="45"/>
      <c r="BS257" s="45"/>
      <c r="BT257" s="45"/>
      <c r="BU257" s="45"/>
      <c r="BV257" s="45"/>
    </row>
    <row r="258" spans="1:74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45"/>
      <c r="AR258" s="45"/>
      <c r="AS258" s="45"/>
      <c r="AT258" s="45"/>
      <c r="AU258" s="45"/>
      <c r="AV258" s="45"/>
      <c r="AW258" s="45"/>
      <c r="AX258" s="45"/>
      <c r="AY258" s="45"/>
      <c r="AZ258" s="45"/>
      <c r="BA258" s="45"/>
      <c r="BB258" s="45"/>
      <c r="BC258" s="45"/>
      <c r="BD258" s="45"/>
      <c r="BE258" s="45"/>
      <c r="BF258" s="45"/>
      <c r="BG258" s="45"/>
      <c r="BH258" s="45"/>
      <c r="BI258" s="45"/>
      <c r="BJ258" s="45"/>
      <c r="BK258" s="45"/>
      <c r="BL258" s="45"/>
      <c r="BM258" s="45"/>
      <c r="BN258" s="45"/>
      <c r="BO258" s="45"/>
      <c r="BP258" s="45"/>
      <c r="BQ258" s="45"/>
      <c r="BR258" s="45"/>
      <c r="BS258" s="45"/>
      <c r="BT258" s="45"/>
      <c r="BU258" s="45"/>
      <c r="BV258" s="45"/>
    </row>
    <row r="259" spans="1:74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45"/>
      <c r="AR259" s="45"/>
      <c r="AS259" s="45"/>
      <c r="AT259" s="45"/>
      <c r="AU259" s="45"/>
      <c r="AV259" s="45"/>
      <c r="AW259" s="45"/>
      <c r="AX259" s="45"/>
      <c r="AY259" s="45"/>
      <c r="AZ259" s="45"/>
      <c r="BA259" s="45"/>
      <c r="BB259" s="45"/>
      <c r="BC259" s="45"/>
      <c r="BD259" s="45"/>
      <c r="BE259" s="45"/>
      <c r="BF259" s="45"/>
      <c r="BG259" s="45"/>
      <c r="BH259" s="45"/>
      <c r="BI259" s="45"/>
      <c r="BJ259" s="45"/>
      <c r="BK259" s="45"/>
      <c r="BL259" s="45"/>
      <c r="BM259" s="45"/>
      <c r="BN259" s="45"/>
      <c r="BO259" s="45"/>
      <c r="BP259" s="45"/>
      <c r="BQ259" s="45"/>
      <c r="BR259" s="45"/>
      <c r="BS259" s="45"/>
      <c r="BT259" s="45"/>
      <c r="BU259" s="45"/>
      <c r="BV259" s="45"/>
    </row>
    <row r="260" spans="1:74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45"/>
      <c r="AR260" s="45"/>
      <c r="AS260" s="45"/>
      <c r="AT260" s="45"/>
      <c r="AU260" s="45"/>
      <c r="AV260" s="45"/>
      <c r="AW260" s="45"/>
      <c r="AX260" s="45"/>
      <c r="AY260" s="45"/>
      <c r="AZ260" s="45"/>
      <c r="BA260" s="45"/>
      <c r="BB260" s="45"/>
      <c r="BC260" s="45"/>
      <c r="BD260" s="45"/>
      <c r="BE260" s="45"/>
      <c r="BF260" s="45"/>
      <c r="BG260" s="45"/>
      <c r="BH260" s="45"/>
      <c r="BI260" s="45"/>
      <c r="BJ260" s="45"/>
      <c r="BK260" s="45"/>
      <c r="BL260" s="45"/>
      <c r="BM260" s="45"/>
      <c r="BN260" s="45"/>
      <c r="BO260" s="45"/>
      <c r="BP260" s="45"/>
      <c r="BQ260" s="45"/>
      <c r="BR260" s="45"/>
      <c r="BS260" s="45"/>
      <c r="BT260" s="45"/>
      <c r="BU260" s="45"/>
      <c r="BV260" s="45"/>
    </row>
    <row r="261" spans="1:74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45"/>
      <c r="AR261" s="45"/>
      <c r="AS261" s="45"/>
      <c r="AT261" s="45"/>
      <c r="AU261" s="45"/>
      <c r="AV261" s="45"/>
      <c r="AW261" s="45"/>
      <c r="AX261" s="45"/>
      <c r="AY261" s="45"/>
      <c r="AZ261" s="45"/>
      <c r="BA261" s="45"/>
      <c r="BB261" s="45"/>
      <c r="BC261" s="45"/>
      <c r="BD261" s="45"/>
      <c r="BE261" s="45"/>
      <c r="BF261" s="45"/>
      <c r="BG261" s="45"/>
      <c r="BH261" s="45"/>
      <c r="BI261" s="45"/>
      <c r="BJ261" s="45"/>
      <c r="BK261" s="45"/>
      <c r="BL261" s="45"/>
      <c r="BM261" s="45"/>
      <c r="BN261" s="45"/>
      <c r="BO261" s="45"/>
      <c r="BP261" s="45"/>
      <c r="BQ261" s="45"/>
      <c r="BR261" s="45"/>
      <c r="BS261" s="45"/>
      <c r="BT261" s="45"/>
      <c r="BU261" s="45"/>
      <c r="BV261" s="45"/>
    </row>
    <row r="262" spans="1:74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45"/>
      <c r="AR262" s="45"/>
      <c r="AS262" s="45"/>
      <c r="AT262" s="45"/>
      <c r="AU262" s="45"/>
      <c r="AV262" s="45"/>
      <c r="AW262" s="45"/>
      <c r="AX262" s="45"/>
      <c r="AY262" s="45"/>
      <c r="AZ262" s="45"/>
      <c r="BA262" s="45"/>
      <c r="BB262" s="45"/>
      <c r="BC262" s="45"/>
      <c r="BD262" s="45"/>
      <c r="BE262" s="45"/>
      <c r="BF262" s="45"/>
      <c r="BG262" s="45"/>
      <c r="BH262" s="45"/>
      <c r="BI262" s="45"/>
      <c r="BJ262" s="45"/>
      <c r="BK262" s="45"/>
      <c r="BL262" s="45"/>
      <c r="BM262" s="45"/>
      <c r="BN262" s="45"/>
      <c r="BO262" s="45"/>
      <c r="BP262" s="45"/>
      <c r="BQ262" s="45"/>
      <c r="BR262" s="45"/>
      <c r="BS262" s="45"/>
      <c r="BT262" s="45"/>
      <c r="BU262" s="45"/>
      <c r="BV262" s="45"/>
    </row>
    <row r="263" spans="1:74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45"/>
      <c r="AR263" s="45"/>
      <c r="AS263" s="45"/>
      <c r="AT263" s="45"/>
      <c r="AU263" s="45"/>
      <c r="AV263" s="45"/>
      <c r="AW263" s="45"/>
      <c r="AX263" s="45"/>
      <c r="AY263" s="45"/>
      <c r="AZ263" s="45"/>
      <c r="BA263" s="45"/>
      <c r="BB263" s="45"/>
      <c r="BC263" s="45"/>
      <c r="BD263" s="45"/>
      <c r="BE263" s="45"/>
      <c r="BF263" s="45"/>
      <c r="BG263" s="45"/>
      <c r="BH263" s="45"/>
      <c r="BI263" s="45"/>
      <c r="BJ263" s="45"/>
      <c r="BK263" s="45"/>
      <c r="BL263" s="45"/>
      <c r="BM263" s="45"/>
      <c r="BN263" s="45"/>
      <c r="BO263" s="45"/>
      <c r="BP263" s="45"/>
      <c r="BQ263" s="45"/>
      <c r="BR263" s="45"/>
      <c r="BS263" s="45"/>
      <c r="BT263" s="45"/>
      <c r="BU263" s="45"/>
      <c r="BV263" s="45"/>
    </row>
    <row r="264" spans="1:74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45"/>
      <c r="AR264" s="45"/>
      <c r="AS264" s="45"/>
      <c r="AT264" s="45"/>
      <c r="AU264" s="45"/>
      <c r="AV264" s="45"/>
      <c r="AW264" s="45"/>
      <c r="AX264" s="45"/>
      <c r="AY264" s="45"/>
      <c r="AZ264" s="45"/>
      <c r="BA264" s="45"/>
      <c r="BB264" s="45"/>
      <c r="BC264" s="45"/>
      <c r="BD264" s="45"/>
      <c r="BE264" s="45"/>
      <c r="BF264" s="45"/>
      <c r="BG264" s="45"/>
      <c r="BH264" s="45"/>
      <c r="BI264" s="45"/>
      <c r="BJ264" s="45"/>
      <c r="BK264" s="45"/>
      <c r="BL264" s="45"/>
      <c r="BM264" s="45"/>
      <c r="BN264" s="45"/>
      <c r="BO264" s="45"/>
      <c r="BP264" s="45"/>
      <c r="BQ264" s="45"/>
      <c r="BR264" s="45"/>
      <c r="BS264" s="45"/>
      <c r="BT264" s="45"/>
      <c r="BU264" s="45"/>
      <c r="BV264" s="45"/>
    </row>
    <row r="265" spans="1:74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5"/>
      <c r="AY265" s="45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5"/>
      <c r="BK265" s="45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5"/>
    </row>
    <row r="266" spans="1:74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45"/>
      <c r="AR266" s="45"/>
      <c r="AS266" s="45"/>
      <c r="AT266" s="45"/>
      <c r="AU266" s="45"/>
      <c r="AV266" s="45"/>
      <c r="AW266" s="45"/>
      <c r="AX266" s="45"/>
      <c r="AY266" s="45"/>
      <c r="AZ266" s="45"/>
      <c r="BA266" s="45"/>
      <c r="BB266" s="45"/>
      <c r="BC266" s="45"/>
      <c r="BD266" s="45"/>
      <c r="BE266" s="45"/>
      <c r="BF266" s="45"/>
      <c r="BG266" s="45"/>
      <c r="BH266" s="45"/>
      <c r="BI266" s="45"/>
      <c r="BJ266" s="45"/>
      <c r="BK266" s="45"/>
      <c r="BL266" s="45"/>
      <c r="BM266" s="45"/>
      <c r="BN266" s="45"/>
      <c r="BO266" s="45"/>
      <c r="BP266" s="45"/>
      <c r="BQ266" s="45"/>
      <c r="BR266" s="45"/>
      <c r="BS266" s="45"/>
      <c r="BT266" s="45"/>
      <c r="BU266" s="45"/>
      <c r="BV266" s="45"/>
    </row>
    <row r="267" spans="1:74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45"/>
      <c r="AR267" s="45"/>
      <c r="AS267" s="45"/>
      <c r="AT267" s="45"/>
      <c r="AU267" s="45"/>
      <c r="AV267" s="45"/>
      <c r="AW267" s="45"/>
      <c r="AX267" s="45"/>
      <c r="AY267" s="45"/>
      <c r="AZ267" s="45"/>
      <c r="BA267" s="45"/>
      <c r="BB267" s="45"/>
      <c r="BC267" s="45"/>
      <c r="BD267" s="45"/>
      <c r="BE267" s="45"/>
      <c r="BF267" s="45"/>
      <c r="BG267" s="45"/>
      <c r="BH267" s="45"/>
      <c r="BI267" s="45"/>
      <c r="BJ267" s="45"/>
      <c r="BK267" s="45"/>
      <c r="BL267" s="45"/>
      <c r="BM267" s="45"/>
      <c r="BN267" s="45"/>
      <c r="BO267" s="45"/>
      <c r="BP267" s="45"/>
      <c r="BQ267" s="45"/>
      <c r="BR267" s="45"/>
      <c r="BS267" s="45"/>
      <c r="BT267" s="45"/>
      <c r="BU267" s="45"/>
      <c r="BV267" s="45"/>
    </row>
    <row r="268" spans="1:74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45"/>
      <c r="AR268" s="45"/>
      <c r="AS268" s="45"/>
      <c r="AT268" s="45"/>
      <c r="AU268" s="45"/>
      <c r="AV268" s="45"/>
      <c r="AW268" s="45"/>
      <c r="AX268" s="45"/>
      <c r="AY268" s="45"/>
      <c r="AZ268" s="45"/>
      <c r="BA268" s="45"/>
      <c r="BB268" s="45"/>
      <c r="BC268" s="45"/>
      <c r="BD268" s="45"/>
      <c r="BE268" s="45"/>
      <c r="BF268" s="45"/>
      <c r="BG268" s="45"/>
      <c r="BH268" s="45"/>
      <c r="BI268" s="45"/>
      <c r="BJ268" s="45"/>
      <c r="BK268" s="45"/>
      <c r="BL268" s="45"/>
      <c r="BM268" s="45"/>
      <c r="BN268" s="45"/>
      <c r="BO268" s="45"/>
      <c r="BP268" s="45"/>
      <c r="BQ268" s="45"/>
      <c r="BR268" s="45"/>
      <c r="BS268" s="45"/>
      <c r="BT268" s="45"/>
      <c r="BU268" s="45"/>
      <c r="BV268" s="45"/>
    </row>
    <row r="269" spans="1:74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45"/>
      <c r="AR269" s="45"/>
      <c r="AS269" s="45"/>
      <c r="AT269" s="45"/>
      <c r="AU269" s="45"/>
      <c r="AV269" s="45"/>
      <c r="AW269" s="45"/>
      <c r="AX269" s="45"/>
      <c r="AY269" s="45"/>
      <c r="AZ269" s="45"/>
      <c r="BA269" s="45"/>
      <c r="BB269" s="45"/>
      <c r="BC269" s="45"/>
      <c r="BD269" s="45"/>
      <c r="BE269" s="45"/>
      <c r="BF269" s="45"/>
      <c r="BG269" s="45"/>
      <c r="BH269" s="45"/>
      <c r="BI269" s="45"/>
      <c r="BJ269" s="45"/>
      <c r="BK269" s="45"/>
      <c r="BL269" s="45"/>
      <c r="BM269" s="45"/>
      <c r="BN269" s="45"/>
      <c r="BO269" s="45"/>
      <c r="BP269" s="45"/>
      <c r="BQ269" s="45"/>
      <c r="BR269" s="45"/>
      <c r="BS269" s="45"/>
      <c r="BT269" s="45"/>
      <c r="BU269" s="45"/>
      <c r="BV269" s="45"/>
    </row>
    <row r="270" spans="1:74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45"/>
      <c r="AR270" s="45"/>
      <c r="AS270" s="45"/>
      <c r="AT270" s="45"/>
      <c r="AU270" s="45"/>
      <c r="AV270" s="45"/>
      <c r="AW270" s="45"/>
      <c r="AX270" s="45"/>
      <c r="AY270" s="45"/>
      <c r="AZ270" s="45"/>
      <c r="BA270" s="45"/>
      <c r="BB270" s="45"/>
      <c r="BC270" s="45"/>
      <c r="BD270" s="45"/>
      <c r="BE270" s="45"/>
      <c r="BF270" s="45"/>
      <c r="BG270" s="45"/>
      <c r="BH270" s="45"/>
      <c r="BI270" s="45"/>
      <c r="BJ270" s="45"/>
      <c r="BK270" s="45"/>
      <c r="BL270" s="45"/>
      <c r="BM270" s="45"/>
      <c r="BN270" s="45"/>
      <c r="BO270" s="45"/>
      <c r="BP270" s="45"/>
      <c r="BQ270" s="45"/>
      <c r="BR270" s="45"/>
      <c r="BS270" s="45"/>
      <c r="BT270" s="45"/>
      <c r="BU270" s="45"/>
      <c r="BV270" s="45"/>
    </row>
    <row r="271" spans="1:74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45"/>
      <c r="AR271" s="45"/>
      <c r="AS271" s="45"/>
      <c r="AT271" s="45"/>
      <c r="AU271" s="45"/>
      <c r="AV271" s="45"/>
      <c r="AW271" s="45"/>
      <c r="AX271" s="45"/>
      <c r="AY271" s="45"/>
      <c r="AZ271" s="45"/>
      <c r="BA271" s="45"/>
      <c r="BB271" s="45"/>
      <c r="BC271" s="45"/>
      <c r="BD271" s="45"/>
      <c r="BE271" s="45"/>
      <c r="BF271" s="45"/>
      <c r="BG271" s="45"/>
      <c r="BH271" s="45"/>
      <c r="BI271" s="45"/>
      <c r="BJ271" s="45"/>
      <c r="BK271" s="45"/>
      <c r="BL271" s="45"/>
      <c r="BM271" s="45"/>
      <c r="BN271" s="45"/>
      <c r="BO271" s="45"/>
      <c r="BP271" s="45"/>
      <c r="BQ271" s="45"/>
      <c r="BR271" s="45"/>
      <c r="BS271" s="45"/>
      <c r="BT271" s="45"/>
      <c r="BU271" s="45"/>
      <c r="BV271" s="45"/>
    </row>
    <row r="272" spans="1:74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45"/>
      <c r="AR272" s="45"/>
      <c r="AS272" s="45"/>
      <c r="AT272" s="45"/>
      <c r="AU272" s="45"/>
      <c r="AV272" s="45"/>
      <c r="AW272" s="45"/>
      <c r="AX272" s="45"/>
      <c r="AY272" s="45"/>
      <c r="AZ272" s="45"/>
      <c r="BA272" s="45"/>
      <c r="BB272" s="45"/>
      <c r="BC272" s="45"/>
      <c r="BD272" s="45"/>
      <c r="BE272" s="45"/>
      <c r="BF272" s="45"/>
      <c r="BG272" s="45"/>
      <c r="BH272" s="45"/>
      <c r="BI272" s="45"/>
      <c r="BJ272" s="45"/>
      <c r="BK272" s="45"/>
      <c r="BL272" s="45"/>
      <c r="BM272" s="45"/>
      <c r="BN272" s="45"/>
      <c r="BO272" s="45"/>
      <c r="BP272" s="45"/>
      <c r="BQ272" s="45"/>
      <c r="BR272" s="45"/>
      <c r="BS272" s="45"/>
      <c r="BT272" s="45"/>
      <c r="BU272" s="45"/>
      <c r="BV272" s="45"/>
    </row>
    <row r="273" spans="1:74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45"/>
      <c r="AR273" s="45"/>
      <c r="AS273" s="45"/>
      <c r="AT273" s="45"/>
      <c r="AU273" s="45"/>
      <c r="AV273" s="45"/>
      <c r="AW273" s="45"/>
      <c r="AX273" s="45"/>
      <c r="AY273" s="45"/>
      <c r="AZ273" s="45"/>
      <c r="BA273" s="45"/>
      <c r="BB273" s="45"/>
      <c r="BC273" s="45"/>
      <c r="BD273" s="45"/>
      <c r="BE273" s="45"/>
      <c r="BF273" s="45"/>
      <c r="BG273" s="45"/>
      <c r="BH273" s="45"/>
      <c r="BI273" s="45"/>
      <c r="BJ273" s="45"/>
      <c r="BK273" s="45"/>
      <c r="BL273" s="45"/>
      <c r="BM273" s="45"/>
      <c r="BN273" s="45"/>
      <c r="BO273" s="45"/>
      <c r="BP273" s="45"/>
      <c r="BQ273" s="45"/>
      <c r="BR273" s="45"/>
      <c r="BS273" s="45"/>
      <c r="BT273" s="45"/>
      <c r="BU273" s="45"/>
      <c r="BV273" s="45"/>
    </row>
    <row r="274" spans="1:74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5"/>
      <c r="AY274" s="45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5"/>
      <c r="BK274" s="45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5"/>
    </row>
    <row r="275" spans="1:74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45"/>
      <c r="AR275" s="45"/>
      <c r="AS275" s="45"/>
      <c r="AT275" s="45"/>
      <c r="AU275" s="45"/>
      <c r="AV275" s="45"/>
      <c r="AW275" s="45"/>
      <c r="AX275" s="45"/>
      <c r="AY275" s="45"/>
      <c r="AZ275" s="45"/>
      <c r="BA275" s="45"/>
      <c r="BB275" s="45"/>
      <c r="BC275" s="45"/>
      <c r="BD275" s="45"/>
      <c r="BE275" s="45"/>
      <c r="BF275" s="45"/>
      <c r="BG275" s="45"/>
      <c r="BH275" s="45"/>
      <c r="BI275" s="45"/>
      <c r="BJ275" s="45"/>
      <c r="BK275" s="45"/>
      <c r="BL275" s="45"/>
      <c r="BM275" s="45"/>
      <c r="BN275" s="45"/>
      <c r="BO275" s="45"/>
      <c r="BP275" s="45"/>
      <c r="BQ275" s="45"/>
      <c r="BR275" s="45"/>
      <c r="BS275" s="45"/>
      <c r="BT275" s="45"/>
      <c r="BU275" s="45"/>
      <c r="BV275" s="45"/>
    </row>
    <row r="276" spans="1:74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45"/>
      <c r="AR276" s="45"/>
      <c r="AS276" s="45"/>
      <c r="AT276" s="45"/>
      <c r="AU276" s="45"/>
      <c r="AV276" s="45"/>
      <c r="AW276" s="45"/>
      <c r="AX276" s="45"/>
      <c r="AY276" s="45"/>
      <c r="AZ276" s="45"/>
      <c r="BA276" s="45"/>
      <c r="BB276" s="45"/>
      <c r="BC276" s="45"/>
      <c r="BD276" s="45"/>
      <c r="BE276" s="45"/>
      <c r="BF276" s="45"/>
      <c r="BG276" s="45"/>
      <c r="BH276" s="45"/>
      <c r="BI276" s="45"/>
      <c r="BJ276" s="45"/>
      <c r="BK276" s="45"/>
      <c r="BL276" s="45"/>
      <c r="BM276" s="45"/>
      <c r="BN276" s="45"/>
      <c r="BO276" s="45"/>
      <c r="BP276" s="45"/>
      <c r="BQ276" s="45"/>
      <c r="BR276" s="45"/>
      <c r="BS276" s="45"/>
      <c r="BT276" s="45"/>
      <c r="BU276" s="45"/>
      <c r="BV276" s="45"/>
    </row>
    <row r="277" spans="1:74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45"/>
      <c r="AR277" s="45"/>
      <c r="AS277" s="45"/>
      <c r="AT277" s="45"/>
      <c r="AU277" s="45"/>
      <c r="AV277" s="45"/>
      <c r="AW277" s="45"/>
      <c r="AX277" s="45"/>
      <c r="AY277" s="45"/>
      <c r="AZ277" s="45"/>
      <c r="BA277" s="45"/>
      <c r="BB277" s="45"/>
      <c r="BC277" s="45"/>
      <c r="BD277" s="45"/>
      <c r="BE277" s="45"/>
      <c r="BF277" s="45"/>
      <c r="BG277" s="45"/>
      <c r="BH277" s="45"/>
      <c r="BI277" s="45"/>
      <c r="BJ277" s="45"/>
      <c r="BK277" s="45"/>
      <c r="BL277" s="45"/>
      <c r="BM277" s="45"/>
      <c r="BN277" s="45"/>
      <c r="BO277" s="45"/>
      <c r="BP277" s="45"/>
      <c r="BQ277" s="45"/>
      <c r="BR277" s="45"/>
      <c r="BS277" s="45"/>
      <c r="BT277" s="45"/>
      <c r="BU277" s="45"/>
      <c r="BV277" s="45"/>
    </row>
    <row r="278" spans="1:74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45"/>
      <c r="AR278" s="45"/>
      <c r="AS278" s="45"/>
      <c r="AT278" s="45"/>
      <c r="AU278" s="45"/>
      <c r="AV278" s="45"/>
      <c r="AW278" s="45"/>
      <c r="AX278" s="45"/>
      <c r="AY278" s="45"/>
      <c r="AZ278" s="45"/>
      <c r="BA278" s="45"/>
      <c r="BB278" s="45"/>
      <c r="BC278" s="45"/>
      <c r="BD278" s="45"/>
      <c r="BE278" s="45"/>
      <c r="BF278" s="45"/>
      <c r="BG278" s="45"/>
      <c r="BH278" s="45"/>
      <c r="BI278" s="45"/>
      <c r="BJ278" s="45"/>
      <c r="BK278" s="45"/>
      <c r="BL278" s="45"/>
      <c r="BM278" s="45"/>
      <c r="BN278" s="45"/>
      <c r="BO278" s="45"/>
      <c r="BP278" s="45"/>
      <c r="BQ278" s="45"/>
      <c r="BR278" s="45"/>
      <c r="BS278" s="45"/>
      <c r="BT278" s="45"/>
      <c r="BU278" s="45"/>
      <c r="BV278" s="45"/>
    </row>
    <row r="279" spans="1:74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45"/>
      <c r="AR279" s="45"/>
      <c r="AS279" s="45"/>
      <c r="AT279" s="45"/>
      <c r="AU279" s="45"/>
      <c r="AV279" s="45"/>
      <c r="AW279" s="45"/>
      <c r="AX279" s="45"/>
      <c r="AY279" s="45"/>
      <c r="AZ279" s="45"/>
      <c r="BA279" s="45"/>
      <c r="BB279" s="45"/>
      <c r="BC279" s="45"/>
      <c r="BD279" s="45"/>
      <c r="BE279" s="45"/>
      <c r="BF279" s="45"/>
      <c r="BG279" s="45"/>
      <c r="BH279" s="45"/>
      <c r="BI279" s="45"/>
      <c r="BJ279" s="45"/>
      <c r="BK279" s="45"/>
      <c r="BL279" s="45"/>
      <c r="BM279" s="45"/>
      <c r="BN279" s="45"/>
      <c r="BO279" s="45"/>
      <c r="BP279" s="45"/>
      <c r="BQ279" s="45"/>
      <c r="BR279" s="45"/>
      <c r="BS279" s="45"/>
      <c r="BT279" s="45"/>
      <c r="BU279" s="45"/>
      <c r="BV279" s="45"/>
    </row>
    <row r="280" spans="1:74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45"/>
      <c r="AR280" s="45"/>
      <c r="AS280" s="45"/>
      <c r="AT280" s="45"/>
      <c r="AU280" s="45"/>
      <c r="AV280" s="45"/>
      <c r="AW280" s="45"/>
      <c r="AX280" s="45"/>
      <c r="AY280" s="45"/>
      <c r="AZ280" s="45"/>
      <c r="BA280" s="45"/>
      <c r="BB280" s="45"/>
      <c r="BC280" s="45"/>
      <c r="BD280" s="45"/>
      <c r="BE280" s="45"/>
      <c r="BF280" s="45"/>
      <c r="BG280" s="45"/>
      <c r="BH280" s="45"/>
      <c r="BI280" s="45"/>
      <c r="BJ280" s="45"/>
      <c r="BK280" s="45"/>
      <c r="BL280" s="45"/>
      <c r="BM280" s="45"/>
      <c r="BN280" s="45"/>
      <c r="BO280" s="45"/>
      <c r="BP280" s="45"/>
      <c r="BQ280" s="45"/>
      <c r="BR280" s="45"/>
      <c r="BS280" s="45"/>
      <c r="BT280" s="45"/>
      <c r="BU280" s="45"/>
      <c r="BV280" s="45"/>
    </row>
    <row r="281" spans="1:74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45"/>
      <c r="AR281" s="45"/>
      <c r="AS281" s="45"/>
      <c r="AT281" s="45"/>
      <c r="AU281" s="45"/>
      <c r="AV281" s="45"/>
      <c r="AW281" s="45"/>
      <c r="AX281" s="45"/>
      <c r="AY281" s="45"/>
      <c r="AZ281" s="45"/>
      <c r="BA281" s="45"/>
      <c r="BB281" s="45"/>
      <c r="BC281" s="45"/>
      <c r="BD281" s="45"/>
      <c r="BE281" s="45"/>
      <c r="BF281" s="45"/>
      <c r="BG281" s="45"/>
      <c r="BH281" s="45"/>
      <c r="BI281" s="45"/>
      <c r="BJ281" s="45"/>
      <c r="BK281" s="45"/>
      <c r="BL281" s="45"/>
      <c r="BM281" s="45"/>
      <c r="BN281" s="45"/>
      <c r="BO281" s="45"/>
      <c r="BP281" s="45"/>
      <c r="BQ281" s="45"/>
      <c r="BR281" s="45"/>
      <c r="BS281" s="45"/>
      <c r="BT281" s="45"/>
      <c r="BU281" s="45"/>
      <c r="BV281" s="45"/>
    </row>
    <row r="282" spans="1:74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45"/>
      <c r="AR282" s="45"/>
      <c r="AS282" s="45"/>
      <c r="AT282" s="45"/>
      <c r="AU282" s="45"/>
      <c r="AV282" s="45"/>
      <c r="AW282" s="45"/>
      <c r="AX282" s="45"/>
      <c r="AY282" s="45"/>
      <c r="AZ282" s="45"/>
      <c r="BA282" s="45"/>
      <c r="BB282" s="45"/>
      <c r="BC282" s="45"/>
      <c r="BD282" s="45"/>
      <c r="BE282" s="45"/>
      <c r="BF282" s="45"/>
      <c r="BG282" s="45"/>
      <c r="BH282" s="45"/>
      <c r="BI282" s="45"/>
      <c r="BJ282" s="45"/>
      <c r="BK282" s="45"/>
      <c r="BL282" s="45"/>
      <c r="BM282" s="45"/>
      <c r="BN282" s="45"/>
      <c r="BO282" s="45"/>
      <c r="BP282" s="45"/>
      <c r="BQ282" s="45"/>
      <c r="BR282" s="45"/>
      <c r="BS282" s="45"/>
      <c r="BT282" s="45"/>
      <c r="BU282" s="45"/>
      <c r="BV282" s="45"/>
    </row>
    <row r="283" spans="1:74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5"/>
      <c r="AY283" s="45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5"/>
      <c r="BK283" s="45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5"/>
    </row>
    <row r="284" spans="1:74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45"/>
      <c r="AR284" s="45"/>
      <c r="AS284" s="45"/>
      <c r="AT284" s="45"/>
      <c r="AU284" s="45"/>
      <c r="AV284" s="45"/>
      <c r="AW284" s="45"/>
      <c r="AX284" s="45"/>
      <c r="AY284" s="45"/>
      <c r="AZ284" s="45"/>
      <c r="BA284" s="45"/>
      <c r="BB284" s="45"/>
      <c r="BC284" s="45"/>
      <c r="BD284" s="45"/>
      <c r="BE284" s="45"/>
      <c r="BF284" s="45"/>
      <c r="BG284" s="45"/>
      <c r="BH284" s="45"/>
      <c r="BI284" s="45"/>
      <c r="BJ284" s="45"/>
      <c r="BK284" s="45"/>
      <c r="BL284" s="45"/>
      <c r="BM284" s="45"/>
      <c r="BN284" s="45"/>
      <c r="BO284" s="45"/>
      <c r="BP284" s="45"/>
      <c r="BQ284" s="45"/>
      <c r="BR284" s="45"/>
      <c r="BS284" s="45"/>
      <c r="BT284" s="45"/>
      <c r="BU284" s="45"/>
      <c r="BV284" s="45"/>
    </row>
    <row r="285" spans="1:74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45"/>
      <c r="AR285" s="45"/>
      <c r="AS285" s="45"/>
      <c r="AT285" s="45"/>
      <c r="AU285" s="45"/>
      <c r="AV285" s="45"/>
      <c r="AW285" s="45"/>
      <c r="AX285" s="45"/>
      <c r="AY285" s="45"/>
      <c r="AZ285" s="45"/>
      <c r="BA285" s="45"/>
      <c r="BB285" s="45"/>
      <c r="BC285" s="45"/>
      <c r="BD285" s="45"/>
      <c r="BE285" s="45"/>
      <c r="BF285" s="45"/>
      <c r="BG285" s="45"/>
      <c r="BH285" s="45"/>
      <c r="BI285" s="45"/>
      <c r="BJ285" s="45"/>
      <c r="BK285" s="45"/>
      <c r="BL285" s="45"/>
      <c r="BM285" s="45"/>
      <c r="BN285" s="45"/>
      <c r="BO285" s="45"/>
      <c r="BP285" s="45"/>
      <c r="BQ285" s="45"/>
      <c r="BR285" s="45"/>
      <c r="BS285" s="45"/>
      <c r="BT285" s="45"/>
      <c r="BU285" s="45"/>
      <c r="BV285" s="45"/>
    </row>
    <row r="286" spans="1:74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45"/>
      <c r="AR286" s="45"/>
      <c r="AS286" s="45"/>
      <c r="AT286" s="45"/>
      <c r="AU286" s="45"/>
      <c r="AV286" s="45"/>
      <c r="AW286" s="45"/>
      <c r="AX286" s="45"/>
      <c r="AY286" s="45"/>
      <c r="AZ286" s="45"/>
      <c r="BA286" s="45"/>
      <c r="BB286" s="45"/>
      <c r="BC286" s="45"/>
      <c r="BD286" s="45"/>
      <c r="BE286" s="45"/>
      <c r="BF286" s="45"/>
      <c r="BG286" s="45"/>
      <c r="BH286" s="45"/>
      <c r="BI286" s="45"/>
      <c r="BJ286" s="45"/>
      <c r="BK286" s="45"/>
      <c r="BL286" s="45"/>
      <c r="BM286" s="45"/>
      <c r="BN286" s="45"/>
      <c r="BO286" s="45"/>
      <c r="BP286" s="45"/>
      <c r="BQ286" s="45"/>
      <c r="BR286" s="45"/>
      <c r="BS286" s="45"/>
      <c r="BT286" s="45"/>
      <c r="BU286" s="45"/>
      <c r="BV286" s="45"/>
    </row>
    <row r="287" spans="1:74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45"/>
      <c r="AR287" s="45"/>
      <c r="AS287" s="45"/>
      <c r="AT287" s="45"/>
      <c r="AU287" s="45"/>
      <c r="AV287" s="45"/>
      <c r="AW287" s="45"/>
      <c r="AX287" s="45"/>
      <c r="AY287" s="45"/>
      <c r="AZ287" s="45"/>
      <c r="BA287" s="45"/>
      <c r="BB287" s="45"/>
      <c r="BC287" s="45"/>
      <c r="BD287" s="45"/>
      <c r="BE287" s="45"/>
      <c r="BF287" s="45"/>
      <c r="BG287" s="45"/>
      <c r="BH287" s="45"/>
      <c r="BI287" s="45"/>
      <c r="BJ287" s="45"/>
      <c r="BK287" s="45"/>
      <c r="BL287" s="45"/>
      <c r="BM287" s="45"/>
      <c r="BN287" s="45"/>
      <c r="BO287" s="45"/>
      <c r="BP287" s="45"/>
      <c r="BQ287" s="45"/>
      <c r="BR287" s="45"/>
      <c r="BS287" s="45"/>
      <c r="BT287" s="45"/>
      <c r="BU287" s="45"/>
      <c r="BV287" s="45"/>
    </row>
    <row r="288" spans="1:74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45"/>
      <c r="AR288" s="45"/>
      <c r="AS288" s="45"/>
      <c r="AT288" s="45"/>
      <c r="AU288" s="45"/>
      <c r="AV288" s="45"/>
      <c r="AW288" s="45"/>
      <c r="AX288" s="45"/>
      <c r="AY288" s="45"/>
      <c r="AZ288" s="45"/>
      <c r="BA288" s="45"/>
      <c r="BB288" s="45"/>
      <c r="BC288" s="45"/>
      <c r="BD288" s="45"/>
      <c r="BE288" s="45"/>
      <c r="BF288" s="45"/>
      <c r="BG288" s="45"/>
      <c r="BH288" s="45"/>
      <c r="BI288" s="45"/>
      <c r="BJ288" s="45"/>
      <c r="BK288" s="45"/>
      <c r="BL288" s="45"/>
      <c r="BM288" s="45"/>
      <c r="BN288" s="45"/>
      <c r="BO288" s="45"/>
      <c r="BP288" s="45"/>
      <c r="BQ288" s="45"/>
      <c r="BR288" s="45"/>
      <c r="BS288" s="45"/>
      <c r="BT288" s="45"/>
      <c r="BU288" s="45"/>
      <c r="BV288" s="45"/>
    </row>
    <row r="289" spans="1:74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45"/>
      <c r="AR289" s="45"/>
      <c r="AS289" s="45"/>
      <c r="AT289" s="45"/>
      <c r="AU289" s="45"/>
      <c r="AV289" s="45"/>
      <c r="AW289" s="45"/>
      <c r="AX289" s="45"/>
      <c r="AY289" s="45"/>
      <c r="AZ289" s="45"/>
      <c r="BA289" s="45"/>
      <c r="BB289" s="45"/>
      <c r="BC289" s="45"/>
      <c r="BD289" s="45"/>
      <c r="BE289" s="45"/>
      <c r="BF289" s="45"/>
      <c r="BG289" s="45"/>
      <c r="BH289" s="45"/>
      <c r="BI289" s="45"/>
      <c r="BJ289" s="45"/>
      <c r="BK289" s="45"/>
      <c r="BL289" s="45"/>
      <c r="BM289" s="45"/>
      <c r="BN289" s="45"/>
      <c r="BO289" s="45"/>
      <c r="BP289" s="45"/>
      <c r="BQ289" s="45"/>
      <c r="BR289" s="45"/>
      <c r="BS289" s="45"/>
      <c r="BT289" s="45"/>
      <c r="BU289" s="45"/>
      <c r="BV289" s="45"/>
    </row>
    <row r="290" spans="1:74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45"/>
      <c r="AR290" s="45"/>
      <c r="AS290" s="45"/>
      <c r="AT290" s="45"/>
      <c r="AU290" s="45"/>
      <c r="AV290" s="45"/>
      <c r="AW290" s="45"/>
      <c r="AX290" s="45"/>
      <c r="AY290" s="45"/>
      <c r="AZ290" s="45"/>
      <c r="BA290" s="45"/>
      <c r="BB290" s="45"/>
      <c r="BC290" s="45"/>
      <c r="BD290" s="45"/>
      <c r="BE290" s="45"/>
      <c r="BF290" s="45"/>
      <c r="BG290" s="45"/>
      <c r="BH290" s="45"/>
      <c r="BI290" s="45"/>
      <c r="BJ290" s="45"/>
      <c r="BK290" s="45"/>
      <c r="BL290" s="45"/>
      <c r="BM290" s="45"/>
      <c r="BN290" s="45"/>
      <c r="BO290" s="45"/>
      <c r="BP290" s="45"/>
      <c r="BQ290" s="45"/>
      <c r="BR290" s="45"/>
      <c r="BS290" s="45"/>
      <c r="BT290" s="45"/>
      <c r="BU290" s="45"/>
      <c r="BV290" s="45"/>
    </row>
    <row r="291" spans="1:74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45"/>
      <c r="AR291" s="45"/>
      <c r="AS291" s="45"/>
      <c r="AT291" s="45"/>
      <c r="AU291" s="45"/>
      <c r="AV291" s="45"/>
      <c r="AW291" s="45"/>
      <c r="AX291" s="45"/>
      <c r="AY291" s="45"/>
      <c r="AZ291" s="45"/>
      <c r="BA291" s="45"/>
      <c r="BB291" s="45"/>
      <c r="BC291" s="45"/>
      <c r="BD291" s="45"/>
      <c r="BE291" s="45"/>
      <c r="BF291" s="45"/>
      <c r="BG291" s="45"/>
      <c r="BH291" s="45"/>
      <c r="BI291" s="45"/>
      <c r="BJ291" s="45"/>
      <c r="BK291" s="45"/>
      <c r="BL291" s="45"/>
      <c r="BM291" s="45"/>
      <c r="BN291" s="45"/>
      <c r="BO291" s="45"/>
      <c r="BP291" s="45"/>
      <c r="BQ291" s="45"/>
      <c r="BR291" s="45"/>
      <c r="BS291" s="45"/>
      <c r="BT291" s="45"/>
      <c r="BU291" s="45"/>
      <c r="BV291" s="45"/>
    </row>
    <row r="292" spans="1:74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5"/>
      <c r="AY292" s="45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5"/>
      <c r="BK292" s="45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5"/>
    </row>
    <row r="293" spans="1:74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45"/>
      <c r="AR293" s="45"/>
      <c r="AS293" s="45"/>
      <c r="AT293" s="45"/>
      <c r="AU293" s="45"/>
      <c r="AV293" s="45"/>
      <c r="AW293" s="45"/>
      <c r="AX293" s="45"/>
      <c r="AY293" s="45"/>
      <c r="AZ293" s="45"/>
      <c r="BA293" s="45"/>
      <c r="BB293" s="45"/>
      <c r="BC293" s="45"/>
      <c r="BD293" s="45"/>
      <c r="BE293" s="45"/>
      <c r="BF293" s="45"/>
      <c r="BG293" s="45"/>
      <c r="BH293" s="45"/>
      <c r="BI293" s="45"/>
      <c r="BJ293" s="45"/>
      <c r="BK293" s="45"/>
      <c r="BL293" s="45"/>
      <c r="BM293" s="45"/>
      <c r="BN293" s="45"/>
      <c r="BO293" s="45"/>
      <c r="BP293" s="45"/>
      <c r="BQ293" s="45"/>
      <c r="BR293" s="45"/>
      <c r="BS293" s="45"/>
      <c r="BT293" s="45"/>
      <c r="BU293" s="45"/>
      <c r="BV293" s="45"/>
    </row>
    <row r="294" spans="1:74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45"/>
      <c r="AR294" s="45"/>
      <c r="AS294" s="45"/>
      <c r="AT294" s="45"/>
      <c r="AU294" s="45"/>
      <c r="AV294" s="45"/>
      <c r="AW294" s="45"/>
      <c r="AX294" s="45"/>
      <c r="AY294" s="45"/>
      <c r="AZ294" s="45"/>
      <c r="BA294" s="45"/>
      <c r="BB294" s="45"/>
      <c r="BC294" s="45"/>
      <c r="BD294" s="45"/>
      <c r="BE294" s="45"/>
      <c r="BF294" s="45"/>
      <c r="BG294" s="45"/>
      <c r="BH294" s="45"/>
      <c r="BI294" s="45"/>
      <c r="BJ294" s="45"/>
      <c r="BK294" s="45"/>
      <c r="BL294" s="45"/>
      <c r="BM294" s="45"/>
      <c r="BN294" s="45"/>
      <c r="BO294" s="45"/>
      <c r="BP294" s="45"/>
      <c r="BQ294" s="45"/>
      <c r="BR294" s="45"/>
      <c r="BS294" s="45"/>
      <c r="BT294" s="45"/>
      <c r="BU294" s="45"/>
      <c r="BV294" s="45"/>
    </row>
    <row r="295" spans="1:74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45"/>
      <c r="AR295" s="45"/>
      <c r="AS295" s="45"/>
      <c r="AT295" s="45"/>
      <c r="AU295" s="45"/>
      <c r="AV295" s="45"/>
      <c r="AW295" s="45"/>
      <c r="AX295" s="45"/>
      <c r="AY295" s="45"/>
      <c r="AZ295" s="45"/>
      <c r="BA295" s="45"/>
      <c r="BB295" s="45"/>
      <c r="BC295" s="45"/>
      <c r="BD295" s="45"/>
      <c r="BE295" s="45"/>
      <c r="BF295" s="45"/>
      <c r="BG295" s="45"/>
      <c r="BH295" s="45"/>
      <c r="BI295" s="45"/>
      <c r="BJ295" s="45"/>
      <c r="BK295" s="45"/>
      <c r="BL295" s="45"/>
      <c r="BM295" s="45"/>
      <c r="BN295" s="45"/>
      <c r="BO295" s="45"/>
      <c r="BP295" s="45"/>
      <c r="BQ295" s="45"/>
      <c r="BR295" s="45"/>
      <c r="BS295" s="45"/>
      <c r="BT295" s="45"/>
      <c r="BU295" s="45"/>
      <c r="BV295" s="45"/>
    </row>
    <row r="296" spans="1:74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45"/>
      <c r="AR296" s="45"/>
      <c r="AS296" s="45"/>
      <c r="AT296" s="45"/>
      <c r="AU296" s="45"/>
      <c r="AV296" s="45"/>
      <c r="AW296" s="45"/>
      <c r="AX296" s="45"/>
      <c r="AY296" s="45"/>
      <c r="AZ296" s="45"/>
      <c r="BA296" s="45"/>
      <c r="BB296" s="45"/>
      <c r="BC296" s="45"/>
      <c r="BD296" s="45"/>
      <c r="BE296" s="45"/>
      <c r="BF296" s="45"/>
      <c r="BG296" s="45"/>
      <c r="BH296" s="45"/>
      <c r="BI296" s="45"/>
      <c r="BJ296" s="45"/>
      <c r="BK296" s="45"/>
      <c r="BL296" s="45"/>
      <c r="BM296" s="45"/>
      <c r="BN296" s="45"/>
      <c r="BO296" s="45"/>
      <c r="BP296" s="45"/>
      <c r="BQ296" s="45"/>
      <c r="BR296" s="45"/>
      <c r="BS296" s="45"/>
      <c r="BT296" s="45"/>
      <c r="BU296" s="45"/>
      <c r="BV296" s="45"/>
    </row>
    <row r="297" spans="1:74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45"/>
      <c r="AR297" s="45"/>
      <c r="AS297" s="45"/>
      <c r="AT297" s="45"/>
      <c r="AU297" s="45"/>
      <c r="AV297" s="45"/>
      <c r="AW297" s="45"/>
      <c r="AX297" s="45"/>
      <c r="AY297" s="45"/>
      <c r="AZ297" s="45"/>
      <c r="BA297" s="45"/>
      <c r="BB297" s="45"/>
      <c r="BC297" s="45"/>
      <c r="BD297" s="45"/>
      <c r="BE297" s="45"/>
      <c r="BF297" s="45"/>
      <c r="BG297" s="45"/>
      <c r="BH297" s="45"/>
      <c r="BI297" s="45"/>
      <c r="BJ297" s="45"/>
      <c r="BK297" s="45"/>
      <c r="BL297" s="45"/>
      <c r="BM297" s="45"/>
      <c r="BN297" s="45"/>
      <c r="BO297" s="45"/>
      <c r="BP297" s="45"/>
      <c r="BQ297" s="45"/>
      <c r="BR297" s="45"/>
      <c r="BS297" s="45"/>
      <c r="BT297" s="45"/>
      <c r="BU297" s="45"/>
      <c r="BV297" s="45"/>
    </row>
    <row r="298" spans="1:74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45"/>
      <c r="AR298" s="45"/>
      <c r="AS298" s="45"/>
      <c r="AT298" s="45"/>
      <c r="AU298" s="45"/>
      <c r="AV298" s="45"/>
      <c r="AW298" s="45"/>
      <c r="AX298" s="45"/>
      <c r="AY298" s="45"/>
      <c r="AZ298" s="45"/>
      <c r="BA298" s="45"/>
      <c r="BB298" s="45"/>
      <c r="BC298" s="45"/>
      <c r="BD298" s="45"/>
      <c r="BE298" s="45"/>
      <c r="BF298" s="45"/>
      <c r="BG298" s="45"/>
      <c r="BH298" s="45"/>
      <c r="BI298" s="45"/>
      <c r="BJ298" s="45"/>
      <c r="BK298" s="45"/>
      <c r="BL298" s="45"/>
      <c r="BM298" s="45"/>
      <c r="BN298" s="45"/>
      <c r="BO298" s="45"/>
      <c r="BP298" s="45"/>
      <c r="BQ298" s="45"/>
      <c r="BR298" s="45"/>
      <c r="BS298" s="45"/>
      <c r="BT298" s="45"/>
      <c r="BU298" s="45"/>
      <c r="BV298" s="45"/>
    </row>
    <row r="299" spans="1:74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45"/>
      <c r="AR299" s="45"/>
      <c r="AS299" s="45"/>
      <c r="AT299" s="45"/>
      <c r="AU299" s="45"/>
      <c r="AV299" s="45"/>
      <c r="AW299" s="45"/>
      <c r="AX299" s="45"/>
      <c r="AY299" s="45"/>
      <c r="AZ299" s="45"/>
      <c r="BA299" s="45"/>
      <c r="BB299" s="45"/>
      <c r="BC299" s="45"/>
      <c r="BD299" s="45"/>
      <c r="BE299" s="45"/>
      <c r="BF299" s="45"/>
      <c r="BG299" s="45"/>
      <c r="BH299" s="45"/>
      <c r="BI299" s="45"/>
      <c r="BJ299" s="45"/>
      <c r="BK299" s="45"/>
      <c r="BL299" s="45"/>
      <c r="BM299" s="45"/>
      <c r="BN299" s="45"/>
      <c r="BO299" s="45"/>
      <c r="BP299" s="45"/>
      <c r="BQ299" s="45"/>
      <c r="BR299" s="45"/>
      <c r="BS299" s="45"/>
      <c r="BT299" s="45"/>
      <c r="BU299" s="45"/>
      <c r="BV299" s="45"/>
    </row>
    <row r="300" spans="1:74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45"/>
      <c r="AR300" s="45"/>
      <c r="AS300" s="45"/>
      <c r="AT300" s="45"/>
      <c r="AU300" s="45"/>
      <c r="AV300" s="45"/>
      <c r="AW300" s="45"/>
      <c r="AX300" s="45"/>
      <c r="AY300" s="45"/>
      <c r="AZ300" s="45"/>
      <c r="BA300" s="45"/>
      <c r="BB300" s="45"/>
      <c r="BC300" s="45"/>
      <c r="BD300" s="45"/>
      <c r="BE300" s="45"/>
      <c r="BF300" s="45"/>
      <c r="BG300" s="45"/>
      <c r="BH300" s="45"/>
      <c r="BI300" s="45"/>
      <c r="BJ300" s="45"/>
      <c r="BK300" s="45"/>
      <c r="BL300" s="45"/>
      <c r="BM300" s="45"/>
      <c r="BN300" s="45"/>
      <c r="BO300" s="45"/>
      <c r="BP300" s="45"/>
      <c r="BQ300" s="45"/>
      <c r="BR300" s="45"/>
      <c r="BS300" s="45"/>
      <c r="BT300" s="45"/>
      <c r="BU300" s="45"/>
      <c r="BV300" s="45"/>
    </row>
    <row r="301" spans="1:74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5"/>
      <c r="AY301" s="45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5"/>
      <c r="BK301" s="45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5"/>
    </row>
    <row r="302" spans="1:74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45"/>
      <c r="AR302" s="45"/>
      <c r="AS302" s="45"/>
      <c r="AT302" s="45"/>
      <c r="AU302" s="45"/>
      <c r="AV302" s="45"/>
      <c r="AW302" s="45"/>
      <c r="AX302" s="45"/>
      <c r="AY302" s="45"/>
      <c r="AZ302" s="45"/>
      <c r="BA302" s="45"/>
      <c r="BB302" s="45"/>
      <c r="BC302" s="45"/>
      <c r="BD302" s="45"/>
      <c r="BE302" s="45"/>
      <c r="BF302" s="45"/>
      <c r="BG302" s="45"/>
      <c r="BH302" s="45"/>
      <c r="BI302" s="45"/>
      <c r="BJ302" s="45"/>
      <c r="BK302" s="45"/>
      <c r="BL302" s="45"/>
      <c r="BM302" s="45"/>
      <c r="BN302" s="45"/>
      <c r="BO302" s="45"/>
      <c r="BP302" s="45"/>
      <c r="BQ302" s="45"/>
      <c r="BR302" s="45"/>
      <c r="BS302" s="45"/>
      <c r="BT302" s="45"/>
      <c r="BU302" s="45"/>
      <c r="BV302" s="45"/>
    </row>
    <row r="303" spans="1:74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45"/>
      <c r="AR303" s="45"/>
      <c r="AS303" s="45"/>
      <c r="AT303" s="45"/>
      <c r="AU303" s="45"/>
      <c r="AV303" s="45"/>
      <c r="AW303" s="45"/>
      <c r="AX303" s="45"/>
      <c r="AY303" s="45"/>
      <c r="AZ303" s="45"/>
      <c r="BA303" s="45"/>
      <c r="BB303" s="45"/>
      <c r="BC303" s="45"/>
      <c r="BD303" s="45"/>
      <c r="BE303" s="45"/>
      <c r="BF303" s="45"/>
      <c r="BG303" s="45"/>
      <c r="BH303" s="45"/>
      <c r="BI303" s="45"/>
      <c r="BJ303" s="45"/>
      <c r="BK303" s="45"/>
      <c r="BL303" s="45"/>
      <c r="BM303" s="45"/>
      <c r="BN303" s="45"/>
      <c r="BO303" s="45"/>
      <c r="BP303" s="45"/>
      <c r="BQ303" s="45"/>
      <c r="BR303" s="45"/>
      <c r="BS303" s="45"/>
      <c r="BT303" s="45"/>
      <c r="BU303" s="45"/>
      <c r="BV303" s="45"/>
    </row>
    <row r="304" spans="1:74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45"/>
      <c r="AR304" s="45"/>
      <c r="AS304" s="45"/>
      <c r="AT304" s="45"/>
      <c r="AU304" s="45"/>
      <c r="AV304" s="45"/>
      <c r="AW304" s="45"/>
      <c r="AX304" s="45"/>
      <c r="AY304" s="45"/>
      <c r="AZ304" s="45"/>
      <c r="BA304" s="45"/>
      <c r="BB304" s="45"/>
      <c r="BC304" s="45"/>
      <c r="BD304" s="45"/>
      <c r="BE304" s="45"/>
      <c r="BF304" s="45"/>
      <c r="BG304" s="45"/>
      <c r="BH304" s="45"/>
      <c r="BI304" s="45"/>
      <c r="BJ304" s="45"/>
      <c r="BK304" s="45"/>
      <c r="BL304" s="45"/>
      <c r="BM304" s="45"/>
      <c r="BN304" s="45"/>
      <c r="BO304" s="45"/>
      <c r="BP304" s="45"/>
      <c r="BQ304" s="45"/>
      <c r="BR304" s="45"/>
      <c r="BS304" s="45"/>
      <c r="BT304" s="45"/>
      <c r="BU304" s="45"/>
      <c r="BV304" s="45"/>
    </row>
    <row r="305" spans="1:74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45"/>
      <c r="AR305" s="45"/>
      <c r="AS305" s="45"/>
      <c r="AT305" s="45"/>
      <c r="AU305" s="45"/>
      <c r="AV305" s="45"/>
      <c r="AW305" s="45"/>
      <c r="AX305" s="45"/>
      <c r="AY305" s="45"/>
      <c r="AZ305" s="45"/>
      <c r="BA305" s="45"/>
      <c r="BB305" s="45"/>
      <c r="BC305" s="45"/>
      <c r="BD305" s="45"/>
      <c r="BE305" s="45"/>
      <c r="BF305" s="45"/>
      <c r="BG305" s="45"/>
      <c r="BH305" s="45"/>
      <c r="BI305" s="45"/>
      <c r="BJ305" s="45"/>
      <c r="BK305" s="45"/>
      <c r="BL305" s="45"/>
      <c r="BM305" s="45"/>
      <c r="BN305" s="45"/>
      <c r="BO305" s="45"/>
      <c r="BP305" s="45"/>
      <c r="BQ305" s="45"/>
      <c r="BR305" s="45"/>
      <c r="BS305" s="45"/>
      <c r="BT305" s="45"/>
      <c r="BU305" s="45"/>
      <c r="BV305" s="45"/>
    </row>
    <row r="306" spans="1:74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45"/>
      <c r="AR306" s="45"/>
      <c r="AS306" s="45"/>
      <c r="AT306" s="45"/>
      <c r="AU306" s="45"/>
      <c r="AV306" s="45"/>
      <c r="AW306" s="45"/>
      <c r="AX306" s="45"/>
      <c r="AY306" s="45"/>
      <c r="AZ306" s="45"/>
      <c r="BA306" s="45"/>
      <c r="BB306" s="45"/>
      <c r="BC306" s="45"/>
      <c r="BD306" s="45"/>
      <c r="BE306" s="45"/>
      <c r="BF306" s="45"/>
      <c r="BG306" s="45"/>
      <c r="BH306" s="45"/>
      <c r="BI306" s="45"/>
      <c r="BJ306" s="45"/>
      <c r="BK306" s="45"/>
      <c r="BL306" s="45"/>
      <c r="BM306" s="45"/>
      <c r="BN306" s="45"/>
      <c r="BO306" s="45"/>
      <c r="BP306" s="45"/>
      <c r="BQ306" s="45"/>
      <c r="BR306" s="45"/>
      <c r="BS306" s="45"/>
      <c r="BT306" s="45"/>
      <c r="BU306" s="45"/>
      <c r="BV306" s="45"/>
    </row>
    <row r="307" spans="1:74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45"/>
      <c r="AR307" s="45"/>
      <c r="AS307" s="45"/>
      <c r="AT307" s="45"/>
      <c r="AU307" s="45"/>
      <c r="AV307" s="45"/>
      <c r="AW307" s="45"/>
      <c r="AX307" s="45"/>
      <c r="AY307" s="45"/>
      <c r="AZ307" s="45"/>
      <c r="BA307" s="45"/>
      <c r="BB307" s="45"/>
      <c r="BC307" s="45"/>
      <c r="BD307" s="45"/>
      <c r="BE307" s="45"/>
      <c r="BF307" s="45"/>
      <c r="BG307" s="45"/>
      <c r="BH307" s="45"/>
      <c r="BI307" s="45"/>
      <c r="BJ307" s="45"/>
      <c r="BK307" s="45"/>
      <c r="BL307" s="45"/>
      <c r="BM307" s="45"/>
      <c r="BN307" s="45"/>
      <c r="BO307" s="45"/>
      <c r="BP307" s="45"/>
      <c r="BQ307" s="45"/>
      <c r="BR307" s="45"/>
      <c r="BS307" s="45"/>
      <c r="BT307" s="45"/>
      <c r="BU307" s="45"/>
      <c r="BV307" s="45"/>
    </row>
    <row r="308" spans="1:74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45"/>
      <c r="AR308" s="45"/>
      <c r="AS308" s="45"/>
      <c r="AT308" s="45"/>
      <c r="AU308" s="45"/>
      <c r="AV308" s="45"/>
      <c r="AW308" s="45"/>
      <c r="AX308" s="45"/>
      <c r="AY308" s="45"/>
      <c r="AZ308" s="45"/>
      <c r="BA308" s="45"/>
      <c r="BB308" s="45"/>
      <c r="BC308" s="45"/>
      <c r="BD308" s="45"/>
      <c r="BE308" s="45"/>
      <c r="BF308" s="45"/>
      <c r="BG308" s="45"/>
      <c r="BH308" s="45"/>
      <c r="BI308" s="45"/>
      <c r="BJ308" s="45"/>
      <c r="BK308" s="45"/>
      <c r="BL308" s="45"/>
      <c r="BM308" s="45"/>
      <c r="BN308" s="45"/>
      <c r="BO308" s="45"/>
      <c r="BP308" s="45"/>
      <c r="BQ308" s="45"/>
      <c r="BR308" s="45"/>
      <c r="BS308" s="45"/>
      <c r="BT308" s="45"/>
      <c r="BU308" s="45"/>
      <c r="BV308" s="45"/>
    </row>
    <row r="309" spans="1:74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45"/>
      <c r="AR309" s="45"/>
      <c r="AS309" s="45"/>
      <c r="AT309" s="45"/>
      <c r="AU309" s="45"/>
      <c r="AV309" s="45"/>
      <c r="AW309" s="45"/>
      <c r="AX309" s="45"/>
      <c r="AY309" s="45"/>
      <c r="AZ309" s="45"/>
      <c r="BA309" s="45"/>
      <c r="BB309" s="45"/>
      <c r="BC309" s="45"/>
      <c r="BD309" s="45"/>
      <c r="BE309" s="45"/>
      <c r="BF309" s="45"/>
      <c r="BG309" s="45"/>
      <c r="BH309" s="45"/>
      <c r="BI309" s="45"/>
      <c r="BJ309" s="45"/>
      <c r="BK309" s="45"/>
      <c r="BL309" s="45"/>
      <c r="BM309" s="45"/>
      <c r="BN309" s="45"/>
      <c r="BO309" s="45"/>
      <c r="BP309" s="45"/>
      <c r="BQ309" s="45"/>
      <c r="BR309" s="45"/>
      <c r="BS309" s="45"/>
      <c r="BT309" s="45"/>
      <c r="BU309" s="45"/>
      <c r="BV309" s="45"/>
    </row>
    <row r="310" spans="1:74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5"/>
      <c r="AY310" s="45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5"/>
      <c r="BK310" s="45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5"/>
    </row>
    <row r="311" spans="1:74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45"/>
      <c r="AR311" s="45"/>
      <c r="AS311" s="45"/>
      <c r="AT311" s="45"/>
      <c r="AU311" s="45"/>
      <c r="AV311" s="45"/>
      <c r="AW311" s="45"/>
      <c r="AX311" s="45"/>
      <c r="AY311" s="45"/>
      <c r="AZ311" s="45"/>
      <c r="BA311" s="45"/>
      <c r="BB311" s="45"/>
      <c r="BC311" s="45"/>
      <c r="BD311" s="45"/>
      <c r="BE311" s="45"/>
      <c r="BF311" s="45"/>
      <c r="BG311" s="45"/>
      <c r="BH311" s="45"/>
      <c r="BI311" s="45"/>
      <c r="BJ311" s="45"/>
      <c r="BK311" s="45"/>
      <c r="BL311" s="45"/>
      <c r="BM311" s="45"/>
      <c r="BN311" s="45"/>
      <c r="BO311" s="45"/>
      <c r="BP311" s="45"/>
      <c r="BQ311" s="45"/>
      <c r="BR311" s="45"/>
      <c r="BS311" s="45"/>
      <c r="BT311" s="45"/>
      <c r="BU311" s="45"/>
      <c r="BV311" s="45"/>
    </row>
    <row r="312" spans="1:74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45"/>
      <c r="AR312" s="45"/>
      <c r="AS312" s="45"/>
      <c r="AT312" s="45"/>
      <c r="AU312" s="45"/>
      <c r="AV312" s="45"/>
      <c r="AW312" s="45"/>
      <c r="AX312" s="45"/>
      <c r="AY312" s="45"/>
      <c r="AZ312" s="45"/>
      <c r="BA312" s="45"/>
      <c r="BB312" s="45"/>
      <c r="BC312" s="45"/>
      <c r="BD312" s="45"/>
      <c r="BE312" s="45"/>
      <c r="BF312" s="45"/>
      <c r="BG312" s="45"/>
      <c r="BH312" s="45"/>
      <c r="BI312" s="45"/>
      <c r="BJ312" s="45"/>
      <c r="BK312" s="45"/>
      <c r="BL312" s="45"/>
      <c r="BM312" s="45"/>
      <c r="BN312" s="45"/>
      <c r="BO312" s="45"/>
      <c r="BP312" s="45"/>
      <c r="BQ312" s="45"/>
      <c r="BR312" s="45"/>
      <c r="BS312" s="45"/>
      <c r="BT312" s="45"/>
      <c r="BU312" s="45"/>
      <c r="BV312" s="45"/>
    </row>
    <row r="313" spans="1:74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45"/>
      <c r="AR313" s="45"/>
      <c r="AS313" s="45"/>
      <c r="AT313" s="45"/>
      <c r="AU313" s="45"/>
      <c r="AV313" s="45"/>
      <c r="AW313" s="45"/>
      <c r="AX313" s="45"/>
      <c r="AY313" s="45"/>
      <c r="AZ313" s="45"/>
      <c r="BA313" s="45"/>
      <c r="BB313" s="45"/>
      <c r="BC313" s="45"/>
      <c r="BD313" s="45"/>
      <c r="BE313" s="45"/>
      <c r="BF313" s="45"/>
      <c r="BG313" s="45"/>
      <c r="BH313" s="45"/>
      <c r="BI313" s="45"/>
      <c r="BJ313" s="45"/>
      <c r="BK313" s="45"/>
      <c r="BL313" s="45"/>
      <c r="BM313" s="45"/>
      <c r="BN313" s="45"/>
      <c r="BO313" s="45"/>
      <c r="BP313" s="45"/>
      <c r="BQ313" s="45"/>
      <c r="BR313" s="45"/>
      <c r="BS313" s="45"/>
      <c r="BT313" s="45"/>
      <c r="BU313" s="45"/>
      <c r="BV313" s="45"/>
    </row>
    <row r="314" spans="1:74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45"/>
      <c r="AR314" s="45"/>
      <c r="AS314" s="45"/>
      <c r="AT314" s="45"/>
      <c r="AU314" s="45"/>
      <c r="AV314" s="45"/>
      <c r="AW314" s="45"/>
      <c r="AX314" s="45"/>
      <c r="AY314" s="45"/>
      <c r="AZ314" s="45"/>
      <c r="BA314" s="45"/>
      <c r="BB314" s="45"/>
      <c r="BC314" s="45"/>
      <c r="BD314" s="45"/>
      <c r="BE314" s="45"/>
      <c r="BF314" s="45"/>
      <c r="BG314" s="45"/>
      <c r="BH314" s="45"/>
      <c r="BI314" s="45"/>
      <c r="BJ314" s="45"/>
      <c r="BK314" s="45"/>
      <c r="BL314" s="45"/>
      <c r="BM314" s="45"/>
      <c r="BN314" s="45"/>
      <c r="BO314" s="45"/>
      <c r="BP314" s="45"/>
      <c r="BQ314" s="45"/>
      <c r="BR314" s="45"/>
      <c r="BS314" s="45"/>
      <c r="BT314" s="45"/>
      <c r="BU314" s="45"/>
      <c r="BV314" s="45"/>
    </row>
    <row r="315" spans="1:74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45"/>
      <c r="AR315" s="45"/>
      <c r="AS315" s="45"/>
      <c r="AT315" s="45"/>
      <c r="AU315" s="45"/>
      <c r="AV315" s="45"/>
      <c r="AW315" s="45"/>
      <c r="AX315" s="45"/>
      <c r="AY315" s="45"/>
      <c r="AZ315" s="45"/>
      <c r="BA315" s="45"/>
      <c r="BB315" s="45"/>
      <c r="BC315" s="45"/>
      <c r="BD315" s="45"/>
      <c r="BE315" s="45"/>
      <c r="BF315" s="45"/>
      <c r="BG315" s="45"/>
      <c r="BH315" s="45"/>
      <c r="BI315" s="45"/>
      <c r="BJ315" s="45"/>
      <c r="BK315" s="45"/>
      <c r="BL315" s="45"/>
      <c r="BM315" s="45"/>
      <c r="BN315" s="45"/>
      <c r="BO315" s="45"/>
      <c r="BP315" s="45"/>
      <c r="BQ315" s="45"/>
      <c r="BR315" s="45"/>
      <c r="BS315" s="45"/>
      <c r="BT315" s="45"/>
      <c r="BU315" s="45"/>
      <c r="BV315" s="45"/>
    </row>
    <row r="316" spans="1:74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45"/>
      <c r="AR316" s="45"/>
      <c r="AS316" s="45"/>
      <c r="AT316" s="45"/>
      <c r="AU316" s="45"/>
      <c r="AV316" s="45"/>
      <c r="AW316" s="45"/>
      <c r="AX316" s="45"/>
      <c r="AY316" s="45"/>
      <c r="AZ316" s="45"/>
      <c r="BA316" s="45"/>
      <c r="BB316" s="45"/>
      <c r="BC316" s="45"/>
      <c r="BD316" s="45"/>
      <c r="BE316" s="45"/>
      <c r="BF316" s="45"/>
      <c r="BG316" s="45"/>
      <c r="BH316" s="45"/>
      <c r="BI316" s="45"/>
      <c r="BJ316" s="45"/>
      <c r="BK316" s="45"/>
      <c r="BL316" s="45"/>
      <c r="BM316" s="45"/>
      <c r="BN316" s="45"/>
      <c r="BO316" s="45"/>
      <c r="BP316" s="45"/>
      <c r="BQ316" s="45"/>
      <c r="BR316" s="45"/>
      <c r="BS316" s="45"/>
      <c r="BT316" s="45"/>
      <c r="BU316" s="45"/>
      <c r="BV316" s="45"/>
    </row>
    <row r="317" spans="1:74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45"/>
      <c r="AR317" s="45"/>
      <c r="AS317" s="45"/>
      <c r="AT317" s="45"/>
      <c r="AU317" s="45"/>
      <c r="AV317" s="45"/>
      <c r="AW317" s="45"/>
      <c r="AX317" s="45"/>
      <c r="AY317" s="45"/>
      <c r="AZ317" s="45"/>
      <c r="BA317" s="45"/>
      <c r="BB317" s="45"/>
      <c r="BC317" s="45"/>
      <c r="BD317" s="45"/>
      <c r="BE317" s="45"/>
      <c r="BF317" s="45"/>
      <c r="BG317" s="45"/>
      <c r="BH317" s="45"/>
      <c r="BI317" s="45"/>
      <c r="BJ317" s="45"/>
      <c r="BK317" s="45"/>
      <c r="BL317" s="45"/>
      <c r="BM317" s="45"/>
      <c r="BN317" s="45"/>
      <c r="BO317" s="45"/>
      <c r="BP317" s="45"/>
      <c r="BQ317" s="45"/>
      <c r="BR317" s="45"/>
      <c r="BS317" s="45"/>
      <c r="BT317" s="45"/>
      <c r="BU317" s="45"/>
      <c r="BV317" s="45"/>
    </row>
    <row r="318" spans="1:74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45"/>
      <c r="AR318" s="45"/>
      <c r="AS318" s="45"/>
      <c r="AT318" s="45"/>
      <c r="AU318" s="45"/>
      <c r="AV318" s="45"/>
      <c r="AW318" s="45"/>
      <c r="AX318" s="45"/>
      <c r="AY318" s="45"/>
      <c r="AZ318" s="45"/>
      <c r="BA318" s="45"/>
      <c r="BB318" s="45"/>
      <c r="BC318" s="45"/>
      <c r="BD318" s="45"/>
      <c r="BE318" s="45"/>
      <c r="BF318" s="45"/>
      <c r="BG318" s="45"/>
      <c r="BH318" s="45"/>
      <c r="BI318" s="45"/>
      <c r="BJ318" s="45"/>
      <c r="BK318" s="45"/>
      <c r="BL318" s="45"/>
      <c r="BM318" s="45"/>
      <c r="BN318" s="45"/>
      <c r="BO318" s="45"/>
      <c r="BP318" s="45"/>
      <c r="BQ318" s="45"/>
      <c r="BR318" s="45"/>
      <c r="BS318" s="45"/>
      <c r="BT318" s="45"/>
      <c r="BU318" s="45"/>
      <c r="BV318" s="45"/>
    </row>
    <row r="319" spans="1:74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5"/>
      <c r="AY319" s="45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5"/>
      <c r="BK319" s="45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5"/>
    </row>
    <row r="320" spans="1:74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45"/>
      <c r="AR320" s="45"/>
      <c r="AS320" s="45"/>
      <c r="AT320" s="45"/>
      <c r="AU320" s="45"/>
      <c r="AV320" s="45"/>
      <c r="AW320" s="45"/>
      <c r="AX320" s="45"/>
      <c r="AY320" s="45"/>
      <c r="AZ320" s="45"/>
      <c r="BA320" s="45"/>
      <c r="BB320" s="45"/>
      <c r="BC320" s="45"/>
      <c r="BD320" s="45"/>
      <c r="BE320" s="45"/>
      <c r="BF320" s="45"/>
      <c r="BG320" s="45"/>
      <c r="BH320" s="45"/>
      <c r="BI320" s="45"/>
      <c r="BJ320" s="45"/>
      <c r="BK320" s="45"/>
      <c r="BL320" s="45"/>
      <c r="BM320" s="45"/>
      <c r="BN320" s="45"/>
      <c r="BO320" s="45"/>
      <c r="BP320" s="45"/>
      <c r="BQ320" s="45"/>
      <c r="BR320" s="45"/>
      <c r="BS320" s="45"/>
      <c r="BT320" s="45"/>
      <c r="BU320" s="45"/>
      <c r="BV320" s="45"/>
    </row>
    <row r="321" spans="1:74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45"/>
      <c r="AR321" s="45"/>
      <c r="AS321" s="45"/>
      <c r="AT321" s="45"/>
      <c r="AU321" s="45"/>
      <c r="AV321" s="45"/>
      <c r="AW321" s="45"/>
      <c r="AX321" s="45"/>
      <c r="AY321" s="45"/>
      <c r="AZ321" s="45"/>
      <c r="BA321" s="45"/>
      <c r="BB321" s="45"/>
      <c r="BC321" s="45"/>
      <c r="BD321" s="45"/>
      <c r="BE321" s="45"/>
      <c r="BF321" s="45"/>
      <c r="BG321" s="45"/>
      <c r="BH321" s="45"/>
      <c r="BI321" s="45"/>
      <c r="BJ321" s="45"/>
      <c r="BK321" s="45"/>
      <c r="BL321" s="45"/>
      <c r="BM321" s="45"/>
      <c r="BN321" s="45"/>
      <c r="BO321" s="45"/>
      <c r="BP321" s="45"/>
      <c r="BQ321" s="45"/>
      <c r="BR321" s="45"/>
      <c r="BS321" s="45"/>
      <c r="BT321" s="45"/>
      <c r="BU321" s="45"/>
      <c r="BV321" s="45"/>
    </row>
    <row r="322" spans="1:74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45"/>
      <c r="AR322" s="45"/>
      <c r="AS322" s="45"/>
      <c r="AT322" s="45"/>
      <c r="AU322" s="45"/>
      <c r="AV322" s="45"/>
      <c r="AW322" s="45"/>
      <c r="AX322" s="45"/>
      <c r="AY322" s="45"/>
      <c r="AZ322" s="45"/>
      <c r="BA322" s="45"/>
      <c r="BB322" s="45"/>
      <c r="BC322" s="45"/>
      <c r="BD322" s="45"/>
      <c r="BE322" s="45"/>
      <c r="BF322" s="45"/>
      <c r="BG322" s="45"/>
      <c r="BH322" s="45"/>
      <c r="BI322" s="45"/>
      <c r="BJ322" s="45"/>
      <c r="BK322" s="45"/>
      <c r="BL322" s="45"/>
      <c r="BM322" s="45"/>
      <c r="BN322" s="45"/>
      <c r="BO322" s="45"/>
      <c r="BP322" s="45"/>
      <c r="BQ322" s="45"/>
      <c r="BR322" s="45"/>
      <c r="BS322" s="45"/>
      <c r="BT322" s="45"/>
      <c r="BU322" s="45"/>
      <c r="BV322" s="45"/>
    </row>
    <row r="323" spans="1:74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45"/>
      <c r="AR323" s="45"/>
      <c r="AS323" s="45"/>
      <c r="AT323" s="45"/>
      <c r="AU323" s="45"/>
      <c r="AV323" s="45"/>
      <c r="AW323" s="45"/>
      <c r="AX323" s="45"/>
      <c r="AY323" s="45"/>
      <c r="AZ323" s="45"/>
      <c r="BA323" s="45"/>
      <c r="BB323" s="45"/>
      <c r="BC323" s="45"/>
      <c r="BD323" s="45"/>
      <c r="BE323" s="45"/>
      <c r="BF323" s="45"/>
      <c r="BG323" s="45"/>
      <c r="BH323" s="45"/>
      <c r="BI323" s="45"/>
      <c r="BJ323" s="45"/>
      <c r="BK323" s="45"/>
      <c r="BL323" s="45"/>
      <c r="BM323" s="45"/>
      <c r="BN323" s="45"/>
      <c r="BO323" s="45"/>
      <c r="BP323" s="45"/>
      <c r="BQ323" s="45"/>
      <c r="BR323" s="45"/>
      <c r="BS323" s="45"/>
      <c r="BT323" s="45"/>
      <c r="BU323" s="45"/>
      <c r="BV323" s="45"/>
    </row>
    <row r="324" spans="1:74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45"/>
      <c r="AR324" s="45"/>
      <c r="AS324" s="45"/>
      <c r="AT324" s="45"/>
      <c r="AU324" s="45"/>
      <c r="AV324" s="45"/>
      <c r="AW324" s="45"/>
      <c r="AX324" s="45"/>
      <c r="AY324" s="45"/>
      <c r="AZ324" s="45"/>
      <c r="BA324" s="45"/>
      <c r="BB324" s="45"/>
      <c r="BC324" s="45"/>
      <c r="BD324" s="45"/>
      <c r="BE324" s="45"/>
      <c r="BF324" s="45"/>
      <c r="BG324" s="45"/>
      <c r="BH324" s="45"/>
      <c r="BI324" s="45"/>
      <c r="BJ324" s="45"/>
      <c r="BK324" s="45"/>
      <c r="BL324" s="45"/>
      <c r="BM324" s="45"/>
      <c r="BN324" s="45"/>
      <c r="BO324" s="45"/>
      <c r="BP324" s="45"/>
      <c r="BQ324" s="45"/>
      <c r="BR324" s="45"/>
      <c r="BS324" s="45"/>
      <c r="BT324" s="45"/>
      <c r="BU324" s="45"/>
      <c r="BV324" s="45"/>
    </row>
    <row r="325" spans="1:74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45"/>
      <c r="AR325" s="45"/>
      <c r="AS325" s="45"/>
      <c r="AT325" s="45"/>
      <c r="AU325" s="45"/>
      <c r="AV325" s="45"/>
      <c r="AW325" s="45"/>
      <c r="AX325" s="45"/>
      <c r="AY325" s="45"/>
      <c r="AZ325" s="45"/>
      <c r="BA325" s="45"/>
      <c r="BB325" s="45"/>
      <c r="BC325" s="45"/>
      <c r="BD325" s="45"/>
      <c r="BE325" s="45"/>
      <c r="BF325" s="45"/>
      <c r="BG325" s="45"/>
      <c r="BH325" s="45"/>
      <c r="BI325" s="45"/>
      <c r="BJ325" s="45"/>
      <c r="BK325" s="45"/>
      <c r="BL325" s="45"/>
      <c r="BM325" s="45"/>
      <c r="BN325" s="45"/>
      <c r="BO325" s="45"/>
      <c r="BP325" s="45"/>
      <c r="BQ325" s="45"/>
      <c r="BR325" s="45"/>
      <c r="BS325" s="45"/>
      <c r="BT325" s="45"/>
      <c r="BU325" s="45"/>
      <c r="BV325" s="45"/>
    </row>
    <row r="326" spans="1:74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45"/>
      <c r="AR326" s="45"/>
      <c r="AS326" s="45"/>
      <c r="AT326" s="45"/>
      <c r="AU326" s="45"/>
      <c r="AV326" s="45"/>
      <c r="AW326" s="45"/>
      <c r="AX326" s="45"/>
      <c r="AY326" s="45"/>
      <c r="AZ326" s="45"/>
      <c r="BA326" s="45"/>
      <c r="BB326" s="45"/>
      <c r="BC326" s="45"/>
      <c r="BD326" s="45"/>
      <c r="BE326" s="45"/>
      <c r="BF326" s="45"/>
      <c r="BG326" s="45"/>
      <c r="BH326" s="45"/>
      <c r="BI326" s="45"/>
      <c r="BJ326" s="45"/>
      <c r="BK326" s="45"/>
      <c r="BL326" s="45"/>
      <c r="BM326" s="45"/>
      <c r="BN326" s="45"/>
      <c r="BO326" s="45"/>
      <c r="BP326" s="45"/>
      <c r="BQ326" s="45"/>
      <c r="BR326" s="45"/>
      <c r="BS326" s="45"/>
      <c r="BT326" s="45"/>
      <c r="BU326" s="45"/>
      <c r="BV326" s="45"/>
    </row>
    <row r="327" spans="1:74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45"/>
      <c r="AR327" s="45"/>
      <c r="AS327" s="45"/>
      <c r="AT327" s="45"/>
      <c r="AU327" s="45"/>
      <c r="AV327" s="45"/>
      <c r="AW327" s="45"/>
      <c r="AX327" s="45"/>
      <c r="AY327" s="45"/>
      <c r="AZ327" s="45"/>
      <c r="BA327" s="45"/>
      <c r="BB327" s="45"/>
      <c r="BC327" s="45"/>
      <c r="BD327" s="45"/>
      <c r="BE327" s="45"/>
      <c r="BF327" s="45"/>
      <c r="BG327" s="45"/>
      <c r="BH327" s="45"/>
      <c r="BI327" s="45"/>
      <c r="BJ327" s="45"/>
      <c r="BK327" s="45"/>
      <c r="BL327" s="45"/>
      <c r="BM327" s="45"/>
      <c r="BN327" s="45"/>
      <c r="BO327" s="45"/>
      <c r="BP327" s="45"/>
      <c r="BQ327" s="45"/>
      <c r="BR327" s="45"/>
      <c r="BS327" s="45"/>
      <c r="BT327" s="45"/>
      <c r="BU327" s="45"/>
      <c r="BV327" s="45"/>
    </row>
    <row r="328" spans="1:74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5"/>
      <c r="AY328" s="45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5"/>
      <c r="BK328" s="45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5"/>
    </row>
    <row r="329" spans="1:74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45"/>
      <c r="AR329" s="45"/>
      <c r="AS329" s="45"/>
      <c r="AT329" s="45"/>
      <c r="AU329" s="45"/>
      <c r="AV329" s="45"/>
      <c r="AW329" s="45"/>
      <c r="AX329" s="45"/>
      <c r="AY329" s="45"/>
      <c r="AZ329" s="45"/>
      <c r="BA329" s="45"/>
      <c r="BB329" s="45"/>
      <c r="BC329" s="45"/>
      <c r="BD329" s="45"/>
      <c r="BE329" s="45"/>
      <c r="BF329" s="45"/>
      <c r="BG329" s="45"/>
      <c r="BH329" s="45"/>
      <c r="BI329" s="45"/>
      <c r="BJ329" s="45"/>
      <c r="BK329" s="45"/>
      <c r="BL329" s="45"/>
      <c r="BM329" s="45"/>
      <c r="BN329" s="45"/>
      <c r="BO329" s="45"/>
      <c r="BP329" s="45"/>
      <c r="BQ329" s="45"/>
      <c r="BR329" s="45"/>
      <c r="BS329" s="45"/>
      <c r="BT329" s="45"/>
      <c r="BU329" s="45"/>
      <c r="BV329" s="45"/>
    </row>
    <row r="330" spans="1:74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45"/>
      <c r="AR330" s="45"/>
      <c r="AS330" s="45"/>
      <c r="AT330" s="45"/>
      <c r="AU330" s="45"/>
      <c r="AV330" s="45"/>
      <c r="AW330" s="45"/>
      <c r="AX330" s="45"/>
      <c r="AY330" s="45"/>
      <c r="AZ330" s="45"/>
      <c r="BA330" s="45"/>
      <c r="BB330" s="45"/>
      <c r="BC330" s="45"/>
      <c r="BD330" s="45"/>
      <c r="BE330" s="45"/>
      <c r="BF330" s="45"/>
      <c r="BG330" s="45"/>
      <c r="BH330" s="45"/>
      <c r="BI330" s="45"/>
      <c r="BJ330" s="45"/>
      <c r="BK330" s="45"/>
      <c r="BL330" s="45"/>
      <c r="BM330" s="45"/>
      <c r="BN330" s="45"/>
      <c r="BO330" s="45"/>
      <c r="BP330" s="45"/>
      <c r="BQ330" s="45"/>
      <c r="BR330" s="45"/>
      <c r="BS330" s="45"/>
      <c r="BT330" s="45"/>
      <c r="BU330" s="45"/>
      <c r="BV330" s="45"/>
    </row>
    <row r="331" spans="1:74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45"/>
      <c r="AR331" s="45"/>
      <c r="AS331" s="45"/>
      <c r="AT331" s="45"/>
      <c r="AU331" s="45"/>
      <c r="AV331" s="45"/>
      <c r="AW331" s="45"/>
      <c r="AX331" s="45"/>
      <c r="AY331" s="45"/>
      <c r="AZ331" s="45"/>
      <c r="BA331" s="45"/>
      <c r="BB331" s="45"/>
      <c r="BC331" s="45"/>
      <c r="BD331" s="45"/>
      <c r="BE331" s="45"/>
      <c r="BF331" s="45"/>
      <c r="BG331" s="45"/>
      <c r="BH331" s="45"/>
      <c r="BI331" s="45"/>
      <c r="BJ331" s="45"/>
      <c r="BK331" s="45"/>
      <c r="BL331" s="45"/>
      <c r="BM331" s="45"/>
      <c r="BN331" s="45"/>
      <c r="BO331" s="45"/>
      <c r="BP331" s="45"/>
      <c r="BQ331" s="45"/>
      <c r="BR331" s="45"/>
      <c r="BS331" s="45"/>
      <c r="BT331" s="45"/>
      <c r="BU331" s="45"/>
      <c r="BV331" s="45"/>
    </row>
    <row r="332" spans="1:74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45"/>
      <c r="AR332" s="45"/>
      <c r="AS332" s="45"/>
      <c r="AT332" s="45"/>
      <c r="AU332" s="45"/>
      <c r="AV332" s="45"/>
      <c r="AW332" s="45"/>
      <c r="AX332" s="45"/>
      <c r="AY332" s="45"/>
      <c r="AZ332" s="45"/>
      <c r="BA332" s="45"/>
      <c r="BB332" s="45"/>
      <c r="BC332" s="45"/>
      <c r="BD332" s="45"/>
      <c r="BE332" s="45"/>
      <c r="BF332" s="45"/>
      <c r="BG332" s="45"/>
      <c r="BH332" s="45"/>
      <c r="BI332" s="45"/>
      <c r="BJ332" s="45"/>
      <c r="BK332" s="45"/>
      <c r="BL332" s="45"/>
      <c r="BM332" s="45"/>
      <c r="BN332" s="45"/>
      <c r="BO332" s="45"/>
      <c r="BP332" s="45"/>
      <c r="BQ332" s="45"/>
      <c r="BR332" s="45"/>
      <c r="BS332" s="45"/>
      <c r="BT332" s="45"/>
      <c r="BU332" s="45"/>
      <c r="BV332" s="45"/>
    </row>
    <row r="333" spans="1:74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45"/>
      <c r="AR333" s="45"/>
      <c r="AS333" s="45"/>
      <c r="AT333" s="45"/>
      <c r="AU333" s="45"/>
      <c r="AV333" s="45"/>
      <c r="AW333" s="45"/>
      <c r="AX333" s="45"/>
      <c r="AY333" s="45"/>
      <c r="AZ333" s="45"/>
      <c r="BA333" s="45"/>
      <c r="BB333" s="45"/>
      <c r="BC333" s="45"/>
      <c r="BD333" s="45"/>
      <c r="BE333" s="45"/>
      <c r="BF333" s="45"/>
      <c r="BG333" s="45"/>
      <c r="BH333" s="45"/>
      <c r="BI333" s="45"/>
      <c r="BJ333" s="45"/>
      <c r="BK333" s="45"/>
      <c r="BL333" s="45"/>
      <c r="BM333" s="45"/>
      <c r="BN333" s="45"/>
      <c r="BO333" s="45"/>
      <c r="BP333" s="45"/>
      <c r="BQ333" s="45"/>
      <c r="BR333" s="45"/>
      <c r="BS333" s="45"/>
      <c r="BT333" s="45"/>
      <c r="BU333" s="45"/>
      <c r="BV333" s="45"/>
    </row>
    <row r="334" spans="1:74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45"/>
      <c r="AR334" s="45"/>
      <c r="AS334" s="45"/>
      <c r="AT334" s="45"/>
      <c r="AU334" s="45"/>
      <c r="AV334" s="45"/>
      <c r="AW334" s="45"/>
      <c r="AX334" s="45"/>
      <c r="AY334" s="45"/>
      <c r="AZ334" s="45"/>
      <c r="BA334" s="45"/>
      <c r="BB334" s="45"/>
      <c r="BC334" s="45"/>
      <c r="BD334" s="45"/>
      <c r="BE334" s="45"/>
      <c r="BF334" s="45"/>
      <c r="BG334" s="45"/>
      <c r="BH334" s="45"/>
      <c r="BI334" s="45"/>
      <c r="BJ334" s="45"/>
      <c r="BK334" s="45"/>
      <c r="BL334" s="45"/>
      <c r="BM334" s="45"/>
      <c r="BN334" s="45"/>
      <c r="BO334" s="45"/>
      <c r="BP334" s="45"/>
      <c r="BQ334" s="45"/>
      <c r="BR334" s="45"/>
      <c r="BS334" s="45"/>
      <c r="BT334" s="45"/>
      <c r="BU334" s="45"/>
      <c r="BV334" s="45"/>
    </row>
    <row r="335" spans="1:74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45"/>
      <c r="AR335" s="45"/>
      <c r="AS335" s="45"/>
      <c r="AT335" s="45"/>
      <c r="AU335" s="45"/>
      <c r="AV335" s="45"/>
      <c r="AW335" s="45"/>
      <c r="AX335" s="45"/>
      <c r="AY335" s="45"/>
      <c r="AZ335" s="45"/>
      <c r="BA335" s="45"/>
      <c r="BB335" s="45"/>
      <c r="BC335" s="45"/>
      <c r="BD335" s="45"/>
      <c r="BE335" s="45"/>
      <c r="BF335" s="45"/>
      <c r="BG335" s="45"/>
      <c r="BH335" s="45"/>
      <c r="BI335" s="45"/>
      <c r="BJ335" s="45"/>
      <c r="BK335" s="45"/>
      <c r="BL335" s="45"/>
      <c r="BM335" s="45"/>
      <c r="BN335" s="45"/>
      <c r="BO335" s="45"/>
      <c r="BP335" s="45"/>
      <c r="BQ335" s="45"/>
      <c r="BR335" s="45"/>
      <c r="BS335" s="45"/>
      <c r="BT335" s="45"/>
      <c r="BU335" s="45"/>
      <c r="BV335" s="45"/>
    </row>
    <row r="336" spans="1:74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45"/>
      <c r="AR336" s="45"/>
      <c r="AS336" s="45"/>
      <c r="AT336" s="45"/>
      <c r="AU336" s="45"/>
      <c r="AV336" s="45"/>
      <c r="AW336" s="45"/>
      <c r="AX336" s="45"/>
      <c r="AY336" s="45"/>
      <c r="AZ336" s="45"/>
      <c r="BA336" s="45"/>
      <c r="BB336" s="45"/>
      <c r="BC336" s="45"/>
      <c r="BD336" s="45"/>
      <c r="BE336" s="45"/>
      <c r="BF336" s="45"/>
      <c r="BG336" s="45"/>
      <c r="BH336" s="45"/>
      <c r="BI336" s="45"/>
      <c r="BJ336" s="45"/>
      <c r="BK336" s="45"/>
      <c r="BL336" s="45"/>
      <c r="BM336" s="45"/>
      <c r="BN336" s="45"/>
      <c r="BO336" s="45"/>
      <c r="BP336" s="45"/>
      <c r="BQ336" s="45"/>
      <c r="BR336" s="45"/>
      <c r="BS336" s="45"/>
      <c r="BT336" s="45"/>
      <c r="BU336" s="45"/>
      <c r="BV336" s="45"/>
    </row>
    <row r="337" spans="1:74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5"/>
      <c r="AY337" s="45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5"/>
      <c r="BK337" s="45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5"/>
    </row>
    <row r="338" spans="1:74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45"/>
      <c r="AR338" s="45"/>
      <c r="AS338" s="45"/>
      <c r="AT338" s="45"/>
      <c r="AU338" s="45"/>
      <c r="AV338" s="45"/>
      <c r="AW338" s="45"/>
      <c r="AX338" s="45"/>
      <c r="AY338" s="45"/>
      <c r="AZ338" s="45"/>
      <c r="BA338" s="45"/>
      <c r="BB338" s="45"/>
      <c r="BC338" s="45"/>
      <c r="BD338" s="45"/>
      <c r="BE338" s="45"/>
      <c r="BF338" s="45"/>
      <c r="BG338" s="45"/>
      <c r="BH338" s="45"/>
      <c r="BI338" s="45"/>
      <c r="BJ338" s="45"/>
      <c r="BK338" s="45"/>
      <c r="BL338" s="45"/>
      <c r="BM338" s="45"/>
      <c r="BN338" s="45"/>
      <c r="BO338" s="45"/>
      <c r="BP338" s="45"/>
      <c r="BQ338" s="45"/>
      <c r="BR338" s="45"/>
      <c r="BS338" s="45"/>
      <c r="BT338" s="45"/>
      <c r="BU338" s="45"/>
      <c r="BV338" s="45"/>
    </row>
    <row r="339" spans="1:74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45"/>
      <c r="AR339" s="45"/>
      <c r="AS339" s="45"/>
      <c r="AT339" s="45"/>
      <c r="AU339" s="45"/>
      <c r="AV339" s="45"/>
      <c r="AW339" s="45"/>
      <c r="AX339" s="45"/>
      <c r="AY339" s="45"/>
      <c r="AZ339" s="45"/>
      <c r="BA339" s="45"/>
      <c r="BB339" s="45"/>
      <c r="BC339" s="45"/>
      <c r="BD339" s="45"/>
      <c r="BE339" s="45"/>
      <c r="BF339" s="45"/>
      <c r="BG339" s="45"/>
      <c r="BH339" s="45"/>
      <c r="BI339" s="45"/>
      <c r="BJ339" s="45"/>
      <c r="BK339" s="45"/>
      <c r="BL339" s="45"/>
      <c r="BM339" s="45"/>
      <c r="BN339" s="45"/>
      <c r="BO339" s="45"/>
      <c r="BP339" s="45"/>
      <c r="BQ339" s="45"/>
      <c r="BR339" s="45"/>
      <c r="BS339" s="45"/>
      <c r="BT339" s="45"/>
      <c r="BU339" s="45"/>
      <c r="BV339" s="45"/>
    </row>
    <row r="340" spans="1:74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45"/>
      <c r="AR340" s="45"/>
      <c r="AS340" s="45"/>
      <c r="AT340" s="45"/>
      <c r="AU340" s="45"/>
      <c r="AV340" s="45"/>
      <c r="AW340" s="45"/>
      <c r="AX340" s="45"/>
      <c r="AY340" s="45"/>
      <c r="AZ340" s="45"/>
      <c r="BA340" s="45"/>
      <c r="BB340" s="45"/>
      <c r="BC340" s="45"/>
      <c r="BD340" s="45"/>
      <c r="BE340" s="45"/>
      <c r="BF340" s="45"/>
      <c r="BG340" s="45"/>
      <c r="BH340" s="45"/>
      <c r="BI340" s="45"/>
      <c r="BJ340" s="45"/>
      <c r="BK340" s="45"/>
      <c r="BL340" s="45"/>
      <c r="BM340" s="45"/>
      <c r="BN340" s="45"/>
      <c r="BO340" s="45"/>
      <c r="BP340" s="45"/>
      <c r="BQ340" s="45"/>
      <c r="BR340" s="45"/>
      <c r="BS340" s="45"/>
      <c r="BT340" s="45"/>
      <c r="BU340" s="45"/>
      <c r="BV340" s="45"/>
    </row>
    <row r="341" spans="1:74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45"/>
      <c r="AR341" s="45"/>
      <c r="AS341" s="45"/>
      <c r="AT341" s="45"/>
      <c r="AU341" s="45"/>
      <c r="AV341" s="45"/>
      <c r="AW341" s="45"/>
      <c r="AX341" s="45"/>
      <c r="AY341" s="45"/>
      <c r="AZ341" s="45"/>
      <c r="BA341" s="45"/>
      <c r="BB341" s="45"/>
      <c r="BC341" s="45"/>
      <c r="BD341" s="45"/>
      <c r="BE341" s="45"/>
      <c r="BF341" s="45"/>
      <c r="BG341" s="45"/>
      <c r="BH341" s="45"/>
      <c r="BI341" s="45"/>
      <c r="BJ341" s="45"/>
      <c r="BK341" s="45"/>
      <c r="BL341" s="45"/>
      <c r="BM341" s="45"/>
      <c r="BN341" s="45"/>
      <c r="BO341" s="45"/>
      <c r="BP341" s="45"/>
      <c r="BQ341" s="45"/>
      <c r="BR341" s="45"/>
      <c r="BS341" s="45"/>
      <c r="BT341" s="45"/>
      <c r="BU341" s="45"/>
      <c r="BV341" s="45"/>
    </row>
    <row r="342" spans="1:74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45"/>
      <c r="AR342" s="45"/>
      <c r="AS342" s="45"/>
      <c r="AT342" s="45"/>
      <c r="AU342" s="45"/>
      <c r="AV342" s="45"/>
      <c r="AW342" s="45"/>
      <c r="AX342" s="45"/>
      <c r="AY342" s="45"/>
      <c r="AZ342" s="45"/>
      <c r="BA342" s="45"/>
      <c r="BB342" s="45"/>
      <c r="BC342" s="45"/>
      <c r="BD342" s="45"/>
      <c r="BE342" s="45"/>
      <c r="BF342" s="45"/>
      <c r="BG342" s="45"/>
      <c r="BH342" s="45"/>
      <c r="BI342" s="45"/>
      <c r="BJ342" s="45"/>
      <c r="BK342" s="45"/>
      <c r="BL342" s="45"/>
      <c r="BM342" s="45"/>
      <c r="BN342" s="45"/>
      <c r="BO342" s="45"/>
      <c r="BP342" s="45"/>
      <c r="BQ342" s="45"/>
      <c r="BR342" s="45"/>
      <c r="BS342" s="45"/>
      <c r="BT342" s="45"/>
      <c r="BU342" s="45"/>
      <c r="BV342" s="45"/>
    </row>
    <row r="343" spans="1:74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45"/>
      <c r="AR343" s="45"/>
      <c r="AS343" s="45"/>
      <c r="AT343" s="45"/>
      <c r="AU343" s="45"/>
      <c r="AV343" s="45"/>
      <c r="AW343" s="45"/>
      <c r="AX343" s="45"/>
      <c r="AY343" s="45"/>
      <c r="AZ343" s="45"/>
      <c r="BA343" s="45"/>
      <c r="BB343" s="45"/>
      <c r="BC343" s="45"/>
      <c r="BD343" s="45"/>
      <c r="BE343" s="45"/>
      <c r="BF343" s="45"/>
      <c r="BG343" s="45"/>
      <c r="BH343" s="45"/>
      <c r="BI343" s="45"/>
      <c r="BJ343" s="45"/>
      <c r="BK343" s="45"/>
      <c r="BL343" s="45"/>
      <c r="BM343" s="45"/>
      <c r="BN343" s="45"/>
      <c r="BO343" s="45"/>
      <c r="BP343" s="45"/>
      <c r="BQ343" s="45"/>
      <c r="BR343" s="45"/>
      <c r="BS343" s="45"/>
      <c r="BT343" s="45"/>
      <c r="BU343" s="45"/>
      <c r="BV343" s="45"/>
    </row>
    <row r="344" spans="1:74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45"/>
      <c r="AR344" s="45"/>
      <c r="AS344" s="45"/>
      <c r="AT344" s="45"/>
      <c r="AU344" s="45"/>
      <c r="AV344" s="45"/>
      <c r="AW344" s="45"/>
      <c r="AX344" s="45"/>
      <c r="AY344" s="45"/>
      <c r="AZ344" s="45"/>
      <c r="BA344" s="45"/>
      <c r="BB344" s="45"/>
      <c r="BC344" s="45"/>
      <c r="BD344" s="45"/>
      <c r="BE344" s="45"/>
      <c r="BF344" s="45"/>
      <c r="BG344" s="45"/>
      <c r="BH344" s="45"/>
      <c r="BI344" s="45"/>
      <c r="BJ344" s="45"/>
      <c r="BK344" s="45"/>
      <c r="BL344" s="45"/>
      <c r="BM344" s="45"/>
      <c r="BN344" s="45"/>
      <c r="BO344" s="45"/>
      <c r="BP344" s="45"/>
      <c r="BQ344" s="45"/>
      <c r="BR344" s="45"/>
      <c r="BS344" s="45"/>
      <c r="BT344" s="45"/>
      <c r="BU344" s="45"/>
      <c r="BV344" s="45"/>
    </row>
    <row r="345" spans="1:74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45"/>
      <c r="AR345" s="45"/>
      <c r="AS345" s="45"/>
      <c r="AT345" s="45"/>
      <c r="AU345" s="45"/>
      <c r="AV345" s="45"/>
      <c r="AW345" s="45"/>
      <c r="AX345" s="45"/>
      <c r="AY345" s="45"/>
      <c r="AZ345" s="45"/>
      <c r="BA345" s="45"/>
      <c r="BB345" s="45"/>
      <c r="BC345" s="45"/>
      <c r="BD345" s="45"/>
      <c r="BE345" s="45"/>
      <c r="BF345" s="45"/>
      <c r="BG345" s="45"/>
      <c r="BH345" s="45"/>
      <c r="BI345" s="45"/>
      <c r="BJ345" s="45"/>
      <c r="BK345" s="45"/>
      <c r="BL345" s="45"/>
      <c r="BM345" s="45"/>
      <c r="BN345" s="45"/>
      <c r="BO345" s="45"/>
      <c r="BP345" s="45"/>
      <c r="BQ345" s="45"/>
      <c r="BR345" s="45"/>
      <c r="BS345" s="45"/>
      <c r="BT345" s="45"/>
      <c r="BU345" s="45"/>
      <c r="BV345" s="45"/>
    </row>
    <row r="346" spans="1:74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5"/>
      <c r="AY346" s="45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5"/>
      <c r="BK346" s="45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5"/>
    </row>
    <row r="347" spans="1:74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45"/>
      <c r="AR347" s="45"/>
      <c r="AS347" s="45"/>
      <c r="AT347" s="45"/>
      <c r="AU347" s="45"/>
      <c r="AV347" s="45"/>
      <c r="AW347" s="45"/>
      <c r="AX347" s="45"/>
      <c r="AY347" s="45"/>
      <c r="AZ347" s="45"/>
      <c r="BA347" s="45"/>
      <c r="BB347" s="45"/>
      <c r="BC347" s="45"/>
      <c r="BD347" s="45"/>
      <c r="BE347" s="45"/>
      <c r="BF347" s="45"/>
      <c r="BG347" s="45"/>
      <c r="BH347" s="45"/>
      <c r="BI347" s="45"/>
      <c r="BJ347" s="45"/>
      <c r="BK347" s="45"/>
      <c r="BL347" s="45"/>
      <c r="BM347" s="45"/>
      <c r="BN347" s="45"/>
      <c r="BO347" s="45"/>
      <c r="BP347" s="45"/>
      <c r="BQ347" s="45"/>
      <c r="BR347" s="45"/>
      <c r="BS347" s="45"/>
      <c r="BT347" s="45"/>
      <c r="BU347" s="45"/>
      <c r="BV347" s="45"/>
    </row>
    <row r="348" spans="1:74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45"/>
      <c r="AR348" s="45"/>
      <c r="AS348" s="45"/>
      <c r="AT348" s="45"/>
      <c r="AU348" s="45"/>
      <c r="AV348" s="45"/>
      <c r="AW348" s="45"/>
      <c r="AX348" s="45"/>
      <c r="AY348" s="45"/>
      <c r="AZ348" s="45"/>
      <c r="BA348" s="45"/>
      <c r="BB348" s="45"/>
      <c r="BC348" s="45"/>
      <c r="BD348" s="45"/>
      <c r="BE348" s="45"/>
      <c r="BF348" s="45"/>
      <c r="BG348" s="45"/>
      <c r="BH348" s="45"/>
      <c r="BI348" s="45"/>
      <c r="BJ348" s="45"/>
      <c r="BK348" s="45"/>
      <c r="BL348" s="45"/>
      <c r="BM348" s="45"/>
      <c r="BN348" s="45"/>
      <c r="BO348" s="45"/>
      <c r="BP348" s="45"/>
      <c r="BQ348" s="45"/>
      <c r="BR348" s="45"/>
      <c r="BS348" s="45"/>
      <c r="BT348" s="45"/>
      <c r="BU348" s="45"/>
      <c r="BV348" s="45"/>
    </row>
    <row r="349" spans="1:74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45"/>
      <c r="AR349" s="45"/>
      <c r="AS349" s="45"/>
      <c r="AT349" s="45"/>
      <c r="AU349" s="45"/>
      <c r="AV349" s="45"/>
      <c r="AW349" s="45"/>
      <c r="AX349" s="45"/>
      <c r="AY349" s="45"/>
      <c r="AZ349" s="45"/>
      <c r="BA349" s="45"/>
      <c r="BB349" s="45"/>
      <c r="BC349" s="45"/>
      <c r="BD349" s="45"/>
      <c r="BE349" s="45"/>
      <c r="BF349" s="45"/>
      <c r="BG349" s="45"/>
      <c r="BH349" s="45"/>
      <c r="BI349" s="45"/>
      <c r="BJ349" s="45"/>
      <c r="BK349" s="45"/>
      <c r="BL349" s="45"/>
      <c r="BM349" s="45"/>
      <c r="BN349" s="45"/>
      <c r="BO349" s="45"/>
      <c r="BP349" s="45"/>
      <c r="BQ349" s="45"/>
      <c r="BR349" s="45"/>
      <c r="BS349" s="45"/>
      <c r="BT349" s="45"/>
      <c r="BU349" s="45"/>
      <c r="BV349" s="45"/>
    </row>
    <row r="350" spans="1:74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45"/>
      <c r="AR350" s="45"/>
      <c r="AS350" s="45"/>
      <c r="AT350" s="45"/>
      <c r="AU350" s="45"/>
      <c r="AV350" s="45"/>
      <c r="AW350" s="45"/>
      <c r="AX350" s="45"/>
      <c r="AY350" s="45"/>
      <c r="AZ350" s="45"/>
      <c r="BA350" s="45"/>
      <c r="BB350" s="45"/>
      <c r="BC350" s="45"/>
      <c r="BD350" s="45"/>
      <c r="BE350" s="45"/>
      <c r="BF350" s="45"/>
      <c r="BG350" s="45"/>
      <c r="BH350" s="45"/>
      <c r="BI350" s="45"/>
      <c r="BJ350" s="45"/>
      <c r="BK350" s="45"/>
      <c r="BL350" s="45"/>
      <c r="BM350" s="45"/>
      <c r="BN350" s="45"/>
      <c r="BO350" s="45"/>
      <c r="BP350" s="45"/>
      <c r="BQ350" s="45"/>
      <c r="BR350" s="45"/>
      <c r="BS350" s="45"/>
      <c r="BT350" s="45"/>
      <c r="BU350" s="45"/>
      <c r="BV350" s="45"/>
    </row>
    <row r="351" spans="1:74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45"/>
      <c r="AR351" s="45"/>
      <c r="AS351" s="45"/>
      <c r="AT351" s="45"/>
      <c r="AU351" s="45"/>
      <c r="AV351" s="45"/>
      <c r="AW351" s="45"/>
      <c r="AX351" s="45"/>
      <c r="AY351" s="45"/>
      <c r="AZ351" s="45"/>
      <c r="BA351" s="45"/>
      <c r="BB351" s="45"/>
      <c r="BC351" s="45"/>
      <c r="BD351" s="45"/>
      <c r="BE351" s="45"/>
      <c r="BF351" s="45"/>
      <c r="BG351" s="45"/>
      <c r="BH351" s="45"/>
      <c r="BI351" s="45"/>
      <c r="BJ351" s="45"/>
      <c r="BK351" s="45"/>
      <c r="BL351" s="45"/>
      <c r="BM351" s="45"/>
      <c r="BN351" s="45"/>
      <c r="BO351" s="45"/>
      <c r="BP351" s="45"/>
      <c r="BQ351" s="45"/>
      <c r="BR351" s="45"/>
      <c r="BS351" s="45"/>
      <c r="BT351" s="45"/>
      <c r="BU351" s="45"/>
      <c r="BV351" s="45"/>
    </row>
    <row r="352" spans="1:74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45"/>
      <c r="AR352" s="45"/>
      <c r="AS352" s="45"/>
      <c r="AT352" s="45"/>
      <c r="AU352" s="45"/>
      <c r="AV352" s="45"/>
      <c r="AW352" s="45"/>
      <c r="AX352" s="45"/>
      <c r="AY352" s="45"/>
      <c r="AZ352" s="45"/>
      <c r="BA352" s="45"/>
      <c r="BB352" s="45"/>
      <c r="BC352" s="45"/>
      <c r="BD352" s="45"/>
      <c r="BE352" s="45"/>
      <c r="BF352" s="45"/>
      <c r="BG352" s="45"/>
      <c r="BH352" s="45"/>
      <c r="BI352" s="45"/>
      <c r="BJ352" s="45"/>
      <c r="BK352" s="45"/>
      <c r="BL352" s="45"/>
      <c r="BM352" s="45"/>
      <c r="BN352" s="45"/>
      <c r="BO352" s="45"/>
      <c r="BP352" s="45"/>
      <c r="BQ352" s="45"/>
      <c r="BR352" s="45"/>
      <c r="BS352" s="45"/>
      <c r="BT352" s="45"/>
      <c r="BU352" s="45"/>
      <c r="BV352" s="45"/>
    </row>
    <row r="353" spans="1:74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45"/>
      <c r="AR353" s="45"/>
      <c r="AS353" s="45"/>
      <c r="AT353" s="45"/>
      <c r="AU353" s="45"/>
      <c r="AV353" s="45"/>
      <c r="AW353" s="45"/>
      <c r="AX353" s="45"/>
      <c r="AY353" s="45"/>
      <c r="AZ353" s="45"/>
      <c r="BA353" s="45"/>
      <c r="BB353" s="45"/>
      <c r="BC353" s="45"/>
      <c r="BD353" s="45"/>
      <c r="BE353" s="45"/>
      <c r="BF353" s="45"/>
      <c r="BG353" s="45"/>
      <c r="BH353" s="45"/>
      <c r="BI353" s="45"/>
      <c r="BJ353" s="45"/>
      <c r="BK353" s="45"/>
      <c r="BL353" s="45"/>
      <c r="BM353" s="45"/>
      <c r="BN353" s="45"/>
      <c r="BO353" s="45"/>
      <c r="BP353" s="45"/>
      <c r="BQ353" s="45"/>
      <c r="BR353" s="45"/>
      <c r="BS353" s="45"/>
      <c r="BT353" s="45"/>
      <c r="BU353" s="45"/>
      <c r="BV353" s="45"/>
    </row>
    <row r="354" spans="1:74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45"/>
      <c r="AR354" s="45"/>
      <c r="AS354" s="45"/>
      <c r="AT354" s="45"/>
      <c r="AU354" s="45"/>
      <c r="AV354" s="45"/>
      <c r="AW354" s="45"/>
      <c r="AX354" s="45"/>
      <c r="AY354" s="45"/>
      <c r="AZ354" s="45"/>
      <c r="BA354" s="45"/>
      <c r="BB354" s="45"/>
      <c r="BC354" s="45"/>
      <c r="BD354" s="45"/>
      <c r="BE354" s="45"/>
      <c r="BF354" s="45"/>
      <c r="BG354" s="45"/>
      <c r="BH354" s="45"/>
      <c r="BI354" s="45"/>
      <c r="BJ354" s="45"/>
      <c r="BK354" s="45"/>
      <c r="BL354" s="45"/>
      <c r="BM354" s="45"/>
      <c r="BN354" s="45"/>
      <c r="BO354" s="45"/>
      <c r="BP354" s="45"/>
      <c r="BQ354" s="45"/>
      <c r="BR354" s="45"/>
      <c r="BS354" s="45"/>
      <c r="BT354" s="45"/>
      <c r="BU354" s="45"/>
      <c r="BV354" s="45"/>
    </row>
    <row r="355" spans="1:74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5"/>
      <c r="AY355" s="45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5"/>
      <c r="BK355" s="45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5"/>
    </row>
    <row r="356" spans="1:74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45"/>
      <c r="AR356" s="45"/>
      <c r="AS356" s="45"/>
      <c r="AT356" s="45"/>
      <c r="AU356" s="45"/>
      <c r="AV356" s="45"/>
      <c r="AW356" s="45"/>
      <c r="AX356" s="45"/>
      <c r="AY356" s="45"/>
      <c r="AZ356" s="45"/>
      <c r="BA356" s="45"/>
      <c r="BB356" s="45"/>
      <c r="BC356" s="45"/>
      <c r="BD356" s="45"/>
      <c r="BE356" s="45"/>
      <c r="BF356" s="45"/>
      <c r="BG356" s="45"/>
      <c r="BH356" s="45"/>
      <c r="BI356" s="45"/>
      <c r="BJ356" s="45"/>
      <c r="BK356" s="45"/>
      <c r="BL356" s="45"/>
      <c r="BM356" s="45"/>
      <c r="BN356" s="45"/>
      <c r="BO356" s="45"/>
      <c r="BP356" s="45"/>
      <c r="BQ356" s="45"/>
      <c r="BR356" s="45"/>
      <c r="BS356" s="45"/>
      <c r="BT356" s="45"/>
      <c r="BU356" s="45"/>
      <c r="BV356" s="45"/>
    </row>
    <row r="357" spans="1:74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45"/>
      <c r="AR357" s="45"/>
      <c r="AS357" s="45"/>
      <c r="AT357" s="45"/>
      <c r="AU357" s="45"/>
      <c r="AV357" s="45"/>
      <c r="AW357" s="45"/>
      <c r="AX357" s="45"/>
      <c r="AY357" s="45"/>
      <c r="AZ357" s="45"/>
      <c r="BA357" s="45"/>
      <c r="BB357" s="45"/>
      <c r="BC357" s="45"/>
      <c r="BD357" s="45"/>
      <c r="BE357" s="45"/>
      <c r="BF357" s="45"/>
      <c r="BG357" s="45"/>
      <c r="BH357" s="45"/>
      <c r="BI357" s="45"/>
      <c r="BJ357" s="45"/>
      <c r="BK357" s="45"/>
      <c r="BL357" s="45"/>
      <c r="BM357" s="45"/>
      <c r="BN357" s="45"/>
      <c r="BO357" s="45"/>
      <c r="BP357" s="45"/>
      <c r="BQ357" s="45"/>
      <c r="BR357" s="45"/>
      <c r="BS357" s="45"/>
      <c r="BT357" s="45"/>
      <c r="BU357" s="45"/>
      <c r="BV357" s="45"/>
    </row>
    <row r="358" spans="1:74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45"/>
      <c r="AR358" s="45"/>
      <c r="AS358" s="45"/>
      <c r="AT358" s="45"/>
      <c r="AU358" s="45"/>
      <c r="AV358" s="45"/>
      <c r="AW358" s="45"/>
      <c r="AX358" s="45"/>
      <c r="AY358" s="45"/>
      <c r="AZ358" s="45"/>
      <c r="BA358" s="45"/>
      <c r="BB358" s="45"/>
      <c r="BC358" s="45"/>
      <c r="BD358" s="45"/>
      <c r="BE358" s="45"/>
      <c r="BF358" s="45"/>
      <c r="BG358" s="45"/>
      <c r="BH358" s="45"/>
      <c r="BI358" s="45"/>
      <c r="BJ358" s="45"/>
      <c r="BK358" s="45"/>
      <c r="BL358" s="45"/>
      <c r="BM358" s="45"/>
      <c r="BN358" s="45"/>
      <c r="BO358" s="45"/>
      <c r="BP358" s="45"/>
      <c r="BQ358" s="45"/>
      <c r="BR358" s="45"/>
      <c r="BS358" s="45"/>
      <c r="BT358" s="45"/>
      <c r="BU358" s="45"/>
      <c r="BV358" s="45"/>
    </row>
    <row r="359" spans="1:74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45"/>
      <c r="AR359" s="45"/>
      <c r="AS359" s="45"/>
      <c r="AT359" s="45"/>
      <c r="AU359" s="45"/>
      <c r="AV359" s="45"/>
      <c r="AW359" s="45"/>
      <c r="AX359" s="45"/>
      <c r="AY359" s="45"/>
      <c r="AZ359" s="45"/>
      <c r="BA359" s="45"/>
      <c r="BB359" s="45"/>
      <c r="BC359" s="45"/>
      <c r="BD359" s="45"/>
      <c r="BE359" s="45"/>
      <c r="BF359" s="45"/>
      <c r="BG359" s="45"/>
      <c r="BH359" s="45"/>
      <c r="BI359" s="45"/>
      <c r="BJ359" s="45"/>
      <c r="BK359" s="45"/>
      <c r="BL359" s="45"/>
      <c r="BM359" s="45"/>
      <c r="BN359" s="45"/>
      <c r="BO359" s="45"/>
      <c r="BP359" s="45"/>
      <c r="BQ359" s="45"/>
      <c r="BR359" s="45"/>
      <c r="BS359" s="45"/>
      <c r="BT359" s="45"/>
      <c r="BU359" s="45"/>
      <c r="BV359" s="45"/>
    </row>
    <row r="360" spans="1:74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45"/>
      <c r="AR360" s="45"/>
      <c r="AS360" s="45"/>
      <c r="AT360" s="45"/>
      <c r="AU360" s="45"/>
      <c r="AV360" s="45"/>
      <c r="AW360" s="45"/>
      <c r="AX360" s="45"/>
      <c r="AY360" s="45"/>
      <c r="AZ360" s="45"/>
      <c r="BA360" s="45"/>
      <c r="BB360" s="45"/>
      <c r="BC360" s="45"/>
      <c r="BD360" s="45"/>
      <c r="BE360" s="45"/>
      <c r="BF360" s="45"/>
      <c r="BG360" s="45"/>
      <c r="BH360" s="45"/>
      <c r="BI360" s="45"/>
      <c r="BJ360" s="45"/>
      <c r="BK360" s="45"/>
      <c r="BL360" s="45"/>
      <c r="BM360" s="45"/>
      <c r="BN360" s="45"/>
      <c r="BO360" s="45"/>
      <c r="BP360" s="45"/>
      <c r="BQ360" s="45"/>
      <c r="BR360" s="45"/>
      <c r="BS360" s="45"/>
      <c r="BT360" s="45"/>
      <c r="BU360" s="45"/>
      <c r="BV360" s="45"/>
    </row>
    <row r="361" spans="1:74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45"/>
      <c r="AR361" s="45"/>
      <c r="AS361" s="45"/>
      <c r="AT361" s="45"/>
      <c r="AU361" s="45"/>
      <c r="AV361" s="45"/>
      <c r="AW361" s="45"/>
      <c r="AX361" s="45"/>
      <c r="AY361" s="45"/>
      <c r="AZ361" s="45"/>
      <c r="BA361" s="45"/>
      <c r="BB361" s="45"/>
      <c r="BC361" s="45"/>
      <c r="BD361" s="45"/>
      <c r="BE361" s="45"/>
      <c r="BF361" s="45"/>
      <c r="BG361" s="45"/>
      <c r="BH361" s="45"/>
      <c r="BI361" s="45"/>
      <c r="BJ361" s="45"/>
      <c r="BK361" s="45"/>
      <c r="BL361" s="45"/>
      <c r="BM361" s="45"/>
      <c r="BN361" s="45"/>
      <c r="BO361" s="45"/>
      <c r="BP361" s="45"/>
      <c r="BQ361" s="45"/>
      <c r="BR361" s="45"/>
      <c r="BS361" s="45"/>
      <c r="BT361" s="45"/>
      <c r="BU361" s="45"/>
      <c r="BV361" s="45"/>
    </row>
    <row r="362" spans="1:74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45"/>
      <c r="AR362" s="45"/>
      <c r="AS362" s="45"/>
      <c r="AT362" s="45"/>
      <c r="AU362" s="45"/>
      <c r="AV362" s="45"/>
      <c r="AW362" s="45"/>
      <c r="AX362" s="45"/>
      <c r="AY362" s="45"/>
      <c r="AZ362" s="45"/>
      <c r="BA362" s="45"/>
      <c r="BB362" s="45"/>
      <c r="BC362" s="45"/>
      <c r="BD362" s="45"/>
      <c r="BE362" s="45"/>
      <c r="BF362" s="45"/>
      <c r="BG362" s="45"/>
      <c r="BH362" s="45"/>
      <c r="BI362" s="45"/>
      <c r="BJ362" s="45"/>
      <c r="BK362" s="45"/>
      <c r="BL362" s="45"/>
      <c r="BM362" s="45"/>
      <c r="BN362" s="45"/>
      <c r="BO362" s="45"/>
      <c r="BP362" s="45"/>
      <c r="BQ362" s="45"/>
      <c r="BR362" s="45"/>
      <c r="BS362" s="45"/>
      <c r="BT362" s="45"/>
      <c r="BU362" s="45"/>
      <c r="BV362" s="45"/>
    </row>
    <row r="363" spans="1:74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45"/>
      <c r="AR363" s="45"/>
      <c r="AS363" s="45"/>
      <c r="AT363" s="45"/>
      <c r="AU363" s="45"/>
      <c r="AV363" s="45"/>
      <c r="AW363" s="45"/>
      <c r="AX363" s="45"/>
      <c r="AY363" s="45"/>
      <c r="AZ363" s="45"/>
      <c r="BA363" s="45"/>
      <c r="BB363" s="45"/>
      <c r="BC363" s="45"/>
      <c r="BD363" s="45"/>
      <c r="BE363" s="45"/>
      <c r="BF363" s="45"/>
      <c r="BG363" s="45"/>
      <c r="BH363" s="45"/>
      <c r="BI363" s="45"/>
      <c r="BJ363" s="45"/>
      <c r="BK363" s="45"/>
      <c r="BL363" s="45"/>
      <c r="BM363" s="45"/>
      <c r="BN363" s="45"/>
      <c r="BO363" s="45"/>
      <c r="BP363" s="45"/>
      <c r="BQ363" s="45"/>
      <c r="BR363" s="45"/>
      <c r="BS363" s="45"/>
      <c r="BT363" s="45"/>
      <c r="BU363" s="45"/>
      <c r="BV363" s="45"/>
    </row>
    <row r="364" spans="1:74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5"/>
      <c r="AY364" s="45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5"/>
      <c r="BK364" s="45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5"/>
    </row>
    <row r="365" spans="1:74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45"/>
      <c r="AR365" s="45"/>
      <c r="AS365" s="45"/>
      <c r="AT365" s="45"/>
      <c r="AU365" s="45"/>
      <c r="AV365" s="45"/>
      <c r="AW365" s="45"/>
      <c r="AX365" s="45"/>
      <c r="AY365" s="45"/>
      <c r="AZ365" s="45"/>
      <c r="BA365" s="45"/>
      <c r="BB365" s="45"/>
      <c r="BC365" s="45"/>
      <c r="BD365" s="45"/>
      <c r="BE365" s="45"/>
      <c r="BF365" s="45"/>
      <c r="BG365" s="45"/>
      <c r="BH365" s="45"/>
      <c r="BI365" s="45"/>
      <c r="BJ365" s="45"/>
      <c r="BK365" s="45"/>
      <c r="BL365" s="45"/>
      <c r="BM365" s="45"/>
      <c r="BN365" s="45"/>
      <c r="BO365" s="45"/>
      <c r="BP365" s="45"/>
      <c r="BQ365" s="45"/>
      <c r="BR365" s="45"/>
      <c r="BS365" s="45"/>
      <c r="BT365" s="45"/>
      <c r="BU365" s="45"/>
      <c r="BV365" s="45"/>
    </row>
    <row r="366" spans="1:74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45"/>
      <c r="AR366" s="45"/>
      <c r="AS366" s="45"/>
      <c r="AT366" s="45"/>
      <c r="AU366" s="45"/>
      <c r="AV366" s="45"/>
      <c r="AW366" s="45"/>
      <c r="AX366" s="45"/>
      <c r="AY366" s="45"/>
      <c r="AZ366" s="45"/>
      <c r="BA366" s="45"/>
      <c r="BB366" s="45"/>
      <c r="BC366" s="45"/>
      <c r="BD366" s="45"/>
      <c r="BE366" s="45"/>
      <c r="BF366" s="45"/>
      <c r="BG366" s="45"/>
      <c r="BH366" s="45"/>
      <c r="BI366" s="45"/>
      <c r="BJ366" s="45"/>
      <c r="BK366" s="45"/>
      <c r="BL366" s="45"/>
      <c r="BM366" s="45"/>
      <c r="BN366" s="45"/>
      <c r="BO366" s="45"/>
      <c r="BP366" s="45"/>
      <c r="BQ366" s="45"/>
      <c r="BR366" s="45"/>
      <c r="BS366" s="45"/>
      <c r="BT366" s="45"/>
      <c r="BU366" s="45"/>
      <c r="BV366" s="45"/>
    </row>
    <row r="367" spans="1:74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45"/>
      <c r="AR367" s="45"/>
      <c r="AS367" s="45"/>
      <c r="AT367" s="45"/>
      <c r="AU367" s="45"/>
      <c r="AV367" s="45"/>
      <c r="AW367" s="45"/>
      <c r="AX367" s="45"/>
      <c r="AY367" s="45"/>
      <c r="AZ367" s="45"/>
      <c r="BA367" s="45"/>
      <c r="BB367" s="45"/>
      <c r="BC367" s="45"/>
      <c r="BD367" s="45"/>
      <c r="BE367" s="45"/>
      <c r="BF367" s="45"/>
      <c r="BG367" s="45"/>
      <c r="BH367" s="45"/>
      <c r="BI367" s="45"/>
      <c r="BJ367" s="45"/>
      <c r="BK367" s="45"/>
      <c r="BL367" s="45"/>
      <c r="BM367" s="45"/>
      <c r="BN367" s="45"/>
      <c r="BO367" s="45"/>
      <c r="BP367" s="45"/>
      <c r="BQ367" s="45"/>
      <c r="BR367" s="45"/>
      <c r="BS367" s="45"/>
      <c r="BT367" s="45"/>
      <c r="BU367" s="45"/>
      <c r="BV367" s="45"/>
    </row>
    <row r="368" spans="1:74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45"/>
      <c r="AR368" s="45"/>
      <c r="AS368" s="45"/>
      <c r="AT368" s="45"/>
      <c r="AU368" s="45"/>
      <c r="AV368" s="45"/>
      <c r="AW368" s="45"/>
      <c r="AX368" s="45"/>
      <c r="AY368" s="45"/>
      <c r="AZ368" s="45"/>
      <c r="BA368" s="45"/>
      <c r="BB368" s="45"/>
      <c r="BC368" s="45"/>
      <c r="BD368" s="45"/>
      <c r="BE368" s="45"/>
      <c r="BF368" s="45"/>
      <c r="BG368" s="45"/>
      <c r="BH368" s="45"/>
      <c r="BI368" s="45"/>
      <c r="BJ368" s="45"/>
      <c r="BK368" s="45"/>
      <c r="BL368" s="45"/>
      <c r="BM368" s="45"/>
      <c r="BN368" s="45"/>
      <c r="BO368" s="45"/>
      <c r="BP368" s="45"/>
      <c r="BQ368" s="45"/>
      <c r="BR368" s="45"/>
      <c r="BS368" s="45"/>
      <c r="BT368" s="45"/>
      <c r="BU368" s="45"/>
      <c r="BV368" s="45"/>
    </row>
    <row r="369" spans="1:74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45"/>
      <c r="AR369" s="45"/>
      <c r="AS369" s="45"/>
      <c r="AT369" s="45"/>
      <c r="AU369" s="45"/>
      <c r="AV369" s="45"/>
      <c r="AW369" s="45"/>
      <c r="AX369" s="45"/>
      <c r="AY369" s="45"/>
      <c r="AZ369" s="45"/>
      <c r="BA369" s="45"/>
      <c r="BB369" s="45"/>
      <c r="BC369" s="45"/>
      <c r="BD369" s="45"/>
      <c r="BE369" s="45"/>
      <c r="BF369" s="45"/>
      <c r="BG369" s="45"/>
      <c r="BH369" s="45"/>
      <c r="BI369" s="45"/>
      <c r="BJ369" s="45"/>
      <c r="BK369" s="45"/>
      <c r="BL369" s="45"/>
      <c r="BM369" s="45"/>
      <c r="BN369" s="45"/>
      <c r="BO369" s="45"/>
      <c r="BP369" s="45"/>
      <c r="BQ369" s="45"/>
      <c r="BR369" s="45"/>
      <c r="BS369" s="45"/>
      <c r="BT369" s="45"/>
      <c r="BU369" s="45"/>
      <c r="BV369" s="45"/>
    </row>
    <row r="370" spans="1:74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45"/>
      <c r="AR370" s="45"/>
      <c r="AS370" s="45"/>
      <c r="AT370" s="45"/>
      <c r="AU370" s="45"/>
      <c r="AV370" s="45"/>
      <c r="AW370" s="45"/>
      <c r="AX370" s="45"/>
      <c r="AY370" s="45"/>
      <c r="AZ370" s="45"/>
      <c r="BA370" s="45"/>
      <c r="BB370" s="45"/>
      <c r="BC370" s="45"/>
      <c r="BD370" s="45"/>
      <c r="BE370" s="45"/>
      <c r="BF370" s="45"/>
      <c r="BG370" s="45"/>
      <c r="BH370" s="45"/>
      <c r="BI370" s="45"/>
      <c r="BJ370" s="45"/>
      <c r="BK370" s="45"/>
      <c r="BL370" s="45"/>
      <c r="BM370" s="45"/>
      <c r="BN370" s="45"/>
      <c r="BO370" s="45"/>
      <c r="BP370" s="45"/>
      <c r="BQ370" s="45"/>
      <c r="BR370" s="45"/>
      <c r="BS370" s="45"/>
      <c r="BT370" s="45"/>
      <c r="BU370" s="45"/>
      <c r="BV370" s="45"/>
    </row>
    <row r="371" spans="1:74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45"/>
      <c r="AR371" s="45"/>
      <c r="AS371" s="45"/>
      <c r="AT371" s="45"/>
      <c r="AU371" s="45"/>
      <c r="AV371" s="45"/>
      <c r="AW371" s="45"/>
      <c r="AX371" s="45"/>
      <c r="AY371" s="45"/>
      <c r="AZ371" s="45"/>
      <c r="BA371" s="45"/>
      <c r="BB371" s="45"/>
      <c r="BC371" s="45"/>
      <c r="BD371" s="45"/>
      <c r="BE371" s="45"/>
      <c r="BF371" s="45"/>
      <c r="BG371" s="45"/>
      <c r="BH371" s="45"/>
      <c r="BI371" s="45"/>
      <c r="BJ371" s="45"/>
      <c r="BK371" s="45"/>
      <c r="BL371" s="45"/>
      <c r="BM371" s="45"/>
      <c r="BN371" s="45"/>
      <c r="BO371" s="45"/>
      <c r="BP371" s="45"/>
      <c r="BQ371" s="45"/>
      <c r="BR371" s="45"/>
      <c r="BS371" s="45"/>
      <c r="BT371" s="45"/>
      <c r="BU371" s="45"/>
      <c r="BV371" s="45"/>
    </row>
    <row r="372" spans="1:74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45"/>
      <c r="AR372" s="45"/>
      <c r="AS372" s="45"/>
      <c r="AT372" s="45"/>
      <c r="AU372" s="45"/>
      <c r="AV372" s="45"/>
      <c r="AW372" s="45"/>
      <c r="AX372" s="45"/>
      <c r="AY372" s="45"/>
      <c r="AZ372" s="45"/>
      <c r="BA372" s="45"/>
      <c r="BB372" s="45"/>
      <c r="BC372" s="45"/>
      <c r="BD372" s="45"/>
      <c r="BE372" s="45"/>
      <c r="BF372" s="45"/>
      <c r="BG372" s="45"/>
      <c r="BH372" s="45"/>
      <c r="BI372" s="45"/>
      <c r="BJ372" s="45"/>
      <c r="BK372" s="45"/>
      <c r="BL372" s="45"/>
      <c r="BM372" s="45"/>
      <c r="BN372" s="45"/>
      <c r="BO372" s="45"/>
      <c r="BP372" s="45"/>
      <c r="BQ372" s="45"/>
      <c r="BR372" s="45"/>
      <c r="BS372" s="45"/>
      <c r="BT372" s="45"/>
      <c r="BU372" s="45"/>
      <c r="BV372" s="45"/>
    </row>
    <row r="373" spans="1:74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5"/>
      <c r="AY373" s="45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5"/>
      <c r="BK373" s="45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5"/>
    </row>
    <row r="374" spans="1:74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45"/>
      <c r="AR374" s="45"/>
      <c r="AS374" s="45"/>
      <c r="AT374" s="45"/>
      <c r="AU374" s="45"/>
      <c r="AV374" s="45"/>
      <c r="AW374" s="45"/>
      <c r="AX374" s="45"/>
      <c r="AY374" s="45"/>
      <c r="AZ374" s="45"/>
      <c r="BA374" s="45"/>
      <c r="BB374" s="45"/>
      <c r="BC374" s="45"/>
      <c r="BD374" s="45"/>
      <c r="BE374" s="45"/>
      <c r="BF374" s="45"/>
      <c r="BG374" s="45"/>
      <c r="BH374" s="45"/>
      <c r="BI374" s="45"/>
      <c r="BJ374" s="45"/>
      <c r="BK374" s="45"/>
      <c r="BL374" s="45"/>
      <c r="BM374" s="45"/>
      <c r="BN374" s="45"/>
      <c r="BO374" s="45"/>
      <c r="BP374" s="45"/>
      <c r="BQ374" s="45"/>
      <c r="BR374" s="45"/>
      <c r="BS374" s="45"/>
      <c r="BT374" s="45"/>
      <c r="BU374" s="45"/>
      <c r="BV374" s="45"/>
    </row>
    <row r="375" spans="1:74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45"/>
      <c r="AR375" s="45"/>
      <c r="AS375" s="45"/>
      <c r="AT375" s="45"/>
      <c r="AU375" s="45"/>
      <c r="AV375" s="45"/>
      <c r="AW375" s="45"/>
      <c r="AX375" s="45"/>
      <c r="AY375" s="45"/>
      <c r="AZ375" s="45"/>
      <c r="BA375" s="45"/>
      <c r="BB375" s="45"/>
      <c r="BC375" s="45"/>
      <c r="BD375" s="45"/>
      <c r="BE375" s="45"/>
      <c r="BF375" s="45"/>
      <c r="BG375" s="45"/>
      <c r="BH375" s="45"/>
      <c r="BI375" s="45"/>
      <c r="BJ375" s="45"/>
      <c r="BK375" s="45"/>
      <c r="BL375" s="45"/>
      <c r="BM375" s="45"/>
      <c r="BN375" s="45"/>
      <c r="BO375" s="45"/>
      <c r="BP375" s="45"/>
      <c r="BQ375" s="45"/>
      <c r="BR375" s="45"/>
      <c r="BS375" s="45"/>
      <c r="BT375" s="45"/>
      <c r="BU375" s="45"/>
      <c r="BV375" s="45"/>
    </row>
    <row r="376" spans="1:74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45"/>
      <c r="AR376" s="45"/>
      <c r="AS376" s="45"/>
      <c r="AT376" s="45"/>
      <c r="AU376" s="45"/>
      <c r="AV376" s="45"/>
      <c r="AW376" s="45"/>
      <c r="AX376" s="45"/>
      <c r="AY376" s="45"/>
      <c r="AZ376" s="45"/>
      <c r="BA376" s="45"/>
      <c r="BB376" s="45"/>
      <c r="BC376" s="45"/>
      <c r="BD376" s="45"/>
      <c r="BE376" s="45"/>
      <c r="BF376" s="45"/>
      <c r="BG376" s="45"/>
      <c r="BH376" s="45"/>
      <c r="BI376" s="45"/>
      <c r="BJ376" s="45"/>
      <c r="BK376" s="45"/>
      <c r="BL376" s="45"/>
      <c r="BM376" s="45"/>
      <c r="BN376" s="45"/>
      <c r="BO376" s="45"/>
      <c r="BP376" s="45"/>
      <c r="BQ376" s="45"/>
      <c r="BR376" s="45"/>
      <c r="BS376" s="45"/>
      <c r="BT376" s="45"/>
      <c r="BU376" s="45"/>
      <c r="BV376" s="45"/>
    </row>
    <row r="377" spans="1:74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45"/>
      <c r="AR377" s="45"/>
      <c r="AS377" s="45"/>
      <c r="AT377" s="45"/>
      <c r="AU377" s="45"/>
      <c r="AV377" s="45"/>
      <c r="AW377" s="45"/>
      <c r="AX377" s="45"/>
      <c r="AY377" s="45"/>
      <c r="AZ377" s="45"/>
      <c r="BA377" s="45"/>
      <c r="BB377" s="45"/>
      <c r="BC377" s="45"/>
      <c r="BD377" s="45"/>
      <c r="BE377" s="45"/>
      <c r="BF377" s="45"/>
      <c r="BG377" s="45"/>
      <c r="BH377" s="45"/>
      <c r="BI377" s="45"/>
      <c r="BJ377" s="45"/>
      <c r="BK377" s="45"/>
      <c r="BL377" s="45"/>
      <c r="BM377" s="45"/>
      <c r="BN377" s="45"/>
      <c r="BO377" s="45"/>
      <c r="BP377" s="45"/>
      <c r="BQ377" s="45"/>
      <c r="BR377" s="45"/>
      <c r="BS377" s="45"/>
      <c r="BT377" s="45"/>
      <c r="BU377" s="45"/>
      <c r="BV377" s="45"/>
    </row>
    <row r="378" spans="1:74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45"/>
      <c r="AR378" s="45"/>
      <c r="AS378" s="45"/>
      <c r="AT378" s="45"/>
      <c r="AU378" s="45"/>
      <c r="AV378" s="45"/>
      <c r="AW378" s="45"/>
      <c r="AX378" s="45"/>
      <c r="AY378" s="45"/>
      <c r="AZ378" s="45"/>
      <c r="BA378" s="45"/>
      <c r="BB378" s="45"/>
      <c r="BC378" s="45"/>
      <c r="BD378" s="45"/>
      <c r="BE378" s="45"/>
      <c r="BF378" s="45"/>
      <c r="BG378" s="45"/>
      <c r="BH378" s="45"/>
      <c r="BI378" s="45"/>
      <c r="BJ378" s="45"/>
      <c r="BK378" s="45"/>
      <c r="BL378" s="45"/>
      <c r="BM378" s="45"/>
      <c r="BN378" s="45"/>
      <c r="BO378" s="45"/>
      <c r="BP378" s="45"/>
      <c r="BQ378" s="45"/>
      <c r="BR378" s="45"/>
      <c r="BS378" s="45"/>
      <c r="BT378" s="45"/>
      <c r="BU378" s="45"/>
      <c r="BV378" s="45"/>
    </row>
    <row r="379" spans="1:74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45"/>
      <c r="AR379" s="45"/>
      <c r="AS379" s="45"/>
      <c r="AT379" s="45"/>
      <c r="AU379" s="45"/>
      <c r="AV379" s="45"/>
      <c r="AW379" s="45"/>
      <c r="AX379" s="45"/>
      <c r="AY379" s="45"/>
      <c r="AZ379" s="45"/>
      <c r="BA379" s="45"/>
      <c r="BB379" s="45"/>
      <c r="BC379" s="45"/>
      <c r="BD379" s="45"/>
      <c r="BE379" s="45"/>
      <c r="BF379" s="45"/>
      <c r="BG379" s="45"/>
      <c r="BH379" s="45"/>
      <c r="BI379" s="45"/>
      <c r="BJ379" s="45"/>
      <c r="BK379" s="45"/>
      <c r="BL379" s="45"/>
      <c r="BM379" s="45"/>
      <c r="BN379" s="45"/>
      <c r="BO379" s="45"/>
      <c r="BP379" s="45"/>
      <c r="BQ379" s="45"/>
      <c r="BR379" s="45"/>
      <c r="BS379" s="45"/>
      <c r="BT379" s="45"/>
      <c r="BU379" s="45"/>
      <c r="BV379" s="45"/>
    </row>
    <row r="380" spans="1:74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45"/>
      <c r="AR380" s="45"/>
      <c r="AS380" s="45"/>
      <c r="AT380" s="45"/>
      <c r="AU380" s="45"/>
      <c r="AV380" s="45"/>
      <c r="AW380" s="45"/>
      <c r="AX380" s="45"/>
      <c r="AY380" s="45"/>
      <c r="AZ380" s="45"/>
      <c r="BA380" s="45"/>
      <c r="BB380" s="45"/>
      <c r="BC380" s="45"/>
      <c r="BD380" s="45"/>
      <c r="BE380" s="45"/>
      <c r="BF380" s="45"/>
      <c r="BG380" s="45"/>
      <c r="BH380" s="45"/>
      <c r="BI380" s="45"/>
      <c r="BJ380" s="45"/>
      <c r="BK380" s="45"/>
      <c r="BL380" s="45"/>
      <c r="BM380" s="45"/>
      <c r="BN380" s="45"/>
      <c r="BO380" s="45"/>
      <c r="BP380" s="45"/>
      <c r="BQ380" s="45"/>
      <c r="BR380" s="45"/>
      <c r="BS380" s="45"/>
      <c r="BT380" s="45"/>
      <c r="BU380" s="45"/>
      <c r="BV380" s="45"/>
    </row>
    <row r="381" spans="1:74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45"/>
      <c r="AR381" s="45"/>
      <c r="AS381" s="45"/>
      <c r="AT381" s="45"/>
      <c r="AU381" s="45"/>
      <c r="AV381" s="45"/>
      <c r="AW381" s="45"/>
      <c r="AX381" s="45"/>
      <c r="AY381" s="45"/>
      <c r="AZ381" s="45"/>
      <c r="BA381" s="45"/>
      <c r="BB381" s="45"/>
      <c r="BC381" s="45"/>
      <c r="BD381" s="45"/>
      <c r="BE381" s="45"/>
      <c r="BF381" s="45"/>
      <c r="BG381" s="45"/>
      <c r="BH381" s="45"/>
      <c r="BI381" s="45"/>
      <c r="BJ381" s="45"/>
      <c r="BK381" s="45"/>
      <c r="BL381" s="45"/>
      <c r="BM381" s="45"/>
      <c r="BN381" s="45"/>
      <c r="BO381" s="45"/>
      <c r="BP381" s="45"/>
      <c r="BQ381" s="45"/>
      <c r="BR381" s="45"/>
      <c r="BS381" s="45"/>
      <c r="BT381" s="45"/>
      <c r="BU381" s="45"/>
      <c r="BV381" s="45"/>
    </row>
    <row r="382" spans="1:74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45"/>
      <c r="AR382" s="45"/>
      <c r="AS382" s="45"/>
      <c r="AT382" s="45"/>
      <c r="AU382" s="45"/>
      <c r="AV382" s="45"/>
      <c r="AW382" s="45"/>
      <c r="AX382" s="45"/>
      <c r="AY382" s="45"/>
      <c r="AZ382" s="45"/>
      <c r="BA382" s="45"/>
      <c r="BB382" s="45"/>
      <c r="BC382" s="45"/>
      <c r="BD382" s="45"/>
      <c r="BE382" s="45"/>
      <c r="BF382" s="45"/>
      <c r="BG382" s="45"/>
      <c r="BH382" s="45"/>
      <c r="BI382" s="45"/>
      <c r="BJ382" s="45"/>
      <c r="BK382" s="45"/>
      <c r="BL382" s="45"/>
      <c r="BM382" s="45"/>
      <c r="BN382" s="45"/>
      <c r="BO382" s="45"/>
      <c r="BP382" s="45"/>
      <c r="BQ382" s="45"/>
      <c r="BR382" s="45"/>
      <c r="BS382" s="45"/>
      <c r="BT382" s="45"/>
      <c r="BU382" s="45"/>
      <c r="BV382" s="45"/>
    </row>
    <row r="383" spans="1:74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45"/>
      <c r="AR383" s="45"/>
      <c r="AS383" s="45"/>
      <c r="AT383" s="45"/>
      <c r="AU383" s="45"/>
      <c r="AV383" s="45"/>
      <c r="AW383" s="45"/>
      <c r="AX383" s="45"/>
      <c r="AY383" s="45"/>
      <c r="AZ383" s="45"/>
      <c r="BA383" s="45"/>
      <c r="BB383" s="45"/>
      <c r="BC383" s="45"/>
      <c r="BD383" s="45"/>
      <c r="BE383" s="45"/>
      <c r="BF383" s="45"/>
      <c r="BG383" s="45"/>
      <c r="BH383" s="45"/>
      <c r="BI383" s="45"/>
      <c r="BJ383" s="45"/>
      <c r="BK383" s="45"/>
      <c r="BL383" s="45"/>
      <c r="BM383" s="45"/>
      <c r="BN383" s="45"/>
      <c r="BO383" s="45"/>
      <c r="BP383" s="45"/>
      <c r="BQ383" s="45"/>
      <c r="BR383" s="45"/>
      <c r="BS383" s="45"/>
      <c r="BT383" s="45"/>
      <c r="BU383" s="45"/>
      <c r="BV383" s="45"/>
    </row>
    <row r="384" spans="1:74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45"/>
      <c r="AR384" s="45"/>
      <c r="AS384" s="45"/>
      <c r="AT384" s="45"/>
      <c r="AU384" s="45"/>
      <c r="AV384" s="45"/>
      <c r="AW384" s="45"/>
      <c r="AX384" s="45"/>
      <c r="AY384" s="45"/>
      <c r="AZ384" s="45"/>
      <c r="BA384" s="45"/>
      <c r="BB384" s="45"/>
      <c r="BC384" s="45"/>
      <c r="BD384" s="45"/>
      <c r="BE384" s="45"/>
      <c r="BF384" s="45"/>
      <c r="BG384" s="45"/>
      <c r="BH384" s="45"/>
      <c r="BI384" s="45"/>
      <c r="BJ384" s="45"/>
      <c r="BK384" s="45"/>
      <c r="BL384" s="45"/>
      <c r="BM384" s="45"/>
      <c r="BN384" s="45"/>
      <c r="BO384" s="45"/>
      <c r="BP384" s="45"/>
      <c r="BQ384" s="45"/>
      <c r="BR384" s="45"/>
      <c r="BS384" s="45"/>
      <c r="BT384" s="45"/>
      <c r="BU384" s="45"/>
      <c r="BV384" s="45"/>
    </row>
    <row r="385" spans="1:74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  <c r="AZ385" s="45"/>
      <c r="BA385" s="45"/>
      <c r="BB385" s="45"/>
      <c r="BC385" s="45"/>
      <c r="BD385" s="45"/>
      <c r="BE385" s="45"/>
      <c r="BF385" s="45"/>
      <c r="BG385" s="45"/>
      <c r="BH385" s="45"/>
      <c r="BI385" s="45"/>
      <c r="BJ385" s="45"/>
      <c r="BK385" s="45"/>
      <c r="BL385" s="45"/>
      <c r="BM385" s="45"/>
      <c r="BN385" s="45"/>
      <c r="BO385" s="45"/>
      <c r="BP385" s="45"/>
      <c r="BQ385" s="45"/>
      <c r="BR385" s="45"/>
      <c r="BS385" s="45"/>
      <c r="BT385" s="45"/>
      <c r="BU385" s="45"/>
      <c r="BV385" s="45"/>
    </row>
    <row r="386" spans="1:74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  <c r="AZ386" s="45"/>
      <c r="BA386" s="45"/>
      <c r="BB386" s="45"/>
      <c r="BC386" s="45"/>
      <c r="BD386" s="45"/>
      <c r="BE386" s="45"/>
      <c r="BF386" s="45"/>
      <c r="BG386" s="45"/>
      <c r="BH386" s="45"/>
      <c r="BI386" s="45"/>
      <c r="BJ386" s="45"/>
      <c r="BK386" s="45"/>
      <c r="BL386" s="45"/>
      <c r="BM386" s="45"/>
      <c r="BN386" s="45"/>
      <c r="BO386" s="45"/>
      <c r="BP386" s="45"/>
      <c r="BQ386" s="45"/>
      <c r="BR386" s="45"/>
      <c r="BS386" s="45"/>
      <c r="BT386" s="45"/>
      <c r="BU386" s="45"/>
      <c r="BV386" s="45"/>
    </row>
    <row r="387" spans="1:74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  <c r="AZ387" s="45"/>
      <c r="BA387" s="45"/>
      <c r="BB387" s="45"/>
      <c r="BC387" s="45"/>
      <c r="BD387" s="45"/>
      <c r="BE387" s="45"/>
      <c r="BF387" s="45"/>
      <c r="BG387" s="45"/>
      <c r="BH387" s="45"/>
      <c r="BI387" s="45"/>
      <c r="BJ387" s="45"/>
      <c r="BK387" s="45"/>
      <c r="BL387" s="45"/>
      <c r="BM387" s="45"/>
      <c r="BN387" s="45"/>
      <c r="BO387" s="45"/>
      <c r="BP387" s="45"/>
      <c r="BQ387" s="45"/>
      <c r="BR387" s="45"/>
      <c r="BS387" s="45"/>
      <c r="BT387" s="45"/>
      <c r="BU387" s="45"/>
      <c r="BV387" s="45"/>
    </row>
    <row r="388" spans="1:74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  <c r="AZ388" s="45"/>
      <c r="BA388" s="45"/>
      <c r="BB388" s="45"/>
      <c r="BC388" s="45"/>
      <c r="BD388" s="45"/>
      <c r="BE388" s="45"/>
      <c r="BF388" s="45"/>
      <c r="BG388" s="45"/>
      <c r="BH388" s="45"/>
      <c r="BI388" s="45"/>
      <c r="BJ388" s="45"/>
      <c r="BK388" s="45"/>
      <c r="BL388" s="45"/>
      <c r="BM388" s="45"/>
      <c r="BN388" s="45"/>
      <c r="BO388" s="45"/>
      <c r="BP388" s="45"/>
      <c r="BQ388" s="45"/>
      <c r="BR388" s="45"/>
      <c r="BS388" s="45"/>
      <c r="BT388" s="45"/>
      <c r="BU388" s="45"/>
      <c r="BV388" s="45"/>
    </row>
    <row r="389" spans="1:74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  <c r="AZ389" s="45"/>
      <c r="BA389" s="45"/>
      <c r="BB389" s="45"/>
      <c r="BC389" s="45"/>
      <c r="BD389" s="45"/>
      <c r="BE389" s="45"/>
      <c r="BF389" s="45"/>
      <c r="BG389" s="45"/>
      <c r="BH389" s="45"/>
      <c r="BI389" s="45"/>
      <c r="BJ389" s="45"/>
      <c r="BK389" s="45"/>
      <c r="BL389" s="45"/>
      <c r="BM389" s="45"/>
      <c r="BN389" s="45"/>
      <c r="BO389" s="45"/>
      <c r="BP389" s="45"/>
      <c r="BQ389" s="45"/>
      <c r="BR389" s="45"/>
      <c r="BS389" s="45"/>
      <c r="BT389" s="45"/>
      <c r="BU389" s="45"/>
      <c r="BV389" s="45"/>
    </row>
    <row r="390" spans="1:74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  <c r="AZ390" s="45"/>
      <c r="BA390" s="45"/>
      <c r="BB390" s="45"/>
      <c r="BC390" s="45"/>
      <c r="BD390" s="45"/>
      <c r="BE390" s="45"/>
      <c r="BF390" s="45"/>
      <c r="BG390" s="45"/>
      <c r="BH390" s="45"/>
      <c r="BI390" s="45"/>
      <c r="BJ390" s="45"/>
      <c r="BK390" s="45"/>
      <c r="BL390" s="45"/>
      <c r="BM390" s="45"/>
      <c r="BN390" s="45"/>
      <c r="BO390" s="45"/>
      <c r="BP390" s="45"/>
      <c r="BQ390" s="45"/>
      <c r="BR390" s="45"/>
      <c r="BS390" s="45"/>
      <c r="BT390" s="45"/>
      <c r="BU390" s="45"/>
      <c r="BV390" s="45"/>
    </row>
    <row r="391" spans="1:74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  <c r="AZ391" s="45"/>
      <c r="BA391" s="45"/>
      <c r="BB391" s="45"/>
      <c r="BC391" s="45"/>
      <c r="BD391" s="45"/>
      <c r="BE391" s="45"/>
      <c r="BF391" s="45"/>
      <c r="BG391" s="45"/>
      <c r="BH391" s="45"/>
      <c r="BI391" s="45"/>
      <c r="BJ391" s="45"/>
      <c r="BK391" s="45"/>
      <c r="BL391" s="45"/>
      <c r="BM391" s="45"/>
      <c r="BN391" s="45"/>
      <c r="BO391" s="45"/>
      <c r="BP391" s="45"/>
      <c r="BQ391" s="45"/>
      <c r="BR391" s="45"/>
      <c r="BS391" s="45"/>
      <c r="BT391" s="45"/>
      <c r="BU391" s="45"/>
      <c r="BV391" s="45"/>
    </row>
    <row r="392" spans="1:74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  <c r="AZ392" s="45"/>
      <c r="BA392" s="45"/>
      <c r="BB392" s="45"/>
      <c r="BC392" s="45"/>
      <c r="BD392" s="45"/>
      <c r="BE392" s="45"/>
      <c r="BF392" s="45"/>
      <c r="BG392" s="45"/>
      <c r="BH392" s="45"/>
      <c r="BI392" s="45"/>
      <c r="BJ392" s="45"/>
      <c r="BK392" s="45"/>
      <c r="BL392" s="45"/>
      <c r="BM392" s="45"/>
      <c r="BN392" s="45"/>
      <c r="BO392" s="45"/>
      <c r="BP392" s="45"/>
      <c r="BQ392" s="45"/>
      <c r="BR392" s="45"/>
      <c r="BS392" s="45"/>
      <c r="BT392" s="45"/>
      <c r="BU392" s="45"/>
      <c r="BV392" s="45"/>
    </row>
    <row r="393" spans="1:74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  <c r="AZ393" s="45"/>
      <c r="BA393" s="45"/>
      <c r="BB393" s="45"/>
      <c r="BC393" s="45"/>
      <c r="BD393" s="45"/>
      <c r="BE393" s="45"/>
      <c r="BF393" s="45"/>
      <c r="BG393" s="45"/>
      <c r="BH393" s="45"/>
      <c r="BI393" s="45"/>
      <c r="BJ393" s="45"/>
      <c r="BK393" s="45"/>
      <c r="BL393" s="45"/>
      <c r="BM393" s="45"/>
      <c r="BN393" s="45"/>
      <c r="BO393" s="45"/>
      <c r="BP393" s="45"/>
      <c r="BQ393" s="45"/>
      <c r="BR393" s="45"/>
      <c r="BS393" s="45"/>
      <c r="BT393" s="45"/>
      <c r="BU393" s="45"/>
      <c r="BV393" s="45"/>
    </row>
    <row r="394" spans="1:74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  <c r="AZ394" s="45"/>
      <c r="BA394" s="45"/>
      <c r="BB394" s="45"/>
      <c r="BC394" s="45"/>
      <c r="BD394" s="45"/>
      <c r="BE394" s="45"/>
      <c r="BF394" s="45"/>
      <c r="BG394" s="45"/>
      <c r="BH394" s="45"/>
      <c r="BI394" s="45"/>
      <c r="BJ394" s="45"/>
      <c r="BK394" s="45"/>
      <c r="BL394" s="45"/>
      <c r="BM394" s="45"/>
      <c r="BN394" s="45"/>
      <c r="BO394" s="45"/>
      <c r="BP394" s="45"/>
      <c r="BQ394" s="45"/>
      <c r="BR394" s="45"/>
      <c r="BS394" s="45"/>
      <c r="BT394" s="45"/>
      <c r="BU394" s="45"/>
      <c r="BV394" s="45"/>
    </row>
    <row r="395" spans="1:74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  <c r="AZ395" s="45"/>
      <c r="BA395" s="45"/>
      <c r="BB395" s="45"/>
      <c r="BC395" s="45"/>
      <c r="BD395" s="45"/>
      <c r="BE395" s="45"/>
      <c r="BF395" s="45"/>
      <c r="BG395" s="45"/>
      <c r="BH395" s="45"/>
      <c r="BI395" s="45"/>
      <c r="BJ395" s="45"/>
      <c r="BK395" s="45"/>
      <c r="BL395" s="45"/>
      <c r="BM395" s="45"/>
      <c r="BN395" s="45"/>
      <c r="BO395" s="45"/>
      <c r="BP395" s="45"/>
      <c r="BQ395" s="45"/>
      <c r="BR395" s="45"/>
      <c r="BS395" s="45"/>
      <c r="BT395" s="45"/>
      <c r="BU395" s="45"/>
      <c r="BV395" s="45"/>
    </row>
    <row r="396" spans="1:74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  <c r="AZ396" s="45"/>
      <c r="BA396" s="45"/>
      <c r="BB396" s="45"/>
      <c r="BC396" s="45"/>
      <c r="BD396" s="45"/>
      <c r="BE396" s="45"/>
      <c r="BF396" s="45"/>
      <c r="BG396" s="45"/>
      <c r="BH396" s="45"/>
      <c r="BI396" s="45"/>
      <c r="BJ396" s="45"/>
      <c r="BK396" s="45"/>
      <c r="BL396" s="45"/>
      <c r="BM396" s="45"/>
      <c r="BN396" s="45"/>
      <c r="BO396" s="45"/>
      <c r="BP396" s="45"/>
      <c r="BQ396" s="45"/>
      <c r="BR396" s="45"/>
      <c r="BS396" s="45"/>
      <c r="BT396" s="45"/>
      <c r="BU396" s="45"/>
      <c r="BV396" s="45"/>
    </row>
    <row r="397" spans="1:74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  <c r="AZ397" s="45"/>
      <c r="BA397" s="45"/>
      <c r="BB397" s="45"/>
      <c r="BC397" s="45"/>
      <c r="BD397" s="45"/>
      <c r="BE397" s="45"/>
      <c r="BF397" s="45"/>
      <c r="BG397" s="45"/>
      <c r="BH397" s="45"/>
      <c r="BI397" s="45"/>
      <c r="BJ397" s="45"/>
      <c r="BK397" s="45"/>
      <c r="BL397" s="45"/>
      <c r="BM397" s="45"/>
      <c r="BN397" s="45"/>
      <c r="BO397" s="45"/>
      <c r="BP397" s="45"/>
      <c r="BQ397" s="45"/>
      <c r="BR397" s="45"/>
      <c r="BS397" s="45"/>
      <c r="BT397" s="45"/>
      <c r="BU397" s="45"/>
      <c r="BV397" s="45"/>
    </row>
    <row r="398" spans="1:74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  <c r="AZ398" s="45"/>
      <c r="BA398" s="45"/>
      <c r="BB398" s="45"/>
      <c r="BC398" s="45"/>
      <c r="BD398" s="45"/>
      <c r="BE398" s="45"/>
      <c r="BF398" s="45"/>
      <c r="BG398" s="45"/>
      <c r="BH398" s="45"/>
      <c r="BI398" s="45"/>
      <c r="BJ398" s="45"/>
      <c r="BK398" s="45"/>
      <c r="BL398" s="45"/>
      <c r="BM398" s="45"/>
      <c r="BN398" s="45"/>
      <c r="BO398" s="45"/>
      <c r="BP398" s="45"/>
      <c r="BQ398" s="45"/>
      <c r="BR398" s="45"/>
      <c r="BS398" s="45"/>
      <c r="BT398" s="45"/>
      <c r="BU398" s="45"/>
      <c r="BV398" s="45"/>
    </row>
    <row r="399" spans="1:74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  <c r="AZ399" s="45"/>
      <c r="BA399" s="45"/>
      <c r="BB399" s="45"/>
      <c r="BC399" s="45"/>
      <c r="BD399" s="45"/>
      <c r="BE399" s="45"/>
      <c r="BF399" s="45"/>
      <c r="BG399" s="45"/>
      <c r="BH399" s="45"/>
      <c r="BI399" s="45"/>
      <c r="BJ399" s="45"/>
      <c r="BK399" s="45"/>
      <c r="BL399" s="45"/>
      <c r="BM399" s="45"/>
      <c r="BN399" s="45"/>
      <c r="BO399" s="45"/>
      <c r="BP399" s="45"/>
      <c r="BQ399" s="45"/>
      <c r="BR399" s="45"/>
      <c r="BS399" s="45"/>
      <c r="BT399" s="45"/>
      <c r="BU399" s="45"/>
      <c r="BV399" s="45"/>
    </row>
    <row r="400" spans="1:74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  <c r="AZ400" s="45"/>
      <c r="BA400" s="45"/>
      <c r="BB400" s="45"/>
      <c r="BC400" s="45"/>
      <c r="BD400" s="45"/>
      <c r="BE400" s="45"/>
      <c r="BF400" s="45"/>
      <c r="BG400" s="45"/>
      <c r="BH400" s="45"/>
      <c r="BI400" s="45"/>
      <c r="BJ400" s="45"/>
      <c r="BK400" s="45"/>
      <c r="BL400" s="45"/>
      <c r="BM400" s="45"/>
      <c r="BN400" s="45"/>
      <c r="BO400" s="45"/>
      <c r="BP400" s="45"/>
      <c r="BQ400" s="45"/>
      <c r="BR400" s="45"/>
      <c r="BS400" s="45"/>
      <c r="BT400" s="45"/>
      <c r="BU400" s="45"/>
      <c r="BV400" s="45"/>
    </row>
    <row r="401" spans="1:74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  <c r="AZ401" s="45"/>
      <c r="BA401" s="45"/>
      <c r="BB401" s="45"/>
      <c r="BC401" s="45"/>
      <c r="BD401" s="45"/>
      <c r="BE401" s="45"/>
      <c r="BF401" s="45"/>
      <c r="BG401" s="45"/>
      <c r="BH401" s="45"/>
      <c r="BI401" s="45"/>
      <c r="BJ401" s="45"/>
      <c r="BK401" s="45"/>
      <c r="BL401" s="45"/>
      <c r="BM401" s="45"/>
      <c r="BN401" s="45"/>
      <c r="BO401" s="45"/>
      <c r="BP401" s="45"/>
      <c r="BQ401" s="45"/>
      <c r="BR401" s="45"/>
      <c r="BS401" s="45"/>
      <c r="BT401" s="45"/>
      <c r="BU401" s="45"/>
      <c r="BV401" s="45"/>
    </row>
    <row r="402" spans="1:74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  <c r="AZ402" s="45"/>
      <c r="BA402" s="45"/>
      <c r="BB402" s="45"/>
      <c r="BC402" s="45"/>
      <c r="BD402" s="45"/>
      <c r="BE402" s="45"/>
      <c r="BF402" s="45"/>
      <c r="BG402" s="45"/>
      <c r="BH402" s="45"/>
      <c r="BI402" s="45"/>
      <c r="BJ402" s="45"/>
      <c r="BK402" s="45"/>
      <c r="BL402" s="45"/>
      <c r="BM402" s="45"/>
      <c r="BN402" s="45"/>
      <c r="BO402" s="45"/>
      <c r="BP402" s="45"/>
      <c r="BQ402" s="45"/>
      <c r="BR402" s="45"/>
      <c r="BS402" s="45"/>
      <c r="BT402" s="45"/>
      <c r="BU402" s="45"/>
      <c r="BV402" s="45"/>
    </row>
    <row r="403" spans="1:74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  <c r="AZ403" s="45"/>
      <c r="BA403" s="45"/>
      <c r="BB403" s="45"/>
      <c r="BC403" s="45"/>
      <c r="BD403" s="45"/>
      <c r="BE403" s="45"/>
      <c r="BF403" s="45"/>
      <c r="BG403" s="45"/>
      <c r="BH403" s="45"/>
      <c r="BI403" s="45"/>
      <c r="BJ403" s="45"/>
      <c r="BK403" s="45"/>
      <c r="BL403" s="45"/>
      <c r="BM403" s="45"/>
      <c r="BN403" s="45"/>
      <c r="BO403" s="45"/>
      <c r="BP403" s="45"/>
      <c r="BQ403" s="45"/>
      <c r="BR403" s="45"/>
      <c r="BS403" s="45"/>
      <c r="BT403" s="45"/>
      <c r="BU403" s="45"/>
      <c r="BV403" s="45"/>
    </row>
    <row r="404" spans="1:74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  <c r="AZ404" s="45"/>
      <c r="BA404" s="45"/>
      <c r="BB404" s="45"/>
      <c r="BC404" s="45"/>
      <c r="BD404" s="45"/>
      <c r="BE404" s="45"/>
      <c r="BF404" s="45"/>
      <c r="BG404" s="45"/>
      <c r="BH404" s="45"/>
      <c r="BI404" s="45"/>
      <c r="BJ404" s="45"/>
      <c r="BK404" s="45"/>
      <c r="BL404" s="45"/>
      <c r="BM404" s="45"/>
      <c r="BN404" s="45"/>
      <c r="BO404" s="45"/>
      <c r="BP404" s="45"/>
      <c r="BQ404" s="45"/>
      <c r="BR404" s="45"/>
      <c r="BS404" s="45"/>
      <c r="BT404" s="45"/>
      <c r="BU404" s="45"/>
      <c r="BV404" s="45"/>
    </row>
    <row r="405" spans="1:74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  <c r="AZ405" s="45"/>
      <c r="BA405" s="45"/>
      <c r="BB405" s="45"/>
      <c r="BC405" s="45"/>
      <c r="BD405" s="45"/>
      <c r="BE405" s="45"/>
      <c r="BF405" s="45"/>
      <c r="BG405" s="45"/>
      <c r="BH405" s="45"/>
      <c r="BI405" s="45"/>
      <c r="BJ405" s="45"/>
      <c r="BK405" s="45"/>
      <c r="BL405" s="45"/>
      <c r="BM405" s="45"/>
      <c r="BN405" s="45"/>
      <c r="BO405" s="45"/>
      <c r="BP405" s="45"/>
      <c r="BQ405" s="45"/>
      <c r="BR405" s="45"/>
      <c r="BS405" s="45"/>
      <c r="BT405" s="45"/>
      <c r="BU405" s="45"/>
      <c r="BV405" s="45"/>
    </row>
    <row r="406" spans="1:74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  <c r="AZ406" s="45"/>
      <c r="BA406" s="45"/>
      <c r="BB406" s="45"/>
      <c r="BC406" s="45"/>
      <c r="BD406" s="45"/>
      <c r="BE406" s="45"/>
      <c r="BF406" s="45"/>
      <c r="BG406" s="45"/>
      <c r="BH406" s="45"/>
      <c r="BI406" s="45"/>
      <c r="BJ406" s="45"/>
      <c r="BK406" s="45"/>
      <c r="BL406" s="45"/>
      <c r="BM406" s="45"/>
      <c r="BN406" s="45"/>
      <c r="BO406" s="45"/>
      <c r="BP406" s="45"/>
      <c r="BQ406" s="45"/>
      <c r="BR406" s="45"/>
      <c r="BS406" s="45"/>
      <c r="BT406" s="45"/>
      <c r="BU406" s="45"/>
      <c r="BV406" s="45"/>
    </row>
    <row r="407" spans="1:74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  <c r="AZ407" s="45"/>
      <c r="BA407" s="45"/>
      <c r="BB407" s="45"/>
      <c r="BC407" s="45"/>
      <c r="BD407" s="45"/>
      <c r="BE407" s="45"/>
      <c r="BF407" s="45"/>
      <c r="BG407" s="45"/>
      <c r="BH407" s="45"/>
      <c r="BI407" s="45"/>
      <c r="BJ407" s="45"/>
      <c r="BK407" s="45"/>
      <c r="BL407" s="45"/>
      <c r="BM407" s="45"/>
      <c r="BN407" s="45"/>
      <c r="BO407" s="45"/>
      <c r="BP407" s="45"/>
      <c r="BQ407" s="45"/>
      <c r="BR407" s="45"/>
      <c r="BS407" s="45"/>
      <c r="BT407" s="45"/>
      <c r="BU407" s="45"/>
      <c r="BV407" s="45"/>
    </row>
    <row r="408" spans="1:74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  <c r="AZ408" s="45"/>
      <c r="BA408" s="45"/>
      <c r="BB408" s="45"/>
      <c r="BC408" s="45"/>
      <c r="BD408" s="45"/>
      <c r="BE408" s="45"/>
      <c r="BF408" s="45"/>
      <c r="BG408" s="45"/>
      <c r="BH408" s="45"/>
      <c r="BI408" s="45"/>
      <c r="BJ408" s="45"/>
      <c r="BK408" s="45"/>
      <c r="BL408" s="45"/>
      <c r="BM408" s="45"/>
      <c r="BN408" s="45"/>
      <c r="BO408" s="45"/>
      <c r="BP408" s="45"/>
      <c r="BQ408" s="45"/>
      <c r="BR408" s="45"/>
      <c r="BS408" s="45"/>
      <c r="BT408" s="45"/>
      <c r="BU408" s="45"/>
      <c r="BV408" s="45"/>
    </row>
    <row r="409" spans="1:74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  <c r="AZ409" s="45"/>
      <c r="BA409" s="45"/>
      <c r="BB409" s="45"/>
      <c r="BC409" s="45"/>
      <c r="BD409" s="45"/>
      <c r="BE409" s="45"/>
      <c r="BF409" s="45"/>
      <c r="BG409" s="45"/>
      <c r="BH409" s="45"/>
      <c r="BI409" s="45"/>
      <c r="BJ409" s="45"/>
      <c r="BK409" s="45"/>
      <c r="BL409" s="45"/>
      <c r="BM409" s="45"/>
      <c r="BN409" s="45"/>
      <c r="BO409" s="45"/>
      <c r="BP409" s="45"/>
      <c r="BQ409" s="45"/>
      <c r="BR409" s="45"/>
      <c r="BS409" s="45"/>
      <c r="BT409" s="45"/>
      <c r="BU409" s="45"/>
      <c r="BV409" s="45"/>
    </row>
    <row r="410" spans="1:74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  <c r="AZ410" s="45"/>
      <c r="BA410" s="45"/>
      <c r="BB410" s="45"/>
      <c r="BC410" s="45"/>
      <c r="BD410" s="45"/>
      <c r="BE410" s="45"/>
      <c r="BF410" s="45"/>
      <c r="BG410" s="45"/>
      <c r="BH410" s="45"/>
      <c r="BI410" s="45"/>
      <c r="BJ410" s="45"/>
      <c r="BK410" s="45"/>
      <c r="BL410" s="45"/>
      <c r="BM410" s="45"/>
      <c r="BN410" s="45"/>
      <c r="BO410" s="45"/>
      <c r="BP410" s="45"/>
      <c r="BQ410" s="45"/>
      <c r="BR410" s="45"/>
      <c r="BS410" s="45"/>
      <c r="BT410" s="45"/>
      <c r="BU410" s="45"/>
      <c r="BV410" s="45"/>
    </row>
    <row r="411" spans="1:74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  <c r="AZ411" s="45"/>
      <c r="BA411" s="45"/>
      <c r="BB411" s="45"/>
      <c r="BC411" s="45"/>
      <c r="BD411" s="45"/>
      <c r="BE411" s="45"/>
      <c r="BF411" s="45"/>
      <c r="BG411" s="45"/>
      <c r="BH411" s="45"/>
      <c r="BI411" s="45"/>
      <c r="BJ411" s="45"/>
      <c r="BK411" s="45"/>
      <c r="BL411" s="45"/>
      <c r="BM411" s="45"/>
      <c r="BN411" s="45"/>
      <c r="BO411" s="45"/>
      <c r="BP411" s="45"/>
      <c r="BQ411" s="45"/>
      <c r="BR411" s="45"/>
      <c r="BS411" s="45"/>
      <c r="BT411" s="45"/>
      <c r="BU411" s="45"/>
      <c r="BV411" s="45"/>
    </row>
    <row r="412" spans="1:74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  <c r="AZ412" s="45"/>
      <c r="BA412" s="45"/>
      <c r="BB412" s="45"/>
      <c r="BC412" s="45"/>
      <c r="BD412" s="45"/>
      <c r="BE412" s="45"/>
      <c r="BF412" s="45"/>
      <c r="BG412" s="45"/>
      <c r="BH412" s="45"/>
      <c r="BI412" s="45"/>
      <c r="BJ412" s="45"/>
      <c r="BK412" s="45"/>
      <c r="BL412" s="45"/>
      <c r="BM412" s="45"/>
      <c r="BN412" s="45"/>
      <c r="BO412" s="45"/>
      <c r="BP412" s="45"/>
      <c r="BQ412" s="45"/>
      <c r="BR412" s="45"/>
      <c r="BS412" s="45"/>
      <c r="BT412" s="45"/>
      <c r="BU412" s="45"/>
      <c r="BV412" s="45"/>
    </row>
    <row r="413" spans="1:74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  <c r="AZ413" s="45"/>
      <c r="BA413" s="45"/>
      <c r="BB413" s="45"/>
      <c r="BC413" s="45"/>
      <c r="BD413" s="45"/>
      <c r="BE413" s="45"/>
      <c r="BF413" s="45"/>
      <c r="BG413" s="45"/>
      <c r="BH413" s="45"/>
      <c r="BI413" s="45"/>
      <c r="BJ413" s="45"/>
      <c r="BK413" s="45"/>
      <c r="BL413" s="45"/>
      <c r="BM413" s="45"/>
      <c r="BN413" s="45"/>
      <c r="BO413" s="45"/>
      <c r="BP413" s="45"/>
      <c r="BQ413" s="45"/>
      <c r="BR413" s="45"/>
      <c r="BS413" s="45"/>
      <c r="BT413" s="45"/>
      <c r="BU413" s="45"/>
      <c r="BV413" s="45"/>
    </row>
    <row r="414" spans="1:74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  <c r="AZ414" s="45"/>
      <c r="BA414" s="45"/>
      <c r="BB414" s="45"/>
      <c r="BC414" s="45"/>
      <c r="BD414" s="45"/>
      <c r="BE414" s="45"/>
      <c r="BF414" s="45"/>
      <c r="BG414" s="45"/>
      <c r="BH414" s="45"/>
      <c r="BI414" s="45"/>
      <c r="BJ414" s="45"/>
      <c r="BK414" s="45"/>
      <c r="BL414" s="45"/>
      <c r="BM414" s="45"/>
      <c r="BN414" s="45"/>
      <c r="BO414" s="45"/>
      <c r="BP414" s="45"/>
      <c r="BQ414" s="45"/>
      <c r="BR414" s="45"/>
      <c r="BS414" s="45"/>
      <c r="BT414" s="45"/>
      <c r="BU414" s="45"/>
      <c r="BV414" s="45"/>
    </row>
    <row r="415" spans="1:74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  <c r="AZ415" s="45"/>
      <c r="BA415" s="45"/>
      <c r="BB415" s="45"/>
      <c r="BC415" s="45"/>
      <c r="BD415" s="45"/>
      <c r="BE415" s="45"/>
      <c r="BF415" s="45"/>
      <c r="BG415" s="45"/>
      <c r="BH415" s="45"/>
      <c r="BI415" s="45"/>
      <c r="BJ415" s="45"/>
      <c r="BK415" s="45"/>
      <c r="BL415" s="45"/>
      <c r="BM415" s="45"/>
      <c r="BN415" s="45"/>
      <c r="BO415" s="45"/>
      <c r="BP415" s="45"/>
      <c r="BQ415" s="45"/>
      <c r="BR415" s="45"/>
      <c r="BS415" s="45"/>
      <c r="BT415" s="45"/>
      <c r="BU415" s="45"/>
      <c r="BV415" s="45"/>
    </row>
    <row r="416" spans="1:74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  <c r="AZ416" s="45"/>
      <c r="BA416" s="45"/>
      <c r="BB416" s="45"/>
      <c r="BC416" s="45"/>
      <c r="BD416" s="45"/>
      <c r="BE416" s="45"/>
      <c r="BF416" s="45"/>
      <c r="BG416" s="45"/>
      <c r="BH416" s="45"/>
      <c r="BI416" s="45"/>
      <c r="BJ416" s="45"/>
      <c r="BK416" s="45"/>
      <c r="BL416" s="45"/>
      <c r="BM416" s="45"/>
      <c r="BN416" s="45"/>
      <c r="BO416" s="45"/>
      <c r="BP416" s="45"/>
      <c r="BQ416" s="45"/>
      <c r="BR416" s="45"/>
      <c r="BS416" s="45"/>
      <c r="BT416" s="45"/>
      <c r="BU416" s="45"/>
      <c r="BV416" s="45"/>
    </row>
    <row r="417" spans="1:74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  <c r="AZ417" s="45"/>
      <c r="BA417" s="45"/>
      <c r="BB417" s="45"/>
      <c r="BC417" s="45"/>
      <c r="BD417" s="45"/>
      <c r="BE417" s="45"/>
      <c r="BF417" s="45"/>
      <c r="BG417" s="45"/>
      <c r="BH417" s="45"/>
      <c r="BI417" s="45"/>
      <c r="BJ417" s="45"/>
      <c r="BK417" s="45"/>
      <c r="BL417" s="45"/>
      <c r="BM417" s="45"/>
      <c r="BN417" s="45"/>
      <c r="BO417" s="45"/>
      <c r="BP417" s="45"/>
      <c r="BQ417" s="45"/>
      <c r="BR417" s="45"/>
      <c r="BS417" s="45"/>
      <c r="BT417" s="45"/>
      <c r="BU417" s="45"/>
      <c r="BV417" s="45"/>
    </row>
    <row r="418" spans="1:74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  <c r="AZ418" s="45"/>
      <c r="BA418" s="45"/>
      <c r="BB418" s="45"/>
      <c r="BC418" s="45"/>
      <c r="BD418" s="45"/>
      <c r="BE418" s="45"/>
      <c r="BF418" s="45"/>
      <c r="BG418" s="45"/>
      <c r="BH418" s="45"/>
      <c r="BI418" s="45"/>
      <c r="BJ418" s="45"/>
      <c r="BK418" s="45"/>
      <c r="BL418" s="45"/>
      <c r="BM418" s="45"/>
      <c r="BN418" s="45"/>
      <c r="BO418" s="45"/>
      <c r="BP418" s="45"/>
      <c r="BQ418" s="45"/>
      <c r="BR418" s="45"/>
      <c r="BS418" s="45"/>
      <c r="BT418" s="45"/>
      <c r="BU418" s="45"/>
      <c r="BV418" s="45"/>
    </row>
    <row r="419" spans="1:74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  <c r="AZ419" s="45"/>
      <c r="BA419" s="45"/>
      <c r="BB419" s="45"/>
      <c r="BC419" s="45"/>
      <c r="BD419" s="45"/>
      <c r="BE419" s="45"/>
      <c r="BF419" s="45"/>
      <c r="BG419" s="45"/>
      <c r="BH419" s="45"/>
      <c r="BI419" s="45"/>
      <c r="BJ419" s="45"/>
      <c r="BK419" s="45"/>
      <c r="BL419" s="45"/>
      <c r="BM419" s="45"/>
      <c r="BN419" s="45"/>
      <c r="BO419" s="45"/>
      <c r="BP419" s="45"/>
      <c r="BQ419" s="45"/>
      <c r="BR419" s="45"/>
      <c r="BS419" s="45"/>
      <c r="BT419" s="45"/>
      <c r="BU419" s="45"/>
      <c r="BV419" s="45"/>
    </row>
    <row r="420" spans="1:74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  <c r="AZ420" s="45"/>
      <c r="BA420" s="45"/>
      <c r="BB420" s="45"/>
      <c r="BC420" s="45"/>
      <c r="BD420" s="45"/>
      <c r="BE420" s="45"/>
      <c r="BF420" s="45"/>
      <c r="BG420" s="45"/>
      <c r="BH420" s="45"/>
      <c r="BI420" s="45"/>
      <c r="BJ420" s="45"/>
      <c r="BK420" s="45"/>
      <c r="BL420" s="45"/>
      <c r="BM420" s="45"/>
      <c r="BN420" s="45"/>
      <c r="BO420" s="45"/>
      <c r="BP420" s="45"/>
      <c r="BQ420" s="45"/>
      <c r="BR420" s="45"/>
      <c r="BS420" s="45"/>
      <c r="BT420" s="45"/>
      <c r="BU420" s="45"/>
      <c r="BV420" s="45"/>
    </row>
    <row r="421" spans="1:74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  <c r="AZ421" s="45"/>
      <c r="BA421" s="45"/>
      <c r="BB421" s="45"/>
      <c r="BC421" s="45"/>
      <c r="BD421" s="45"/>
      <c r="BE421" s="45"/>
      <c r="BF421" s="45"/>
      <c r="BG421" s="45"/>
      <c r="BH421" s="45"/>
      <c r="BI421" s="45"/>
      <c r="BJ421" s="45"/>
      <c r="BK421" s="45"/>
      <c r="BL421" s="45"/>
      <c r="BM421" s="45"/>
      <c r="BN421" s="45"/>
      <c r="BO421" s="45"/>
      <c r="BP421" s="45"/>
      <c r="BQ421" s="45"/>
      <c r="BR421" s="45"/>
      <c r="BS421" s="45"/>
      <c r="BT421" s="45"/>
      <c r="BU421" s="45"/>
      <c r="BV421" s="45"/>
    </row>
    <row r="422" spans="1:74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  <c r="AZ422" s="45"/>
      <c r="BA422" s="45"/>
      <c r="BB422" s="45"/>
      <c r="BC422" s="45"/>
      <c r="BD422" s="45"/>
      <c r="BE422" s="45"/>
      <c r="BF422" s="45"/>
      <c r="BG422" s="45"/>
      <c r="BH422" s="45"/>
      <c r="BI422" s="45"/>
      <c r="BJ422" s="45"/>
      <c r="BK422" s="45"/>
      <c r="BL422" s="45"/>
      <c r="BM422" s="45"/>
      <c r="BN422" s="45"/>
      <c r="BO422" s="45"/>
      <c r="BP422" s="45"/>
      <c r="BQ422" s="45"/>
      <c r="BR422" s="45"/>
      <c r="BS422" s="45"/>
      <c r="BT422" s="45"/>
      <c r="BU422" s="45"/>
      <c r="BV422" s="45"/>
    </row>
    <row r="423" spans="1:74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  <c r="AZ423" s="45"/>
      <c r="BA423" s="45"/>
      <c r="BB423" s="45"/>
      <c r="BC423" s="45"/>
      <c r="BD423" s="45"/>
      <c r="BE423" s="45"/>
      <c r="BF423" s="45"/>
      <c r="BG423" s="45"/>
      <c r="BH423" s="45"/>
      <c r="BI423" s="45"/>
      <c r="BJ423" s="45"/>
      <c r="BK423" s="45"/>
      <c r="BL423" s="45"/>
      <c r="BM423" s="45"/>
      <c r="BN423" s="45"/>
      <c r="BO423" s="45"/>
      <c r="BP423" s="45"/>
      <c r="BQ423" s="45"/>
      <c r="BR423" s="45"/>
      <c r="BS423" s="45"/>
      <c r="BT423" s="45"/>
      <c r="BU423" s="45"/>
      <c r="BV423" s="45"/>
    </row>
    <row r="424" spans="1:74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  <c r="AZ424" s="45"/>
      <c r="BA424" s="45"/>
      <c r="BB424" s="45"/>
      <c r="BC424" s="45"/>
      <c r="BD424" s="45"/>
      <c r="BE424" s="45"/>
      <c r="BF424" s="45"/>
      <c r="BG424" s="45"/>
      <c r="BH424" s="45"/>
      <c r="BI424" s="45"/>
      <c r="BJ424" s="45"/>
      <c r="BK424" s="45"/>
      <c r="BL424" s="45"/>
      <c r="BM424" s="45"/>
      <c r="BN424" s="45"/>
      <c r="BO424" s="45"/>
      <c r="BP424" s="45"/>
      <c r="BQ424" s="45"/>
      <c r="BR424" s="45"/>
      <c r="BS424" s="45"/>
      <c r="BT424" s="45"/>
      <c r="BU424" s="45"/>
      <c r="BV424" s="45"/>
    </row>
    <row r="425" spans="1:74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  <c r="AZ425" s="45"/>
      <c r="BA425" s="45"/>
      <c r="BB425" s="45"/>
      <c r="BC425" s="45"/>
      <c r="BD425" s="45"/>
      <c r="BE425" s="45"/>
      <c r="BF425" s="45"/>
      <c r="BG425" s="45"/>
      <c r="BH425" s="45"/>
      <c r="BI425" s="45"/>
      <c r="BJ425" s="45"/>
      <c r="BK425" s="45"/>
      <c r="BL425" s="45"/>
      <c r="BM425" s="45"/>
      <c r="BN425" s="45"/>
      <c r="BO425" s="45"/>
      <c r="BP425" s="45"/>
      <c r="BQ425" s="45"/>
      <c r="BR425" s="45"/>
      <c r="BS425" s="45"/>
      <c r="BT425" s="45"/>
      <c r="BU425" s="45"/>
      <c r="BV425" s="45"/>
    </row>
    <row r="426" spans="1:74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  <c r="AZ426" s="45"/>
      <c r="BA426" s="45"/>
      <c r="BB426" s="45"/>
      <c r="BC426" s="45"/>
      <c r="BD426" s="45"/>
      <c r="BE426" s="45"/>
      <c r="BF426" s="45"/>
      <c r="BG426" s="45"/>
      <c r="BH426" s="45"/>
      <c r="BI426" s="45"/>
      <c r="BJ426" s="45"/>
      <c r="BK426" s="45"/>
      <c r="BL426" s="45"/>
      <c r="BM426" s="45"/>
      <c r="BN426" s="45"/>
      <c r="BO426" s="45"/>
      <c r="BP426" s="45"/>
      <c r="BQ426" s="45"/>
      <c r="BR426" s="45"/>
      <c r="BS426" s="45"/>
      <c r="BT426" s="45"/>
      <c r="BU426" s="45"/>
      <c r="BV426" s="45"/>
    </row>
    <row r="427" spans="1:74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  <c r="AZ427" s="45"/>
      <c r="BA427" s="45"/>
      <c r="BB427" s="45"/>
      <c r="BC427" s="45"/>
      <c r="BD427" s="45"/>
      <c r="BE427" s="45"/>
      <c r="BF427" s="45"/>
      <c r="BG427" s="45"/>
      <c r="BH427" s="45"/>
      <c r="BI427" s="45"/>
      <c r="BJ427" s="45"/>
      <c r="BK427" s="45"/>
      <c r="BL427" s="45"/>
      <c r="BM427" s="45"/>
      <c r="BN427" s="45"/>
      <c r="BO427" s="45"/>
      <c r="BP427" s="45"/>
      <c r="BQ427" s="45"/>
      <c r="BR427" s="45"/>
      <c r="BS427" s="45"/>
      <c r="BT427" s="45"/>
      <c r="BU427" s="45"/>
      <c r="BV427" s="45"/>
    </row>
    <row r="428" spans="1:74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  <c r="AZ428" s="45"/>
      <c r="BA428" s="45"/>
      <c r="BB428" s="45"/>
      <c r="BC428" s="45"/>
      <c r="BD428" s="45"/>
      <c r="BE428" s="45"/>
      <c r="BF428" s="45"/>
      <c r="BG428" s="45"/>
      <c r="BH428" s="45"/>
      <c r="BI428" s="45"/>
      <c r="BJ428" s="45"/>
      <c r="BK428" s="45"/>
      <c r="BL428" s="45"/>
      <c r="BM428" s="45"/>
      <c r="BN428" s="45"/>
      <c r="BO428" s="45"/>
      <c r="BP428" s="45"/>
      <c r="BQ428" s="45"/>
      <c r="BR428" s="45"/>
      <c r="BS428" s="45"/>
      <c r="BT428" s="45"/>
      <c r="BU428" s="45"/>
      <c r="BV428" s="45"/>
    </row>
    <row r="429" spans="1:74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  <c r="AZ429" s="45"/>
      <c r="BA429" s="45"/>
      <c r="BB429" s="45"/>
      <c r="BC429" s="45"/>
      <c r="BD429" s="45"/>
      <c r="BE429" s="45"/>
      <c r="BF429" s="45"/>
      <c r="BG429" s="45"/>
      <c r="BH429" s="45"/>
      <c r="BI429" s="45"/>
      <c r="BJ429" s="45"/>
      <c r="BK429" s="45"/>
      <c r="BL429" s="45"/>
      <c r="BM429" s="45"/>
      <c r="BN429" s="45"/>
      <c r="BO429" s="45"/>
      <c r="BP429" s="45"/>
      <c r="BQ429" s="45"/>
      <c r="BR429" s="45"/>
      <c r="BS429" s="45"/>
      <c r="BT429" s="45"/>
      <c r="BU429" s="45"/>
      <c r="BV429" s="45"/>
    </row>
    <row r="430" spans="1:74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  <c r="AZ430" s="45"/>
      <c r="BA430" s="45"/>
      <c r="BB430" s="45"/>
      <c r="BC430" s="45"/>
      <c r="BD430" s="45"/>
      <c r="BE430" s="45"/>
      <c r="BF430" s="45"/>
      <c r="BG430" s="45"/>
      <c r="BH430" s="45"/>
      <c r="BI430" s="45"/>
      <c r="BJ430" s="45"/>
      <c r="BK430" s="45"/>
      <c r="BL430" s="45"/>
      <c r="BM430" s="45"/>
      <c r="BN430" s="45"/>
      <c r="BO430" s="45"/>
      <c r="BP430" s="45"/>
      <c r="BQ430" s="45"/>
      <c r="BR430" s="45"/>
      <c r="BS430" s="45"/>
      <c r="BT430" s="45"/>
      <c r="BU430" s="45"/>
      <c r="BV430" s="45"/>
    </row>
    <row r="431" spans="1:74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  <c r="AZ431" s="45"/>
      <c r="BA431" s="45"/>
      <c r="BB431" s="45"/>
      <c r="BC431" s="45"/>
      <c r="BD431" s="45"/>
      <c r="BE431" s="45"/>
      <c r="BF431" s="45"/>
      <c r="BG431" s="45"/>
      <c r="BH431" s="45"/>
      <c r="BI431" s="45"/>
      <c r="BJ431" s="45"/>
      <c r="BK431" s="45"/>
      <c r="BL431" s="45"/>
      <c r="BM431" s="45"/>
      <c r="BN431" s="45"/>
      <c r="BO431" s="45"/>
      <c r="BP431" s="45"/>
      <c r="BQ431" s="45"/>
      <c r="BR431" s="45"/>
      <c r="BS431" s="45"/>
      <c r="BT431" s="45"/>
      <c r="BU431" s="45"/>
      <c r="BV431" s="45"/>
    </row>
    <row r="432" spans="1:74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  <c r="AZ432" s="45"/>
      <c r="BA432" s="45"/>
      <c r="BB432" s="45"/>
      <c r="BC432" s="45"/>
      <c r="BD432" s="45"/>
      <c r="BE432" s="45"/>
      <c r="BF432" s="45"/>
      <c r="BG432" s="45"/>
      <c r="BH432" s="45"/>
      <c r="BI432" s="45"/>
      <c r="BJ432" s="45"/>
      <c r="BK432" s="45"/>
      <c r="BL432" s="45"/>
      <c r="BM432" s="45"/>
      <c r="BN432" s="45"/>
      <c r="BO432" s="45"/>
      <c r="BP432" s="45"/>
      <c r="BQ432" s="45"/>
      <c r="BR432" s="45"/>
      <c r="BS432" s="45"/>
      <c r="BT432" s="45"/>
      <c r="BU432" s="45"/>
      <c r="BV432" s="45"/>
    </row>
    <row r="433" spans="1:74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  <c r="AZ433" s="45"/>
      <c r="BA433" s="45"/>
      <c r="BB433" s="45"/>
      <c r="BC433" s="45"/>
      <c r="BD433" s="45"/>
      <c r="BE433" s="45"/>
      <c r="BF433" s="45"/>
      <c r="BG433" s="45"/>
      <c r="BH433" s="45"/>
      <c r="BI433" s="45"/>
      <c r="BJ433" s="45"/>
      <c r="BK433" s="45"/>
      <c r="BL433" s="45"/>
      <c r="BM433" s="45"/>
      <c r="BN433" s="45"/>
      <c r="BO433" s="45"/>
      <c r="BP433" s="45"/>
      <c r="BQ433" s="45"/>
      <c r="BR433" s="45"/>
      <c r="BS433" s="45"/>
      <c r="BT433" s="45"/>
      <c r="BU433" s="45"/>
      <c r="BV433" s="45"/>
    </row>
    <row r="434" spans="1:74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  <c r="AZ434" s="45"/>
      <c r="BA434" s="45"/>
      <c r="BB434" s="45"/>
      <c r="BC434" s="45"/>
      <c r="BD434" s="45"/>
      <c r="BE434" s="45"/>
      <c r="BF434" s="45"/>
      <c r="BG434" s="45"/>
      <c r="BH434" s="45"/>
      <c r="BI434" s="45"/>
      <c r="BJ434" s="45"/>
      <c r="BK434" s="45"/>
      <c r="BL434" s="45"/>
      <c r="BM434" s="45"/>
      <c r="BN434" s="45"/>
      <c r="BO434" s="45"/>
      <c r="BP434" s="45"/>
      <c r="BQ434" s="45"/>
      <c r="BR434" s="45"/>
      <c r="BS434" s="45"/>
      <c r="BT434" s="45"/>
      <c r="BU434" s="45"/>
      <c r="BV434" s="45"/>
    </row>
    <row r="435" spans="1:74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  <c r="AZ435" s="45"/>
      <c r="BA435" s="45"/>
      <c r="BB435" s="45"/>
      <c r="BC435" s="45"/>
      <c r="BD435" s="45"/>
      <c r="BE435" s="45"/>
      <c r="BF435" s="45"/>
      <c r="BG435" s="45"/>
      <c r="BH435" s="45"/>
      <c r="BI435" s="45"/>
      <c r="BJ435" s="45"/>
      <c r="BK435" s="45"/>
      <c r="BL435" s="45"/>
      <c r="BM435" s="45"/>
      <c r="BN435" s="45"/>
      <c r="BO435" s="45"/>
      <c r="BP435" s="45"/>
      <c r="BQ435" s="45"/>
      <c r="BR435" s="45"/>
      <c r="BS435" s="45"/>
      <c r="BT435" s="45"/>
      <c r="BU435" s="45"/>
      <c r="BV435" s="45"/>
    </row>
    <row r="436" spans="1:74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  <c r="AZ436" s="45"/>
      <c r="BA436" s="45"/>
      <c r="BB436" s="45"/>
      <c r="BC436" s="45"/>
      <c r="BD436" s="45"/>
      <c r="BE436" s="45"/>
      <c r="BF436" s="45"/>
      <c r="BG436" s="45"/>
      <c r="BH436" s="45"/>
      <c r="BI436" s="45"/>
      <c r="BJ436" s="45"/>
      <c r="BK436" s="45"/>
      <c r="BL436" s="45"/>
      <c r="BM436" s="45"/>
      <c r="BN436" s="45"/>
      <c r="BO436" s="45"/>
      <c r="BP436" s="45"/>
      <c r="BQ436" s="45"/>
      <c r="BR436" s="45"/>
      <c r="BS436" s="45"/>
      <c r="BT436" s="45"/>
      <c r="BU436" s="45"/>
      <c r="BV436" s="45"/>
    </row>
    <row r="437" spans="1:74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  <c r="AZ437" s="45"/>
      <c r="BA437" s="45"/>
      <c r="BB437" s="45"/>
      <c r="BC437" s="45"/>
      <c r="BD437" s="45"/>
      <c r="BE437" s="45"/>
      <c r="BF437" s="45"/>
      <c r="BG437" s="45"/>
      <c r="BH437" s="45"/>
      <c r="BI437" s="45"/>
      <c r="BJ437" s="45"/>
      <c r="BK437" s="45"/>
      <c r="BL437" s="45"/>
      <c r="BM437" s="45"/>
      <c r="BN437" s="45"/>
      <c r="BO437" s="45"/>
      <c r="BP437" s="45"/>
      <c r="BQ437" s="45"/>
      <c r="BR437" s="45"/>
      <c r="BS437" s="45"/>
      <c r="BT437" s="45"/>
      <c r="BU437" s="45"/>
      <c r="BV437" s="45"/>
    </row>
    <row r="438" spans="1:74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  <c r="AZ438" s="45"/>
      <c r="BA438" s="45"/>
      <c r="BB438" s="45"/>
      <c r="BC438" s="45"/>
      <c r="BD438" s="45"/>
      <c r="BE438" s="45"/>
      <c r="BF438" s="45"/>
      <c r="BG438" s="45"/>
      <c r="BH438" s="45"/>
      <c r="BI438" s="45"/>
      <c r="BJ438" s="45"/>
      <c r="BK438" s="45"/>
      <c r="BL438" s="45"/>
      <c r="BM438" s="45"/>
      <c r="BN438" s="45"/>
      <c r="BO438" s="45"/>
      <c r="BP438" s="45"/>
      <c r="BQ438" s="45"/>
      <c r="BR438" s="45"/>
      <c r="BS438" s="45"/>
      <c r="BT438" s="45"/>
      <c r="BU438" s="45"/>
      <c r="BV438" s="45"/>
    </row>
    <row r="439" spans="1:74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  <c r="AZ439" s="45"/>
      <c r="BA439" s="45"/>
      <c r="BB439" s="45"/>
      <c r="BC439" s="45"/>
      <c r="BD439" s="45"/>
      <c r="BE439" s="45"/>
      <c r="BF439" s="45"/>
      <c r="BG439" s="45"/>
      <c r="BH439" s="45"/>
      <c r="BI439" s="45"/>
      <c r="BJ439" s="45"/>
      <c r="BK439" s="45"/>
      <c r="BL439" s="45"/>
      <c r="BM439" s="45"/>
      <c r="BN439" s="45"/>
      <c r="BO439" s="45"/>
      <c r="BP439" s="45"/>
      <c r="BQ439" s="45"/>
      <c r="BR439" s="45"/>
      <c r="BS439" s="45"/>
      <c r="BT439" s="45"/>
      <c r="BU439" s="45"/>
      <c r="BV439" s="45"/>
    </row>
    <row r="440" spans="1:74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  <c r="AZ440" s="45"/>
      <c r="BA440" s="45"/>
      <c r="BB440" s="45"/>
      <c r="BC440" s="45"/>
      <c r="BD440" s="45"/>
      <c r="BE440" s="45"/>
      <c r="BF440" s="45"/>
      <c r="BG440" s="45"/>
      <c r="BH440" s="45"/>
      <c r="BI440" s="45"/>
      <c r="BJ440" s="45"/>
      <c r="BK440" s="45"/>
      <c r="BL440" s="45"/>
      <c r="BM440" s="45"/>
      <c r="BN440" s="45"/>
      <c r="BO440" s="45"/>
      <c r="BP440" s="45"/>
      <c r="BQ440" s="45"/>
      <c r="BR440" s="45"/>
      <c r="BS440" s="45"/>
      <c r="BT440" s="45"/>
      <c r="BU440" s="45"/>
      <c r="BV440" s="45"/>
    </row>
    <row r="441" spans="1:74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  <c r="AZ441" s="45"/>
      <c r="BA441" s="45"/>
      <c r="BB441" s="45"/>
      <c r="BC441" s="45"/>
      <c r="BD441" s="45"/>
      <c r="BE441" s="45"/>
      <c r="BF441" s="45"/>
      <c r="BG441" s="45"/>
      <c r="BH441" s="45"/>
      <c r="BI441" s="45"/>
      <c r="BJ441" s="45"/>
      <c r="BK441" s="45"/>
      <c r="BL441" s="45"/>
      <c r="BM441" s="45"/>
      <c r="BN441" s="45"/>
      <c r="BO441" s="45"/>
      <c r="BP441" s="45"/>
      <c r="BQ441" s="45"/>
      <c r="BR441" s="45"/>
      <c r="BS441" s="45"/>
      <c r="BT441" s="45"/>
      <c r="BU441" s="45"/>
      <c r="BV441" s="45"/>
    </row>
    <row r="442" spans="1:74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  <c r="AZ442" s="45"/>
      <c r="BA442" s="45"/>
      <c r="BB442" s="45"/>
      <c r="BC442" s="45"/>
      <c r="BD442" s="45"/>
      <c r="BE442" s="45"/>
      <c r="BF442" s="45"/>
      <c r="BG442" s="45"/>
      <c r="BH442" s="45"/>
      <c r="BI442" s="45"/>
      <c r="BJ442" s="45"/>
      <c r="BK442" s="45"/>
      <c r="BL442" s="45"/>
      <c r="BM442" s="45"/>
      <c r="BN442" s="45"/>
      <c r="BO442" s="45"/>
      <c r="BP442" s="45"/>
      <c r="BQ442" s="45"/>
      <c r="BR442" s="45"/>
      <c r="BS442" s="45"/>
      <c r="BT442" s="45"/>
      <c r="BU442" s="45"/>
      <c r="BV442" s="45"/>
    </row>
    <row r="443" spans="1:74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  <c r="AZ443" s="45"/>
      <c r="BA443" s="45"/>
      <c r="BB443" s="45"/>
      <c r="BC443" s="45"/>
      <c r="BD443" s="45"/>
      <c r="BE443" s="45"/>
      <c r="BF443" s="45"/>
      <c r="BG443" s="45"/>
      <c r="BH443" s="45"/>
      <c r="BI443" s="45"/>
      <c r="BJ443" s="45"/>
      <c r="BK443" s="45"/>
      <c r="BL443" s="45"/>
      <c r="BM443" s="45"/>
      <c r="BN443" s="45"/>
      <c r="BO443" s="45"/>
      <c r="BP443" s="45"/>
      <c r="BQ443" s="45"/>
      <c r="BR443" s="45"/>
      <c r="BS443" s="45"/>
      <c r="BT443" s="45"/>
      <c r="BU443" s="45"/>
      <c r="BV443" s="45"/>
    </row>
    <row r="444" spans="1:74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  <c r="AZ444" s="45"/>
      <c r="BA444" s="45"/>
      <c r="BB444" s="45"/>
      <c r="BC444" s="45"/>
      <c r="BD444" s="45"/>
      <c r="BE444" s="45"/>
      <c r="BF444" s="45"/>
      <c r="BG444" s="45"/>
      <c r="BH444" s="45"/>
      <c r="BI444" s="45"/>
      <c r="BJ444" s="45"/>
      <c r="BK444" s="45"/>
      <c r="BL444" s="45"/>
      <c r="BM444" s="45"/>
      <c r="BN444" s="45"/>
      <c r="BO444" s="45"/>
      <c r="BP444" s="45"/>
      <c r="BQ444" s="45"/>
      <c r="BR444" s="45"/>
      <c r="BS444" s="45"/>
      <c r="BT444" s="45"/>
      <c r="BU444" s="45"/>
      <c r="BV444" s="45"/>
    </row>
    <row r="445" spans="1:74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  <c r="AZ445" s="45"/>
      <c r="BA445" s="45"/>
      <c r="BB445" s="45"/>
      <c r="BC445" s="45"/>
      <c r="BD445" s="45"/>
      <c r="BE445" s="45"/>
      <c r="BF445" s="45"/>
      <c r="BG445" s="45"/>
      <c r="BH445" s="45"/>
      <c r="BI445" s="45"/>
      <c r="BJ445" s="45"/>
      <c r="BK445" s="45"/>
      <c r="BL445" s="45"/>
      <c r="BM445" s="45"/>
      <c r="BN445" s="45"/>
      <c r="BO445" s="45"/>
      <c r="BP445" s="45"/>
      <c r="BQ445" s="45"/>
      <c r="BR445" s="45"/>
      <c r="BS445" s="45"/>
      <c r="BT445" s="45"/>
      <c r="BU445" s="45"/>
      <c r="BV445" s="45"/>
    </row>
    <row r="446" spans="1:74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  <c r="AZ446" s="45"/>
      <c r="BA446" s="45"/>
      <c r="BB446" s="45"/>
      <c r="BC446" s="45"/>
      <c r="BD446" s="45"/>
      <c r="BE446" s="45"/>
      <c r="BF446" s="45"/>
      <c r="BG446" s="45"/>
      <c r="BH446" s="45"/>
      <c r="BI446" s="45"/>
      <c r="BJ446" s="45"/>
      <c r="BK446" s="45"/>
      <c r="BL446" s="45"/>
      <c r="BM446" s="45"/>
      <c r="BN446" s="45"/>
      <c r="BO446" s="45"/>
      <c r="BP446" s="45"/>
      <c r="BQ446" s="45"/>
      <c r="BR446" s="45"/>
      <c r="BS446" s="45"/>
      <c r="BT446" s="45"/>
      <c r="BU446" s="45"/>
      <c r="BV446" s="45"/>
    </row>
    <row r="447" spans="1:74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  <c r="AZ447" s="45"/>
      <c r="BA447" s="45"/>
      <c r="BB447" s="45"/>
      <c r="BC447" s="45"/>
      <c r="BD447" s="45"/>
      <c r="BE447" s="45"/>
      <c r="BF447" s="45"/>
      <c r="BG447" s="45"/>
      <c r="BH447" s="45"/>
      <c r="BI447" s="45"/>
      <c r="BJ447" s="45"/>
      <c r="BK447" s="45"/>
      <c r="BL447" s="45"/>
      <c r="BM447" s="45"/>
      <c r="BN447" s="45"/>
      <c r="BO447" s="45"/>
      <c r="BP447" s="45"/>
      <c r="BQ447" s="45"/>
      <c r="BR447" s="45"/>
      <c r="BS447" s="45"/>
      <c r="BT447" s="45"/>
      <c r="BU447" s="45"/>
      <c r="BV447" s="45"/>
    </row>
    <row r="448" spans="1:74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  <c r="AZ448" s="45"/>
      <c r="BA448" s="45"/>
      <c r="BB448" s="45"/>
      <c r="BC448" s="45"/>
      <c r="BD448" s="45"/>
      <c r="BE448" s="45"/>
      <c r="BF448" s="45"/>
      <c r="BG448" s="45"/>
      <c r="BH448" s="45"/>
      <c r="BI448" s="45"/>
      <c r="BJ448" s="45"/>
      <c r="BK448" s="45"/>
      <c r="BL448" s="45"/>
      <c r="BM448" s="45"/>
      <c r="BN448" s="45"/>
      <c r="BO448" s="45"/>
      <c r="BP448" s="45"/>
      <c r="BQ448" s="45"/>
      <c r="BR448" s="45"/>
      <c r="BS448" s="45"/>
      <c r="BT448" s="45"/>
      <c r="BU448" s="45"/>
      <c r="BV448" s="45"/>
    </row>
    <row r="449" spans="1:74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  <c r="AZ449" s="45"/>
      <c r="BA449" s="45"/>
      <c r="BB449" s="45"/>
      <c r="BC449" s="45"/>
      <c r="BD449" s="45"/>
      <c r="BE449" s="45"/>
      <c r="BF449" s="45"/>
      <c r="BG449" s="45"/>
      <c r="BH449" s="45"/>
      <c r="BI449" s="45"/>
      <c r="BJ449" s="45"/>
      <c r="BK449" s="45"/>
      <c r="BL449" s="45"/>
      <c r="BM449" s="45"/>
      <c r="BN449" s="45"/>
      <c r="BO449" s="45"/>
      <c r="BP449" s="45"/>
      <c r="BQ449" s="45"/>
      <c r="BR449" s="45"/>
      <c r="BS449" s="45"/>
      <c r="BT449" s="45"/>
      <c r="BU449" s="45"/>
      <c r="BV449" s="45"/>
    </row>
    <row r="450" spans="1:74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  <c r="AZ450" s="45"/>
      <c r="BA450" s="45"/>
      <c r="BB450" s="45"/>
      <c r="BC450" s="45"/>
      <c r="BD450" s="45"/>
      <c r="BE450" s="45"/>
      <c r="BF450" s="45"/>
      <c r="BG450" s="45"/>
      <c r="BH450" s="45"/>
      <c r="BI450" s="45"/>
      <c r="BJ450" s="45"/>
      <c r="BK450" s="45"/>
      <c r="BL450" s="45"/>
      <c r="BM450" s="45"/>
      <c r="BN450" s="45"/>
      <c r="BO450" s="45"/>
      <c r="BP450" s="45"/>
      <c r="BQ450" s="45"/>
      <c r="BR450" s="45"/>
      <c r="BS450" s="45"/>
      <c r="BT450" s="45"/>
      <c r="BU450" s="45"/>
      <c r="BV450" s="45"/>
    </row>
    <row r="451" spans="1:74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  <c r="AZ451" s="45"/>
      <c r="BA451" s="45"/>
      <c r="BB451" s="45"/>
      <c r="BC451" s="45"/>
      <c r="BD451" s="45"/>
      <c r="BE451" s="45"/>
      <c r="BF451" s="45"/>
      <c r="BG451" s="45"/>
      <c r="BH451" s="45"/>
      <c r="BI451" s="45"/>
      <c r="BJ451" s="45"/>
      <c r="BK451" s="45"/>
      <c r="BL451" s="45"/>
      <c r="BM451" s="45"/>
      <c r="BN451" s="45"/>
      <c r="BO451" s="45"/>
      <c r="BP451" s="45"/>
      <c r="BQ451" s="45"/>
      <c r="BR451" s="45"/>
      <c r="BS451" s="45"/>
      <c r="BT451" s="45"/>
      <c r="BU451" s="45"/>
      <c r="BV451" s="45"/>
    </row>
    <row r="452" spans="1:74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  <c r="AZ452" s="45"/>
      <c r="BA452" s="45"/>
      <c r="BB452" s="45"/>
      <c r="BC452" s="45"/>
      <c r="BD452" s="45"/>
      <c r="BE452" s="45"/>
      <c r="BF452" s="45"/>
      <c r="BG452" s="45"/>
      <c r="BH452" s="45"/>
      <c r="BI452" s="45"/>
      <c r="BJ452" s="45"/>
      <c r="BK452" s="45"/>
      <c r="BL452" s="45"/>
      <c r="BM452" s="45"/>
      <c r="BN452" s="45"/>
      <c r="BO452" s="45"/>
      <c r="BP452" s="45"/>
      <c r="BQ452" s="45"/>
      <c r="BR452" s="45"/>
      <c r="BS452" s="45"/>
      <c r="BT452" s="45"/>
      <c r="BU452" s="45"/>
      <c r="BV452" s="45"/>
    </row>
    <row r="453" spans="1:74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  <c r="AZ453" s="45"/>
      <c r="BA453" s="45"/>
      <c r="BB453" s="45"/>
      <c r="BC453" s="45"/>
      <c r="BD453" s="45"/>
      <c r="BE453" s="45"/>
      <c r="BF453" s="45"/>
      <c r="BG453" s="45"/>
      <c r="BH453" s="45"/>
      <c r="BI453" s="45"/>
      <c r="BJ453" s="45"/>
      <c r="BK453" s="45"/>
      <c r="BL453" s="45"/>
      <c r="BM453" s="45"/>
      <c r="BN453" s="45"/>
      <c r="BO453" s="45"/>
      <c r="BP453" s="45"/>
      <c r="BQ453" s="45"/>
      <c r="BR453" s="45"/>
      <c r="BS453" s="45"/>
      <c r="BT453" s="45"/>
      <c r="BU453" s="45"/>
      <c r="BV453" s="45"/>
    </row>
    <row r="454" spans="1:74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  <c r="AZ454" s="45"/>
      <c r="BA454" s="45"/>
      <c r="BB454" s="45"/>
      <c r="BC454" s="45"/>
      <c r="BD454" s="45"/>
      <c r="BE454" s="45"/>
      <c r="BF454" s="45"/>
      <c r="BG454" s="45"/>
      <c r="BH454" s="45"/>
      <c r="BI454" s="45"/>
      <c r="BJ454" s="45"/>
      <c r="BK454" s="45"/>
      <c r="BL454" s="45"/>
      <c r="BM454" s="45"/>
      <c r="BN454" s="45"/>
      <c r="BO454" s="45"/>
      <c r="BP454" s="45"/>
      <c r="BQ454" s="45"/>
      <c r="BR454" s="45"/>
      <c r="BS454" s="45"/>
      <c r="BT454" s="45"/>
      <c r="BU454" s="45"/>
      <c r="BV454" s="45"/>
    </row>
    <row r="455" spans="1:74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  <c r="AZ455" s="45"/>
      <c r="BA455" s="45"/>
      <c r="BB455" s="45"/>
      <c r="BC455" s="45"/>
      <c r="BD455" s="45"/>
      <c r="BE455" s="45"/>
      <c r="BF455" s="45"/>
      <c r="BG455" s="45"/>
      <c r="BH455" s="45"/>
      <c r="BI455" s="45"/>
      <c r="BJ455" s="45"/>
      <c r="BK455" s="45"/>
      <c r="BL455" s="45"/>
      <c r="BM455" s="45"/>
      <c r="BN455" s="45"/>
      <c r="BO455" s="45"/>
      <c r="BP455" s="45"/>
      <c r="BQ455" s="45"/>
      <c r="BR455" s="45"/>
      <c r="BS455" s="45"/>
      <c r="BT455" s="45"/>
      <c r="BU455" s="45"/>
      <c r="BV455" s="45"/>
    </row>
    <row r="456" spans="1:74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  <c r="AZ456" s="45"/>
      <c r="BA456" s="45"/>
      <c r="BB456" s="45"/>
      <c r="BC456" s="45"/>
      <c r="BD456" s="45"/>
      <c r="BE456" s="45"/>
      <c r="BF456" s="45"/>
      <c r="BG456" s="45"/>
      <c r="BH456" s="45"/>
      <c r="BI456" s="45"/>
      <c r="BJ456" s="45"/>
      <c r="BK456" s="45"/>
      <c r="BL456" s="45"/>
      <c r="BM456" s="45"/>
      <c r="BN456" s="45"/>
      <c r="BO456" s="45"/>
      <c r="BP456" s="45"/>
      <c r="BQ456" s="45"/>
      <c r="BR456" s="45"/>
      <c r="BS456" s="45"/>
      <c r="BT456" s="45"/>
      <c r="BU456" s="45"/>
      <c r="BV456" s="45"/>
    </row>
    <row r="457" spans="1:74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  <c r="AZ457" s="45"/>
      <c r="BA457" s="45"/>
      <c r="BB457" s="45"/>
      <c r="BC457" s="45"/>
      <c r="BD457" s="45"/>
      <c r="BE457" s="45"/>
      <c r="BF457" s="45"/>
      <c r="BG457" s="45"/>
      <c r="BH457" s="45"/>
      <c r="BI457" s="45"/>
      <c r="BJ457" s="45"/>
      <c r="BK457" s="45"/>
      <c r="BL457" s="45"/>
      <c r="BM457" s="45"/>
      <c r="BN457" s="45"/>
      <c r="BO457" s="45"/>
      <c r="BP457" s="45"/>
      <c r="BQ457" s="45"/>
      <c r="BR457" s="45"/>
      <c r="BS457" s="45"/>
      <c r="BT457" s="45"/>
      <c r="BU457" s="45"/>
      <c r="BV457" s="45"/>
    </row>
    <row r="458" spans="1:74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  <c r="AZ458" s="45"/>
      <c r="BA458" s="45"/>
      <c r="BB458" s="45"/>
      <c r="BC458" s="45"/>
      <c r="BD458" s="45"/>
      <c r="BE458" s="45"/>
      <c r="BF458" s="45"/>
      <c r="BG458" s="45"/>
      <c r="BH458" s="45"/>
      <c r="BI458" s="45"/>
      <c r="BJ458" s="45"/>
      <c r="BK458" s="45"/>
      <c r="BL458" s="45"/>
      <c r="BM458" s="45"/>
      <c r="BN458" s="45"/>
      <c r="BO458" s="45"/>
      <c r="BP458" s="45"/>
      <c r="BQ458" s="45"/>
      <c r="BR458" s="45"/>
      <c r="BS458" s="45"/>
      <c r="BT458" s="45"/>
      <c r="BU458" s="45"/>
      <c r="BV458" s="45"/>
    </row>
    <row r="459" spans="1:74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  <c r="AZ459" s="45"/>
      <c r="BA459" s="45"/>
      <c r="BB459" s="45"/>
      <c r="BC459" s="45"/>
      <c r="BD459" s="45"/>
      <c r="BE459" s="45"/>
      <c r="BF459" s="45"/>
      <c r="BG459" s="45"/>
      <c r="BH459" s="45"/>
      <c r="BI459" s="45"/>
      <c r="BJ459" s="45"/>
      <c r="BK459" s="45"/>
      <c r="BL459" s="45"/>
      <c r="BM459" s="45"/>
      <c r="BN459" s="45"/>
      <c r="BO459" s="45"/>
      <c r="BP459" s="45"/>
      <c r="BQ459" s="45"/>
      <c r="BR459" s="45"/>
      <c r="BS459" s="45"/>
      <c r="BT459" s="45"/>
      <c r="BU459" s="45"/>
      <c r="BV459" s="45"/>
    </row>
    <row r="460" spans="1:74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  <c r="AZ460" s="45"/>
      <c r="BA460" s="45"/>
      <c r="BB460" s="45"/>
      <c r="BC460" s="45"/>
      <c r="BD460" s="45"/>
      <c r="BE460" s="45"/>
      <c r="BF460" s="45"/>
      <c r="BG460" s="45"/>
      <c r="BH460" s="45"/>
      <c r="BI460" s="45"/>
      <c r="BJ460" s="45"/>
      <c r="BK460" s="45"/>
      <c r="BL460" s="45"/>
      <c r="BM460" s="45"/>
      <c r="BN460" s="45"/>
      <c r="BO460" s="45"/>
      <c r="BP460" s="45"/>
      <c r="BQ460" s="45"/>
      <c r="BR460" s="45"/>
      <c r="BS460" s="45"/>
      <c r="BT460" s="45"/>
      <c r="BU460" s="45"/>
      <c r="BV460" s="45"/>
    </row>
    <row r="461" spans="1:74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  <c r="AZ461" s="45"/>
      <c r="BA461" s="45"/>
      <c r="BB461" s="45"/>
      <c r="BC461" s="45"/>
      <c r="BD461" s="45"/>
      <c r="BE461" s="45"/>
      <c r="BF461" s="45"/>
      <c r="BG461" s="45"/>
      <c r="BH461" s="45"/>
      <c r="BI461" s="45"/>
      <c r="BJ461" s="45"/>
      <c r="BK461" s="45"/>
      <c r="BL461" s="45"/>
      <c r="BM461" s="45"/>
      <c r="BN461" s="45"/>
      <c r="BO461" s="45"/>
      <c r="BP461" s="45"/>
      <c r="BQ461" s="45"/>
      <c r="BR461" s="45"/>
      <c r="BS461" s="45"/>
      <c r="BT461" s="45"/>
      <c r="BU461" s="45"/>
      <c r="BV461" s="45"/>
    </row>
    <row r="462" spans="1:74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  <c r="AZ462" s="45"/>
      <c r="BA462" s="45"/>
      <c r="BB462" s="45"/>
      <c r="BC462" s="45"/>
      <c r="BD462" s="45"/>
      <c r="BE462" s="45"/>
      <c r="BF462" s="45"/>
      <c r="BG462" s="45"/>
      <c r="BH462" s="45"/>
      <c r="BI462" s="45"/>
      <c r="BJ462" s="45"/>
      <c r="BK462" s="45"/>
      <c r="BL462" s="45"/>
      <c r="BM462" s="45"/>
      <c r="BN462" s="45"/>
      <c r="BO462" s="45"/>
      <c r="BP462" s="45"/>
      <c r="BQ462" s="45"/>
      <c r="BR462" s="45"/>
      <c r="BS462" s="45"/>
      <c r="BT462" s="45"/>
      <c r="BU462" s="45"/>
      <c r="BV462" s="45"/>
    </row>
    <row r="463" spans="1:74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  <c r="AZ463" s="45"/>
      <c r="BA463" s="45"/>
      <c r="BB463" s="45"/>
      <c r="BC463" s="45"/>
      <c r="BD463" s="45"/>
      <c r="BE463" s="45"/>
      <c r="BF463" s="45"/>
      <c r="BG463" s="45"/>
      <c r="BH463" s="45"/>
      <c r="BI463" s="45"/>
      <c r="BJ463" s="45"/>
      <c r="BK463" s="45"/>
      <c r="BL463" s="45"/>
      <c r="BM463" s="45"/>
      <c r="BN463" s="45"/>
      <c r="BO463" s="45"/>
      <c r="BP463" s="45"/>
      <c r="BQ463" s="45"/>
      <c r="BR463" s="45"/>
      <c r="BS463" s="45"/>
      <c r="BT463" s="45"/>
      <c r="BU463" s="45"/>
      <c r="BV463" s="45"/>
    </row>
    <row r="464" spans="1:74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  <c r="AZ464" s="45"/>
      <c r="BA464" s="45"/>
      <c r="BB464" s="45"/>
      <c r="BC464" s="45"/>
      <c r="BD464" s="45"/>
      <c r="BE464" s="45"/>
      <c r="BF464" s="45"/>
      <c r="BG464" s="45"/>
      <c r="BH464" s="45"/>
      <c r="BI464" s="45"/>
      <c r="BJ464" s="45"/>
      <c r="BK464" s="45"/>
      <c r="BL464" s="45"/>
      <c r="BM464" s="45"/>
      <c r="BN464" s="45"/>
      <c r="BO464" s="45"/>
      <c r="BP464" s="45"/>
      <c r="BQ464" s="45"/>
      <c r="BR464" s="45"/>
      <c r="BS464" s="45"/>
      <c r="BT464" s="45"/>
      <c r="BU464" s="45"/>
      <c r="BV464" s="45"/>
    </row>
    <row r="465" spans="1:74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  <c r="AZ465" s="45"/>
      <c r="BA465" s="45"/>
      <c r="BB465" s="45"/>
      <c r="BC465" s="45"/>
      <c r="BD465" s="45"/>
      <c r="BE465" s="45"/>
      <c r="BF465" s="45"/>
      <c r="BG465" s="45"/>
      <c r="BH465" s="45"/>
      <c r="BI465" s="45"/>
      <c r="BJ465" s="45"/>
      <c r="BK465" s="45"/>
      <c r="BL465" s="45"/>
      <c r="BM465" s="45"/>
      <c r="BN465" s="45"/>
      <c r="BO465" s="45"/>
      <c r="BP465" s="45"/>
      <c r="BQ465" s="45"/>
      <c r="BR465" s="45"/>
      <c r="BS465" s="45"/>
      <c r="BT465" s="45"/>
      <c r="BU465" s="45"/>
      <c r="BV465" s="45"/>
    </row>
    <row r="466" spans="1:74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  <c r="AZ466" s="45"/>
      <c r="BA466" s="45"/>
      <c r="BB466" s="45"/>
      <c r="BC466" s="45"/>
      <c r="BD466" s="45"/>
      <c r="BE466" s="45"/>
      <c r="BF466" s="45"/>
      <c r="BG466" s="45"/>
      <c r="BH466" s="45"/>
      <c r="BI466" s="45"/>
      <c r="BJ466" s="45"/>
      <c r="BK466" s="45"/>
      <c r="BL466" s="45"/>
      <c r="BM466" s="45"/>
      <c r="BN466" s="45"/>
      <c r="BO466" s="45"/>
      <c r="BP466" s="45"/>
      <c r="BQ466" s="45"/>
      <c r="BR466" s="45"/>
      <c r="BS466" s="45"/>
      <c r="BT466" s="45"/>
      <c r="BU466" s="45"/>
      <c r="BV466" s="45"/>
    </row>
    <row r="467" spans="1:74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  <c r="AZ467" s="45"/>
      <c r="BA467" s="45"/>
      <c r="BB467" s="45"/>
      <c r="BC467" s="45"/>
      <c r="BD467" s="45"/>
      <c r="BE467" s="45"/>
      <c r="BF467" s="45"/>
      <c r="BG467" s="45"/>
      <c r="BH467" s="45"/>
      <c r="BI467" s="45"/>
      <c r="BJ467" s="45"/>
      <c r="BK467" s="45"/>
      <c r="BL467" s="45"/>
      <c r="BM467" s="45"/>
      <c r="BN467" s="45"/>
      <c r="BO467" s="45"/>
      <c r="BP467" s="45"/>
      <c r="BQ467" s="45"/>
      <c r="BR467" s="45"/>
      <c r="BS467" s="45"/>
      <c r="BT467" s="45"/>
      <c r="BU467" s="45"/>
      <c r="BV467" s="45"/>
    </row>
    <row r="468" spans="1:74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  <c r="AZ468" s="45"/>
      <c r="BA468" s="45"/>
      <c r="BB468" s="45"/>
      <c r="BC468" s="45"/>
      <c r="BD468" s="45"/>
      <c r="BE468" s="45"/>
      <c r="BF468" s="45"/>
      <c r="BG468" s="45"/>
      <c r="BH468" s="45"/>
      <c r="BI468" s="45"/>
      <c r="BJ468" s="45"/>
      <c r="BK468" s="45"/>
      <c r="BL468" s="45"/>
      <c r="BM468" s="45"/>
      <c r="BN468" s="45"/>
      <c r="BO468" s="45"/>
      <c r="BP468" s="45"/>
      <c r="BQ468" s="45"/>
      <c r="BR468" s="45"/>
      <c r="BS468" s="45"/>
      <c r="BT468" s="45"/>
      <c r="BU468" s="45"/>
      <c r="BV468" s="45"/>
    </row>
    <row r="469" spans="1:74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  <c r="AZ469" s="45"/>
      <c r="BA469" s="45"/>
      <c r="BB469" s="45"/>
      <c r="BC469" s="45"/>
      <c r="BD469" s="45"/>
      <c r="BE469" s="45"/>
      <c r="BF469" s="45"/>
      <c r="BG469" s="45"/>
      <c r="BH469" s="45"/>
      <c r="BI469" s="45"/>
      <c r="BJ469" s="45"/>
      <c r="BK469" s="45"/>
      <c r="BL469" s="45"/>
      <c r="BM469" s="45"/>
      <c r="BN469" s="45"/>
      <c r="BO469" s="45"/>
      <c r="BP469" s="45"/>
      <c r="BQ469" s="45"/>
      <c r="BR469" s="45"/>
      <c r="BS469" s="45"/>
      <c r="BT469" s="45"/>
      <c r="BU469" s="45"/>
      <c r="BV469" s="45"/>
    </row>
    <row r="470" spans="1:74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  <c r="AZ470" s="45"/>
      <c r="BA470" s="45"/>
      <c r="BB470" s="45"/>
      <c r="BC470" s="45"/>
      <c r="BD470" s="45"/>
      <c r="BE470" s="45"/>
      <c r="BF470" s="45"/>
      <c r="BG470" s="45"/>
      <c r="BH470" s="45"/>
      <c r="BI470" s="45"/>
      <c r="BJ470" s="45"/>
      <c r="BK470" s="45"/>
      <c r="BL470" s="45"/>
      <c r="BM470" s="45"/>
      <c r="BN470" s="45"/>
      <c r="BO470" s="45"/>
      <c r="BP470" s="45"/>
      <c r="BQ470" s="45"/>
      <c r="BR470" s="45"/>
      <c r="BS470" s="45"/>
      <c r="BT470" s="45"/>
      <c r="BU470" s="45"/>
      <c r="BV470" s="45"/>
    </row>
    <row r="471" spans="1:74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  <c r="AZ471" s="45"/>
      <c r="BA471" s="45"/>
      <c r="BB471" s="45"/>
      <c r="BC471" s="45"/>
      <c r="BD471" s="45"/>
      <c r="BE471" s="45"/>
      <c r="BF471" s="45"/>
      <c r="BG471" s="45"/>
      <c r="BH471" s="45"/>
      <c r="BI471" s="45"/>
      <c r="BJ471" s="45"/>
      <c r="BK471" s="45"/>
      <c r="BL471" s="45"/>
      <c r="BM471" s="45"/>
      <c r="BN471" s="45"/>
      <c r="BO471" s="45"/>
      <c r="BP471" s="45"/>
      <c r="BQ471" s="45"/>
      <c r="BR471" s="45"/>
      <c r="BS471" s="45"/>
      <c r="BT471" s="45"/>
      <c r="BU471" s="45"/>
      <c r="BV471" s="45"/>
    </row>
    <row r="472" spans="1:74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  <c r="AZ472" s="45"/>
      <c r="BA472" s="45"/>
      <c r="BB472" s="45"/>
      <c r="BC472" s="45"/>
      <c r="BD472" s="45"/>
      <c r="BE472" s="45"/>
      <c r="BF472" s="45"/>
      <c r="BG472" s="45"/>
      <c r="BH472" s="45"/>
      <c r="BI472" s="45"/>
      <c r="BJ472" s="45"/>
      <c r="BK472" s="45"/>
      <c r="BL472" s="45"/>
      <c r="BM472" s="45"/>
      <c r="BN472" s="45"/>
      <c r="BO472" s="45"/>
      <c r="BP472" s="45"/>
      <c r="BQ472" s="45"/>
      <c r="BR472" s="45"/>
      <c r="BS472" s="45"/>
      <c r="BT472" s="45"/>
      <c r="BU472" s="45"/>
      <c r="BV472" s="45"/>
    </row>
    <row r="473" spans="1:74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  <c r="AZ473" s="45"/>
      <c r="BA473" s="45"/>
      <c r="BB473" s="45"/>
      <c r="BC473" s="45"/>
      <c r="BD473" s="45"/>
      <c r="BE473" s="45"/>
      <c r="BF473" s="45"/>
      <c r="BG473" s="45"/>
      <c r="BH473" s="45"/>
      <c r="BI473" s="45"/>
      <c r="BJ473" s="45"/>
      <c r="BK473" s="45"/>
      <c r="BL473" s="45"/>
      <c r="BM473" s="45"/>
      <c r="BN473" s="45"/>
      <c r="BO473" s="45"/>
      <c r="BP473" s="45"/>
      <c r="BQ473" s="45"/>
      <c r="BR473" s="45"/>
      <c r="BS473" s="45"/>
      <c r="BT473" s="45"/>
      <c r="BU473" s="45"/>
      <c r="BV473" s="45"/>
    </row>
    <row r="474" spans="1:74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45"/>
      <c r="AR474" s="45"/>
      <c r="AS474" s="45"/>
      <c r="AT474" s="45"/>
      <c r="AU474" s="45"/>
      <c r="AV474" s="45"/>
      <c r="AW474" s="45"/>
      <c r="AX474" s="45"/>
      <c r="AY474" s="45"/>
      <c r="AZ474" s="45"/>
      <c r="BA474" s="45"/>
      <c r="BB474" s="45"/>
      <c r="BC474" s="45"/>
      <c r="BD474" s="45"/>
      <c r="BE474" s="45"/>
      <c r="BF474" s="45"/>
      <c r="BG474" s="45"/>
      <c r="BH474" s="45"/>
      <c r="BI474" s="45"/>
      <c r="BJ474" s="45"/>
      <c r="BK474" s="45"/>
      <c r="BL474" s="45"/>
      <c r="BM474" s="45"/>
      <c r="BN474" s="45"/>
      <c r="BO474" s="45"/>
      <c r="BP474" s="45"/>
      <c r="BQ474" s="45"/>
      <c r="BR474" s="45"/>
      <c r="BS474" s="45"/>
      <c r="BT474" s="45"/>
      <c r="BU474" s="45"/>
      <c r="BV474" s="45"/>
    </row>
    <row r="475" spans="1:74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45"/>
      <c r="AR475" s="45"/>
      <c r="AS475" s="45"/>
      <c r="AT475" s="45"/>
      <c r="AU475" s="45"/>
      <c r="AV475" s="45"/>
      <c r="AW475" s="45"/>
      <c r="AX475" s="45"/>
      <c r="AY475" s="45"/>
      <c r="AZ475" s="45"/>
      <c r="BA475" s="45"/>
      <c r="BB475" s="45"/>
      <c r="BC475" s="45"/>
      <c r="BD475" s="45"/>
      <c r="BE475" s="45"/>
      <c r="BF475" s="45"/>
      <c r="BG475" s="45"/>
      <c r="BH475" s="45"/>
      <c r="BI475" s="45"/>
      <c r="BJ475" s="45"/>
      <c r="BK475" s="45"/>
      <c r="BL475" s="45"/>
      <c r="BM475" s="45"/>
      <c r="BN475" s="45"/>
      <c r="BO475" s="45"/>
      <c r="BP475" s="45"/>
      <c r="BQ475" s="45"/>
      <c r="BR475" s="45"/>
      <c r="BS475" s="45"/>
      <c r="BT475" s="45"/>
      <c r="BU475" s="45"/>
      <c r="BV475" s="45"/>
    </row>
    <row r="476" spans="1:74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45"/>
      <c r="AR476" s="45"/>
      <c r="AS476" s="45"/>
      <c r="AT476" s="45"/>
      <c r="AU476" s="45"/>
      <c r="AV476" s="45"/>
      <c r="AW476" s="45"/>
      <c r="AX476" s="45"/>
      <c r="AY476" s="45"/>
      <c r="AZ476" s="45"/>
      <c r="BA476" s="45"/>
      <c r="BB476" s="45"/>
      <c r="BC476" s="45"/>
      <c r="BD476" s="45"/>
      <c r="BE476" s="45"/>
      <c r="BF476" s="45"/>
      <c r="BG476" s="45"/>
      <c r="BH476" s="45"/>
      <c r="BI476" s="45"/>
      <c r="BJ476" s="45"/>
      <c r="BK476" s="45"/>
      <c r="BL476" s="45"/>
      <c r="BM476" s="45"/>
      <c r="BN476" s="45"/>
      <c r="BO476" s="45"/>
      <c r="BP476" s="45"/>
      <c r="BQ476" s="45"/>
      <c r="BR476" s="45"/>
      <c r="BS476" s="45"/>
      <c r="BT476" s="45"/>
      <c r="BU476" s="45"/>
      <c r="BV476" s="45"/>
    </row>
    <row r="477" spans="1:74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45"/>
      <c r="AR477" s="45"/>
      <c r="AS477" s="45"/>
      <c r="AT477" s="45"/>
      <c r="AU477" s="45"/>
      <c r="AV477" s="45"/>
      <c r="AW477" s="45"/>
      <c r="AX477" s="45"/>
      <c r="AY477" s="45"/>
      <c r="AZ477" s="45"/>
      <c r="BA477" s="45"/>
      <c r="BB477" s="45"/>
      <c r="BC477" s="45"/>
      <c r="BD477" s="45"/>
      <c r="BE477" s="45"/>
      <c r="BF477" s="45"/>
      <c r="BG477" s="45"/>
      <c r="BH477" s="45"/>
      <c r="BI477" s="45"/>
      <c r="BJ477" s="45"/>
      <c r="BK477" s="45"/>
      <c r="BL477" s="45"/>
      <c r="BM477" s="45"/>
      <c r="BN477" s="45"/>
      <c r="BO477" s="45"/>
      <c r="BP477" s="45"/>
      <c r="BQ477" s="45"/>
      <c r="BR477" s="45"/>
      <c r="BS477" s="45"/>
      <c r="BT477" s="45"/>
      <c r="BU477" s="45"/>
      <c r="BV477" s="45"/>
    </row>
    <row r="478" spans="1:74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45"/>
      <c r="AR478" s="45"/>
      <c r="AS478" s="45"/>
      <c r="AT478" s="45"/>
      <c r="AU478" s="45"/>
      <c r="AV478" s="45"/>
      <c r="AW478" s="45"/>
      <c r="AX478" s="45"/>
      <c r="AY478" s="45"/>
      <c r="AZ478" s="45"/>
      <c r="BA478" s="45"/>
      <c r="BB478" s="45"/>
      <c r="BC478" s="45"/>
      <c r="BD478" s="45"/>
      <c r="BE478" s="45"/>
      <c r="BF478" s="45"/>
      <c r="BG478" s="45"/>
      <c r="BH478" s="45"/>
      <c r="BI478" s="45"/>
      <c r="BJ478" s="45"/>
      <c r="BK478" s="45"/>
      <c r="BL478" s="45"/>
      <c r="BM478" s="45"/>
      <c r="BN478" s="45"/>
      <c r="BO478" s="45"/>
      <c r="BP478" s="45"/>
      <c r="BQ478" s="45"/>
      <c r="BR478" s="45"/>
      <c r="BS478" s="45"/>
      <c r="BT478" s="45"/>
      <c r="BU478" s="45"/>
      <c r="BV478" s="45"/>
    </row>
    <row r="479" spans="1:74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45"/>
      <c r="AR479" s="45"/>
      <c r="AS479" s="45"/>
      <c r="AT479" s="45"/>
      <c r="AU479" s="45"/>
      <c r="AV479" s="45"/>
      <c r="AW479" s="45"/>
      <c r="AX479" s="45"/>
      <c r="AY479" s="45"/>
      <c r="AZ479" s="45"/>
      <c r="BA479" s="45"/>
      <c r="BB479" s="45"/>
      <c r="BC479" s="45"/>
      <c r="BD479" s="45"/>
      <c r="BE479" s="45"/>
      <c r="BF479" s="45"/>
      <c r="BG479" s="45"/>
      <c r="BH479" s="45"/>
      <c r="BI479" s="45"/>
      <c r="BJ479" s="45"/>
      <c r="BK479" s="45"/>
      <c r="BL479" s="45"/>
      <c r="BM479" s="45"/>
      <c r="BN479" s="45"/>
      <c r="BO479" s="45"/>
      <c r="BP479" s="45"/>
      <c r="BQ479" s="45"/>
      <c r="BR479" s="45"/>
      <c r="BS479" s="45"/>
      <c r="BT479" s="45"/>
      <c r="BU479" s="45"/>
      <c r="BV479" s="45"/>
    </row>
    <row r="480" spans="1:74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45"/>
      <c r="AR480" s="45"/>
      <c r="AS480" s="45"/>
      <c r="AT480" s="45"/>
      <c r="AU480" s="45"/>
      <c r="AV480" s="45"/>
      <c r="AW480" s="45"/>
      <c r="AX480" s="45"/>
      <c r="AY480" s="45"/>
      <c r="AZ480" s="45"/>
      <c r="BA480" s="45"/>
      <c r="BB480" s="45"/>
      <c r="BC480" s="45"/>
      <c r="BD480" s="45"/>
      <c r="BE480" s="45"/>
      <c r="BF480" s="45"/>
      <c r="BG480" s="45"/>
      <c r="BH480" s="45"/>
      <c r="BI480" s="45"/>
      <c r="BJ480" s="45"/>
      <c r="BK480" s="45"/>
      <c r="BL480" s="45"/>
      <c r="BM480" s="45"/>
      <c r="BN480" s="45"/>
      <c r="BO480" s="45"/>
      <c r="BP480" s="45"/>
      <c r="BQ480" s="45"/>
      <c r="BR480" s="45"/>
      <c r="BS480" s="45"/>
      <c r="BT480" s="45"/>
      <c r="BU480" s="45"/>
      <c r="BV480" s="45"/>
    </row>
    <row r="481" spans="1:74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45"/>
      <c r="AR481" s="45"/>
      <c r="AS481" s="45"/>
      <c r="AT481" s="45"/>
      <c r="AU481" s="45"/>
      <c r="AV481" s="45"/>
      <c r="AW481" s="45"/>
      <c r="AX481" s="45"/>
      <c r="AY481" s="45"/>
      <c r="AZ481" s="45"/>
      <c r="BA481" s="45"/>
      <c r="BB481" s="45"/>
      <c r="BC481" s="45"/>
      <c r="BD481" s="45"/>
      <c r="BE481" s="45"/>
      <c r="BF481" s="45"/>
      <c r="BG481" s="45"/>
      <c r="BH481" s="45"/>
      <c r="BI481" s="45"/>
      <c r="BJ481" s="45"/>
      <c r="BK481" s="45"/>
      <c r="BL481" s="45"/>
      <c r="BM481" s="45"/>
      <c r="BN481" s="45"/>
      <c r="BO481" s="45"/>
      <c r="BP481" s="45"/>
      <c r="BQ481" s="45"/>
      <c r="BR481" s="45"/>
      <c r="BS481" s="45"/>
      <c r="BT481" s="45"/>
      <c r="BU481" s="45"/>
      <c r="BV481" s="45"/>
    </row>
    <row r="482" spans="1:74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45"/>
      <c r="AR482" s="45"/>
      <c r="AS482" s="45"/>
      <c r="AT482" s="45"/>
      <c r="AU482" s="45"/>
      <c r="AV482" s="45"/>
      <c r="AW482" s="45"/>
      <c r="AX482" s="45"/>
      <c r="AY482" s="45"/>
      <c r="AZ482" s="45"/>
      <c r="BA482" s="45"/>
      <c r="BB482" s="45"/>
      <c r="BC482" s="45"/>
      <c r="BD482" s="45"/>
      <c r="BE482" s="45"/>
      <c r="BF482" s="45"/>
      <c r="BG482" s="45"/>
      <c r="BH482" s="45"/>
      <c r="BI482" s="45"/>
      <c r="BJ482" s="45"/>
      <c r="BK482" s="45"/>
      <c r="BL482" s="45"/>
      <c r="BM482" s="45"/>
      <c r="BN482" s="45"/>
      <c r="BO482" s="45"/>
      <c r="BP482" s="45"/>
      <c r="BQ482" s="45"/>
      <c r="BR482" s="45"/>
      <c r="BS482" s="45"/>
      <c r="BT482" s="45"/>
      <c r="BU482" s="45"/>
      <c r="BV482" s="45"/>
    </row>
    <row r="483" spans="1:74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45"/>
      <c r="AR483" s="45"/>
      <c r="AS483" s="45"/>
      <c r="AT483" s="45"/>
      <c r="AU483" s="45"/>
      <c r="AV483" s="45"/>
      <c r="AW483" s="45"/>
      <c r="AX483" s="45"/>
      <c r="AY483" s="45"/>
      <c r="AZ483" s="45"/>
      <c r="BA483" s="45"/>
      <c r="BB483" s="45"/>
      <c r="BC483" s="45"/>
      <c r="BD483" s="45"/>
      <c r="BE483" s="45"/>
      <c r="BF483" s="45"/>
      <c r="BG483" s="45"/>
      <c r="BH483" s="45"/>
      <c r="BI483" s="45"/>
      <c r="BJ483" s="45"/>
      <c r="BK483" s="45"/>
      <c r="BL483" s="45"/>
      <c r="BM483" s="45"/>
      <c r="BN483" s="45"/>
      <c r="BO483" s="45"/>
      <c r="BP483" s="45"/>
      <c r="BQ483" s="45"/>
      <c r="BR483" s="45"/>
      <c r="BS483" s="45"/>
      <c r="BT483" s="45"/>
      <c r="BU483" s="45"/>
      <c r="BV483" s="45"/>
    </row>
    <row r="484" spans="1:74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45"/>
      <c r="AR484" s="45"/>
      <c r="AS484" s="45"/>
      <c r="AT484" s="45"/>
      <c r="AU484" s="45"/>
      <c r="AV484" s="45"/>
      <c r="AW484" s="45"/>
      <c r="AX484" s="45"/>
      <c r="AY484" s="45"/>
      <c r="AZ484" s="45"/>
      <c r="BA484" s="45"/>
      <c r="BB484" s="45"/>
      <c r="BC484" s="45"/>
      <c r="BD484" s="45"/>
      <c r="BE484" s="45"/>
      <c r="BF484" s="45"/>
      <c r="BG484" s="45"/>
      <c r="BH484" s="45"/>
      <c r="BI484" s="45"/>
      <c r="BJ484" s="45"/>
      <c r="BK484" s="45"/>
      <c r="BL484" s="45"/>
      <c r="BM484" s="45"/>
      <c r="BN484" s="45"/>
      <c r="BO484" s="45"/>
      <c r="BP484" s="45"/>
      <c r="BQ484" s="45"/>
      <c r="BR484" s="45"/>
      <c r="BS484" s="45"/>
      <c r="BT484" s="45"/>
      <c r="BU484" s="45"/>
      <c r="BV484" s="45"/>
    </row>
    <row r="485" spans="1:74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45"/>
      <c r="AR485" s="45"/>
      <c r="AS485" s="45"/>
      <c r="AT485" s="45"/>
      <c r="AU485" s="45"/>
      <c r="AV485" s="45"/>
      <c r="AW485" s="45"/>
      <c r="AX485" s="45"/>
      <c r="AY485" s="45"/>
      <c r="AZ485" s="45"/>
      <c r="BA485" s="45"/>
      <c r="BB485" s="45"/>
      <c r="BC485" s="45"/>
      <c r="BD485" s="45"/>
      <c r="BE485" s="45"/>
      <c r="BF485" s="45"/>
      <c r="BG485" s="45"/>
      <c r="BH485" s="45"/>
      <c r="BI485" s="45"/>
      <c r="BJ485" s="45"/>
      <c r="BK485" s="45"/>
      <c r="BL485" s="45"/>
      <c r="BM485" s="45"/>
      <c r="BN485" s="45"/>
      <c r="BO485" s="45"/>
      <c r="BP485" s="45"/>
      <c r="BQ485" s="45"/>
      <c r="BR485" s="45"/>
      <c r="BS485" s="45"/>
      <c r="BT485" s="45"/>
      <c r="BU485" s="45"/>
      <c r="BV485" s="45"/>
    </row>
    <row r="486" spans="1:74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45"/>
      <c r="AR486" s="45"/>
      <c r="AS486" s="45"/>
      <c r="AT486" s="45"/>
      <c r="AU486" s="45"/>
      <c r="AV486" s="45"/>
      <c r="AW486" s="45"/>
      <c r="AX486" s="45"/>
      <c r="AY486" s="45"/>
      <c r="AZ486" s="45"/>
      <c r="BA486" s="45"/>
      <c r="BB486" s="45"/>
      <c r="BC486" s="45"/>
      <c r="BD486" s="45"/>
      <c r="BE486" s="45"/>
      <c r="BF486" s="45"/>
      <c r="BG486" s="45"/>
      <c r="BH486" s="45"/>
      <c r="BI486" s="45"/>
      <c r="BJ486" s="45"/>
      <c r="BK486" s="45"/>
      <c r="BL486" s="45"/>
      <c r="BM486" s="45"/>
      <c r="BN486" s="45"/>
      <c r="BO486" s="45"/>
      <c r="BP486" s="45"/>
      <c r="BQ486" s="45"/>
      <c r="BR486" s="45"/>
      <c r="BS486" s="45"/>
      <c r="BT486" s="45"/>
      <c r="BU486" s="45"/>
      <c r="BV486" s="45"/>
    </row>
    <row r="487" spans="1:74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45"/>
      <c r="AR487" s="45"/>
      <c r="AS487" s="45"/>
      <c r="AT487" s="45"/>
      <c r="AU487" s="45"/>
      <c r="AV487" s="45"/>
      <c r="AW487" s="45"/>
      <c r="AX487" s="45"/>
      <c r="AY487" s="45"/>
      <c r="AZ487" s="45"/>
      <c r="BA487" s="45"/>
      <c r="BB487" s="45"/>
      <c r="BC487" s="45"/>
      <c r="BD487" s="45"/>
      <c r="BE487" s="45"/>
      <c r="BF487" s="45"/>
      <c r="BG487" s="45"/>
      <c r="BH487" s="45"/>
      <c r="BI487" s="45"/>
      <c r="BJ487" s="45"/>
      <c r="BK487" s="45"/>
      <c r="BL487" s="45"/>
      <c r="BM487" s="45"/>
      <c r="BN487" s="45"/>
      <c r="BO487" s="45"/>
      <c r="BP487" s="45"/>
      <c r="BQ487" s="45"/>
      <c r="BR487" s="45"/>
      <c r="BS487" s="45"/>
      <c r="BT487" s="45"/>
      <c r="BU487" s="45"/>
      <c r="BV487" s="45"/>
    </row>
    <row r="488" spans="1:74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45"/>
      <c r="AR488" s="45"/>
      <c r="AS488" s="45"/>
      <c r="AT488" s="45"/>
      <c r="AU488" s="45"/>
      <c r="AV488" s="45"/>
      <c r="AW488" s="45"/>
      <c r="AX488" s="45"/>
      <c r="AY488" s="45"/>
      <c r="AZ488" s="45"/>
      <c r="BA488" s="45"/>
      <c r="BB488" s="45"/>
      <c r="BC488" s="45"/>
      <c r="BD488" s="45"/>
      <c r="BE488" s="45"/>
      <c r="BF488" s="45"/>
      <c r="BG488" s="45"/>
      <c r="BH488" s="45"/>
      <c r="BI488" s="45"/>
      <c r="BJ488" s="45"/>
      <c r="BK488" s="45"/>
      <c r="BL488" s="45"/>
      <c r="BM488" s="45"/>
      <c r="BN488" s="45"/>
      <c r="BO488" s="45"/>
      <c r="BP488" s="45"/>
      <c r="BQ488" s="45"/>
      <c r="BR488" s="45"/>
      <c r="BS488" s="45"/>
      <c r="BT488" s="45"/>
      <c r="BU488" s="45"/>
      <c r="BV488" s="45"/>
    </row>
    <row r="489" spans="1:74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45"/>
      <c r="AR489" s="45"/>
      <c r="AS489" s="45"/>
      <c r="AT489" s="45"/>
      <c r="AU489" s="45"/>
      <c r="AV489" s="45"/>
      <c r="AW489" s="45"/>
      <c r="AX489" s="45"/>
      <c r="AY489" s="45"/>
      <c r="AZ489" s="45"/>
      <c r="BA489" s="45"/>
      <c r="BB489" s="45"/>
      <c r="BC489" s="45"/>
      <c r="BD489" s="45"/>
      <c r="BE489" s="45"/>
      <c r="BF489" s="45"/>
      <c r="BG489" s="45"/>
      <c r="BH489" s="45"/>
      <c r="BI489" s="45"/>
      <c r="BJ489" s="45"/>
      <c r="BK489" s="45"/>
      <c r="BL489" s="45"/>
      <c r="BM489" s="45"/>
      <c r="BN489" s="45"/>
      <c r="BO489" s="45"/>
      <c r="BP489" s="45"/>
      <c r="BQ489" s="45"/>
      <c r="BR489" s="45"/>
      <c r="BS489" s="45"/>
      <c r="BT489" s="45"/>
      <c r="BU489" s="45"/>
      <c r="BV489" s="45"/>
    </row>
    <row r="490" spans="1:74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45"/>
      <c r="AR490" s="45"/>
      <c r="AS490" s="45"/>
      <c r="AT490" s="45"/>
      <c r="AU490" s="45"/>
      <c r="AV490" s="45"/>
      <c r="AW490" s="45"/>
      <c r="AX490" s="45"/>
      <c r="AY490" s="45"/>
      <c r="AZ490" s="45"/>
      <c r="BA490" s="45"/>
      <c r="BB490" s="45"/>
      <c r="BC490" s="45"/>
      <c r="BD490" s="45"/>
      <c r="BE490" s="45"/>
      <c r="BF490" s="45"/>
      <c r="BG490" s="45"/>
      <c r="BH490" s="45"/>
      <c r="BI490" s="45"/>
      <c r="BJ490" s="45"/>
      <c r="BK490" s="45"/>
      <c r="BL490" s="45"/>
      <c r="BM490" s="45"/>
      <c r="BN490" s="45"/>
      <c r="BO490" s="45"/>
      <c r="BP490" s="45"/>
      <c r="BQ490" s="45"/>
      <c r="BR490" s="45"/>
      <c r="BS490" s="45"/>
      <c r="BT490" s="45"/>
      <c r="BU490" s="45"/>
      <c r="BV490" s="45"/>
    </row>
    <row r="491" spans="1:74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45"/>
      <c r="AR491" s="45"/>
      <c r="AS491" s="45"/>
      <c r="AT491" s="45"/>
      <c r="AU491" s="45"/>
      <c r="AV491" s="45"/>
      <c r="AW491" s="45"/>
      <c r="AX491" s="45"/>
      <c r="AY491" s="45"/>
      <c r="AZ491" s="45"/>
      <c r="BA491" s="45"/>
      <c r="BB491" s="45"/>
      <c r="BC491" s="45"/>
      <c r="BD491" s="45"/>
      <c r="BE491" s="45"/>
      <c r="BF491" s="45"/>
      <c r="BG491" s="45"/>
      <c r="BH491" s="45"/>
      <c r="BI491" s="45"/>
      <c r="BJ491" s="45"/>
      <c r="BK491" s="45"/>
      <c r="BL491" s="45"/>
      <c r="BM491" s="45"/>
      <c r="BN491" s="45"/>
      <c r="BO491" s="45"/>
      <c r="BP491" s="45"/>
      <c r="BQ491" s="45"/>
      <c r="BR491" s="45"/>
      <c r="BS491" s="45"/>
      <c r="BT491" s="45"/>
      <c r="BU491" s="45"/>
      <c r="BV491" s="45"/>
    </row>
    <row r="492" spans="1:74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45"/>
      <c r="AR492" s="45"/>
      <c r="AS492" s="45"/>
      <c r="AT492" s="45"/>
      <c r="AU492" s="45"/>
      <c r="AV492" s="45"/>
      <c r="AW492" s="45"/>
      <c r="AX492" s="45"/>
      <c r="AY492" s="45"/>
      <c r="AZ492" s="45"/>
      <c r="BA492" s="45"/>
      <c r="BB492" s="45"/>
      <c r="BC492" s="45"/>
      <c r="BD492" s="45"/>
      <c r="BE492" s="45"/>
      <c r="BF492" s="45"/>
      <c r="BG492" s="45"/>
      <c r="BH492" s="45"/>
      <c r="BI492" s="45"/>
      <c r="BJ492" s="45"/>
      <c r="BK492" s="45"/>
      <c r="BL492" s="45"/>
      <c r="BM492" s="45"/>
      <c r="BN492" s="45"/>
      <c r="BO492" s="45"/>
      <c r="BP492" s="45"/>
      <c r="BQ492" s="45"/>
      <c r="BR492" s="45"/>
      <c r="BS492" s="45"/>
      <c r="BT492" s="45"/>
      <c r="BU492" s="45"/>
      <c r="BV492" s="45"/>
    </row>
    <row r="493" spans="1:74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45"/>
      <c r="AR493" s="45"/>
      <c r="AS493" s="45"/>
      <c r="AT493" s="45"/>
      <c r="AU493" s="45"/>
      <c r="AV493" s="45"/>
      <c r="AW493" s="45"/>
      <c r="AX493" s="45"/>
      <c r="AY493" s="45"/>
      <c r="AZ493" s="45"/>
      <c r="BA493" s="45"/>
      <c r="BB493" s="45"/>
      <c r="BC493" s="45"/>
      <c r="BD493" s="45"/>
      <c r="BE493" s="45"/>
      <c r="BF493" s="45"/>
      <c r="BG493" s="45"/>
      <c r="BH493" s="45"/>
      <c r="BI493" s="45"/>
      <c r="BJ493" s="45"/>
      <c r="BK493" s="45"/>
      <c r="BL493" s="45"/>
      <c r="BM493" s="45"/>
      <c r="BN493" s="45"/>
      <c r="BO493" s="45"/>
      <c r="BP493" s="45"/>
      <c r="BQ493" s="45"/>
      <c r="BR493" s="45"/>
      <c r="BS493" s="45"/>
      <c r="BT493" s="45"/>
      <c r="BU493" s="45"/>
      <c r="BV493" s="45"/>
    </row>
    <row r="494" spans="1:74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45"/>
      <c r="AR494" s="45"/>
      <c r="AS494" s="45"/>
      <c r="AT494" s="45"/>
      <c r="AU494" s="45"/>
      <c r="AV494" s="45"/>
      <c r="AW494" s="45"/>
      <c r="AX494" s="45"/>
      <c r="AY494" s="45"/>
      <c r="AZ494" s="45"/>
      <c r="BA494" s="45"/>
      <c r="BB494" s="45"/>
      <c r="BC494" s="45"/>
      <c r="BD494" s="45"/>
      <c r="BE494" s="45"/>
      <c r="BF494" s="45"/>
      <c r="BG494" s="45"/>
      <c r="BH494" s="45"/>
      <c r="BI494" s="45"/>
      <c r="BJ494" s="45"/>
      <c r="BK494" s="45"/>
      <c r="BL494" s="45"/>
      <c r="BM494" s="45"/>
      <c r="BN494" s="45"/>
      <c r="BO494" s="45"/>
      <c r="BP494" s="45"/>
      <c r="BQ494" s="45"/>
      <c r="BR494" s="45"/>
      <c r="BS494" s="45"/>
      <c r="BT494" s="45"/>
      <c r="BU494" s="45"/>
      <c r="BV494" s="45"/>
    </row>
    <row r="495" spans="1:74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45"/>
      <c r="AR495" s="45"/>
      <c r="AS495" s="45"/>
      <c r="AT495" s="45"/>
      <c r="AU495" s="45"/>
      <c r="AV495" s="45"/>
      <c r="AW495" s="45"/>
      <c r="AX495" s="45"/>
      <c r="AY495" s="45"/>
      <c r="AZ495" s="45"/>
      <c r="BA495" s="45"/>
      <c r="BB495" s="45"/>
      <c r="BC495" s="45"/>
      <c r="BD495" s="45"/>
      <c r="BE495" s="45"/>
      <c r="BF495" s="45"/>
      <c r="BG495" s="45"/>
      <c r="BH495" s="45"/>
      <c r="BI495" s="45"/>
      <c r="BJ495" s="45"/>
      <c r="BK495" s="45"/>
      <c r="BL495" s="45"/>
      <c r="BM495" s="45"/>
      <c r="BN495" s="45"/>
      <c r="BO495" s="45"/>
      <c r="BP495" s="45"/>
      <c r="BQ495" s="45"/>
      <c r="BR495" s="45"/>
      <c r="BS495" s="45"/>
      <c r="BT495" s="45"/>
      <c r="BU495" s="45"/>
      <c r="BV495" s="45"/>
    </row>
    <row r="496" spans="1:74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45"/>
      <c r="AR496" s="45"/>
      <c r="AS496" s="45"/>
      <c r="AT496" s="45"/>
      <c r="AU496" s="45"/>
      <c r="AV496" s="45"/>
      <c r="AW496" s="45"/>
      <c r="AX496" s="45"/>
      <c r="AY496" s="45"/>
      <c r="AZ496" s="45"/>
      <c r="BA496" s="45"/>
      <c r="BB496" s="45"/>
      <c r="BC496" s="45"/>
      <c r="BD496" s="45"/>
      <c r="BE496" s="45"/>
      <c r="BF496" s="45"/>
      <c r="BG496" s="45"/>
      <c r="BH496" s="45"/>
      <c r="BI496" s="45"/>
      <c r="BJ496" s="45"/>
      <c r="BK496" s="45"/>
      <c r="BL496" s="45"/>
      <c r="BM496" s="45"/>
      <c r="BN496" s="45"/>
      <c r="BO496" s="45"/>
      <c r="BP496" s="45"/>
      <c r="BQ496" s="45"/>
      <c r="BR496" s="45"/>
      <c r="BS496" s="45"/>
      <c r="BT496" s="45"/>
      <c r="BU496" s="45"/>
      <c r="BV496" s="45"/>
    </row>
    <row r="497" spans="1:74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45"/>
      <c r="AR497" s="45"/>
      <c r="AS497" s="45"/>
      <c r="AT497" s="45"/>
      <c r="AU497" s="45"/>
      <c r="AV497" s="45"/>
      <c r="AW497" s="45"/>
      <c r="AX497" s="45"/>
      <c r="AY497" s="45"/>
      <c r="AZ497" s="45"/>
      <c r="BA497" s="45"/>
      <c r="BB497" s="45"/>
      <c r="BC497" s="45"/>
      <c r="BD497" s="45"/>
      <c r="BE497" s="45"/>
      <c r="BF497" s="45"/>
      <c r="BG497" s="45"/>
      <c r="BH497" s="45"/>
      <c r="BI497" s="45"/>
      <c r="BJ497" s="45"/>
      <c r="BK497" s="45"/>
      <c r="BL497" s="45"/>
      <c r="BM497" s="45"/>
      <c r="BN497" s="45"/>
      <c r="BO497" s="45"/>
      <c r="BP497" s="45"/>
      <c r="BQ497" s="45"/>
      <c r="BR497" s="45"/>
      <c r="BS497" s="45"/>
      <c r="BT497" s="45"/>
      <c r="BU497" s="45"/>
      <c r="BV497" s="45"/>
    </row>
    <row r="498" spans="1:74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45"/>
      <c r="AR498" s="45"/>
      <c r="AS498" s="45"/>
      <c r="AT498" s="45"/>
      <c r="AU498" s="45"/>
      <c r="AV498" s="45"/>
      <c r="AW498" s="45"/>
      <c r="AX498" s="45"/>
      <c r="AY498" s="45"/>
      <c r="AZ498" s="45"/>
      <c r="BA498" s="45"/>
      <c r="BB498" s="45"/>
      <c r="BC498" s="45"/>
      <c r="BD498" s="45"/>
      <c r="BE498" s="45"/>
      <c r="BF498" s="45"/>
      <c r="BG498" s="45"/>
      <c r="BH498" s="45"/>
      <c r="BI498" s="45"/>
      <c r="BJ498" s="45"/>
      <c r="BK498" s="45"/>
      <c r="BL498" s="45"/>
      <c r="BM498" s="45"/>
      <c r="BN498" s="45"/>
      <c r="BO498" s="45"/>
      <c r="BP498" s="45"/>
      <c r="BQ498" s="45"/>
      <c r="BR498" s="45"/>
      <c r="BS498" s="45"/>
      <c r="BT498" s="45"/>
      <c r="BU498" s="45"/>
      <c r="BV498" s="45"/>
    </row>
    <row r="499" spans="1:74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45"/>
      <c r="AR499" s="45"/>
      <c r="AS499" s="45"/>
      <c r="AT499" s="45"/>
      <c r="AU499" s="45"/>
      <c r="AV499" s="45"/>
      <c r="AW499" s="45"/>
      <c r="AX499" s="45"/>
      <c r="AY499" s="45"/>
      <c r="AZ499" s="45"/>
      <c r="BA499" s="45"/>
      <c r="BB499" s="45"/>
      <c r="BC499" s="45"/>
      <c r="BD499" s="45"/>
      <c r="BE499" s="45"/>
      <c r="BF499" s="45"/>
      <c r="BG499" s="45"/>
      <c r="BH499" s="45"/>
      <c r="BI499" s="45"/>
      <c r="BJ499" s="45"/>
      <c r="BK499" s="45"/>
      <c r="BL499" s="45"/>
      <c r="BM499" s="45"/>
      <c r="BN499" s="45"/>
      <c r="BO499" s="45"/>
      <c r="BP499" s="45"/>
      <c r="BQ499" s="45"/>
      <c r="BR499" s="45"/>
      <c r="BS499" s="45"/>
      <c r="BT499" s="45"/>
      <c r="BU499" s="45"/>
      <c r="BV499" s="45"/>
    </row>
    <row r="500" spans="1:74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45"/>
      <c r="AR500" s="45"/>
      <c r="AS500" s="45"/>
      <c r="AT500" s="45"/>
      <c r="AU500" s="45"/>
      <c r="AV500" s="45"/>
      <c r="AW500" s="45"/>
      <c r="AX500" s="45"/>
      <c r="AY500" s="45"/>
      <c r="AZ500" s="45"/>
      <c r="BA500" s="45"/>
      <c r="BB500" s="45"/>
      <c r="BC500" s="45"/>
      <c r="BD500" s="45"/>
      <c r="BE500" s="45"/>
      <c r="BF500" s="45"/>
      <c r="BG500" s="45"/>
      <c r="BH500" s="45"/>
      <c r="BI500" s="45"/>
      <c r="BJ500" s="45"/>
      <c r="BK500" s="45"/>
      <c r="BL500" s="45"/>
      <c r="BM500" s="45"/>
      <c r="BN500" s="45"/>
      <c r="BO500" s="45"/>
      <c r="BP500" s="45"/>
      <c r="BQ500" s="45"/>
      <c r="BR500" s="45"/>
      <c r="BS500" s="45"/>
      <c r="BT500" s="45"/>
      <c r="BU500" s="45"/>
      <c r="BV500" s="45"/>
    </row>
    <row r="501" spans="1:74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45"/>
      <c r="AR501" s="45"/>
      <c r="AS501" s="45"/>
      <c r="AT501" s="45"/>
      <c r="AU501" s="45"/>
      <c r="AV501" s="45"/>
      <c r="AW501" s="45"/>
      <c r="AX501" s="45"/>
      <c r="AY501" s="45"/>
      <c r="AZ501" s="45"/>
      <c r="BA501" s="45"/>
      <c r="BB501" s="45"/>
      <c r="BC501" s="45"/>
      <c r="BD501" s="45"/>
      <c r="BE501" s="45"/>
      <c r="BF501" s="45"/>
      <c r="BG501" s="45"/>
      <c r="BH501" s="45"/>
      <c r="BI501" s="45"/>
      <c r="BJ501" s="45"/>
      <c r="BK501" s="45"/>
      <c r="BL501" s="45"/>
      <c r="BM501" s="45"/>
      <c r="BN501" s="45"/>
      <c r="BO501" s="45"/>
      <c r="BP501" s="45"/>
      <c r="BQ501" s="45"/>
      <c r="BR501" s="45"/>
      <c r="BS501" s="45"/>
      <c r="BT501" s="45"/>
      <c r="BU501" s="45"/>
      <c r="BV501" s="45"/>
    </row>
    <row r="502" spans="1:74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45"/>
      <c r="AR502" s="45"/>
      <c r="AS502" s="45"/>
      <c r="AT502" s="45"/>
      <c r="AU502" s="45"/>
      <c r="AV502" s="45"/>
      <c r="AW502" s="45"/>
      <c r="AX502" s="45"/>
      <c r="AY502" s="45"/>
      <c r="AZ502" s="45"/>
      <c r="BA502" s="45"/>
      <c r="BB502" s="45"/>
      <c r="BC502" s="45"/>
      <c r="BD502" s="45"/>
      <c r="BE502" s="45"/>
      <c r="BF502" s="45"/>
      <c r="BG502" s="45"/>
      <c r="BH502" s="45"/>
      <c r="BI502" s="45"/>
      <c r="BJ502" s="45"/>
      <c r="BK502" s="45"/>
      <c r="BL502" s="45"/>
      <c r="BM502" s="45"/>
      <c r="BN502" s="45"/>
      <c r="BO502" s="45"/>
      <c r="BP502" s="45"/>
      <c r="BQ502" s="45"/>
      <c r="BR502" s="45"/>
      <c r="BS502" s="45"/>
      <c r="BT502" s="45"/>
      <c r="BU502" s="45"/>
      <c r="BV502" s="45"/>
    </row>
    <row r="503" spans="1:74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45"/>
      <c r="AR503" s="45"/>
      <c r="AS503" s="45"/>
      <c r="AT503" s="45"/>
      <c r="AU503" s="45"/>
      <c r="AV503" s="45"/>
      <c r="AW503" s="45"/>
      <c r="AX503" s="45"/>
      <c r="AY503" s="45"/>
      <c r="AZ503" s="45"/>
      <c r="BA503" s="45"/>
      <c r="BB503" s="45"/>
      <c r="BC503" s="45"/>
      <c r="BD503" s="45"/>
      <c r="BE503" s="45"/>
      <c r="BF503" s="45"/>
      <c r="BG503" s="45"/>
      <c r="BH503" s="45"/>
      <c r="BI503" s="45"/>
      <c r="BJ503" s="45"/>
      <c r="BK503" s="45"/>
      <c r="BL503" s="45"/>
      <c r="BM503" s="45"/>
      <c r="BN503" s="45"/>
      <c r="BO503" s="45"/>
      <c r="BP503" s="45"/>
      <c r="BQ503" s="45"/>
      <c r="BR503" s="45"/>
      <c r="BS503" s="45"/>
      <c r="BT503" s="45"/>
      <c r="BU503" s="45"/>
      <c r="BV503" s="45"/>
    </row>
    <row r="504" spans="1:74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45"/>
      <c r="AR504" s="45"/>
      <c r="AS504" s="45"/>
      <c r="AT504" s="45"/>
      <c r="AU504" s="45"/>
      <c r="AV504" s="45"/>
      <c r="AW504" s="45"/>
      <c r="AX504" s="45"/>
      <c r="AY504" s="45"/>
      <c r="AZ504" s="45"/>
      <c r="BA504" s="45"/>
      <c r="BB504" s="45"/>
      <c r="BC504" s="45"/>
      <c r="BD504" s="45"/>
      <c r="BE504" s="45"/>
      <c r="BF504" s="45"/>
      <c r="BG504" s="45"/>
      <c r="BH504" s="45"/>
      <c r="BI504" s="45"/>
      <c r="BJ504" s="45"/>
      <c r="BK504" s="45"/>
      <c r="BL504" s="45"/>
      <c r="BM504" s="45"/>
      <c r="BN504" s="45"/>
      <c r="BO504" s="45"/>
      <c r="BP504" s="45"/>
      <c r="BQ504" s="45"/>
      <c r="BR504" s="45"/>
      <c r="BS504" s="45"/>
      <c r="BT504" s="45"/>
      <c r="BU504" s="45"/>
      <c r="BV504" s="45"/>
    </row>
    <row r="505" spans="1:74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45"/>
      <c r="AR505" s="45"/>
      <c r="AS505" s="45"/>
      <c r="AT505" s="45"/>
      <c r="AU505" s="45"/>
      <c r="AV505" s="45"/>
      <c r="AW505" s="45"/>
      <c r="AX505" s="45"/>
      <c r="AY505" s="45"/>
      <c r="AZ505" s="45"/>
      <c r="BA505" s="45"/>
      <c r="BB505" s="45"/>
      <c r="BC505" s="45"/>
      <c r="BD505" s="45"/>
      <c r="BE505" s="45"/>
      <c r="BF505" s="45"/>
      <c r="BG505" s="45"/>
      <c r="BH505" s="45"/>
      <c r="BI505" s="45"/>
      <c r="BJ505" s="45"/>
      <c r="BK505" s="45"/>
      <c r="BL505" s="45"/>
      <c r="BM505" s="45"/>
      <c r="BN505" s="45"/>
      <c r="BO505" s="45"/>
      <c r="BP505" s="45"/>
      <c r="BQ505" s="45"/>
      <c r="BR505" s="45"/>
      <c r="BS505" s="45"/>
      <c r="BT505" s="45"/>
      <c r="BU505" s="45"/>
      <c r="BV505" s="45"/>
    </row>
    <row r="506" spans="1:74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45"/>
      <c r="AR506" s="45"/>
      <c r="AS506" s="45"/>
      <c r="AT506" s="45"/>
      <c r="AU506" s="45"/>
      <c r="AV506" s="45"/>
      <c r="AW506" s="45"/>
      <c r="AX506" s="45"/>
      <c r="AY506" s="45"/>
      <c r="AZ506" s="45"/>
      <c r="BA506" s="45"/>
      <c r="BB506" s="45"/>
      <c r="BC506" s="45"/>
      <c r="BD506" s="45"/>
      <c r="BE506" s="45"/>
      <c r="BF506" s="45"/>
      <c r="BG506" s="45"/>
      <c r="BH506" s="45"/>
      <c r="BI506" s="45"/>
      <c r="BJ506" s="45"/>
      <c r="BK506" s="45"/>
      <c r="BL506" s="45"/>
      <c r="BM506" s="45"/>
      <c r="BN506" s="45"/>
      <c r="BO506" s="45"/>
      <c r="BP506" s="45"/>
      <c r="BQ506" s="45"/>
      <c r="BR506" s="45"/>
      <c r="BS506" s="45"/>
      <c r="BT506" s="45"/>
      <c r="BU506" s="45"/>
      <c r="BV506" s="45"/>
    </row>
    <row r="507" spans="1:74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45"/>
      <c r="AR507" s="45"/>
      <c r="AS507" s="45"/>
      <c r="AT507" s="45"/>
      <c r="AU507" s="45"/>
      <c r="AV507" s="45"/>
      <c r="AW507" s="45"/>
      <c r="AX507" s="45"/>
      <c r="AY507" s="45"/>
      <c r="AZ507" s="45"/>
      <c r="BA507" s="45"/>
      <c r="BB507" s="45"/>
      <c r="BC507" s="45"/>
      <c r="BD507" s="45"/>
      <c r="BE507" s="45"/>
      <c r="BF507" s="45"/>
      <c r="BG507" s="45"/>
      <c r="BH507" s="45"/>
      <c r="BI507" s="45"/>
      <c r="BJ507" s="45"/>
      <c r="BK507" s="45"/>
      <c r="BL507" s="45"/>
      <c r="BM507" s="45"/>
      <c r="BN507" s="45"/>
      <c r="BO507" s="45"/>
      <c r="BP507" s="45"/>
      <c r="BQ507" s="45"/>
      <c r="BR507" s="45"/>
      <c r="BS507" s="45"/>
      <c r="BT507" s="45"/>
      <c r="BU507" s="45"/>
      <c r="BV507" s="45"/>
    </row>
    <row r="508" spans="1:74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45"/>
      <c r="AR508" s="45"/>
      <c r="AS508" s="45"/>
      <c r="AT508" s="45"/>
      <c r="AU508" s="45"/>
      <c r="AV508" s="45"/>
      <c r="AW508" s="45"/>
      <c r="AX508" s="45"/>
      <c r="AY508" s="45"/>
      <c r="AZ508" s="45"/>
      <c r="BA508" s="45"/>
      <c r="BB508" s="45"/>
      <c r="BC508" s="45"/>
      <c r="BD508" s="45"/>
      <c r="BE508" s="45"/>
      <c r="BF508" s="45"/>
      <c r="BG508" s="45"/>
      <c r="BH508" s="45"/>
      <c r="BI508" s="45"/>
      <c r="BJ508" s="45"/>
      <c r="BK508" s="45"/>
      <c r="BL508" s="45"/>
      <c r="BM508" s="45"/>
      <c r="BN508" s="45"/>
      <c r="BO508" s="45"/>
      <c r="BP508" s="45"/>
      <c r="BQ508" s="45"/>
      <c r="BR508" s="45"/>
      <c r="BS508" s="45"/>
      <c r="BT508" s="45"/>
      <c r="BU508" s="45"/>
      <c r="BV508" s="45"/>
    </row>
    <row r="509" spans="1:74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45"/>
      <c r="AR509" s="45"/>
      <c r="AS509" s="45"/>
      <c r="AT509" s="45"/>
      <c r="AU509" s="45"/>
      <c r="AV509" s="45"/>
      <c r="AW509" s="45"/>
      <c r="AX509" s="45"/>
      <c r="AY509" s="45"/>
      <c r="AZ509" s="45"/>
      <c r="BA509" s="45"/>
      <c r="BB509" s="45"/>
      <c r="BC509" s="45"/>
      <c r="BD509" s="45"/>
      <c r="BE509" s="45"/>
      <c r="BF509" s="45"/>
      <c r="BG509" s="45"/>
      <c r="BH509" s="45"/>
      <c r="BI509" s="45"/>
      <c r="BJ509" s="45"/>
      <c r="BK509" s="45"/>
      <c r="BL509" s="45"/>
      <c r="BM509" s="45"/>
      <c r="BN509" s="45"/>
      <c r="BO509" s="45"/>
      <c r="BP509" s="45"/>
      <c r="BQ509" s="45"/>
      <c r="BR509" s="45"/>
      <c r="BS509" s="45"/>
      <c r="BT509" s="45"/>
      <c r="BU509" s="45"/>
      <c r="BV509" s="45"/>
    </row>
    <row r="510" spans="1:74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45"/>
      <c r="AR510" s="45"/>
      <c r="AS510" s="45"/>
      <c r="AT510" s="45"/>
      <c r="AU510" s="45"/>
      <c r="AV510" s="45"/>
      <c r="AW510" s="45"/>
      <c r="AX510" s="45"/>
      <c r="AY510" s="45"/>
      <c r="AZ510" s="45"/>
      <c r="BA510" s="45"/>
      <c r="BB510" s="45"/>
      <c r="BC510" s="45"/>
      <c r="BD510" s="45"/>
      <c r="BE510" s="45"/>
      <c r="BF510" s="45"/>
      <c r="BG510" s="45"/>
      <c r="BH510" s="45"/>
      <c r="BI510" s="45"/>
      <c r="BJ510" s="45"/>
      <c r="BK510" s="45"/>
      <c r="BL510" s="45"/>
      <c r="BM510" s="45"/>
      <c r="BN510" s="45"/>
      <c r="BO510" s="45"/>
      <c r="BP510" s="45"/>
      <c r="BQ510" s="45"/>
      <c r="BR510" s="45"/>
      <c r="BS510" s="45"/>
      <c r="BT510" s="45"/>
      <c r="BU510" s="45"/>
      <c r="BV510" s="45"/>
    </row>
    <row r="511" spans="1:74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45"/>
      <c r="AR511" s="45"/>
      <c r="AS511" s="45"/>
      <c r="AT511" s="45"/>
      <c r="AU511" s="45"/>
      <c r="AV511" s="45"/>
      <c r="AW511" s="45"/>
      <c r="AX511" s="45"/>
      <c r="AY511" s="45"/>
      <c r="AZ511" s="45"/>
      <c r="BA511" s="45"/>
      <c r="BB511" s="45"/>
      <c r="BC511" s="45"/>
      <c r="BD511" s="45"/>
      <c r="BE511" s="45"/>
      <c r="BF511" s="45"/>
      <c r="BG511" s="45"/>
      <c r="BH511" s="45"/>
      <c r="BI511" s="45"/>
      <c r="BJ511" s="45"/>
      <c r="BK511" s="45"/>
      <c r="BL511" s="45"/>
      <c r="BM511" s="45"/>
      <c r="BN511" s="45"/>
      <c r="BO511" s="45"/>
      <c r="BP511" s="45"/>
      <c r="BQ511" s="45"/>
      <c r="BR511" s="45"/>
      <c r="BS511" s="45"/>
      <c r="BT511" s="45"/>
      <c r="BU511" s="45"/>
      <c r="BV511" s="45"/>
    </row>
    <row r="512" spans="1:74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45"/>
      <c r="AR512" s="45"/>
      <c r="AS512" s="45"/>
      <c r="AT512" s="45"/>
      <c r="AU512" s="45"/>
      <c r="AV512" s="45"/>
      <c r="AW512" s="45"/>
      <c r="AX512" s="45"/>
      <c r="AY512" s="45"/>
      <c r="AZ512" s="45"/>
      <c r="BA512" s="45"/>
      <c r="BB512" s="45"/>
      <c r="BC512" s="45"/>
      <c r="BD512" s="45"/>
      <c r="BE512" s="45"/>
      <c r="BF512" s="45"/>
      <c r="BG512" s="45"/>
      <c r="BH512" s="45"/>
      <c r="BI512" s="45"/>
      <c r="BJ512" s="45"/>
      <c r="BK512" s="45"/>
      <c r="BL512" s="45"/>
      <c r="BM512" s="45"/>
      <c r="BN512" s="45"/>
      <c r="BO512" s="45"/>
      <c r="BP512" s="45"/>
      <c r="BQ512" s="45"/>
      <c r="BR512" s="45"/>
      <c r="BS512" s="45"/>
      <c r="BT512" s="45"/>
      <c r="BU512" s="45"/>
      <c r="BV512" s="45"/>
    </row>
    <row r="513" spans="1:74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45"/>
      <c r="AR513" s="45"/>
      <c r="AS513" s="45"/>
      <c r="AT513" s="45"/>
      <c r="AU513" s="45"/>
      <c r="AV513" s="45"/>
      <c r="AW513" s="45"/>
      <c r="AX513" s="45"/>
      <c r="AY513" s="45"/>
      <c r="AZ513" s="45"/>
      <c r="BA513" s="45"/>
      <c r="BB513" s="45"/>
      <c r="BC513" s="45"/>
      <c r="BD513" s="45"/>
      <c r="BE513" s="45"/>
      <c r="BF513" s="45"/>
      <c r="BG513" s="45"/>
      <c r="BH513" s="45"/>
      <c r="BI513" s="45"/>
      <c r="BJ513" s="45"/>
      <c r="BK513" s="45"/>
      <c r="BL513" s="45"/>
      <c r="BM513" s="45"/>
      <c r="BN513" s="45"/>
      <c r="BO513" s="45"/>
      <c r="BP513" s="45"/>
      <c r="BQ513" s="45"/>
      <c r="BR513" s="45"/>
      <c r="BS513" s="45"/>
      <c r="BT513" s="45"/>
      <c r="BU513" s="45"/>
      <c r="BV513" s="45"/>
    </row>
    <row r="514" spans="1:74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45"/>
      <c r="AR514" s="45"/>
      <c r="AS514" s="45"/>
      <c r="AT514" s="45"/>
      <c r="AU514" s="45"/>
      <c r="AV514" s="45"/>
      <c r="AW514" s="45"/>
      <c r="AX514" s="45"/>
      <c r="AY514" s="45"/>
      <c r="AZ514" s="45"/>
      <c r="BA514" s="45"/>
      <c r="BB514" s="45"/>
      <c r="BC514" s="45"/>
      <c r="BD514" s="45"/>
      <c r="BE514" s="45"/>
      <c r="BF514" s="45"/>
      <c r="BG514" s="45"/>
      <c r="BH514" s="45"/>
      <c r="BI514" s="45"/>
      <c r="BJ514" s="45"/>
      <c r="BK514" s="45"/>
      <c r="BL514" s="45"/>
      <c r="BM514" s="45"/>
      <c r="BN514" s="45"/>
      <c r="BO514" s="45"/>
      <c r="BP514" s="45"/>
      <c r="BQ514" s="45"/>
      <c r="BR514" s="45"/>
      <c r="BS514" s="45"/>
      <c r="BT514" s="45"/>
      <c r="BU514" s="45"/>
      <c r="BV514" s="45"/>
    </row>
    <row r="515" spans="1:74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45"/>
      <c r="AR515" s="45"/>
      <c r="AS515" s="45"/>
      <c r="AT515" s="45"/>
      <c r="AU515" s="45"/>
      <c r="AV515" s="45"/>
      <c r="AW515" s="45"/>
      <c r="AX515" s="45"/>
      <c r="AY515" s="45"/>
      <c r="AZ515" s="45"/>
      <c r="BA515" s="45"/>
      <c r="BB515" s="45"/>
      <c r="BC515" s="45"/>
      <c r="BD515" s="45"/>
      <c r="BE515" s="45"/>
      <c r="BF515" s="45"/>
      <c r="BG515" s="45"/>
      <c r="BH515" s="45"/>
      <c r="BI515" s="45"/>
      <c r="BJ515" s="45"/>
      <c r="BK515" s="45"/>
      <c r="BL515" s="45"/>
      <c r="BM515" s="45"/>
      <c r="BN515" s="45"/>
      <c r="BO515" s="45"/>
      <c r="BP515" s="45"/>
      <c r="BQ515" s="45"/>
      <c r="BR515" s="45"/>
      <c r="BS515" s="45"/>
      <c r="BT515" s="45"/>
      <c r="BU515" s="45"/>
      <c r="BV515" s="45"/>
    </row>
    <row r="516" spans="1:74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45"/>
      <c r="AR516" s="45"/>
      <c r="AS516" s="45"/>
      <c r="AT516" s="45"/>
      <c r="AU516" s="45"/>
      <c r="AV516" s="45"/>
      <c r="AW516" s="45"/>
      <c r="AX516" s="45"/>
      <c r="AY516" s="45"/>
      <c r="AZ516" s="45"/>
      <c r="BA516" s="45"/>
      <c r="BB516" s="45"/>
      <c r="BC516" s="45"/>
      <c r="BD516" s="45"/>
      <c r="BE516" s="45"/>
      <c r="BF516" s="45"/>
      <c r="BG516" s="45"/>
      <c r="BH516" s="45"/>
      <c r="BI516" s="45"/>
      <c r="BJ516" s="45"/>
      <c r="BK516" s="45"/>
      <c r="BL516" s="45"/>
      <c r="BM516" s="45"/>
      <c r="BN516" s="45"/>
      <c r="BO516" s="45"/>
      <c r="BP516" s="45"/>
      <c r="BQ516" s="45"/>
      <c r="BR516" s="45"/>
      <c r="BS516" s="45"/>
      <c r="BT516" s="45"/>
      <c r="BU516" s="45"/>
      <c r="BV516" s="45"/>
    </row>
    <row r="517" spans="1:74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45"/>
      <c r="AR517" s="45"/>
      <c r="AS517" s="45"/>
      <c r="AT517" s="45"/>
      <c r="AU517" s="45"/>
      <c r="AV517" s="45"/>
      <c r="AW517" s="45"/>
      <c r="AX517" s="45"/>
      <c r="AY517" s="45"/>
      <c r="AZ517" s="45"/>
      <c r="BA517" s="45"/>
      <c r="BB517" s="45"/>
      <c r="BC517" s="45"/>
      <c r="BD517" s="45"/>
      <c r="BE517" s="45"/>
      <c r="BF517" s="45"/>
      <c r="BG517" s="45"/>
      <c r="BH517" s="45"/>
      <c r="BI517" s="45"/>
      <c r="BJ517" s="45"/>
      <c r="BK517" s="45"/>
      <c r="BL517" s="45"/>
      <c r="BM517" s="45"/>
      <c r="BN517" s="45"/>
      <c r="BO517" s="45"/>
      <c r="BP517" s="45"/>
      <c r="BQ517" s="45"/>
      <c r="BR517" s="45"/>
      <c r="BS517" s="45"/>
      <c r="BT517" s="45"/>
      <c r="BU517" s="45"/>
      <c r="BV517" s="45"/>
    </row>
    <row r="518" spans="1:74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45"/>
      <c r="AR518" s="45"/>
      <c r="AS518" s="45"/>
      <c r="AT518" s="45"/>
      <c r="AU518" s="45"/>
      <c r="AV518" s="45"/>
      <c r="AW518" s="45"/>
      <c r="AX518" s="45"/>
      <c r="AY518" s="45"/>
      <c r="AZ518" s="45"/>
      <c r="BA518" s="45"/>
      <c r="BB518" s="45"/>
      <c r="BC518" s="45"/>
      <c r="BD518" s="45"/>
      <c r="BE518" s="45"/>
      <c r="BF518" s="45"/>
      <c r="BG518" s="45"/>
      <c r="BH518" s="45"/>
      <c r="BI518" s="45"/>
      <c r="BJ518" s="45"/>
      <c r="BK518" s="45"/>
      <c r="BL518" s="45"/>
      <c r="BM518" s="45"/>
      <c r="BN518" s="45"/>
      <c r="BO518" s="45"/>
      <c r="BP518" s="45"/>
      <c r="BQ518" s="45"/>
      <c r="BR518" s="45"/>
      <c r="BS518" s="45"/>
      <c r="BT518" s="45"/>
      <c r="BU518" s="45"/>
      <c r="BV518" s="45"/>
    </row>
    <row r="519" spans="1:74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45"/>
      <c r="AR519" s="45"/>
      <c r="AS519" s="45"/>
      <c r="AT519" s="45"/>
      <c r="AU519" s="45"/>
      <c r="AV519" s="45"/>
      <c r="AW519" s="45"/>
      <c r="AX519" s="45"/>
      <c r="AY519" s="45"/>
      <c r="AZ519" s="45"/>
      <c r="BA519" s="45"/>
      <c r="BB519" s="45"/>
      <c r="BC519" s="45"/>
      <c r="BD519" s="45"/>
      <c r="BE519" s="45"/>
      <c r="BF519" s="45"/>
      <c r="BG519" s="45"/>
      <c r="BH519" s="45"/>
      <c r="BI519" s="45"/>
      <c r="BJ519" s="45"/>
      <c r="BK519" s="45"/>
      <c r="BL519" s="45"/>
      <c r="BM519" s="45"/>
      <c r="BN519" s="45"/>
      <c r="BO519" s="45"/>
      <c r="BP519" s="45"/>
      <c r="BQ519" s="45"/>
      <c r="BR519" s="45"/>
      <c r="BS519" s="45"/>
      <c r="BT519" s="45"/>
      <c r="BU519" s="45"/>
      <c r="BV519" s="45"/>
    </row>
    <row r="520" spans="1:74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45"/>
      <c r="AR520" s="45"/>
      <c r="AS520" s="45"/>
      <c r="AT520" s="45"/>
      <c r="AU520" s="45"/>
      <c r="AV520" s="45"/>
      <c r="AW520" s="45"/>
      <c r="AX520" s="45"/>
      <c r="AY520" s="45"/>
      <c r="AZ520" s="45"/>
      <c r="BA520" s="45"/>
      <c r="BB520" s="45"/>
      <c r="BC520" s="45"/>
      <c r="BD520" s="45"/>
      <c r="BE520" s="45"/>
      <c r="BF520" s="45"/>
      <c r="BG520" s="45"/>
      <c r="BH520" s="45"/>
      <c r="BI520" s="45"/>
      <c r="BJ520" s="45"/>
      <c r="BK520" s="45"/>
      <c r="BL520" s="45"/>
      <c r="BM520" s="45"/>
      <c r="BN520" s="45"/>
      <c r="BO520" s="45"/>
      <c r="BP520" s="45"/>
      <c r="BQ520" s="45"/>
      <c r="BR520" s="45"/>
      <c r="BS520" s="45"/>
      <c r="BT520" s="45"/>
      <c r="BU520" s="45"/>
      <c r="BV520" s="45"/>
    </row>
    <row r="521" spans="1:74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45"/>
      <c r="AR521" s="45"/>
      <c r="AS521" s="45"/>
      <c r="AT521" s="45"/>
      <c r="AU521" s="45"/>
      <c r="AV521" s="45"/>
      <c r="AW521" s="45"/>
      <c r="AX521" s="45"/>
      <c r="AY521" s="45"/>
      <c r="AZ521" s="45"/>
      <c r="BA521" s="45"/>
      <c r="BB521" s="45"/>
      <c r="BC521" s="45"/>
      <c r="BD521" s="45"/>
      <c r="BE521" s="45"/>
      <c r="BF521" s="45"/>
      <c r="BG521" s="45"/>
      <c r="BH521" s="45"/>
      <c r="BI521" s="45"/>
      <c r="BJ521" s="45"/>
      <c r="BK521" s="45"/>
      <c r="BL521" s="45"/>
      <c r="BM521" s="45"/>
      <c r="BN521" s="45"/>
      <c r="BO521" s="45"/>
      <c r="BP521" s="45"/>
      <c r="BQ521" s="45"/>
      <c r="BR521" s="45"/>
      <c r="BS521" s="45"/>
      <c r="BT521" s="45"/>
      <c r="BU521" s="45"/>
      <c r="BV521" s="45"/>
    </row>
    <row r="522" spans="1:74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45"/>
      <c r="AR522" s="45"/>
      <c r="AS522" s="45"/>
      <c r="AT522" s="45"/>
      <c r="AU522" s="45"/>
      <c r="AV522" s="45"/>
      <c r="AW522" s="45"/>
      <c r="AX522" s="45"/>
      <c r="AY522" s="45"/>
      <c r="AZ522" s="45"/>
      <c r="BA522" s="45"/>
      <c r="BB522" s="45"/>
      <c r="BC522" s="45"/>
      <c r="BD522" s="45"/>
      <c r="BE522" s="45"/>
      <c r="BF522" s="45"/>
      <c r="BG522" s="45"/>
      <c r="BH522" s="45"/>
      <c r="BI522" s="45"/>
      <c r="BJ522" s="45"/>
      <c r="BK522" s="45"/>
      <c r="BL522" s="45"/>
      <c r="BM522" s="45"/>
      <c r="BN522" s="45"/>
      <c r="BO522" s="45"/>
      <c r="BP522" s="45"/>
      <c r="BQ522" s="45"/>
      <c r="BR522" s="45"/>
      <c r="BS522" s="45"/>
      <c r="BT522" s="45"/>
      <c r="BU522" s="45"/>
      <c r="BV522" s="45"/>
    </row>
    <row r="523" spans="1:74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45"/>
      <c r="AR523" s="45"/>
      <c r="AS523" s="45"/>
      <c r="AT523" s="45"/>
      <c r="AU523" s="45"/>
      <c r="AV523" s="45"/>
      <c r="AW523" s="45"/>
      <c r="AX523" s="45"/>
      <c r="AY523" s="45"/>
      <c r="AZ523" s="45"/>
      <c r="BA523" s="45"/>
      <c r="BB523" s="45"/>
      <c r="BC523" s="45"/>
      <c r="BD523" s="45"/>
      <c r="BE523" s="45"/>
      <c r="BF523" s="45"/>
      <c r="BG523" s="45"/>
      <c r="BH523" s="45"/>
      <c r="BI523" s="45"/>
      <c r="BJ523" s="45"/>
      <c r="BK523" s="45"/>
      <c r="BL523" s="45"/>
      <c r="BM523" s="45"/>
      <c r="BN523" s="45"/>
      <c r="BO523" s="45"/>
      <c r="BP523" s="45"/>
      <c r="BQ523" s="45"/>
      <c r="BR523" s="45"/>
      <c r="BS523" s="45"/>
      <c r="BT523" s="45"/>
      <c r="BU523" s="45"/>
      <c r="BV523" s="45"/>
    </row>
    <row r="524" spans="1:74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45"/>
      <c r="AR524" s="45"/>
      <c r="AS524" s="45"/>
      <c r="AT524" s="45"/>
      <c r="AU524" s="45"/>
      <c r="AV524" s="45"/>
      <c r="AW524" s="45"/>
      <c r="AX524" s="45"/>
      <c r="AY524" s="45"/>
      <c r="AZ524" s="45"/>
      <c r="BA524" s="45"/>
      <c r="BB524" s="45"/>
      <c r="BC524" s="45"/>
      <c r="BD524" s="45"/>
      <c r="BE524" s="45"/>
      <c r="BF524" s="45"/>
      <c r="BG524" s="45"/>
      <c r="BH524" s="45"/>
      <c r="BI524" s="45"/>
      <c r="BJ524" s="45"/>
      <c r="BK524" s="45"/>
      <c r="BL524" s="45"/>
      <c r="BM524" s="45"/>
      <c r="BN524" s="45"/>
      <c r="BO524" s="45"/>
      <c r="BP524" s="45"/>
      <c r="BQ524" s="45"/>
      <c r="BR524" s="45"/>
      <c r="BS524" s="45"/>
      <c r="BT524" s="45"/>
      <c r="BU524" s="45"/>
      <c r="BV524" s="45"/>
    </row>
    <row r="525" spans="1:74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45"/>
      <c r="AR525" s="45"/>
      <c r="AS525" s="45"/>
      <c r="AT525" s="45"/>
      <c r="AU525" s="45"/>
      <c r="AV525" s="45"/>
      <c r="AW525" s="45"/>
      <c r="AX525" s="45"/>
      <c r="AY525" s="45"/>
      <c r="AZ525" s="45"/>
      <c r="BA525" s="45"/>
      <c r="BB525" s="45"/>
      <c r="BC525" s="45"/>
      <c r="BD525" s="45"/>
      <c r="BE525" s="45"/>
      <c r="BF525" s="45"/>
      <c r="BG525" s="45"/>
      <c r="BH525" s="45"/>
      <c r="BI525" s="45"/>
      <c r="BJ525" s="45"/>
      <c r="BK525" s="45"/>
      <c r="BL525" s="45"/>
      <c r="BM525" s="45"/>
      <c r="BN525" s="45"/>
      <c r="BO525" s="45"/>
      <c r="BP525" s="45"/>
      <c r="BQ525" s="45"/>
      <c r="BR525" s="45"/>
      <c r="BS525" s="45"/>
      <c r="BT525" s="45"/>
      <c r="BU525" s="45"/>
      <c r="BV525" s="45"/>
    </row>
    <row r="526" spans="1:74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45"/>
      <c r="AR526" s="45"/>
      <c r="AS526" s="45"/>
      <c r="AT526" s="45"/>
      <c r="AU526" s="45"/>
      <c r="AV526" s="45"/>
      <c r="AW526" s="45"/>
      <c r="AX526" s="45"/>
      <c r="AY526" s="45"/>
      <c r="AZ526" s="45"/>
      <c r="BA526" s="45"/>
      <c r="BB526" s="45"/>
      <c r="BC526" s="45"/>
      <c r="BD526" s="45"/>
      <c r="BE526" s="45"/>
      <c r="BF526" s="45"/>
      <c r="BG526" s="45"/>
      <c r="BH526" s="45"/>
      <c r="BI526" s="45"/>
      <c r="BJ526" s="45"/>
      <c r="BK526" s="45"/>
      <c r="BL526" s="45"/>
      <c r="BM526" s="45"/>
      <c r="BN526" s="45"/>
      <c r="BO526" s="45"/>
      <c r="BP526" s="45"/>
      <c r="BQ526" s="45"/>
      <c r="BR526" s="45"/>
      <c r="BS526" s="45"/>
      <c r="BT526" s="45"/>
      <c r="BU526" s="45"/>
      <c r="BV526" s="45"/>
    </row>
    <row r="527" spans="1:74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45"/>
      <c r="AR527" s="45"/>
      <c r="AS527" s="45"/>
      <c r="AT527" s="45"/>
      <c r="AU527" s="45"/>
      <c r="AV527" s="45"/>
      <c r="AW527" s="45"/>
      <c r="AX527" s="45"/>
      <c r="AY527" s="45"/>
      <c r="AZ527" s="45"/>
      <c r="BA527" s="45"/>
      <c r="BB527" s="45"/>
      <c r="BC527" s="45"/>
      <c r="BD527" s="45"/>
      <c r="BE527" s="45"/>
      <c r="BF527" s="45"/>
      <c r="BG527" s="45"/>
      <c r="BH527" s="45"/>
      <c r="BI527" s="45"/>
      <c r="BJ527" s="45"/>
      <c r="BK527" s="45"/>
      <c r="BL527" s="45"/>
      <c r="BM527" s="45"/>
      <c r="BN527" s="45"/>
      <c r="BO527" s="45"/>
      <c r="BP527" s="45"/>
      <c r="BQ527" s="45"/>
      <c r="BR527" s="45"/>
      <c r="BS527" s="45"/>
      <c r="BT527" s="45"/>
      <c r="BU527" s="45"/>
      <c r="BV527" s="45"/>
    </row>
    <row r="528" spans="1:74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45"/>
      <c r="AR528" s="45"/>
      <c r="AS528" s="45"/>
      <c r="AT528" s="45"/>
      <c r="AU528" s="45"/>
      <c r="AV528" s="45"/>
      <c r="AW528" s="45"/>
      <c r="AX528" s="45"/>
      <c r="AY528" s="45"/>
      <c r="AZ528" s="45"/>
      <c r="BA528" s="45"/>
      <c r="BB528" s="45"/>
      <c r="BC528" s="45"/>
      <c r="BD528" s="45"/>
      <c r="BE528" s="45"/>
      <c r="BF528" s="45"/>
      <c r="BG528" s="45"/>
      <c r="BH528" s="45"/>
      <c r="BI528" s="45"/>
      <c r="BJ528" s="45"/>
      <c r="BK528" s="45"/>
      <c r="BL528" s="45"/>
      <c r="BM528" s="45"/>
      <c r="BN528" s="45"/>
      <c r="BO528" s="45"/>
      <c r="BP528" s="45"/>
      <c r="BQ528" s="45"/>
      <c r="BR528" s="45"/>
      <c r="BS528" s="45"/>
      <c r="BT528" s="45"/>
      <c r="BU528" s="45"/>
      <c r="BV528" s="45"/>
    </row>
    <row r="529" spans="1:74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45"/>
      <c r="AR529" s="45"/>
      <c r="AS529" s="45"/>
      <c r="AT529" s="45"/>
      <c r="AU529" s="45"/>
      <c r="AV529" s="45"/>
      <c r="AW529" s="45"/>
      <c r="AX529" s="45"/>
      <c r="AY529" s="45"/>
      <c r="AZ529" s="45"/>
      <c r="BA529" s="45"/>
      <c r="BB529" s="45"/>
      <c r="BC529" s="45"/>
      <c r="BD529" s="45"/>
      <c r="BE529" s="45"/>
      <c r="BF529" s="45"/>
      <c r="BG529" s="45"/>
      <c r="BH529" s="45"/>
      <c r="BI529" s="45"/>
      <c r="BJ529" s="45"/>
      <c r="BK529" s="45"/>
      <c r="BL529" s="45"/>
      <c r="BM529" s="45"/>
      <c r="BN529" s="45"/>
      <c r="BO529" s="45"/>
      <c r="BP529" s="45"/>
      <c r="BQ529" s="45"/>
      <c r="BR529" s="45"/>
      <c r="BS529" s="45"/>
      <c r="BT529" s="45"/>
      <c r="BU529" s="45"/>
      <c r="BV529" s="45"/>
    </row>
    <row r="530" spans="1:74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45"/>
      <c r="AR530" s="45"/>
      <c r="AS530" s="45"/>
      <c r="AT530" s="45"/>
      <c r="AU530" s="45"/>
      <c r="AV530" s="45"/>
      <c r="AW530" s="45"/>
      <c r="AX530" s="45"/>
      <c r="AY530" s="45"/>
      <c r="AZ530" s="45"/>
      <c r="BA530" s="45"/>
      <c r="BB530" s="45"/>
      <c r="BC530" s="45"/>
      <c r="BD530" s="45"/>
      <c r="BE530" s="45"/>
      <c r="BF530" s="45"/>
      <c r="BG530" s="45"/>
      <c r="BH530" s="45"/>
      <c r="BI530" s="45"/>
      <c r="BJ530" s="45"/>
      <c r="BK530" s="45"/>
      <c r="BL530" s="45"/>
      <c r="BM530" s="45"/>
      <c r="BN530" s="45"/>
      <c r="BO530" s="45"/>
      <c r="BP530" s="45"/>
      <c r="BQ530" s="45"/>
      <c r="BR530" s="45"/>
      <c r="BS530" s="45"/>
      <c r="BT530" s="45"/>
      <c r="BU530" s="45"/>
      <c r="BV530" s="45"/>
    </row>
    <row r="531" spans="1:74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45"/>
      <c r="AR531" s="45"/>
      <c r="AS531" s="45"/>
      <c r="AT531" s="45"/>
      <c r="AU531" s="45"/>
      <c r="AV531" s="45"/>
      <c r="AW531" s="45"/>
      <c r="AX531" s="45"/>
      <c r="AY531" s="45"/>
      <c r="AZ531" s="45"/>
      <c r="BA531" s="45"/>
      <c r="BB531" s="45"/>
      <c r="BC531" s="45"/>
      <c r="BD531" s="45"/>
      <c r="BE531" s="45"/>
      <c r="BF531" s="45"/>
      <c r="BG531" s="45"/>
      <c r="BH531" s="45"/>
      <c r="BI531" s="45"/>
      <c r="BJ531" s="45"/>
      <c r="BK531" s="45"/>
      <c r="BL531" s="45"/>
      <c r="BM531" s="45"/>
      <c r="BN531" s="45"/>
      <c r="BO531" s="45"/>
      <c r="BP531" s="45"/>
      <c r="BQ531" s="45"/>
      <c r="BR531" s="45"/>
      <c r="BS531" s="45"/>
      <c r="BT531" s="45"/>
      <c r="BU531" s="45"/>
      <c r="BV531" s="45"/>
    </row>
    <row r="532" spans="1:74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45"/>
      <c r="AR532" s="45"/>
      <c r="AS532" s="45"/>
      <c r="AT532" s="45"/>
      <c r="AU532" s="45"/>
      <c r="AV532" s="45"/>
      <c r="AW532" s="45"/>
      <c r="AX532" s="45"/>
      <c r="AY532" s="45"/>
      <c r="AZ532" s="45"/>
      <c r="BA532" s="45"/>
      <c r="BB532" s="45"/>
      <c r="BC532" s="45"/>
      <c r="BD532" s="45"/>
      <c r="BE532" s="45"/>
      <c r="BF532" s="45"/>
      <c r="BG532" s="45"/>
      <c r="BH532" s="45"/>
      <c r="BI532" s="45"/>
      <c r="BJ532" s="45"/>
      <c r="BK532" s="45"/>
      <c r="BL532" s="45"/>
      <c r="BM532" s="45"/>
      <c r="BN532" s="45"/>
      <c r="BO532" s="45"/>
      <c r="BP532" s="45"/>
      <c r="BQ532" s="45"/>
      <c r="BR532" s="45"/>
      <c r="BS532" s="45"/>
      <c r="BT532" s="45"/>
      <c r="BU532" s="45"/>
      <c r="BV532" s="45"/>
    </row>
    <row r="533" spans="1:74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45"/>
      <c r="AR533" s="45"/>
      <c r="AS533" s="45"/>
      <c r="AT533" s="45"/>
      <c r="AU533" s="45"/>
      <c r="AV533" s="45"/>
      <c r="AW533" s="45"/>
      <c r="AX533" s="45"/>
      <c r="AY533" s="45"/>
      <c r="AZ533" s="45"/>
      <c r="BA533" s="45"/>
      <c r="BB533" s="45"/>
      <c r="BC533" s="45"/>
      <c r="BD533" s="45"/>
      <c r="BE533" s="45"/>
      <c r="BF533" s="45"/>
      <c r="BG533" s="45"/>
      <c r="BH533" s="45"/>
      <c r="BI533" s="45"/>
      <c r="BJ533" s="45"/>
      <c r="BK533" s="45"/>
      <c r="BL533" s="45"/>
      <c r="BM533" s="45"/>
      <c r="BN533" s="45"/>
      <c r="BO533" s="45"/>
      <c r="BP533" s="45"/>
      <c r="BQ533" s="45"/>
      <c r="BR533" s="45"/>
      <c r="BS533" s="45"/>
      <c r="BT533" s="45"/>
      <c r="BU533" s="45"/>
      <c r="BV533" s="45"/>
    </row>
    <row r="534" spans="1:74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45"/>
      <c r="AR534" s="45"/>
      <c r="AS534" s="45"/>
      <c r="AT534" s="45"/>
      <c r="AU534" s="45"/>
      <c r="AV534" s="45"/>
      <c r="AW534" s="45"/>
      <c r="AX534" s="45"/>
      <c r="AY534" s="45"/>
      <c r="AZ534" s="45"/>
      <c r="BA534" s="45"/>
      <c r="BB534" s="45"/>
      <c r="BC534" s="45"/>
      <c r="BD534" s="45"/>
      <c r="BE534" s="45"/>
      <c r="BF534" s="45"/>
      <c r="BG534" s="45"/>
      <c r="BH534" s="45"/>
      <c r="BI534" s="45"/>
      <c r="BJ534" s="45"/>
      <c r="BK534" s="45"/>
      <c r="BL534" s="45"/>
      <c r="BM534" s="45"/>
      <c r="BN534" s="45"/>
      <c r="BO534" s="45"/>
      <c r="BP534" s="45"/>
      <c r="BQ534" s="45"/>
      <c r="BR534" s="45"/>
      <c r="BS534" s="45"/>
      <c r="BT534" s="45"/>
      <c r="BU534" s="45"/>
      <c r="BV534" s="45"/>
    </row>
    <row r="535" spans="1:74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45"/>
      <c r="AR535" s="45"/>
      <c r="AS535" s="45"/>
      <c r="AT535" s="45"/>
      <c r="AU535" s="45"/>
      <c r="AV535" s="45"/>
      <c r="AW535" s="45"/>
      <c r="AX535" s="45"/>
      <c r="AY535" s="45"/>
      <c r="AZ535" s="45"/>
      <c r="BA535" s="45"/>
      <c r="BB535" s="45"/>
      <c r="BC535" s="45"/>
      <c r="BD535" s="45"/>
      <c r="BE535" s="45"/>
      <c r="BF535" s="45"/>
      <c r="BG535" s="45"/>
      <c r="BH535" s="45"/>
      <c r="BI535" s="45"/>
      <c r="BJ535" s="45"/>
      <c r="BK535" s="45"/>
      <c r="BL535" s="45"/>
      <c r="BM535" s="45"/>
      <c r="BN535" s="45"/>
      <c r="BO535" s="45"/>
      <c r="BP535" s="45"/>
      <c r="BQ535" s="45"/>
      <c r="BR535" s="45"/>
      <c r="BS535" s="45"/>
      <c r="BT535" s="45"/>
      <c r="BU535" s="45"/>
      <c r="BV535" s="45"/>
    </row>
    <row r="536" spans="1:74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45"/>
      <c r="AR536" s="45"/>
      <c r="AS536" s="45"/>
      <c r="AT536" s="45"/>
      <c r="AU536" s="45"/>
      <c r="AV536" s="45"/>
      <c r="AW536" s="45"/>
      <c r="AX536" s="45"/>
      <c r="AY536" s="45"/>
      <c r="AZ536" s="45"/>
      <c r="BA536" s="45"/>
      <c r="BB536" s="45"/>
      <c r="BC536" s="45"/>
      <c r="BD536" s="45"/>
      <c r="BE536" s="45"/>
      <c r="BF536" s="45"/>
      <c r="BG536" s="45"/>
      <c r="BH536" s="45"/>
      <c r="BI536" s="45"/>
      <c r="BJ536" s="45"/>
      <c r="BK536" s="45"/>
      <c r="BL536" s="45"/>
      <c r="BM536" s="45"/>
      <c r="BN536" s="45"/>
      <c r="BO536" s="45"/>
      <c r="BP536" s="45"/>
      <c r="BQ536" s="45"/>
      <c r="BR536" s="45"/>
      <c r="BS536" s="45"/>
      <c r="BT536" s="45"/>
      <c r="BU536" s="45"/>
      <c r="BV536" s="45"/>
    </row>
    <row r="537" spans="1:74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45"/>
      <c r="AR537" s="45"/>
      <c r="AS537" s="45"/>
      <c r="AT537" s="45"/>
      <c r="AU537" s="45"/>
      <c r="AV537" s="45"/>
      <c r="AW537" s="45"/>
      <c r="AX537" s="45"/>
      <c r="AY537" s="45"/>
      <c r="AZ537" s="45"/>
      <c r="BA537" s="45"/>
      <c r="BB537" s="45"/>
      <c r="BC537" s="45"/>
      <c r="BD537" s="45"/>
      <c r="BE537" s="45"/>
      <c r="BF537" s="45"/>
      <c r="BG537" s="45"/>
      <c r="BH537" s="45"/>
      <c r="BI537" s="45"/>
      <c r="BJ537" s="45"/>
      <c r="BK537" s="45"/>
      <c r="BL537" s="45"/>
      <c r="BM537" s="45"/>
      <c r="BN537" s="45"/>
      <c r="BO537" s="45"/>
      <c r="BP537" s="45"/>
      <c r="BQ537" s="45"/>
      <c r="BR537" s="45"/>
      <c r="BS537" s="45"/>
      <c r="BT537" s="45"/>
      <c r="BU537" s="45"/>
      <c r="BV537" s="45"/>
    </row>
    <row r="538" spans="1:74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45"/>
      <c r="AR538" s="45"/>
      <c r="AS538" s="45"/>
      <c r="AT538" s="45"/>
      <c r="AU538" s="45"/>
      <c r="AV538" s="45"/>
      <c r="AW538" s="45"/>
      <c r="AX538" s="45"/>
      <c r="AY538" s="45"/>
      <c r="AZ538" s="45"/>
      <c r="BA538" s="45"/>
      <c r="BB538" s="45"/>
      <c r="BC538" s="45"/>
      <c r="BD538" s="45"/>
      <c r="BE538" s="45"/>
      <c r="BF538" s="45"/>
      <c r="BG538" s="45"/>
      <c r="BH538" s="45"/>
      <c r="BI538" s="45"/>
      <c r="BJ538" s="45"/>
      <c r="BK538" s="45"/>
      <c r="BL538" s="45"/>
      <c r="BM538" s="45"/>
      <c r="BN538" s="45"/>
      <c r="BO538" s="45"/>
      <c r="BP538" s="45"/>
      <c r="BQ538" s="45"/>
      <c r="BR538" s="45"/>
      <c r="BS538" s="45"/>
      <c r="BT538" s="45"/>
      <c r="BU538" s="45"/>
      <c r="BV538" s="45"/>
    </row>
    <row r="539" spans="1:74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45"/>
      <c r="AR539" s="45"/>
      <c r="AS539" s="45"/>
      <c r="AT539" s="45"/>
      <c r="AU539" s="45"/>
      <c r="AV539" s="45"/>
      <c r="AW539" s="45"/>
      <c r="AX539" s="45"/>
      <c r="AY539" s="45"/>
      <c r="AZ539" s="45"/>
      <c r="BA539" s="45"/>
      <c r="BB539" s="45"/>
      <c r="BC539" s="45"/>
      <c r="BD539" s="45"/>
      <c r="BE539" s="45"/>
      <c r="BF539" s="45"/>
      <c r="BG539" s="45"/>
      <c r="BH539" s="45"/>
      <c r="BI539" s="45"/>
      <c r="BJ539" s="45"/>
      <c r="BK539" s="45"/>
      <c r="BL539" s="45"/>
      <c r="BM539" s="45"/>
      <c r="BN539" s="45"/>
      <c r="BO539" s="45"/>
      <c r="BP539" s="45"/>
      <c r="BQ539" s="45"/>
      <c r="BR539" s="45"/>
      <c r="BS539" s="45"/>
      <c r="BT539" s="45"/>
      <c r="BU539" s="45"/>
      <c r="BV539" s="45"/>
    </row>
    <row r="540" spans="1:74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45"/>
      <c r="AR540" s="45"/>
      <c r="AS540" s="45"/>
      <c r="AT540" s="45"/>
      <c r="AU540" s="45"/>
      <c r="AV540" s="45"/>
      <c r="AW540" s="45"/>
      <c r="AX540" s="45"/>
      <c r="AY540" s="45"/>
      <c r="AZ540" s="45"/>
      <c r="BA540" s="45"/>
      <c r="BB540" s="45"/>
      <c r="BC540" s="45"/>
      <c r="BD540" s="45"/>
      <c r="BE540" s="45"/>
      <c r="BF540" s="45"/>
      <c r="BG540" s="45"/>
      <c r="BH540" s="45"/>
      <c r="BI540" s="45"/>
      <c r="BJ540" s="45"/>
      <c r="BK540" s="45"/>
      <c r="BL540" s="45"/>
      <c r="BM540" s="45"/>
      <c r="BN540" s="45"/>
      <c r="BO540" s="45"/>
      <c r="BP540" s="45"/>
      <c r="BQ540" s="45"/>
      <c r="BR540" s="45"/>
      <c r="BS540" s="45"/>
      <c r="BT540" s="45"/>
      <c r="BU540" s="45"/>
      <c r="BV540" s="45"/>
    </row>
    <row r="541" spans="1:74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45"/>
      <c r="AR541" s="45"/>
      <c r="AS541" s="45"/>
      <c r="AT541" s="45"/>
      <c r="AU541" s="45"/>
      <c r="AV541" s="45"/>
      <c r="AW541" s="45"/>
      <c r="AX541" s="45"/>
      <c r="AY541" s="45"/>
      <c r="AZ541" s="45"/>
      <c r="BA541" s="45"/>
      <c r="BB541" s="45"/>
      <c r="BC541" s="45"/>
      <c r="BD541" s="45"/>
      <c r="BE541" s="45"/>
      <c r="BF541" s="45"/>
      <c r="BG541" s="45"/>
      <c r="BH541" s="45"/>
      <c r="BI541" s="45"/>
      <c r="BJ541" s="45"/>
      <c r="BK541" s="45"/>
      <c r="BL541" s="45"/>
      <c r="BM541" s="45"/>
      <c r="BN541" s="45"/>
      <c r="BO541" s="45"/>
      <c r="BP541" s="45"/>
      <c r="BQ541" s="45"/>
      <c r="BR541" s="45"/>
      <c r="BS541" s="45"/>
      <c r="BT541" s="45"/>
      <c r="BU541" s="45"/>
      <c r="BV541" s="45"/>
    </row>
    <row r="542" spans="1:74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45"/>
      <c r="AR542" s="45"/>
      <c r="AS542" s="45"/>
      <c r="AT542" s="45"/>
      <c r="AU542" s="45"/>
      <c r="AV542" s="45"/>
      <c r="AW542" s="45"/>
      <c r="AX542" s="45"/>
      <c r="AY542" s="45"/>
      <c r="AZ542" s="45"/>
      <c r="BA542" s="45"/>
      <c r="BB542" s="45"/>
      <c r="BC542" s="45"/>
      <c r="BD542" s="45"/>
      <c r="BE542" s="45"/>
      <c r="BF542" s="45"/>
      <c r="BG542" s="45"/>
      <c r="BH542" s="45"/>
      <c r="BI542" s="45"/>
      <c r="BJ542" s="45"/>
      <c r="BK542" s="45"/>
      <c r="BL542" s="45"/>
      <c r="BM542" s="45"/>
      <c r="BN542" s="45"/>
      <c r="BO542" s="45"/>
      <c r="BP542" s="45"/>
      <c r="BQ542" s="45"/>
      <c r="BR542" s="45"/>
      <c r="BS542" s="45"/>
      <c r="BT542" s="45"/>
      <c r="BU542" s="45"/>
      <c r="BV542" s="45"/>
    </row>
    <row r="543" spans="1:74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45"/>
      <c r="AR543" s="45"/>
      <c r="AS543" s="45"/>
      <c r="AT543" s="45"/>
      <c r="AU543" s="45"/>
      <c r="AV543" s="45"/>
      <c r="AW543" s="45"/>
      <c r="AX543" s="45"/>
      <c r="AY543" s="45"/>
      <c r="AZ543" s="45"/>
      <c r="BA543" s="45"/>
      <c r="BB543" s="45"/>
      <c r="BC543" s="45"/>
      <c r="BD543" s="45"/>
      <c r="BE543" s="45"/>
      <c r="BF543" s="45"/>
      <c r="BG543" s="45"/>
      <c r="BH543" s="45"/>
      <c r="BI543" s="45"/>
      <c r="BJ543" s="45"/>
      <c r="BK543" s="45"/>
      <c r="BL543" s="45"/>
      <c r="BM543" s="45"/>
      <c r="BN543" s="45"/>
      <c r="BO543" s="45"/>
      <c r="BP543" s="45"/>
      <c r="BQ543" s="45"/>
      <c r="BR543" s="45"/>
      <c r="BS543" s="45"/>
      <c r="BT543" s="45"/>
      <c r="BU543" s="45"/>
      <c r="BV543" s="45"/>
    </row>
    <row r="544" spans="1:74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45"/>
      <c r="AR544" s="45"/>
      <c r="AS544" s="45"/>
      <c r="AT544" s="45"/>
      <c r="AU544" s="45"/>
      <c r="AV544" s="45"/>
      <c r="AW544" s="45"/>
      <c r="AX544" s="45"/>
      <c r="AY544" s="45"/>
      <c r="AZ544" s="45"/>
      <c r="BA544" s="45"/>
      <c r="BB544" s="45"/>
      <c r="BC544" s="45"/>
      <c r="BD544" s="45"/>
      <c r="BE544" s="45"/>
      <c r="BF544" s="45"/>
      <c r="BG544" s="45"/>
      <c r="BH544" s="45"/>
      <c r="BI544" s="45"/>
      <c r="BJ544" s="45"/>
      <c r="BK544" s="45"/>
      <c r="BL544" s="45"/>
      <c r="BM544" s="45"/>
      <c r="BN544" s="45"/>
      <c r="BO544" s="45"/>
      <c r="BP544" s="45"/>
      <c r="BQ544" s="45"/>
      <c r="BR544" s="45"/>
      <c r="BS544" s="45"/>
      <c r="BT544" s="45"/>
      <c r="BU544" s="45"/>
      <c r="BV544" s="45"/>
    </row>
    <row r="545" spans="1:74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45"/>
      <c r="AR545" s="45"/>
      <c r="AS545" s="45"/>
      <c r="AT545" s="45"/>
      <c r="AU545" s="45"/>
      <c r="AV545" s="45"/>
      <c r="AW545" s="45"/>
      <c r="AX545" s="45"/>
      <c r="AY545" s="45"/>
      <c r="AZ545" s="45"/>
      <c r="BA545" s="45"/>
      <c r="BB545" s="45"/>
      <c r="BC545" s="45"/>
      <c r="BD545" s="45"/>
      <c r="BE545" s="45"/>
      <c r="BF545" s="45"/>
      <c r="BG545" s="45"/>
      <c r="BH545" s="45"/>
      <c r="BI545" s="45"/>
      <c r="BJ545" s="45"/>
      <c r="BK545" s="45"/>
      <c r="BL545" s="45"/>
      <c r="BM545" s="45"/>
      <c r="BN545" s="45"/>
      <c r="BO545" s="45"/>
      <c r="BP545" s="45"/>
      <c r="BQ545" s="45"/>
      <c r="BR545" s="45"/>
      <c r="BS545" s="45"/>
      <c r="BT545" s="45"/>
      <c r="BU545" s="45"/>
      <c r="BV545" s="45"/>
    </row>
    <row r="546" spans="1:74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45"/>
      <c r="AR546" s="45"/>
      <c r="AS546" s="45"/>
      <c r="AT546" s="45"/>
      <c r="AU546" s="45"/>
      <c r="AV546" s="45"/>
      <c r="AW546" s="45"/>
      <c r="AX546" s="45"/>
      <c r="AY546" s="45"/>
      <c r="AZ546" s="45"/>
      <c r="BA546" s="45"/>
      <c r="BB546" s="45"/>
      <c r="BC546" s="45"/>
      <c r="BD546" s="45"/>
      <c r="BE546" s="45"/>
      <c r="BF546" s="45"/>
      <c r="BG546" s="45"/>
      <c r="BH546" s="45"/>
      <c r="BI546" s="45"/>
      <c r="BJ546" s="45"/>
      <c r="BK546" s="45"/>
      <c r="BL546" s="45"/>
      <c r="BM546" s="45"/>
      <c r="BN546" s="45"/>
      <c r="BO546" s="45"/>
      <c r="BP546" s="45"/>
      <c r="BQ546" s="45"/>
      <c r="BR546" s="45"/>
      <c r="BS546" s="45"/>
      <c r="BT546" s="45"/>
      <c r="BU546" s="45"/>
      <c r="BV546" s="45"/>
    </row>
    <row r="547" spans="1:74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45"/>
      <c r="AR547" s="45"/>
      <c r="AS547" s="45"/>
      <c r="AT547" s="45"/>
      <c r="AU547" s="45"/>
      <c r="AV547" s="45"/>
      <c r="AW547" s="45"/>
      <c r="AX547" s="45"/>
      <c r="AY547" s="45"/>
      <c r="AZ547" s="45"/>
      <c r="BA547" s="45"/>
      <c r="BB547" s="45"/>
      <c r="BC547" s="45"/>
      <c r="BD547" s="45"/>
      <c r="BE547" s="45"/>
      <c r="BF547" s="45"/>
      <c r="BG547" s="45"/>
      <c r="BH547" s="45"/>
      <c r="BI547" s="45"/>
      <c r="BJ547" s="45"/>
      <c r="BK547" s="45"/>
      <c r="BL547" s="45"/>
      <c r="BM547" s="45"/>
      <c r="BN547" s="45"/>
      <c r="BO547" s="45"/>
      <c r="BP547" s="45"/>
      <c r="BQ547" s="45"/>
      <c r="BR547" s="45"/>
      <c r="BS547" s="45"/>
      <c r="BT547" s="45"/>
      <c r="BU547" s="45"/>
      <c r="BV547" s="45"/>
    </row>
    <row r="548" spans="1:74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45"/>
      <c r="AR548" s="45"/>
      <c r="AS548" s="45"/>
      <c r="AT548" s="45"/>
      <c r="AU548" s="45"/>
      <c r="AV548" s="45"/>
      <c r="AW548" s="45"/>
      <c r="AX548" s="45"/>
      <c r="AY548" s="45"/>
      <c r="AZ548" s="45"/>
      <c r="BA548" s="45"/>
      <c r="BB548" s="45"/>
      <c r="BC548" s="45"/>
      <c r="BD548" s="45"/>
      <c r="BE548" s="45"/>
      <c r="BF548" s="45"/>
      <c r="BG548" s="45"/>
      <c r="BH548" s="45"/>
      <c r="BI548" s="45"/>
      <c r="BJ548" s="45"/>
      <c r="BK548" s="45"/>
      <c r="BL548" s="45"/>
      <c r="BM548" s="45"/>
      <c r="BN548" s="45"/>
      <c r="BO548" s="45"/>
      <c r="BP548" s="45"/>
      <c r="BQ548" s="45"/>
      <c r="BR548" s="45"/>
      <c r="BS548" s="45"/>
      <c r="BT548" s="45"/>
      <c r="BU548" s="45"/>
      <c r="BV548" s="45"/>
    </row>
    <row r="549" spans="1:74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45"/>
      <c r="AR549" s="45"/>
      <c r="AS549" s="45"/>
      <c r="AT549" s="45"/>
      <c r="AU549" s="45"/>
      <c r="AV549" s="45"/>
      <c r="AW549" s="45"/>
      <c r="AX549" s="45"/>
      <c r="AY549" s="45"/>
      <c r="AZ549" s="45"/>
      <c r="BA549" s="45"/>
      <c r="BB549" s="45"/>
      <c r="BC549" s="45"/>
      <c r="BD549" s="45"/>
      <c r="BE549" s="45"/>
      <c r="BF549" s="45"/>
      <c r="BG549" s="45"/>
      <c r="BH549" s="45"/>
      <c r="BI549" s="45"/>
      <c r="BJ549" s="45"/>
      <c r="BK549" s="45"/>
      <c r="BL549" s="45"/>
      <c r="BM549" s="45"/>
      <c r="BN549" s="45"/>
      <c r="BO549" s="45"/>
      <c r="BP549" s="45"/>
      <c r="BQ549" s="45"/>
      <c r="BR549" s="45"/>
      <c r="BS549" s="45"/>
      <c r="BT549" s="45"/>
      <c r="BU549" s="45"/>
      <c r="BV549" s="45"/>
    </row>
    <row r="550" spans="1:74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45"/>
      <c r="AR550" s="45"/>
      <c r="AS550" s="45"/>
      <c r="AT550" s="45"/>
      <c r="AU550" s="45"/>
      <c r="AV550" s="45"/>
      <c r="AW550" s="45"/>
      <c r="AX550" s="45"/>
      <c r="AY550" s="45"/>
      <c r="AZ550" s="45"/>
      <c r="BA550" s="45"/>
      <c r="BB550" s="45"/>
      <c r="BC550" s="45"/>
      <c r="BD550" s="45"/>
      <c r="BE550" s="45"/>
      <c r="BF550" s="45"/>
      <c r="BG550" s="45"/>
      <c r="BH550" s="45"/>
      <c r="BI550" s="45"/>
      <c r="BJ550" s="45"/>
      <c r="BK550" s="45"/>
      <c r="BL550" s="45"/>
      <c r="BM550" s="45"/>
      <c r="BN550" s="45"/>
      <c r="BO550" s="45"/>
      <c r="BP550" s="45"/>
      <c r="BQ550" s="45"/>
      <c r="BR550" s="45"/>
      <c r="BS550" s="45"/>
      <c r="BT550" s="45"/>
      <c r="BU550" s="45"/>
      <c r="BV550" s="45"/>
    </row>
    <row r="551" spans="1:74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45"/>
      <c r="AR551" s="45"/>
      <c r="AS551" s="45"/>
      <c r="AT551" s="45"/>
      <c r="AU551" s="45"/>
      <c r="AV551" s="45"/>
      <c r="AW551" s="45"/>
      <c r="AX551" s="45"/>
      <c r="AY551" s="45"/>
      <c r="AZ551" s="45"/>
      <c r="BA551" s="45"/>
      <c r="BB551" s="45"/>
      <c r="BC551" s="45"/>
      <c r="BD551" s="45"/>
      <c r="BE551" s="45"/>
      <c r="BF551" s="45"/>
      <c r="BG551" s="45"/>
      <c r="BH551" s="45"/>
      <c r="BI551" s="45"/>
      <c r="BJ551" s="45"/>
      <c r="BK551" s="45"/>
      <c r="BL551" s="45"/>
      <c r="BM551" s="45"/>
      <c r="BN551" s="45"/>
      <c r="BO551" s="45"/>
      <c r="BP551" s="45"/>
      <c r="BQ551" s="45"/>
      <c r="BR551" s="45"/>
      <c r="BS551" s="45"/>
      <c r="BT551" s="45"/>
      <c r="BU551" s="45"/>
      <c r="BV551" s="45"/>
    </row>
    <row r="552" spans="1:74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45"/>
      <c r="AR552" s="45"/>
      <c r="AS552" s="45"/>
      <c r="AT552" s="45"/>
      <c r="AU552" s="45"/>
      <c r="AV552" s="45"/>
      <c r="AW552" s="45"/>
      <c r="AX552" s="45"/>
      <c r="AY552" s="45"/>
      <c r="AZ552" s="45"/>
      <c r="BA552" s="45"/>
      <c r="BB552" s="45"/>
      <c r="BC552" s="45"/>
      <c r="BD552" s="45"/>
      <c r="BE552" s="45"/>
      <c r="BF552" s="45"/>
      <c r="BG552" s="45"/>
      <c r="BH552" s="45"/>
      <c r="BI552" s="45"/>
      <c r="BJ552" s="45"/>
      <c r="BK552" s="45"/>
      <c r="BL552" s="45"/>
      <c r="BM552" s="45"/>
      <c r="BN552" s="45"/>
      <c r="BO552" s="45"/>
      <c r="BP552" s="45"/>
      <c r="BQ552" s="45"/>
      <c r="BR552" s="45"/>
      <c r="BS552" s="45"/>
      <c r="BT552" s="45"/>
      <c r="BU552" s="45"/>
      <c r="BV552" s="45"/>
    </row>
    <row r="553" spans="1:74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45"/>
      <c r="AR553" s="45"/>
      <c r="AS553" s="45"/>
      <c r="AT553" s="45"/>
      <c r="AU553" s="45"/>
      <c r="AV553" s="45"/>
      <c r="AW553" s="45"/>
      <c r="AX553" s="45"/>
      <c r="AY553" s="45"/>
      <c r="AZ553" s="45"/>
      <c r="BA553" s="45"/>
      <c r="BB553" s="45"/>
      <c r="BC553" s="45"/>
      <c r="BD553" s="45"/>
      <c r="BE553" s="45"/>
      <c r="BF553" s="45"/>
      <c r="BG553" s="45"/>
      <c r="BH553" s="45"/>
      <c r="BI553" s="45"/>
      <c r="BJ553" s="45"/>
      <c r="BK553" s="45"/>
      <c r="BL553" s="45"/>
      <c r="BM553" s="45"/>
      <c r="BN553" s="45"/>
      <c r="BO553" s="45"/>
      <c r="BP553" s="45"/>
      <c r="BQ553" s="45"/>
      <c r="BR553" s="45"/>
      <c r="BS553" s="45"/>
      <c r="BT553" s="45"/>
      <c r="BU553" s="45"/>
      <c r="BV553" s="45"/>
    </row>
    <row r="554" spans="1:74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45"/>
      <c r="AR554" s="45"/>
      <c r="AS554" s="45"/>
      <c r="AT554" s="45"/>
      <c r="AU554" s="45"/>
      <c r="AV554" s="45"/>
      <c r="AW554" s="45"/>
      <c r="AX554" s="45"/>
      <c r="AY554" s="45"/>
      <c r="AZ554" s="45"/>
      <c r="BA554" s="45"/>
      <c r="BB554" s="45"/>
      <c r="BC554" s="45"/>
      <c r="BD554" s="45"/>
      <c r="BE554" s="45"/>
      <c r="BF554" s="45"/>
      <c r="BG554" s="45"/>
      <c r="BH554" s="45"/>
      <c r="BI554" s="45"/>
      <c r="BJ554" s="45"/>
      <c r="BK554" s="45"/>
      <c r="BL554" s="45"/>
      <c r="BM554" s="45"/>
      <c r="BN554" s="45"/>
      <c r="BO554" s="45"/>
      <c r="BP554" s="45"/>
      <c r="BQ554" s="45"/>
      <c r="BR554" s="45"/>
      <c r="BS554" s="45"/>
      <c r="BT554" s="45"/>
      <c r="BU554" s="45"/>
      <c r="BV554" s="45"/>
    </row>
    <row r="555" spans="1:74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45"/>
      <c r="AR555" s="45"/>
      <c r="AS555" s="45"/>
      <c r="AT555" s="45"/>
      <c r="AU555" s="45"/>
      <c r="AV555" s="45"/>
      <c r="AW555" s="45"/>
      <c r="AX555" s="45"/>
      <c r="AY555" s="45"/>
      <c r="AZ555" s="45"/>
      <c r="BA555" s="45"/>
      <c r="BB555" s="45"/>
      <c r="BC555" s="45"/>
      <c r="BD555" s="45"/>
      <c r="BE555" s="45"/>
      <c r="BF555" s="45"/>
      <c r="BG555" s="45"/>
      <c r="BH555" s="45"/>
      <c r="BI555" s="45"/>
      <c r="BJ555" s="45"/>
      <c r="BK555" s="45"/>
      <c r="BL555" s="45"/>
      <c r="BM555" s="45"/>
      <c r="BN555" s="45"/>
      <c r="BO555" s="45"/>
      <c r="BP555" s="45"/>
      <c r="BQ555" s="45"/>
      <c r="BR555" s="45"/>
      <c r="BS555" s="45"/>
      <c r="BT555" s="45"/>
      <c r="BU555" s="45"/>
      <c r="BV555" s="45"/>
    </row>
    <row r="556" spans="1:74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45"/>
      <c r="AR556" s="45"/>
      <c r="AS556" s="45"/>
      <c r="AT556" s="45"/>
      <c r="AU556" s="45"/>
      <c r="AV556" s="45"/>
      <c r="AW556" s="45"/>
      <c r="AX556" s="45"/>
      <c r="AY556" s="45"/>
      <c r="AZ556" s="45"/>
      <c r="BA556" s="45"/>
      <c r="BB556" s="45"/>
      <c r="BC556" s="45"/>
      <c r="BD556" s="45"/>
      <c r="BE556" s="45"/>
      <c r="BF556" s="45"/>
      <c r="BG556" s="45"/>
      <c r="BH556" s="45"/>
      <c r="BI556" s="45"/>
      <c r="BJ556" s="45"/>
      <c r="BK556" s="45"/>
      <c r="BL556" s="45"/>
      <c r="BM556" s="45"/>
      <c r="BN556" s="45"/>
      <c r="BO556" s="45"/>
      <c r="BP556" s="45"/>
      <c r="BQ556" s="45"/>
      <c r="BR556" s="45"/>
      <c r="BS556" s="45"/>
      <c r="BT556" s="45"/>
      <c r="BU556" s="45"/>
      <c r="BV556" s="45"/>
    </row>
    <row r="557" spans="1:74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45"/>
      <c r="AR557" s="45"/>
      <c r="AS557" s="45"/>
      <c r="AT557" s="45"/>
      <c r="AU557" s="45"/>
      <c r="AV557" s="45"/>
      <c r="AW557" s="45"/>
      <c r="AX557" s="45"/>
      <c r="AY557" s="45"/>
      <c r="AZ557" s="45"/>
      <c r="BA557" s="45"/>
      <c r="BB557" s="45"/>
      <c r="BC557" s="45"/>
      <c r="BD557" s="45"/>
      <c r="BE557" s="45"/>
      <c r="BF557" s="45"/>
      <c r="BG557" s="45"/>
      <c r="BH557" s="45"/>
      <c r="BI557" s="45"/>
      <c r="BJ557" s="45"/>
      <c r="BK557" s="45"/>
      <c r="BL557" s="45"/>
      <c r="BM557" s="45"/>
      <c r="BN557" s="45"/>
      <c r="BO557" s="45"/>
      <c r="BP557" s="45"/>
      <c r="BQ557" s="45"/>
      <c r="BR557" s="45"/>
      <c r="BS557" s="45"/>
      <c r="BT557" s="45"/>
      <c r="BU557" s="45"/>
      <c r="BV557" s="45"/>
    </row>
    <row r="558" spans="1:74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45"/>
      <c r="AR558" s="45"/>
      <c r="AS558" s="45"/>
      <c r="AT558" s="45"/>
      <c r="AU558" s="45"/>
      <c r="AV558" s="45"/>
      <c r="AW558" s="45"/>
      <c r="AX558" s="45"/>
      <c r="AY558" s="45"/>
      <c r="AZ558" s="45"/>
      <c r="BA558" s="45"/>
      <c r="BB558" s="45"/>
      <c r="BC558" s="45"/>
      <c r="BD558" s="45"/>
      <c r="BE558" s="45"/>
      <c r="BF558" s="45"/>
      <c r="BG558" s="45"/>
      <c r="BH558" s="45"/>
      <c r="BI558" s="45"/>
      <c r="BJ558" s="45"/>
      <c r="BK558" s="45"/>
      <c r="BL558" s="45"/>
      <c r="BM558" s="45"/>
      <c r="BN558" s="45"/>
      <c r="BO558" s="45"/>
      <c r="BP558" s="45"/>
      <c r="BQ558" s="45"/>
      <c r="BR558" s="45"/>
      <c r="BS558" s="45"/>
      <c r="BT558" s="45"/>
      <c r="BU558" s="45"/>
      <c r="BV558" s="45"/>
    </row>
    <row r="559" spans="1:74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45"/>
      <c r="AR559" s="45"/>
      <c r="AS559" s="45"/>
      <c r="AT559" s="45"/>
      <c r="AU559" s="45"/>
      <c r="AV559" s="45"/>
      <c r="AW559" s="45"/>
      <c r="AX559" s="45"/>
      <c r="AY559" s="45"/>
      <c r="AZ559" s="45"/>
      <c r="BA559" s="45"/>
      <c r="BB559" s="45"/>
      <c r="BC559" s="45"/>
      <c r="BD559" s="45"/>
      <c r="BE559" s="45"/>
      <c r="BF559" s="45"/>
      <c r="BG559" s="45"/>
      <c r="BH559" s="45"/>
      <c r="BI559" s="45"/>
      <c r="BJ559" s="45"/>
      <c r="BK559" s="45"/>
      <c r="BL559" s="45"/>
      <c r="BM559" s="45"/>
      <c r="BN559" s="45"/>
      <c r="BO559" s="45"/>
      <c r="BP559" s="45"/>
      <c r="BQ559" s="45"/>
      <c r="BR559" s="45"/>
      <c r="BS559" s="45"/>
      <c r="BT559" s="45"/>
      <c r="BU559" s="45"/>
      <c r="BV559" s="45"/>
    </row>
    <row r="560" spans="1:74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45"/>
      <c r="AR560" s="45"/>
      <c r="AS560" s="45"/>
      <c r="AT560" s="45"/>
      <c r="AU560" s="45"/>
      <c r="AV560" s="45"/>
      <c r="AW560" s="45"/>
      <c r="AX560" s="45"/>
      <c r="AY560" s="45"/>
      <c r="AZ560" s="45"/>
      <c r="BA560" s="45"/>
      <c r="BB560" s="45"/>
      <c r="BC560" s="45"/>
      <c r="BD560" s="45"/>
      <c r="BE560" s="45"/>
      <c r="BF560" s="45"/>
      <c r="BG560" s="45"/>
      <c r="BH560" s="45"/>
      <c r="BI560" s="45"/>
      <c r="BJ560" s="45"/>
      <c r="BK560" s="45"/>
      <c r="BL560" s="45"/>
      <c r="BM560" s="45"/>
      <c r="BN560" s="45"/>
      <c r="BO560" s="45"/>
      <c r="BP560" s="45"/>
      <c r="BQ560" s="45"/>
      <c r="BR560" s="45"/>
      <c r="BS560" s="45"/>
      <c r="BT560" s="45"/>
      <c r="BU560" s="45"/>
      <c r="BV560" s="45"/>
    </row>
    <row r="561" spans="1:74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45"/>
      <c r="AR561" s="45"/>
      <c r="AS561" s="45"/>
      <c r="AT561" s="45"/>
      <c r="AU561" s="45"/>
      <c r="AV561" s="45"/>
      <c r="AW561" s="45"/>
      <c r="AX561" s="45"/>
      <c r="AY561" s="45"/>
      <c r="AZ561" s="45"/>
      <c r="BA561" s="45"/>
      <c r="BB561" s="45"/>
      <c r="BC561" s="45"/>
      <c r="BD561" s="45"/>
      <c r="BE561" s="45"/>
      <c r="BF561" s="45"/>
      <c r="BG561" s="45"/>
      <c r="BH561" s="45"/>
      <c r="BI561" s="45"/>
      <c r="BJ561" s="45"/>
      <c r="BK561" s="45"/>
      <c r="BL561" s="45"/>
      <c r="BM561" s="45"/>
      <c r="BN561" s="45"/>
      <c r="BO561" s="45"/>
      <c r="BP561" s="45"/>
      <c r="BQ561" s="45"/>
      <c r="BR561" s="45"/>
      <c r="BS561" s="45"/>
      <c r="BT561" s="45"/>
      <c r="BU561" s="45"/>
      <c r="BV561" s="45"/>
    </row>
    <row r="562" spans="1:74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45"/>
      <c r="AR562" s="45"/>
      <c r="AS562" s="45"/>
      <c r="AT562" s="45"/>
      <c r="AU562" s="45"/>
      <c r="AV562" s="45"/>
      <c r="AW562" s="45"/>
      <c r="AX562" s="45"/>
      <c r="AY562" s="45"/>
      <c r="AZ562" s="45"/>
      <c r="BA562" s="45"/>
      <c r="BB562" s="45"/>
      <c r="BC562" s="45"/>
      <c r="BD562" s="45"/>
      <c r="BE562" s="45"/>
      <c r="BF562" s="45"/>
      <c r="BG562" s="45"/>
      <c r="BH562" s="45"/>
      <c r="BI562" s="45"/>
      <c r="BJ562" s="45"/>
      <c r="BK562" s="45"/>
      <c r="BL562" s="45"/>
      <c r="BM562" s="45"/>
      <c r="BN562" s="45"/>
      <c r="BO562" s="45"/>
      <c r="BP562" s="45"/>
      <c r="BQ562" s="45"/>
      <c r="BR562" s="45"/>
      <c r="BS562" s="45"/>
      <c r="BT562" s="45"/>
      <c r="BU562" s="45"/>
      <c r="BV562" s="45"/>
    </row>
    <row r="563" spans="1:74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45"/>
      <c r="AR563" s="45"/>
      <c r="AS563" s="45"/>
      <c r="AT563" s="45"/>
      <c r="AU563" s="45"/>
      <c r="AV563" s="45"/>
      <c r="AW563" s="45"/>
      <c r="AX563" s="45"/>
      <c r="AY563" s="45"/>
      <c r="AZ563" s="45"/>
      <c r="BA563" s="45"/>
      <c r="BB563" s="45"/>
      <c r="BC563" s="45"/>
      <c r="BD563" s="45"/>
      <c r="BE563" s="45"/>
      <c r="BF563" s="45"/>
      <c r="BG563" s="45"/>
      <c r="BH563" s="45"/>
      <c r="BI563" s="45"/>
      <c r="BJ563" s="45"/>
      <c r="BK563" s="45"/>
      <c r="BL563" s="45"/>
      <c r="BM563" s="45"/>
      <c r="BN563" s="45"/>
      <c r="BO563" s="45"/>
      <c r="BP563" s="45"/>
      <c r="BQ563" s="45"/>
      <c r="BR563" s="45"/>
      <c r="BS563" s="45"/>
      <c r="BT563" s="45"/>
      <c r="BU563" s="45"/>
      <c r="BV563" s="45"/>
    </row>
    <row r="564" spans="1:74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45"/>
      <c r="AR564" s="45"/>
      <c r="AS564" s="45"/>
      <c r="AT564" s="45"/>
      <c r="AU564" s="45"/>
      <c r="AV564" s="45"/>
      <c r="AW564" s="45"/>
      <c r="AX564" s="45"/>
      <c r="AY564" s="45"/>
      <c r="AZ564" s="45"/>
      <c r="BA564" s="45"/>
      <c r="BB564" s="45"/>
      <c r="BC564" s="45"/>
      <c r="BD564" s="45"/>
      <c r="BE564" s="45"/>
      <c r="BF564" s="45"/>
      <c r="BG564" s="45"/>
      <c r="BH564" s="45"/>
      <c r="BI564" s="45"/>
      <c r="BJ564" s="45"/>
      <c r="BK564" s="45"/>
      <c r="BL564" s="45"/>
      <c r="BM564" s="45"/>
      <c r="BN564" s="45"/>
      <c r="BO564" s="45"/>
      <c r="BP564" s="45"/>
      <c r="BQ564" s="45"/>
      <c r="BR564" s="45"/>
      <c r="BS564" s="45"/>
      <c r="BT564" s="45"/>
      <c r="BU564" s="45"/>
      <c r="BV564" s="45"/>
    </row>
    <row r="565" spans="1:74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45"/>
      <c r="AR565" s="45"/>
      <c r="AS565" s="45"/>
      <c r="AT565" s="45"/>
      <c r="AU565" s="45"/>
      <c r="AV565" s="45"/>
      <c r="AW565" s="45"/>
      <c r="AX565" s="45"/>
      <c r="AY565" s="45"/>
      <c r="AZ565" s="45"/>
      <c r="BA565" s="45"/>
      <c r="BB565" s="45"/>
      <c r="BC565" s="45"/>
      <c r="BD565" s="45"/>
      <c r="BE565" s="45"/>
      <c r="BF565" s="45"/>
      <c r="BG565" s="45"/>
      <c r="BH565" s="45"/>
      <c r="BI565" s="45"/>
      <c r="BJ565" s="45"/>
      <c r="BK565" s="45"/>
      <c r="BL565" s="45"/>
      <c r="BM565" s="45"/>
      <c r="BN565" s="45"/>
      <c r="BO565" s="45"/>
      <c r="BP565" s="45"/>
      <c r="BQ565" s="45"/>
      <c r="BR565" s="45"/>
      <c r="BS565" s="45"/>
      <c r="BT565" s="45"/>
      <c r="BU565" s="45"/>
      <c r="BV565" s="45"/>
    </row>
    <row r="566" spans="1:74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45"/>
      <c r="AR566" s="45"/>
      <c r="AS566" s="45"/>
      <c r="AT566" s="45"/>
      <c r="AU566" s="45"/>
      <c r="AV566" s="45"/>
      <c r="AW566" s="45"/>
      <c r="AX566" s="45"/>
      <c r="AY566" s="45"/>
      <c r="AZ566" s="45"/>
      <c r="BA566" s="45"/>
      <c r="BB566" s="45"/>
      <c r="BC566" s="45"/>
      <c r="BD566" s="45"/>
      <c r="BE566" s="45"/>
      <c r="BF566" s="45"/>
      <c r="BG566" s="45"/>
      <c r="BH566" s="45"/>
      <c r="BI566" s="45"/>
      <c r="BJ566" s="45"/>
      <c r="BK566" s="45"/>
      <c r="BL566" s="45"/>
      <c r="BM566" s="45"/>
      <c r="BN566" s="45"/>
      <c r="BO566" s="45"/>
      <c r="BP566" s="45"/>
      <c r="BQ566" s="45"/>
      <c r="BR566" s="45"/>
      <c r="BS566" s="45"/>
      <c r="BT566" s="45"/>
      <c r="BU566" s="45"/>
      <c r="BV566" s="45"/>
    </row>
    <row r="567" spans="1:74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  <c r="AQ567" s="45"/>
      <c r="AR567" s="45"/>
      <c r="AS567" s="45"/>
      <c r="AT567" s="45"/>
      <c r="AU567" s="45"/>
      <c r="AV567" s="45"/>
      <c r="AW567" s="45"/>
      <c r="AX567" s="45"/>
      <c r="AY567" s="45"/>
      <c r="AZ567" s="45"/>
      <c r="BA567" s="45"/>
      <c r="BB567" s="45"/>
      <c r="BC567" s="45"/>
      <c r="BD567" s="45"/>
      <c r="BE567" s="45"/>
      <c r="BF567" s="45"/>
      <c r="BG567" s="45"/>
      <c r="BH567" s="45"/>
      <c r="BI567" s="45"/>
      <c r="BJ567" s="45"/>
      <c r="BK567" s="45"/>
      <c r="BL567" s="45"/>
      <c r="BM567" s="45"/>
      <c r="BN567" s="45"/>
      <c r="BO567" s="45"/>
      <c r="BP567" s="45"/>
      <c r="BQ567" s="45"/>
      <c r="BR567" s="45"/>
      <c r="BS567" s="45"/>
      <c r="BT567" s="45"/>
      <c r="BU567" s="45"/>
      <c r="BV567" s="45"/>
    </row>
    <row r="568" spans="1:74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  <c r="AQ568" s="45"/>
      <c r="AR568" s="45"/>
      <c r="AS568" s="45"/>
      <c r="AT568" s="45"/>
      <c r="AU568" s="45"/>
      <c r="AV568" s="45"/>
      <c r="AW568" s="45"/>
      <c r="AX568" s="45"/>
      <c r="AY568" s="45"/>
      <c r="AZ568" s="45"/>
      <c r="BA568" s="45"/>
      <c r="BB568" s="45"/>
      <c r="BC568" s="45"/>
      <c r="BD568" s="45"/>
      <c r="BE568" s="45"/>
      <c r="BF568" s="45"/>
      <c r="BG568" s="45"/>
      <c r="BH568" s="45"/>
      <c r="BI568" s="45"/>
      <c r="BJ568" s="45"/>
      <c r="BK568" s="45"/>
      <c r="BL568" s="45"/>
      <c r="BM568" s="45"/>
      <c r="BN568" s="45"/>
      <c r="BO568" s="45"/>
      <c r="BP568" s="45"/>
      <c r="BQ568" s="45"/>
      <c r="BR568" s="45"/>
      <c r="BS568" s="45"/>
      <c r="BT568" s="45"/>
      <c r="BU568" s="45"/>
      <c r="BV568" s="45"/>
    </row>
    <row r="569" spans="1:74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  <c r="AQ569" s="45"/>
      <c r="AR569" s="45"/>
      <c r="AS569" s="45"/>
      <c r="AT569" s="45"/>
      <c r="AU569" s="45"/>
      <c r="AV569" s="45"/>
      <c r="AW569" s="45"/>
      <c r="AX569" s="45"/>
      <c r="AY569" s="45"/>
      <c r="AZ569" s="45"/>
      <c r="BA569" s="45"/>
      <c r="BB569" s="45"/>
      <c r="BC569" s="45"/>
      <c r="BD569" s="45"/>
      <c r="BE569" s="45"/>
      <c r="BF569" s="45"/>
      <c r="BG569" s="45"/>
      <c r="BH569" s="45"/>
      <c r="BI569" s="45"/>
      <c r="BJ569" s="45"/>
      <c r="BK569" s="45"/>
      <c r="BL569" s="45"/>
      <c r="BM569" s="45"/>
      <c r="BN569" s="45"/>
      <c r="BO569" s="45"/>
      <c r="BP569" s="45"/>
      <c r="BQ569" s="45"/>
      <c r="BR569" s="45"/>
      <c r="BS569" s="45"/>
      <c r="BT569" s="45"/>
      <c r="BU569" s="45"/>
      <c r="BV569" s="45"/>
    </row>
    <row r="570" spans="1:74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  <c r="AQ570" s="45"/>
      <c r="AR570" s="45"/>
      <c r="AS570" s="45"/>
      <c r="AT570" s="45"/>
      <c r="AU570" s="45"/>
      <c r="AV570" s="45"/>
      <c r="AW570" s="45"/>
      <c r="AX570" s="45"/>
      <c r="AY570" s="45"/>
      <c r="AZ570" s="45"/>
      <c r="BA570" s="45"/>
      <c r="BB570" s="45"/>
      <c r="BC570" s="45"/>
      <c r="BD570" s="45"/>
      <c r="BE570" s="45"/>
      <c r="BF570" s="45"/>
      <c r="BG570" s="45"/>
      <c r="BH570" s="45"/>
      <c r="BI570" s="45"/>
      <c r="BJ570" s="45"/>
      <c r="BK570" s="45"/>
      <c r="BL570" s="45"/>
      <c r="BM570" s="45"/>
      <c r="BN570" s="45"/>
      <c r="BO570" s="45"/>
      <c r="BP570" s="45"/>
      <c r="BQ570" s="45"/>
      <c r="BR570" s="45"/>
      <c r="BS570" s="45"/>
      <c r="BT570" s="45"/>
      <c r="BU570" s="45"/>
      <c r="BV570" s="45"/>
    </row>
    <row r="571" spans="1:74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  <c r="AQ571" s="45"/>
      <c r="AR571" s="45"/>
      <c r="AS571" s="45"/>
      <c r="AT571" s="45"/>
      <c r="AU571" s="45"/>
      <c r="AV571" s="45"/>
      <c r="AW571" s="45"/>
      <c r="AX571" s="45"/>
      <c r="AY571" s="45"/>
      <c r="AZ571" s="45"/>
      <c r="BA571" s="45"/>
      <c r="BB571" s="45"/>
      <c r="BC571" s="45"/>
      <c r="BD571" s="45"/>
      <c r="BE571" s="45"/>
      <c r="BF571" s="45"/>
      <c r="BG571" s="45"/>
      <c r="BH571" s="45"/>
      <c r="BI571" s="45"/>
      <c r="BJ571" s="45"/>
      <c r="BK571" s="45"/>
      <c r="BL571" s="45"/>
      <c r="BM571" s="45"/>
      <c r="BN571" s="45"/>
      <c r="BO571" s="45"/>
      <c r="BP571" s="45"/>
      <c r="BQ571" s="45"/>
      <c r="BR571" s="45"/>
      <c r="BS571" s="45"/>
      <c r="BT571" s="45"/>
      <c r="BU571" s="45"/>
      <c r="BV571" s="45"/>
    </row>
    <row r="572" spans="1:74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  <c r="AQ572" s="45"/>
      <c r="AR572" s="45"/>
      <c r="AS572" s="45"/>
      <c r="AT572" s="45"/>
      <c r="AU572" s="45"/>
      <c r="AV572" s="45"/>
      <c r="AW572" s="45"/>
      <c r="AX572" s="45"/>
      <c r="AY572" s="45"/>
      <c r="AZ572" s="45"/>
      <c r="BA572" s="45"/>
      <c r="BB572" s="45"/>
      <c r="BC572" s="45"/>
      <c r="BD572" s="45"/>
      <c r="BE572" s="45"/>
      <c r="BF572" s="45"/>
      <c r="BG572" s="45"/>
      <c r="BH572" s="45"/>
      <c r="BI572" s="45"/>
      <c r="BJ572" s="45"/>
      <c r="BK572" s="45"/>
      <c r="BL572" s="45"/>
      <c r="BM572" s="45"/>
      <c r="BN572" s="45"/>
      <c r="BO572" s="45"/>
      <c r="BP572" s="45"/>
      <c r="BQ572" s="45"/>
      <c r="BR572" s="45"/>
      <c r="BS572" s="45"/>
      <c r="BT572" s="45"/>
      <c r="BU572" s="45"/>
      <c r="BV572" s="45"/>
    </row>
    <row r="573" spans="1:74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  <c r="AQ573" s="45"/>
      <c r="AR573" s="45"/>
      <c r="AS573" s="45"/>
      <c r="AT573" s="45"/>
      <c r="AU573" s="45"/>
      <c r="AV573" s="45"/>
      <c r="AW573" s="45"/>
      <c r="AX573" s="45"/>
      <c r="AY573" s="45"/>
      <c r="AZ573" s="45"/>
      <c r="BA573" s="45"/>
      <c r="BB573" s="45"/>
      <c r="BC573" s="45"/>
      <c r="BD573" s="45"/>
      <c r="BE573" s="45"/>
      <c r="BF573" s="45"/>
      <c r="BG573" s="45"/>
      <c r="BH573" s="45"/>
      <c r="BI573" s="45"/>
      <c r="BJ573" s="45"/>
      <c r="BK573" s="45"/>
      <c r="BL573" s="45"/>
      <c r="BM573" s="45"/>
      <c r="BN573" s="45"/>
      <c r="BO573" s="45"/>
      <c r="BP573" s="45"/>
      <c r="BQ573" s="45"/>
      <c r="BR573" s="45"/>
      <c r="BS573" s="45"/>
      <c r="BT573" s="45"/>
      <c r="BU573" s="45"/>
      <c r="BV573" s="45"/>
    </row>
    <row r="574" spans="1:74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  <c r="AQ574" s="45"/>
      <c r="AR574" s="45"/>
      <c r="AS574" s="45"/>
      <c r="AT574" s="45"/>
      <c r="AU574" s="45"/>
      <c r="AV574" s="45"/>
      <c r="AW574" s="45"/>
      <c r="AX574" s="45"/>
      <c r="AY574" s="45"/>
      <c r="AZ574" s="45"/>
      <c r="BA574" s="45"/>
      <c r="BB574" s="45"/>
      <c r="BC574" s="45"/>
      <c r="BD574" s="45"/>
      <c r="BE574" s="45"/>
      <c r="BF574" s="45"/>
      <c r="BG574" s="45"/>
      <c r="BH574" s="45"/>
      <c r="BI574" s="45"/>
      <c r="BJ574" s="45"/>
      <c r="BK574" s="45"/>
      <c r="BL574" s="45"/>
      <c r="BM574" s="45"/>
      <c r="BN574" s="45"/>
      <c r="BO574" s="45"/>
      <c r="BP574" s="45"/>
      <c r="BQ574" s="45"/>
      <c r="BR574" s="45"/>
      <c r="BS574" s="45"/>
      <c r="BT574" s="45"/>
      <c r="BU574" s="45"/>
      <c r="BV574" s="45"/>
    </row>
    <row r="575" spans="1:74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  <c r="AQ575" s="45"/>
      <c r="AR575" s="45"/>
      <c r="AS575" s="45"/>
      <c r="AT575" s="45"/>
      <c r="AU575" s="45"/>
      <c r="AV575" s="45"/>
      <c r="AW575" s="45"/>
      <c r="AX575" s="45"/>
      <c r="AY575" s="45"/>
      <c r="AZ575" s="45"/>
      <c r="BA575" s="45"/>
      <c r="BB575" s="45"/>
      <c r="BC575" s="45"/>
      <c r="BD575" s="45"/>
      <c r="BE575" s="45"/>
      <c r="BF575" s="45"/>
      <c r="BG575" s="45"/>
      <c r="BH575" s="45"/>
      <c r="BI575" s="45"/>
      <c r="BJ575" s="45"/>
      <c r="BK575" s="45"/>
      <c r="BL575" s="45"/>
      <c r="BM575" s="45"/>
      <c r="BN575" s="45"/>
      <c r="BO575" s="45"/>
      <c r="BP575" s="45"/>
      <c r="BQ575" s="45"/>
      <c r="BR575" s="45"/>
      <c r="BS575" s="45"/>
      <c r="BT575" s="45"/>
      <c r="BU575" s="45"/>
      <c r="BV575" s="45"/>
    </row>
    <row r="576" spans="1:74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  <c r="AQ576" s="45"/>
      <c r="AR576" s="45"/>
      <c r="AS576" s="45"/>
      <c r="AT576" s="45"/>
      <c r="AU576" s="45"/>
      <c r="AV576" s="45"/>
      <c r="AW576" s="45"/>
      <c r="AX576" s="45"/>
      <c r="AY576" s="45"/>
      <c r="AZ576" s="45"/>
      <c r="BA576" s="45"/>
      <c r="BB576" s="45"/>
      <c r="BC576" s="45"/>
      <c r="BD576" s="45"/>
      <c r="BE576" s="45"/>
      <c r="BF576" s="45"/>
      <c r="BG576" s="45"/>
      <c r="BH576" s="45"/>
      <c r="BI576" s="45"/>
      <c r="BJ576" s="45"/>
      <c r="BK576" s="45"/>
      <c r="BL576" s="45"/>
      <c r="BM576" s="45"/>
      <c r="BN576" s="45"/>
      <c r="BO576" s="45"/>
      <c r="BP576" s="45"/>
      <c r="BQ576" s="45"/>
      <c r="BR576" s="45"/>
      <c r="BS576" s="45"/>
      <c r="BT576" s="45"/>
      <c r="BU576" s="45"/>
      <c r="BV576" s="45"/>
    </row>
    <row r="577" spans="1:74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  <c r="AQ577" s="45"/>
      <c r="AR577" s="45"/>
      <c r="AS577" s="45"/>
      <c r="AT577" s="45"/>
      <c r="AU577" s="45"/>
      <c r="AV577" s="45"/>
      <c r="AW577" s="45"/>
      <c r="AX577" s="45"/>
      <c r="AY577" s="45"/>
      <c r="AZ577" s="45"/>
      <c r="BA577" s="45"/>
      <c r="BB577" s="45"/>
      <c r="BC577" s="45"/>
      <c r="BD577" s="45"/>
      <c r="BE577" s="45"/>
      <c r="BF577" s="45"/>
      <c r="BG577" s="45"/>
      <c r="BH577" s="45"/>
      <c r="BI577" s="45"/>
      <c r="BJ577" s="45"/>
      <c r="BK577" s="45"/>
      <c r="BL577" s="45"/>
      <c r="BM577" s="45"/>
      <c r="BN577" s="45"/>
      <c r="BO577" s="45"/>
      <c r="BP577" s="45"/>
      <c r="BQ577" s="45"/>
      <c r="BR577" s="45"/>
      <c r="BS577" s="45"/>
      <c r="BT577" s="45"/>
      <c r="BU577" s="45"/>
      <c r="BV577" s="45"/>
    </row>
    <row r="578" spans="1:74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  <c r="AQ578" s="45"/>
      <c r="AR578" s="45"/>
      <c r="AS578" s="45"/>
      <c r="AT578" s="45"/>
      <c r="AU578" s="45"/>
      <c r="AV578" s="45"/>
      <c r="AW578" s="45"/>
      <c r="AX578" s="45"/>
      <c r="AY578" s="45"/>
      <c r="AZ578" s="45"/>
      <c r="BA578" s="45"/>
      <c r="BB578" s="45"/>
      <c r="BC578" s="45"/>
      <c r="BD578" s="45"/>
      <c r="BE578" s="45"/>
      <c r="BF578" s="45"/>
      <c r="BG578" s="45"/>
      <c r="BH578" s="45"/>
      <c r="BI578" s="45"/>
      <c r="BJ578" s="45"/>
      <c r="BK578" s="45"/>
      <c r="BL578" s="45"/>
      <c r="BM578" s="45"/>
      <c r="BN578" s="45"/>
      <c r="BO578" s="45"/>
      <c r="BP578" s="45"/>
      <c r="BQ578" s="45"/>
      <c r="BR578" s="45"/>
      <c r="BS578" s="45"/>
      <c r="BT578" s="45"/>
      <c r="BU578" s="45"/>
      <c r="BV578" s="45"/>
    </row>
    <row r="579" spans="1:74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  <c r="AQ579" s="45"/>
      <c r="AR579" s="45"/>
      <c r="AS579" s="45"/>
      <c r="AT579" s="45"/>
      <c r="AU579" s="45"/>
      <c r="AV579" s="45"/>
      <c r="AW579" s="45"/>
      <c r="AX579" s="45"/>
      <c r="AY579" s="45"/>
      <c r="AZ579" s="45"/>
      <c r="BA579" s="45"/>
      <c r="BB579" s="45"/>
      <c r="BC579" s="45"/>
      <c r="BD579" s="45"/>
      <c r="BE579" s="45"/>
      <c r="BF579" s="45"/>
      <c r="BG579" s="45"/>
      <c r="BH579" s="45"/>
      <c r="BI579" s="45"/>
      <c r="BJ579" s="45"/>
      <c r="BK579" s="45"/>
      <c r="BL579" s="45"/>
      <c r="BM579" s="45"/>
      <c r="BN579" s="45"/>
      <c r="BO579" s="45"/>
      <c r="BP579" s="45"/>
      <c r="BQ579" s="45"/>
      <c r="BR579" s="45"/>
      <c r="BS579" s="45"/>
      <c r="BT579" s="45"/>
      <c r="BU579" s="45"/>
      <c r="BV579" s="45"/>
    </row>
    <row r="580" spans="1:74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  <c r="AQ580" s="45"/>
      <c r="AR580" s="45"/>
      <c r="AS580" s="45"/>
      <c r="AT580" s="45"/>
      <c r="AU580" s="45"/>
      <c r="AV580" s="45"/>
      <c r="AW580" s="45"/>
      <c r="AX580" s="45"/>
      <c r="AY580" s="45"/>
      <c r="AZ580" s="45"/>
      <c r="BA580" s="45"/>
      <c r="BB580" s="45"/>
      <c r="BC580" s="45"/>
      <c r="BD580" s="45"/>
      <c r="BE580" s="45"/>
      <c r="BF580" s="45"/>
      <c r="BG580" s="45"/>
      <c r="BH580" s="45"/>
      <c r="BI580" s="45"/>
      <c r="BJ580" s="45"/>
      <c r="BK580" s="45"/>
      <c r="BL580" s="45"/>
      <c r="BM580" s="45"/>
      <c r="BN580" s="45"/>
      <c r="BO580" s="45"/>
      <c r="BP580" s="45"/>
      <c r="BQ580" s="45"/>
      <c r="BR580" s="45"/>
      <c r="BS580" s="45"/>
      <c r="BT580" s="45"/>
      <c r="BU580" s="45"/>
      <c r="BV580" s="45"/>
    </row>
    <row r="581" spans="1:74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  <c r="AQ581" s="45"/>
      <c r="AR581" s="45"/>
      <c r="AS581" s="45"/>
      <c r="AT581" s="45"/>
      <c r="AU581" s="45"/>
      <c r="AV581" s="45"/>
      <c r="AW581" s="45"/>
      <c r="AX581" s="45"/>
      <c r="AY581" s="45"/>
      <c r="AZ581" s="45"/>
      <c r="BA581" s="45"/>
      <c r="BB581" s="45"/>
      <c r="BC581" s="45"/>
      <c r="BD581" s="45"/>
      <c r="BE581" s="45"/>
      <c r="BF581" s="45"/>
      <c r="BG581" s="45"/>
      <c r="BH581" s="45"/>
      <c r="BI581" s="45"/>
      <c r="BJ581" s="45"/>
      <c r="BK581" s="45"/>
      <c r="BL581" s="45"/>
      <c r="BM581" s="45"/>
      <c r="BN581" s="45"/>
      <c r="BO581" s="45"/>
      <c r="BP581" s="45"/>
      <c r="BQ581" s="45"/>
      <c r="BR581" s="45"/>
      <c r="BS581" s="45"/>
      <c r="BT581" s="45"/>
      <c r="BU581" s="45"/>
      <c r="BV581" s="45"/>
    </row>
    <row r="582" spans="1:74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  <c r="AQ582" s="45"/>
      <c r="AR582" s="45"/>
      <c r="AS582" s="45"/>
      <c r="AT582" s="45"/>
      <c r="AU582" s="45"/>
      <c r="AV582" s="45"/>
      <c r="AW582" s="45"/>
      <c r="AX582" s="45"/>
      <c r="AY582" s="45"/>
      <c r="AZ582" s="45"/>
      <c r="BA582" s="45"/>
      <c r="BB582" s="45"/>
      <c r="BC582" s="45"/>
      <c r="BD582" s="45"/>
      <c r="BE582" s="45"/>
      <c r="BF582" s="45"/>
      <c r="BG582" s="45"/>
      <c r="BH582" s="45"/>
      <c r="BI582" s="45"/>
      <c r="BJ582" s="45"/>
      <c r="BK582" s="45"/>
      <c r="BL582" s="45"/>
      <c r="BM582" s="45"/>
      <c r="BN582" s="45"/>
      <c r="BO582" s="45"/>
      <c r="BP582" s="45"/>
      <c r="BQ582" s="45"/>
      <c r="BR582" s="45"/>
      <c r="BS582" s="45"/>
      <c r="BT582" s="45"/>
      <c r="BU582" s="45"/>
      <c r="BV582" s="45"/>
    </row>
    <row r="583" spans="1:74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  <c r="AQ583" s="45"/>
      <c r="AR583" s="45"/>
      <c r="AS583" s="45"/>
      <c r="AT583" s="45"/>
      <c r="AU583" s="45"/>
      <c r="AV583" s="45"/>
      <c r="AW583" s="45"/>
      <c r="AX583" s="45"/>
      <c r="AY583" s="45"/>
      <c r="AZ583" s="45"/>
      <c r="BA583" s="45"/>
      <c r="BB583" s="45"/>
      <c r="BC583" s="45"/>
      <c r="BD583" s="45"/>
      <c r="BE583" s="45"/>
      <c r="BF583" s="45"/>
      <c r="BG583" s="45"/>
      <c r="BH583" s="45"/>
      <c r="BI583" s="45"/>
      <c r="BJ583" s="45"/>
      <c r="BK583" s="45"/>
      <c r="BL583" s="45"/>
      <c r="BM583" s="45"/>
      <c r="BN583" s="45"/>
      <c r="BO583" s="45"/>
      <c r="BP583" s="45"/>
      <c r="BQ583" s="45"/>
      <c r="BR583" s="45"/>
      <c r="BS583" s="45"/>
      <c r="BT583" s="45"/>
      <c r="BU583" s="45"/>
      <c r="BV583" s="45"/>
    </row>
    <row r="584" spans="1:74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  <c r="AQ584" s="45"/>
      <c r="AR584" s="45"/>
      <c r="AS584" s="45"/>
      <c r="AT584" s="45"/>
      <c r="AU584" s="45"/>
      <c r="AV584" s="45"/>
      <c r="AW584" s="45"/>
      <c r="AX584" s="45"/>
      <c r="AY584" s="45"/>
      <c r="AZ584" s="45"/>
      <c r="BA584" s="45"/>
      <c r="BB584" s="45"/>
      <c r="BC584" s="45"/>
      <c r="BD584" s="45"/>
      <c r="BE584" s="45"/>
      <c r="BF584" s="45"/>
      <c r="BG584" s="45"/>
      <c r="BH584" s="45"/>
      <c r="BI584" s="45"/>
      <c r="BJ584" s="45"/>
      <c r="BK584" s="45"/>
      <c r="BL584" s="45"/>
      <c r="BM584" s="45"/>
      <c r="BN584" s="45"/>
      <c r="BO584" s="45"/>
      <c r="BP584" s="45"/>
      <c r="BQ584" s="45"/>
      <c r="BR584" s="45"/>
      <c r="BS584" s="45"/>
      <c r="BT584" s="45"/>
      <c r="BU584" s="45"/>
      <c r="BV584" s="45"/>
    </row>
    <row r="585" spans="1:74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  <c r="AQ585" s="45"/>
      <c r="AR585" s="45"/>
      <c r="AS585" s="45"/>
      <c r="AT585" s="45"/>
      <c r="AU585" s="45"/>
      <c r="AV585" s="45"/>
      <c r="AW585" s="45"/>
      <c r="AX585" s="45"/>
      <c r="AY585" s="45"/>
      <c r="AZ585" s="45"/>
      <c r="BA585" s="45"/>
      <c r="BB585" s="45"/>
      <c r="BC585" s="45"/>
      <c r="BD585" s="45"/>
      <c r="BE585" s="45"/>
      <c r="BF585" s="45"/>
      <c r="BG585" s="45"/>
      <c r="BH585" s="45"/>
      <c r="BI585" s="45"/>
      <c r="BJ585" s="45"/>
      <c r="BK585" s="45"/>
      <c r="BL585" s="45"/>
      <c r="BM585" s="45"/>
      <c r="BN585" s="45"/>
      <c r="BO585" s="45"/>
      <c r="BP585" s="45"/>
      <c r="BQ585" s="45"/>
      <c r="BR585" s="45"/>
      <c r="BS585" s="45"/>
      <c r="BT585" s="45"/>
      <c r="BU585" s="45"/>
      <c r="BV585" s="45"/>
    </row>
    <row r="586" spans="1:74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  <c r="AQ586" s="45"/>
      <c r="AR586" s="45"/>
      <c r="AS586" s="45"/>
      <c r="AT586" s="45"/>
      <c r="AU586" s="45"/>
      <c r="AV586" s="45"/>
      <c r="AW586" s="45"/>
      <c r="AX586" s="45"/>
      <c r="AY586" s="45"/>
      <c r="AZ586" s="45"/>
      <c r="BA586" s="45"/>
      <c r="BB586" s="45"/>
      <c r="BC586" s="45"/>
      <c r="BD586" s="45"/>
      <c r="BE586" s="45"/>
      <c r="BF586" s="45"/>
      <c r="BG586" s="45"/>
      <c r="BH586" s="45"/>
      <c r="BI586" s="45"/>
      <c r="BJ586" s="45"/>
      <c r="BK586" s="45"/>
      <c r="BL586" s="45"/>
      <c r="BM586" s="45"/>
      <c r="BN586" s="45"/>
      <c r="BO586" s="45"/>
      <c r="BP586" s="45"/>
      <c r="BQ586" s="45"/>
      <c r="BR586" s="45"/>
      <c r="BS586" s="45"/>
      <c r="BT586" s="45"/>
      <c r="BU586" s="45"/>
      <c r="BV586" s="45"/>
    </row>
    <row r="587" spans="1:74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  <c r="AQ587" s="45"/>
      <c r="AR587" s="45"/>
      <c r="AS587" s="45"/>
      <c r="AT587" s="45"/>
      <c r="AU587" s="45"/>
      <c r="AV587" s="45"/>
      <c r="AW587" s="45"/>
      <c r="AX587" s="45"/>
      <c r="AY587" s="45"/>
      <c r="AZ587" s="45"/>
      <c r="BA587" s="45"/>
      <c r="BB587" s="45"/>
      <c r="BC587" s="45"/>
      <c r="BD587" s="45"/>
      <c r="BE587" s="45"/>
      <c r="BF587" s="45"/>
      <c r="BG587" s="45"/>
      <c r="BH587" s="45"/>
      <c r="BI587" s="45"/>
      <c r="BJ587" s="45"/>
      <c r="BK587" s="45"/>
      <c r="BL587" s="45"/>
      <c r="BM587" s="45"/>
      <c r="BN587" s="45"/>
      <c r="BO587" s="45"/>
      <c r="BP587" s="45"/>
      <c r="BQ587" s="45"/>
      <c r="BR587" s="45"/>
      <c r="BS587" s="45"/>
      <c r="BT587" s="45"/>
      <c r="BU587" s="45"/>
      <c r="BV587" s="45"/>
    </row>
    <row r="588" spans="1:74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  <c r="AQ588" s="45"/>
      <c r="AR588" s="45"/>
      <c r="AS588" s="45"/>
      <c r="AT588" s="45"/>
      <c r="AU588" s="45"/>
      <c r="AV588" s="45"/>
      <c r="AW588" s="45"/>
      <c r="AX588" s="45"/>
      <c r="AY588" s="45"/>
      <c r="AZ588" s="45"/>
      <c r="BA588" s="45"/>
      <c r="BB588" s="45"/>
      <c r="BC588" s="45"/>
      <c r="BD588" s="45"/>
      <c r="BE588" s="45"/>
      <c r="BF588" s="45"/>
      <c r="BG588" s="45"/>
      <c r="BH588" s="45"/>
      <c r="BI588" s="45"/>
      <c r="BJ588" s="45"/>
      <c r="BK588" s="45"/>
      <c r="BL588" s="45"/>
      <c r="BM588" s="45"/>
      <c r="BN588" s="45"/>
      <c r="BO588" s="45"/>
      <c r="BP588" s="45"/>
      <c r="BQ588" s="45"/>
      <c r="BR588" s="45"/>
      <c r="BS588" s="45"/>
      <c r="BT588" s="45"/>
      <c r="BU588" s="45"/>
      <c r="BV588" s="45"/>
    </row>
    <row r="589" spans="1:74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  <c r="AQ589" s="45"/>
      <c r="AR589" s="45"/>
      <c r="AS589" s="45"/>
      <c r="AT589" s="45"/>
      <c r="AU589" s="45"/>
      <c r="AV589" s="45"/>
      <c r="AW589" s="45"/>
      <c r="AX589" s="45"/>
      <c r="AY589" s="45"/>
      <c r="AZ589" s="45"/>
      <c r="BA589" s="45"/>
      <c r="BB589" s="45"/>
      <c r="BC589" s="45"/>
      <c r="BD589" s="45"/>
      <c r="BE589" s="45"/>
      <c r="BF589" s="45"/>
      <c r="BG589" s="45"/>
      <c r="BH589" s="45"/>
      <c r="BI589" s="45"/>
      <c r="BJ589" s="45"/>
      <c r="BK589" s="45"/>
      <c r="BL589" s="45"/>
      <c r="BM589" s="45"/>
      <c r="BN589" s="45"/>
      <c r="BO589" s="45"/>
      <c r="BP589" s="45"/>
      <c r="BQ589" s="45"/>
      <c r="BR589" s="45"/>
      <c r="BS589" s="45"/>
      <c r="BT589" s="45"/>
      <c r="BU589" s="45"/>
      <c r="BV589" s="45"/>
    </row>
    <row r="590" spans="1:74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  <c r="AQ590" s="45"/>
      <c r="AR590" s="45"/>
      <c r="AS590" s="45"/>
      <c r="AT590" s="45"/>
      <c r="AU590" s="45"/>
      <c r="AV590" s="45"/>
      <c r="AW590" s="45"/>
      <c r="AX590" s="45"/>
      <c r="AY590" s="45"/>
      <c r="AZ590" s="45"/>
      <c r="BA590" s="45"/>
      <c r="BB590" s="45"/>
      <c r="BC590" s="45"/>
      <c r="BD590" s="45"/>
      <c r="BE590" s="45"/>
      <c r="BF590" s="45"/>
      <c r="BG590" s="45"/>
      <c r="BH590" s="45"/>
      <c r="BI590" s="45"/>
      <c r="BJ590" s="45"/>
      <c r="BK590" s="45"/>
      <c r="BL590" s="45"/>
      <c r="BM590" s="45"/>
      <c r="BN590" s="45"/>
      <c r="BO590" s="45"/>
      <c r="BP590" s="45"/>
      <c r="BQ590" s="45"/>
      <c r="BR590" s="45"/>
      <c r="BS590" s="45"/>
      <c r="BT590" s="45"/>
      <c r="BU590" s="45"/>
      <c r="BV590" s="45"/>
    </row>
    <row r="591" spans="1:74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  <c r="AQ591" s="45"/>
      <c r="AR591" s="45"/>
      <c r="AS591" s="45"/>
      <c r="AT591" s="45"/>
      <c r="AU591" s="45"/>
      <c r="AV591" s="45"/>
      <c r="AW591" s="45"/>
      <c r="AX591" s="45"/>
      <c r="AY591" s="45"/>
      <c r="AZ591" s="45"/>
      <c r="BA591" s="45"/>
      <c r="BB591" s="45"/>
      <c r="BC591" s="45"/>
      <c r="BD591" s="45"/>
      <c r="BE591" s="45"/>
      <c r="BF591" s="45"/>
      <c r="BG591" s="45"/>
      <c r="BH591" s="45"/>
      <c r="BI591" s="45"/>
      <c r="BJ591" s="45"/>
      <c r="BK591" s="45"/>
      <c r="BL591" s="45"/>
      <c r="BM591" s="45"/>
      <c r="BN591" s="45"/>
      <c r="BO591" s="45"/>
      <c r="BP591" s="45"/>
      <c r="BQ591" s="45"/>
      <c r="BR591" s="45"/>
      <c r="BS591" s="45"/>
      <c r="BT591" s="45"/>
      <c r="BU591" s="45"/>
      <c r="BV591" s="45"/>
    </row>
    <row r="592" spans="1:74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  <c r="AQ592" s="45"/>
      <c r="AR592" s="45"/>
      <c r="AS592" s="45"/>
      <c r="AT592" s="45"/>
      <c r="AU592" s="45"/>
      <c r="AV592" s="45"/>
      <c r="AW592" s="45"/>
      <c r="AX592" s="45"/>
      <c r="AY592" s="45"/>
      <c r="AZ592" s="45"/>
      <c r="BA592" s="45"/>
      <c r="BB592" s="45"/>
      <c r="BC592" s="45"/>
      <c r="BD592" s="45"/>
      <c r="BE592" s="45"/>
      <c r="BF592" s="45"/>
      <c r="BG592" s="45"/>
      <c r="BH592" s="45"/>
      <c r="BI592" s="45"/>
      <c r="BJ592" s="45"/>
      <c r="BK592" s="45"/>
      <c r="BL592" s="45"/>
      <c r="BM592" s="45"/>
      <c r="BN592" s="45"/>
      <c r="BO592" s="45"/>
      <c r="BP592" s="45"/>
      <c r="BQ592" s="45"/>
      <c r="BR592" s="45"/>
      <c r="BS592" s="45"/>
      <c r="BT592" s="45"/>
      <c r="BU592" s="45"/>
      <c r="BV592" s="45"/>
    </row>
    <row r="593" spans="1:74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  <c r="AQ593" s="45"/>
      <c r="AR593" s="45"/>
      <c r="AS593" s="45"/>
      <c r="AT593" s="45"/>
      <c r="AU593" s="45"/>
      <c r="AV593" s="45"/>
      <c r="AW593" s="45"/>
      <c r="AX593" s="45"/>
      <c r="AY593" s="45"/>
      <c r="AZ593" s="45"/>
      <c r="BA593" s="45"/>
      <c r="BB593" s="45"/>
      <c r="BC593" s="45"/>
      <c r="BD593" s="45"/>
      <c r="BE593" s="45"/>
      <c r="BF593" s="45"/>
      <c r="BG593" s="45"/>
      <c r="BH593" s="45"/>
      <c r="BI593" s="45"/>
      <c r="BJ593" s="45"/>
      <c r="BK593" s="45"/>
      <c r="BL593" s="45"/>
      <c r="BM593" s="45"/>
      <c r="BN593" s="45"/>
      <c r="BO593" s="45"/>
      <c r="BP593" s="45"/>
      <c r="BQ593" s="45"/>
      <c r="BR593" s="45"/>
      <c r="BS593" s="45"/>
      <c r="BT593" s="45"/>
      <c r="BU593" s="45"/>
      <c r="BV593" s="45"/>
    </row>
    <row r="594" spans="1:74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  <c r="AQ594" s="45"/>
      <c r="AR594" s="45"/>
      <c r="AS594" s="45"/>
      <c r="AT594" s="45"/>
      <c r="AU594" s="45"/>
      <c r="AV594" s="45"/>
      <c r="AW594" s="45"/>
      <c r="AX594" s="45"/>
      <c r="AY594" s="45"/>
      <c r="AZ594" s="45"/>
      <c r="BA594" s="45"/>
      <c r="BB594" s="45"/>
      <c r="BC594" s="45"/>
      <c r="BD594" s="45"/>
      <c r="BE594" s="45"/>
      <c r="BF594" s="45"/>
      <c r="BG594" s="45"/>
      <c r="BH594" s="45"/>
      <c r="BI594" s="45"/>
      <c r="BJ594" s="45"/>
      <c r="BK594" s="45"/>
      <c r="BL594" s="45"/>
      <c r="BM594" s="45"/>
      <c r="BN594" s="45"/>
      <c r="BO594" s="45"/>
      <c r="BP594" s="45"/>
      <c r="BQ594" s="45"/>
      <c r="BR594" s="45"/>
      <c r="BS594" s="45"/>
      <c r="BT594" s="45"/>
      <c r="BU594" s="45"/>
      <c r="BV594" s="45"/>
    </row>
    <row r="595" spans="1:74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  <c r="AQ595" s="45"/>
      <c r="AR595" s="45"/>
      <c r="AS595" s="45"/>
      <c r="AT595" s="45"/>
      <c r="AU595" s="45"/>
      <c r="AV595" s="45"/>
      <c r="AW595" s="45"/>
      <c r="AX595" s="45"/>
      <c r="AY595" s="45"/>
      <c r="AZ595" s="45"/>
      <c r="BA595" s="45"/>
      <c r="BB595" s="45"/>
      <c r="BC595" s="45"/>
      <c r="BD595" s="45"/>
      <c r="BE595" s="45"/>
      <c r="BF595" s="45"/>
      <c r="BG595" s="45"/>
      <c r="BH595" s="45"/>
      <c r="BI595" s="45"/>
      <c r="BJ595" s="45"/>
      <c r="BK595" s="45"/>
      <c r="BL595" s="45"/>
      <c r="BM595" s="45"/>
      <c r="BN595" s="45"/>
      <c r="BO595" s="45"/>
      <c r="BP595" s="45"/>
      <c r="BQ595" s="45"/>
      <c r="BR595" s="45"/>
      <c r="BS595" s="45"/>
      <c r="BT595" s="45"/>
      <c r="BU595" s="45"/>
      <c r="BV595" s="45"/>
    </row>
    <row r="596" spans="1:74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  <c r="AQ596" s="45"/>
      <c r="AR596" s="45"/>
      <c r="AS596" s="45"/>
      <c r="AT596" s="45"/>
      <c r="AU596" s="45"/>
      <c r="AV596" s="45"/>
      <c r="AW596" s="45"/>
      <c r="AX596" s="45"/>
      <c r="AY596" s="45"/>
      <c r="AZ596" s="45"/>
      <c r="BA596" s="45"/>
      <c r="BB596" s="45"/>
      <c r="BC596" s="45"/>
      <c r="BD596" s="45"/>
      <c r="BE596" s="45"/>
      <c r="BF596" s="45"/>
      <c r="BG596" s="45"/>
      <c r="BH596" s="45"/>
      <c r="BI596" s="45"/>
      <c r="BJ596" s="45"/>
      <c r="BK596" s="45"/>
      <c r="BL596" s="45"/>
      <c r="BM596" s="45"/>
      <c r="BN596" s="45"/>
      <c r="BO596" s="45"/>
      <c r="BP596" s="45"/>
      <c r="BQ596" s="45"/>
      <c r="BR596" s="45"/>
      <c r="BS596" s="45"/>
      <c r="BT596" s="45"/>
      <c r="BU596" s="45"/>
      <c r="BV596" s="45"/>
    </row>
    <row r="597" spans="1:74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  <c r="AQ597" s="45"/>
      <c r="AR597" s="45"/>
      <c r="AS597" s="45"/>
      <c r="AT597" s="45"/>
      <c r="AU597" s="45"/>
      <c r="AV597" s="45"/>
      <c r="AW597" s="45"/>
      <c r="AX597" s="45"/>
      <c r="AY597" s="45"/>
      <c r="AZ597" s="45"/>
      <c r="BA597" s="45"/>
      <c r="BB597" s="45"/>
      <c r="BC597" s="45"/>
      <c r="BD597" s="45"/>
      <c r="BE597" s="45"/>
      <c r="BF597" s="45"/>
      <c r="BG597" s="45"/>
      <c r="BH597" s="45"/>
      <c r="BI597" s="45"/>
      <c r="BJ597" s="45"/>
      <c r="BK597" s="45"/>
      <c r="BL597" s="45"/>
      <c r="BM597" s="45"/>
      <c r="BN597" s="45"/>
      <c r="BO597" s="45"/>
      <c r="BP597" s="45"/>
      <c r="BQ597" s="45"/>
      <c r="BR597" s="45"/>
      <c r="BS597" s="45"/>
      <c r="BT597" s="45"/>
      <c r="BU597" s="45"/>
      <c r="BV597" s="45"/>
    </row>
    <row r="598" spans="1:74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  <c r="AQ598" s="45"/>
      <c r="AR598" s="45"/>
      <c r="AS598" s="45"/>
      <c r="AT598" s="45"/>
      <c r="AU598" s="45"/>
      <c r="AV598" s="45"/>
      <c r="AW598" s="45"/>
      <c r="AX598" s="45"/>
      <c r="AY598" s="45"/>
      <c r="AZ598" s="45"/>
      <c r="BA598" s="45"/>
      <c r="BB598" s="45"/>
      <c r="BC598" s="45"/>
      <c r="BD598" s="45"/>
      <c r="BE598" s="45"/>
      <c r="BF598" s="45"/>
      <c r="BG598" s="45"/>
      <c r="BH598" s="45"/>
      <c r="BI598" s="45"/>
      <c r="BJ598" s="45"/>
      <c r="BK598" s="45"/>
      <c r="BL598" s="45"/>
      <c r="BM598" s="45"/>
      <c r="BN598" s="45"/>
      <c r="BO598" s="45"/>
      <c r="BP598" s="45"/>
      <c r="BQ598" s="45"/>
      <c r="BR598" s="45"/>
      <c r="BS598" s="45"/>
      <c r="BT598" s="45"/>
      <c r="BU598" s="45"/>
      <c r="BV598" s="45"/>
    </row>
    <row r="599" spans="1:74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  <c r="AQ599" s="45"/>
      <c r="AR599" s="45"/>
      <c r="AS599" s="45"/>
      <c r="AT599" s="45"/>
      <c r="AU599" s="45"/>
      <c r="AV599" s="45"/>
      <c r="AW599" s="45"/>
      <c r="AX599" s="45"/>
      <c r="AY599" s="45"/>
      <c r="AZ599" s="45"/>
      <c r="BA599" s="45"/>
      <c r="BB599" s="45"/>
      <c r="BC599" s="45"/>
      <c r="BD599" s="45"/>
      <c r="BE599" s="45"/>
      <c r="BF599" s="45"/>
      <c r="BG599" s="45"/>
      <c r="BH599" s="45"/>
      <c r="BI599" s="45"/>
      <c r="BJ599" s="45"/>
      <c r="BK599" s="45"/>
      <c r="BL599" s="45"/>
      <c r="BM599" s="45"/>
      <c r="BN599" s="45"/>
      <c r="BO599" s="45"/>
      <c r="BP599" s="45"/>
      <c r="BQ599" s="45"/>
      <c r="BR599" s="45"/>
      <c r="BS599" s="45"/>
      <c r="BT599" s="45"/>
      <c r="BU599" s="45"/>
      <c r="BV599" s="45"/>
    </row>
    <row r="600" spans="1:74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  <c r="AQ600" s="45"/>
      <c r="AR600" s="45"/>
      <c r="AS600" s="45"/>
      <c r="AT600" s="45"/>
      <c r="AU600" s="45"/>
      <c r="AV600" s="45"/>
      <c r="AW600" s="45"/>
      <c r="AX600" s="45"/>
      <c r="AY600" s="45"/>
      <c r="AZ600" s="45"/>
      <c r="BA600" s="45"/>
      <c r="BB600" s="45"/>
      <c r="BC600" s="45"/>
      <c r="BD600" s="45"/>
      <c r="BE600" s="45"/>
      <c r="BF600" s="45"/>
      <c r="BG600" s="45"/>
      <c r="BH600" s="45"/>
      <c r="BI600" s="45"/>
      <c r="BJ600" s="45"/>
      <c r="BK600" s="45"/>
      <c r="BL600" s="45"/>
      <c r="BM600" s="45"/>
      <c r="BN600" s="45"/>
      <c r="BO600" s="45"/>
      <c r="BP600" s="45"/>
      <c r="BQ600" s="45"/>
      <c r="BR600" s="45"/>
      <c r="BS600" s="45"/>
      <c r="BT600" s="45"/>
      <c r="BU600" s="45"/>
      <c r="BV600" s="45"/>
    </row>
    <row r="601" spans="1:74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  <c r="AQ601" s="45"/>
      <c r="AR601" s="45"/>
      <c r="AS601" s="45"/>
      <c r="AT601" s="45"/>
      <c r="AU601" s="45"/>
      <c r="AV601" s="45"/>
      <c r="AW601" s="45"/>
      <c r="AX601" s="45"/>
      <c r="AY601" s="45"/>
      <c r="AZ601" s="45"/>
      <c r="BA601" s="45"/>
      <c r="BB601" s="45"/>
      <c r="BC601" s="45"/>
      <c r="BD601" s="45"/>
      <c r="BE601" s="45"/>
      <c r="BF601" s="45"/>
      <c r="BG601" s="45"/>
      <c r="BH601" s="45"/>
      <c r="BI601" s="45"/>
      <c r="BJ601" s="45"/>
      <c r="BK601" s="45"/>
      <c r="BL601" s="45"/>
      <c r="BM601" s="45"/>
      <c r="BN601" s="45"/>
      <c r="BO601" s="45"/>
      <c r="BP601" s="45"/>
      <c r="BQ601" s="45"/>
      <c r="BR601" s="45"/>
      <c r="BS601" s="45"/>
      <c r="BT601" s="45"/>
      <c r="BU601" s="45"/>
      <c r="BV601" s="45"/>
    </row>
    <row r="602" spans="1:74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  <c r="AQ602" s="45"/>
      <c r="AR602" s="45"/>
      <c r="AS602" s="45"/>
      <c r="AT602" s="45"/>
      <c r="AU602" s="45"/>
      <c r="AV602" s="45"/>
      <c r="AW602" s="45"/>
      <c r="AX602" s="45"/>
      <c r="AY602" s="45"/>
      <c r="AZ602" s="45"/>
      <c r="BA602" s="45"/>
      <c r="BB602" s="45"/>
      <c r="BC602" s="45"/>
      <c r="BD602" s="45"/>
      <c r="BE602" s="45"/>
      <c r="BF602" s="45"/>
      <c r="BG602" s="45"/>
      <c r="BH602" s="45"/>
      <c r="BI602" s="45"/>
      <c r="BJ602" s="45"/>
      <c r="BK602" s="45"/>
      <c r="BL602" s="45"/>
      <c r="BM602" s="45"/>
      <c r="BN602" s="45"/>
      <c r="BO602" s="45"/>
      <c r="BP602" s="45"/>
      <c r="BQ602" s="45"/>
      <c r="BR602" s="45"/>
      <c r="BS602" s="45"/>
      <c r="BT602" s="45"/>
      <c r="BU602" s="45"/>
      <c r="BV602" s="45"/>
    </row>
    <row r="603" spans="1:74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  <c r="AQ603" s="45"/>
      <c r="AR603" s="45"/>
      <c r="AS603" s="45"/>
      <c r="AT603" s="45"/>
      <c r="AU603" s="45"/>
      <c r="AV603" s="45"/>
      <c r="AW603" s="45"/>
      <c r="AX603" s="45"/>
      <c r="AY603" s="45"/>
      <c r="AZ603" s="45"/>
      <c r="BA603" s="45"/>
      <c r="BB603" s="45"/>
      <c r="BC603" s="45"/>
      <c r="BD603" s="45"/>
      <c r="BE603" s="45"/>
      <c r="BF603" s="45"/>
      <c r="BG603" s="45"/>
      <c r="BH603" s="45"/>
      <c r="BI603" s="45"/>
      <c r="BJ603" s="45"/>
      <c r="BK603" s="45"/>
      <c r="BL603" s="45"/>
      <c r="BM603" s="45"/>
      <c r="BN603" s="45"/>
      <c r="BO603" s="45"/>
      <c r="BP603" s="45"/>
      <c r="BQ603" s="45"/>
      <c r="BR603" s="45"/>
      <c r="BS603" s="45"/>
      <c r="BT603" s="45"/>
      <c r="BU603" s="45"/>
      <c r="BV603" s="45"/>
    </row>
    <row r="604" spans="1:74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  <c r="AQ604" s="45"/>
      <c r="AR604" s="45"/>
      <c r="AS604" s="45"/>
      <c r="AT604" s="45"/>
      <c r="AU604" s="45"/>
      <c r="AV604" s="45"/>
      <c r="AW604" s="45"/>
      <c r="AX604" s="45"/>
      <c r="AY604" s="45"/>
      <c r="AZ604" s="45"/>
      <c r="BA604" s="45"/>
      <c r="BB604" s="45"/>
      <c r="BC604" s="45"/>
      <c r="BD604" s="45"/>
      <c r="BE604" s="45"/>
      <c r="BF604" s="45"/>
      <c r="BG604" s="45"/>
      <c r="BH604" s="45"/>
      <c r="BI604" s="45"/>
      <c r="BJ604" s="45"/>
      <c r="BK604" s="45"/>
      <c r="BL604" s="45"/>
      <c r="BM604" s="45"/>
      <c r="BN604" s="45"/>
      <c r="BO604" s="45"/>
      <c r="BP604" s="45"/>
      <c r="BQ604" s="45"/>
      <c r="BR604" s="45"/>
      <c r="BS604" s="45"/>
      <c r="BT604" s="45"/>
      <c r="BU604" s="45"/>
      <c r="BV604" s="45"/>
    </row>
    <row r="605" spans="1:74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  <c r="AQ605" s="45"/>
      <c r="AR605" s="45"/>
      <c r="AS605" s="45"/>
      <c r="AT605" s="45"/>
      <c r="AU605" s="45"/>
      <c r="AV605" s="45"/>
      <c r="AW605" s="45"/>
      <c r="AX605" s="45"/>
      <c r="AY605" s="45"/>
      <c r="AZ605" s="45"/>
      <c r="BA605" s="45"/>
      <c r="BB605" s="45"/>
      <c r="BC605" s="45"/>
      <c r="BD605" s="45"/>
      <c r="BE605" s="45"/>
      <c r="BF605" s="45"/>
      <c r="BG605" s="45"/>
      <c r="BH605" s="45"/>
      <c r="BI605" s="45"/>
      <c r="BJ605" s="45"/>
      <c r="BK605" s="45"/>
      <c r="BL605" s="45"/>
      <c r="BM605" s="45"/>
      <c r="BN605" s="45"/>
      <c r="BO605" s="45"/>
      <c r="BP605" s="45"/>
      <c r="BQ605" s="45"/>
      <c r="BR605" s="45"/>
      <c r="BS605" s="45"/>
      <c r="BT605" s="45"/>
      <c r="BU605" s="45"/>
      <c r="BV605" s="45"/>
    </row>
    <row r="606" spans="1:74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  <c r="AQ606" s="45"/>
      <c r="AR606" s="45"/>
      <c r="AS606" s="45"/>
      <c r="AT606" s="45"/>
      <c r="AU606" s="45"/>
      <c r="AV606" s="45"/>
      <c r="AW606" s="45"/>
      <c r="AX606" s="45"/>
      <c r="AY606" s="45"/>
      <c r="AZ606" s="45"/>
      <c r="BA606" s="45"/>
      <c r="BB606" s="45"/>
      <c r="BC606" s="45"/>
      <c r="BD606" s="45"/>
      <c r="BE606" s="45"/>
      <c r="BF606" s="45"/>
      <c r="BG606" s="45"/>
      <c r="BH606" s="45"/>
      <c r="BI606" s="45"/>
      <c r="BJ606" s="45"/>
      <c r="BK606" s="45"/>
      <c r="BL606" s="45"/>
      <c r="BM606" s="45"/>
      <c r="BN606" s="45"/>
      <c r="BO606" s="45"/>
      <c r="BP606" s="45"/>
      <c r="BQ606" s="45"/>
      <c r="BR606" s="45"/>
      <c r="BS606" s="45"/>
      <c r="BT606" s="45"/>
      <c r="BU606" s="45"/>
      <c r="BV606" s="45"/>
    </row>
    <row r="607" spans="1:74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  <c r="AQ607" s="45"/>
      <c r="AR607" s="45"/>
      <c r="AS607" s="45"/>
      <c r="AT607" s="45"/>
      <c r="AU607" s="45"/>
      <c r="AV607" s="45"/>
      <c r="AW607" s="45"/>
      <c r="AX607" s="45"/>
      <c r="AY607" s="45"/>
      <c r="AZ607" s="45"/>
      <c r="BA607" s="45"/>
      <c r="BB607" s="45"/>
      <c r="BC607" s="45"/>
      <c r="BD607" s="45"/>
      <c r="BE607" s="45"/>
      <c r="BF607" s="45"/>
      <c r="BG607" s="45"/>
      <c r="BH607" s="45"/>
      <c r="BI607" s="45"/>
      <c r="BJ607" s="45"/>
      <c r="BK607" s="45"/>
      <c r="BL607" s="45"/>
      <c r="BM607" s="45"/>
      <c r="BN607" s="45"/>
      <c r="BO607" s="45"/>
      <c r="BP607" s="45"/>
      <c r="BQ607" s="45"/>
      <c r="BR607" s="45"/>
      <c r="BS607" s="45"/>
      <c r="BT607" s="45"/>
      <c r="BU607" s="45"/>
      <c r="BV607" s="45"/>
    </row>
    <row r="608" spans="1:74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  <c r="AQ608" s="45"/>
      <c r="AR608" s="45"/>
      <c r="AS608" s="45"/>
      <c r="AT608" s="45"/>
      <c r="AU608" s="45"/>
      <c r="AV608" s="45"/>
      <c r="AW608" s="45"/>
      <c r="AX608" s="45"/>
      <c r="AY608" s="45"/>
      <c r="AZ608" s="45"/>
      <c r="BA608" s="45"/>
      <c r="BB608" s="45"/>
      <c r="BC608" s="45"/>
      <c r="BD608" s="45"/>
      <c r="BE608" s="45"/>
      <c r="BF608" s="45"/>
      <c r="BG608" s="45"/>
      <c r="BH608" s="45"/>
      <c r="BI608" s="45"/>
      <c r="BJ608" s="45"/>
      <c r="BK608" s="45"/>
      <c r="BL608" s="45"/>
      <c r="BM608" s="45"/>
      <c r="BN608" s="45"/>
      <c r="BO608" s="45"/>
      <c r="BP608" s="45"/>
      <c r="BQ608" s="45"/>
      <c r="BR608" s="45"/>
      <c r="BS608" s="45"/>
      <c r="BT608" s="45"/>
      <c r="BU608" s="45"/>
      <c r="BV608" s="45"/>
    </row>
    <row r="609" spans="1:74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  <c r="AQ609" s="45"/>
      <c r="AR609" s="45"/>
      <c r="AS609" s="45"/>
      <c r="AT609" s="45"/>
      <c r="AU609" s="45"/>
      <c r="AV609" s="45"/>
      <c r="AW609" s="45"/>
      <c r="AX609" s="45"/>
      <c r="AY609" s="45"/>
      <c r="AZ609" s="45"/>
      <c r="BA609" s="45"/>
      <c r="BB609" s="45"/>
      <c r="BC609" s="45"/>
      <c r="BD609" s="45"/>
      <c r="BE609" s="45"/>
      <c r="BF609" s="45"/>
      <c r="BG609" s="45"/>
      <c r="BH609" s="45"/>
      <c r="BI609" s="45"/>
      <c r="BJ609" s="45"/>
      <c r="BK609" s="45"/>
      <c r="BL609" s="45"/>
      <c r="BM609" s="45"/>
      <c r="BN609" s="45"/>
      <c r="BO609" s="45"/>
      <c r="BP609" s="45"/>
      <c r="BQ609" s="45"/>
      <c r="BR609" s="45"/>
      <c r="BS609" s="45"/>
      <c r="BT609" s="45"/>
      <c r="BU609" s="45"/>
      <c r="BV609" s="45"/>
    </row>
    <row r="610" spans="1:74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  <c r="AQ610" s="45"/>
      <c r="AR610" s="45"/>
      <c r="AS610" s="45"/>
      <c r="AT610" s="45"/>
      <c r="AU610" s="45"/>
      <c r="AV610" s="45"/>
      <c r="AW610" s="45"/>
      <c r="AX610" s="45"/>
      <c r="AY610" s="45"/>
      <c r="AZ610" s="45"/>
      <c r="BA610" s="45"/>
      <c r="BB610" s="45"/>
      <c r="BC610" s="45"/>
      <c r="BD610" s="45"/>
      <c r="BE610" s="45"/>
      <c r="BF610" s="45"/>
      <c r="BG610" s="45"/>
      <c r="BH610" s="45"/>
      <c r="BI610" s="45"/>
      <c r="BJ610" s="45"/>
      <c r="BK610" s="45"/>
      <c r="BL610" s="45"/>
      <c r="BM610" s="45"/>
      <c r="BN610" s="45"/>
      <c r="BO610" s="45"/>
      <c r="BP610" s="45"/>
      <c r="BQ610" s="45"/>
      <c r="BR610" s="45"/>
      <c r="BS610" s="45"/>
      <c r="BT610" s="45"/>
      <c r="BU610" s="45"/>
      <c r="BV610" s="45"/>
    </row>
    <row r="611" spans="1:74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  <c r="AQ611" s="45"/>
      <c r="AR611" s="45"/>
      <c r="AS611" s="45"/>
      <c r="AT611" s="45"/>
      <c r="AU611" s="45"/>
      <c r="AV611" s="45"/>
      <c r="AW611" s="45"/>
      <c r="AX611" s="45"/>
      <c r="AY611" s="45"/>
      <c r="AZ611" s="45"/>
      <c r="BA611" s="45"/>
      <c r="BB611" s="45"/>
      <c r="BC611" s="45"/>
      <c r="BD611" s="45"/>
      <c r="BE611" s="45"/>
      <c r="BF611" s="45"/>
      <c r="BG611" s="45"/>
      <c r="BH611" s="45"/>
      <c r="BI611" s="45"/>
      <c r="BJ611" s="45"/>
      <c r="BK611" s="45"/>
      <c r="BL611" s="45"/>
      <c r="BM611" s="45"/>
      <c r="BN611" s="45"/>
      <c r="BO611" s="45"/>
      <c r="BP611" s="45"/>
      <c r="BQ611" s="45"/>
      <c r="BR611" s="45"/>
      <c r="BS611" s="45"/>
      <c r="BT611" s="45"/>
      <c r="BU611" s="45"/>
      <c r="BV611" s="45"/>
    </row>
    <row r="612" spans="1:74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  <c r="AQ612" s="45"/>
      <c r="AR612" s="45"/>
      <c r="AS612" s="45"/>
      <c r="AT612" s="45"/>
      <c r="AU612" s="45"/>
      <c r="AV612" s="45"/>
      <c r="AW612" s="45"/>
      <c r="AX612" s="45"/>
      <c r="AY612" s="45"/>
      <c r="AZ612" s="45"/>
      <c r="BA612" s="45"/>
      <c r="BB612" s="45"/>
      <c r="BC612" s="45"/>
      <c r="BD612" s="45"/>
      <c r="BE612" s="45"/>
      <c r="BF612" s="45"/>
      <c r="BG612" s="45"/>
      <c r="BH612" s="45"/>
      <c r="BI612" s="45"/>
      <c r="BJ612" s="45"/>
      <c r="BK612" s="45"/>
      <c r="BL612" s="45"/>
      <c r="BM612" s="45"/>
      <c r="BN612" s="45"/>
      <c r="BO612" s="45"/>
      <c r="BP612" s="45"/>
      <c r="BQ612" s="45"/>
      <c r="BR612" s="45"/>
      <c r="BS612" s="45"/>
      <c r="BT612" s="45"/>
      <c r="BU612" s="45"/>
      <c r="BV612" s="45"/>
    </row>
    <row r="613" spans="1:74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  <c r="AQ613" s="45"/>
      <c r="AR613" s="45"/>
      <c r="AS613" s="45"/>
      <c r="AT613" s="45"/>
      <c r="AU613" s="45"/>
      <c r="AV613" s="45"/>
      <c r="AW613" s="45"/>
      <c r="AX613" s="45"/>
      <c r="AY613" s="45"/>
      <c r="AZ613" s="45"/>
      <c r="BA613" s="45"/>
      <c r="BB613" s="45"/>
      <c r="BC613" s="45"/>
      <c r="BD613" s="45"/>
      <c r="BE613" s="45"/>
      <c r="BF613" s="45"/>
      <c r="BG613" s="45"/>
      <c r="BH613" s="45"/>
      <c r="BI613" s="45"/>
      <c r="BJ613" s="45"/>
      <c r="BK613" s="45"/>
      <c r="BL613" s="45"/>
      <c r="BM613" s="45"/>
      <c r="BN613" s="45"/>
      <c r="BO613" s="45"/>
      <c r="BP613" s="45"/>
      <c r="BQ613" s="45"/>
      <c r="BR613" s="45"/>
      <c r="BS613" s="45"/>
      <c r="BT613" s="45"/>
      <c r="BU613" s="45"/>
      <c r="BV613" s="45"/>
    </row>
    <row r="614" spans="1:74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  <c r="AQ614" s="45"/>
      <c r="AR614" s="45"/>
      <c r="AS614" s="45"/>
      <c r="AT614" s="45"/>
      <c r="AU614" s="45"/>
      <c r="AV614" s="45"/>
      <c r="AW614" s="45"/>
      <c r="AX614" s="45"/>
      <c r="AY614" s="45"/>
      <c r="AZ614" s="45"/>
      <c r="BA614" s="45"/>
      <c r="BB614" s="45"/>
      <c r="BC614" s="45"/>
      <c r="BD614" s="45"/>
      <c r="BE614" s="45"/>
      <c r="BF614" s="45"/>
      <c r="BG614" s="45"/>
      <c r="BH614" s="45"/>
      <c r="BI614" s="45"/>
      <c r="BJ614" s="45"/>
      <c r="BK614" s="45"/>
      <c r="BL614" s="45"/>
      <c r="BM614" s="45"/>
      <c r="BN614" s="45"/>
      <c r="BO614" s="45"/>
      <c r="BP614" s="45"/>
      <c r="BQ614" s="45"/>
      <c r="BR614" s="45"/>
      <c r="BS614" s="45"/>
      <c r="BT614" s="45"/>
      <c r="BU614" s="45"/>
      <c r="BV614" s="45"/>
    </row>
    <row r="615" spans="1:74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  <c r="AQ615" s="45"/>
      <c r="AR615" s="45"/>
      <c r="AS615" s="45"/>
      <c r="AT615" s="45"/>
      <c r="AU615" s="45"/>
      <c r="AV615" s="45"/>
      <c r="AW615" s="45"/>
      <c r="AX615" s="45"/>
      <c r="AY615" s="45"/>
      <c r="AZ615" s="45"/>
      <c r="BA615" s="45"/>
      <c r="BB615" s="45"/>
      <c r="BC615" s="45"/>
      <c r="BD615" s="45"/>
      <c r="BE615" s="45"/>
      <c r="BF615" s="45"/>
      <c r="BG615" s="45"/>
      <c r="BH615" s="45"/>
      <c r="BI615" s="45"/>
      <c r="BJ615" s="45"/>
      <c r="BK615" s="45"/>
      <c r="BL615" s="45"/>
      <c r="BM615" s="45"/>
      <c r="BN615" s="45"/>
      <c r="BO615" s="45"/>
      <c r="BP615" s="45"/>
      <c r="BQ615" s="45"/>
      <c r="BR615" s="45"/>
      <c r="BS615" s="45"/>
      <c r="BT615" s="45"/>
      <c r="BU615" s="45"/>
      <c r="BV615" s="45"/>
    </row>
    <row r="616" spans="1:74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  <c r="AQ616" s="45"/>
      <c r="AR616" s="45"/>
      <c r="AS616" s="45"/>
      <c r="AT616" s="45"/>
      <c r="AU616" s="45"/>
      <c r="AV616" s="45"/>
      <c r="AW616" s="45"/>
      <c r="AX616" s="45"/>
      <c r="AY616" s="45"/>
      <c r="AZ616" s="45"/>
      <c r="BA616" s="45"/>
      <c r="BB616" s="45"/>
      <c r="BC616" s="45"/>
      <c r="BD616" s="45"/>
      <c r="BE616" s="45"/>
      <c r="BF616" s="45"/>
      <c r="BG616" s="45"/>
      <c r="BH616" s="45"/>
      <c r="BI616" s="45"/>
      <c r="BJ616" s="45"/>
      <c r="BK616" s="45"/>
      <c r="BL616" s="45"/>
      <c r="BM616" s="45"/>
      <c r="BN616" s="45"/>
      <c r="BO616" s="45"/>
      <c r="BP616" s="45"/>
      <c r="BQ616" s="45"/>
      <c r="BR616" s="45"/>
      <c r="BS616" s="45"/>
      <c r="BT616" s="45"/>
      <c r="BU616" s="45"/>
      <c r="BV616" s="45"/>
    </row>
    <row r="617" spans="1:74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  <c r="AQ617" s="45"/>
      <c r="AR617" s="45"/>
      <c r="AS617" s="45"/>
      <c r="AT617" s="45"/>
      <c r="AU617" s="45"/>
      <c r="AV617" s="45"/>
      <c r="AW617" s="45"/>
      <c r="AX617" s="45"/>
      <c r="AY617" s="45"/>
      <c r="AZ617" s="45"/>
      <c r="BA617" s="45"/>
      <c r="BB617" s="45"/>
      <c r="BC617" s="45"/>
      <c r="BD617" s="45"/>
      <c r="BE617" s="45"/>
      <c r="BF617" s="45"/>
      <c r="BG617" s="45"/>
      <c r="BH617" s="45"/>
      <c r="BI617" s="45"/>
      <c r="BJ617" s="45"/>
      <c r="BK617" s="45"/>
      <c r="BL617" s="45"/>
      <c r="BM617" s="45"/>
      <c r="BN617" s="45"/>
      <c r="BO617" s="45"/>
      <c r="BP617" s="45"/>
      <c r="BQ617" s="45"/>
      <c r="BR617" s="45"/>
      <c r="BS617" s="45"/>
      <c r="BT617" s="45"/>
      <c r="BU617" s="45"/>
      <c r="BV617" s="45"/>
    </row>
    <row r="618" spans="1:74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  <c r="AQ618" s="45"/>
      <c r="AR618" s="45"/>
      <c r="AS618" s="45"/>
      <c r="AT618" s="45"/>
      <c r="AU618" s="45"/>
      <c r="AV618" s="45"/>
      <c r="AW618" s="45"/>
      <c r="AX618" s="45"/>
      <c r="AY618" s="45"/>
      <c r="AZ618" s="45"/>
      <c r="BA618" s="45"/>
      <c r="BB618" s="45"/>
      <c r="BC618" s="45"/>
      <c r="BD618" s="45"/>
      <c r="BE618" s="45"/>
      <c r="BF618" s="45"/>
      <c r="BG618" s="45"/>
      <c r="BH618" s="45"/>
      <c r="BI618" s="45"/>
      <c r="BJ618" s="45"/>
      <c r="BK618" s="45"/>
      <c r="BL618" s="45"/>
      <c r="BM618" s="45"/>
      <c r="BN618" s="45"/>
      <c r="BO618" s="45"/>
      <c r="BP618" s="45"/>
      <c r="BQ618" s="45"/>
      <c r="BR618" s="45"/>
      <c r="BS618" s="45"/>
      <c r="BT618" s="45"/>
      <c r="BU618" s="45"/>
      <c r="BV618" s="45"/>
    </row>
    <row r="619" spans="1:74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  <c r="AQ619" s="45"/>
      <c r="AR619" s="45"/>
      <c r="AS619" s="45"/>
      <c r="AT619" s="45"/>
      <c r="AU619" s="45"/>
      <c r="AV619" s="45"/>
      <c r="AW619" s="45"/>
      <c r="AX619" s="45"/>
      <c r="AY619" s="45"/>
      <c r="AZ619" s="45"/>
      <c r="BA619" s="45"/>
      <c r="BB619" s="45"/>
      <c r="BC619" s="45"/>
      <c r="BD619" s="45"/>
      <c r="BE619" s="45"/>
      <c r="BF619" s="45"/>
      <c r="BG619" s="45"/>
      <c r="BH619" s="45"/>
      <c r="BI619" s="45"/>
      <c r="BJ619" s="45"/>
      <c r="BK619" s="45"/>
      <c r="BL619" s="45"/>
      <c r="BM619" s="45"/>
      <c r="BN619" s="45"/>
      <c r="BO619" s="45"/>
      <c r="BP619" s="45"/>
      <c r="BQ619" s="45"/>
      <c r="BR619" s="45"/>
      <c r="BS619" s="45"/>
      <c r="BT619" s="45"/>
      <c r="BU619" s="45"/>
      <c r="BV619" s="45"/>
    </row>
    <row r="620" spans="1:74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  <c r="AQ620" s="45"/>
      <c r="AR620" s="45"/>
      <c r="AS620" s="45"/>
      <c r="AT620" s="45"/>
      <c r="AU620" s="45"/>
      <c r="AV620" s="45"/>
      <c r="AW620" s="45"/>
      <c r="AX620" s="45"/>
      <c r="AY620" s="45"/>
      <c r="AZ620" s="45"/>
      <c r="BA620" s="45"/>
      <c r="BB620" s="45"/>
      <c r="BC620" s="45"/>
      <c r="BD620" s="45"/>
      <c r="BE620" s="45"/>
      <c r="BF620" s="45"/>
      <c r="BG620" s="45"/>
      <c r="BH620" s="45"/>
      <c r="BI620" s="45"/>
      <c r="BJ620" s="45"/>
      <c r="BK620" s="45"/>
      <c r="BL620" s="45"/>
      <c r="BM620" s="45"/>
      <c r="BN620" s="45"/>
      <c r="BO620" s="45"/>
      <c r="BP620" s="45"/>
      <c r="BQ620" s="45"/>
      <c r="BR620" s="45"/>
      <c r="BS620" s="45"/>
      <c r="BT620" s="45"/>
      <c r="BU620" s="45"/>
      <c r="BV620" s="45"/>
    </row>
    <row r="621" spans="1:74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  <c r="AQ621" s="45"/>
      <c r="AR621" s="45"/>
      <c r="AS621" s="45"/>
      <c r="AT621" s="45"/>
      <c r="AU621" s="45"/>
      <c r="AV621" s="45"/>
      <c r="AW621" s="45"/>
      <c r="AX621" s="45"/>
      <c r="AY621" s="45"/>
      <c r="AZ621" s="45"/>
      <c r="BA621" s="45"/>
      <c r="BB621" s="45"/>
      <c r="BC621" s="45"/>
      <c r="BD621" s="45"/>
      <c r="BE621" s="45"/>
      <c r="BF621" s="45"/>
      <c r="BG621" s="45"/>
      <c r="BH621" s="45"/>
      <c r="BI621" s="45"/>
      <c r="BJ621" s="45"/>
      <c r="BK621" s="45"/>
      <c r="BL621" s="45"/>
      <c r="BM621" s="45"/>
      <c r="BN621" s="45"/>
      <c r="BO621" s="45"/>
      <c r="BP621" s="45"/>
      <c r="BQ621" s="45"/>
      <c r="BR621" s="45"/>
      <c r="BS621" s="45"/>
      <c r="BT621" s="45"/>
      <c r="BU621" s="45"/>
      <c r="BV621" s="45"/>
    </row>
    <row r="622" spans="1:74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  <c r="AQ622" s="45"/>
      <c r="AR622" s="45"/>
      <c r="AS622" s="45"/>
      <c r="AT622" s="45"/>
      <c r="AU622" s="45"/>
      <c r="AV622" s="45"/>
      <c r="AW622" s="45"/>
      <c r="AX622" s="45"/>
      <c r="AY622" s="45"/>
      <c r="AZ622" s="45"/>
      <c r="BA622" s="45"/>
      <c r="BB622" s="45"/>
      <c r="BC622" s="45"/>
      <c r="BD622" s="45"/>
      <c r="BE622" s="45"/>
      <c r="BF622" s="45"/>
      <c r="BG622" s="45"/>
      <c r="BH622" s="45"/>
      <c r="BI622" s="45"/>
      <c r="BJ622" s="45"/>
      <c r="BK622" s="45"/>
      <c r="BL622" s="45"/>
      <c r="BM622" s="45"/>
      <c r="BN622" s="45"/>
      <c r="BO622" s="45"/>
      <c r="BP622" s="45"/>
      <c r="BQ622" s="45"/>
      <c r="BR622" s="45"/>
      <c r="BS622" s="45"/>
      <c r="BT622" s="45"/>
      <c r="BU622" s="45"/>
      <c r="BV622" s="45"/>
    </row>
    <row r="623" spans="1:74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  <c r="AQ623" s="45"/>
      <c r="AR623" s="45"/>
      <c r="AS623" s="45"/>
      <c r="AT623" s="45"/>
      <c r="AU623" s="45"/>
      <c r="AV623" s="45"/>
      <c r="AW623" s="45"/>
      <c r="AX623" s="45"/>
      <c r="AY623" s="45"/>
      <c r="AZ623" s="45"/>
      <c r="BA623" s="45"/>
      <c r="BB623" s="45"/>
      <c r="BC623" s="45"/>
      <c r="BD623" s="45"/>
      <c r="BE623" s="45"/>
      <c r="BF623" s="45"/>
      <c r="BG623" s="45"/>
      <c r="BH623" s="45"/>
      <c r="BI623" s="45"/>
      <c r="BJ623" s="45"/>
      <c r="BK623" s="45"/>
      <c r="BL623" s="45"/>
      <c r="BM623" s="45"/>
      <c r="BN623" s="45"/>
      <c r="BO623" s="45"/>
      <c r="BP623" s="45"/>
      <c r="BQ623" s="45"/>
      <c r="BR623" s="45"/>
      <c r="BS623" s="45"/>
      <c r="BT623" s="45"/>
      <c r="BU623" s="45"/>
      <c r="BV623" s="45"/>
    </row>
    <row r="624" spans="1:74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  <c r="AQ624" s="45"/>
      <c r="AR624" s="45"/>
      <c r="AS624" s="45"/>
      <c r="AT624" s="45"/>
      <c r="AU624" s="45"/>
      <c r="AV624" s="45"/>
      <c r="AW624" s="45"/>
      <c r="AX624" s="45"/>
      <c r="AY624" s="45"/>
      <c r="AZ624" s="45"/>
      <c r="BA624" s="45"/>
      <c r="BB624" s="45"/>
      <c r="BC624" s="45"/>
      <c r="BD624" s="45"/>
      <c r="BE624" s="45"/>
      <c r="BF624" s="45"/>
      <c r="BG624" s="45"/>
      <c r="BH624" s="45"/>
      <c r="BI624" s="45"/>
      <c r="BJ624" s="45"/>
      <c r="BK624" s="45"/>
      <c r="BL624" s="45"/>
      <c r="BM624" s="45"/>
      <c r="BN624" s="45"/>
      <c r="BO624" s="45"/>
      <c r="BP624" s="45"/>
      <c r="BQ624" s="45"/>
      <c r="BR624" s="45"/>
      <c r="BS624" s="45"/>
      <c r="BT624" s="45"/>
      <c r="BU624" s="45"/>
      <c r="BV624" s="45"/>
    </row>
    <row r="625" spans="1:74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  <c r="AQ625" s="45"/>
      <c r="AR625" s="45"/>
      <c r="AS625" s="45"/>
      <c r="AT625" s="45"/>
      <c r="AU625" s="45"/>
      <c r="AV625" s="45"/>
      <c r="AW625" s="45"/>
      <c r="AX625" s="45"/>
      <c r="AY625" s="45"/>
      <c r="AZ625" s="45"/>
      <c r="BA625" s="45"/>
      <c r="BB625" s="45"/>
      <c r="BC625" s="45"/>
      <c r="BD625" s="45"/>
      <c r="BE625" s="45"/>
      <c r="BF625" s="45"/>
      <c r="BG625" s="45"/>
      <c r="BH625" s="45"/>
      <c r="BI625" s="45"/>
      <c r="BJ625" s="45"/>
      <c r="BK625" s="45"/>
      <c r="BL625" s="45"/>
      <c r="BM625" s="45"/>
      <c r="BN625" s="45"/>
      <c r="BO625" s="45"/>
      <c r="BP625" s="45"/>
      <c r="BQ625" s="45"/>
      <c r="BR625" s="45"/>
      <c r="BS625" s="45"/>
      <c r="BT625" s="45"/>
      <c r="BU625" s="45"/>
      <c r="BV625" s="45"/>
    </row>
    <row r="626" spans="1:74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  <c r="AQ626" s="45"/>
      <c r="AR626" s="45"/>
      <c r="AS626" s="45"/>
      <c r="AT626" s="45"/>
      <c r="AU626" s="45"/>
      <c r="AV626" s="45"/>
      <c r="AW626" s="45"/>
      <c r="AX626" s="45"/>
      <c r="AY626" s="45"/>
      <c r="AZ626" s="45"/>
      <c r="BA626" s="45"/>
      <c r="BB626" s="45"/>
      <c r="BC626" s="45"/>
      <c r="BD626" s="45"/>
      <c r="BE626" s="45"/>
      <c r="BF626" s="45"/>
      <c r="BG626" s="45"/>
      <c r="BH626" s="45"/>
      <c r="BI626" s="45"/>
      <c r="BJ626" s="45"/>
      <c r="BK626" s="45"/>
      <c r="BL626" s="45"/>
      <c r="BM626" s="45"/>
      <c r="BN626" s="45"/>
      <c r="BO626" s="45"/>
      <c r="BP626" s="45"/>
      <c r="BQ626" s="45"/>
      <c r="BR626" s="45"/>
      <c r="BS626" s="45"/>
      <c r="BT626" s="45"/>
      <c r="BU626" s="45"/>
      <c r="BV626" s="45"/>
    </row>
    <row r="627" spans="1:74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  <c r="AQ627" s="45"/>
      <c r="AR627" s="45"/>
      <c r="AS627" s="45"/>
      <c r="AT627" s="45"/>
      <c r="AU627" s="45"/>
      <c r="AV627" s="45"/>
      <c r="AW627" s="45"/>
      <c r="AX627" s="45"/>
      <c r="AY627" s="45"/>
      <c r="AZ627" s="45"/>
      <c r="BA627" s="45"/>
      <c r="BB627" s="45"/>
      <c r="BC627" s="45"/>
      <c r="BD627" s="45"/>
      <c r="BE627" s="45"/>
      <c r="BF627" s="45"/>
      <c r="BG627" s="45"/>
      <c r="BH627" s="45"/>
      <c r="BI627" s="45"/>
      <c r="BJ627" s="45"/>
      <c r="BK627" s="45"/>
      <c r="BL627" s="45"/>
      <c r="BM627" s="45"/>
      <c r="BN627" s="45"/>
      <c r="BO627" s="45"/>
      <c r="BP627" s="45"/>
      <c r="BQ627" s="45"/>
      <c r="BR627" s="45"/>
      <c r="BS627" s="45"/>
      <c r="BT627" s="45"/>
      <c r="BU627" s="45"/>
      <c r="BV627" s="45"/>
    </row>
    <row r="628" spans="1:74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  <c r="AQ628" s="45"/>
      <c r="AR628" s="45"/>
      <c r="AS628" s="45"/>
      <c r="AT628" s="45"/>
      <c r="AU628" s="45"/>
      <c r="AV628" s="45"/>
      <c r="AW628" s="45"/>
      <c r="AX628" s="45"/>
      <c r="AY628" s="45"/>
      <c r="AZ628" s="45"/>
      <c r="BA628" s="45"/>
      <c r="BB628" s="45"/>
      <c r="BC628" s="45"/>
      <c r="BD628" s="45"/>
      <c r="BE628" s="45"/>
      <c r="BF628" s="45"/>
      <c r="BG628" s="45"/>
      <c r="BH628" s="45"/>
      <c r="BI628" s="45"/>
      <c r="BJ628" s="45"/>
      <c r="BK628" s="45"/>
      <c r="BL628" s="45"/>
      <c r="BM628" s="45"/>
      <c r="BN628" s="45"/>
      <c r="BO628" s="45"/>
      <c r="BP628" s="45"/>
      <c r="BQ628" s="45"/>
      <c r="BR628" s="45"/>
      <c r="BS628" s="45"/>
      <c r="BT628" s="45"/>
      <c r="BU628" s="45"/>
      <c r="BV628" s="45"/>
    </row>
    <row r="629" spans="1:74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  <c r="AQ629" s="45"/>
      <c r="AR629" s="45"/>
      <c r="AS629" s="45"/>
      <c r="AT629" s="45"/>
      <c r="AU629" s="45"/>
      <c r="AV629" s="45"/>
      <c r="AW629" s="45"/>
      <c r="AX629" s="45"/>
      <c r="AY629" s="45"/>
      <c r="AZ629" s="45"/>
      <c r="BA629" s="45"/>
      <c r="BB629" s="45"/>
      <c r="BC629" s="45"/>
      <c r="BD629" s="45"/>
      <c r="BE629" s="45"/>
      <c r="BF629" s="45"/>
      <c r="BG629" s="45"/>
      <c r="BH629" s="45"/>
      <c r="BI629" s="45"/>
      <c r="BJ629" s="45"/>
      <c r="BK629" s="45"/>
      <c r="BL629" s="45"/>
      <c r="BM629" s="45"/>
      <c r="BN629" s="45"/>
      <c r="BO629" s="45"/>
      <c r="BP629" s="45"/>
      <c r="BQ629" s="45"/>
      <c r="BR629" s="45"/>
      <c r="BS629" s="45"/>
      <c r="BT629" s="45"/>
      <c r="BU629" s="45"/>
      <c r="BV629" s="45"/>
    </row>
    <row r="630" spans="1:74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  <c r="AQ630" s="45"/>
      <c r="AR630" s="45"/>
      <c r="AS630" s="45"/>
      <c r="AT630" s="45"/>
      <c r="AU630" s="45"/>
      <c r="AV630" s="45"/>
      <c r="AW630" s="45"/>
      <c r="AX630" s="45"/>
      <c r="AY630" s="45"/>
      <c r="AZ630" s="45"/>
      <c r="BA630" s="45"/>
      <c r="BB630" s="45"/>
      <c r="BC630" s="45"/>
      <c r="BD630" s="45"/>
      <c r="BE630" s="45"/>
      <c r="BF630" s="45"/>
      <c r="BG630" s="45"/>
      <c r="BH630" s="45"/>
      <c r="BI630" s="45"/>
      <c r="BJ630" s="45"/>
      <c r="BK630" s="45"/>
      <c r="BL630" s="45"/>
      <c r="BM630" s="45"/>
      <c r="BN630" s="45"/>
      <c r="BO630" s="45"/>
      <c r="BP630" s="45"/>
      <c r="BQ630" s="45"/>
      <c r="BR630" s="45"/>
      <c r="BS630" s="45"/>
      <c r="BT630" s="45"/>
      <c r="BU630" s="45"/>
      <c r="BV630" s="45"/>
    </row>
    <row r="631" spans="1:74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  <c r="AQ631" s="45"/>
      <c r="AR631" s="45"/>
      <c r="AS631" s="45"/>
      <c r="AT631" s="45"/>
      <c r="AU631" s="45"/>
      <c r="AV631" s="45"/>
      <c r="AW631" s="45"/>
      <c r="AX631" s="45"/>
      <c r="AY631" s="45"/>
      <c r="AZ631" s="45"/>
      <c r="BA631" s="45"/>
      <c r="BB631" s="45"/>
      <c r="BC631" s="45"/>
      <c r="BD631" s="45"/>
      <c r="BE631" s="45"/>
      <c r="BF631" s="45"/>
      <c r="BG631" s="45"/>
      <c r="BH631" s="45"/>
      <c r="BI631" s="45"/>
      <c r="BJ631" s="45"/>
      <c r="BK631" s="45"/>
      <c r="BL631" s="45"/>
      <c r="BM631" s="45"/>
      <c r="BN631" s="45"/>
      <c r="BO631" s="45"/>
      <c r="BP631" s="45"/>
      <c r="BQ631" s="45"/>
      <c r="BR631" s="45"/>
      <c r="BS631" s="45"/>
      <c r="BT631" s="45"/>
      <c r="BU631" s="45"/>
      <c r="BV631" s="45"/>
    </row>
    <row r="632" spans="1:74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  <c r="AQ632" s="45"/>
      <c r="AR632" s="45"/>
      <c r="AS632" s="45"/>
      <c r="AT632" s="45"/>
      <c r="AU632" s="45"/>
      <c r="AV632" s="45"/>
      <c r="AW632" s="45"/>
      <c r="AX632" s="45"/>
      <c r="AY632" s="45"/>
      <c r="AZ632" s="45"/>
      <c r="BA632" s="45"/>
      <c r="BB632" s="45"/>
      <c r="BC632" s="45"/>
      <c r="BD632" s="45"/>
      <c r="BE632" s="45"/>
      <c r="BF632" s="45"/>
      <c r="BG632" s="45"/>
      <c r="BH632" s="45"/>
      <c r="BI632" s="45"/>
      <c r="BJ632" s="45"/>
      <c r="BK632" s="45"/>
      <c r="BL632" s="45"/>
      <c r="BM632" s="45"/>
      <c r="BN632" s="45"/>
      <c r="BO632" s="45"/>
      <c r="BP632" s="45"/>
      <c r="BQ632" s="45"/>
      <c r="BR632" s="45"/>
      <c r="BS632" s="45"/>
      <c r="BT632" s="45"/>
      <c r="BU632" s="45"/>
      <c r="BV632" s="45"/>
    </row>
    <row r="633" spans="1:74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  <c r="AQ633" s="45"/>
      <c r="AR633" s="45"/>
      <c r="AS633" s="45"/>
      <c r="AT633" s="45"/>
      <c r="AU633" s="45"/>
      <c r="AV633" s="45"/>
      <c r="AW633" s="45"/>
      <c r="AX633" s="45"/>
      <c r="AY633" s="45"/>
      <c r="AZ633" s="45"/>
      <c r="BA633" s="45"/>
      <c r="BB633" s="45"/>
      <c r="BC633" s="45"/>
      <c r="BD633" s="45"/>
      <c r="BE633" s="45"/>
      <c r="BF633" s="45"/>
      <c r="BG633" s="45"/>
      <c r="BH633" s="45"/>
      <c r="BI633" s="45"/>
      <c r="BJ633" s="45"/>
      <c r="BK633" s="45"/>
      <c r="BL633" s="45"/>
      <c r="BM633" s="45"/>
      <c r="BN633" s="45"/>
      <c r="BO633" s="45"/>
      <c r="BP633" s="45"/>
      <c r="BQ633" s="45"/>
      <c r="BR633" s="45"/>
      <c r="BS633" s="45"/>
      <c r="BT633" s="45"/>
      <c r="BU633" s="45"/>
      <c r="BV633" s="45"/>
    </row>
    <row r="634" spans="1:74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  <c r="AQ634" s="45"/>
      <c r="AR634" s="45"/>
      <c r="AS634" s="45"/>
      <c r="AT634" s="45"/>
      <c r="AU634" s="45"/>
      <c r="AV634" s="45"/>
      <c r="AW634" s="45"/>
      <c r="AX634" s="45"/>
      <c r="AY634" s="45"/>
      <c r="AZ634" s="45"/>
      <c r="BA634" s="45"/>
      <c r="BB634" s="45"/>
      <c r="BC634" s="45"/>
      <c r="BD634" s="45"/>
      <c r="BE634" s="45"/>
      <c r="BF634" s="45"/>
      <c r="BG634" s="45"/>
      <c r="BH634" s="45"/>
      <c r="BI634" s="45"/>
      <c r="BJ634" s="45"/>
      <c r="BK634" s="45"/>
      <c r="BL634" s="45"/>
      <c r="BM634" s="45"/>
      <c r="BN634" s="45"/>
      <c r="BO634" s="45"/>
      <c r="BP634" s="45"/>
      <c r="BQ634" s="45"/>
      <c r="BR634" s="45"/>
      <c r="BS634" s="45"/>
      <c r="BT634" s="45"/>
      <c r="BU634" s="45"/>
      <c r="BV634" s="45"/>
    </row>
    <row r="635" spans="1:74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  <c r="AQ635" s="45"/>
      <c r="AR635" s="45"/>
      <c r="AS635" s="45"/>
      <c r="AT635" s="45"/>
      <c r="AU635" s="45"/>
      <c r="AV635" s="45"/>
      <c r="AW635" s="45"/>
      <c r="AX635" s="45"/>
      <c r="AY635" s="45"/>
      <c r="AZ635" s="45"/>
      <c r="BA635" s="45"/>
      <c r="BB635" s="45"/>
      <c r="BC635" s="45"/>
      <c r="BD635" s="45"/>
      <c r="BE635" s="45"/>
      <c r="BF635" s="45"/>
      <c r="BG635" s="45"/>
      <c r="BH635" s="45"/>
      <c r="BI635" s="45"/>
      <c r="BJ635" s="45"/>
      <c r="BK635" s="45"/>
      <c r="BL635" s="45"/>
      <c r="BM635" s="45"/>
      <c r="BN635" s="45"/>
      <c r="BO635" s="45"/>
      <c r="BP635" s="45"/>
      <c r="BQ635" s="45"/>
      <c r="BR635" s="45"/>
      <c r="BS635" s="45"/>
      <c r="BT635" s="45"/>
      <c r="BU635" s="45"/>
      <c r="BV635" s="45"/>
    </row>
    <row r="636" spans="1:74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  <c r="AQ636" s="45"/>
      <c r="AR636" s="45"/>
      <c r="AS636" s="45"/>
      <c r="AT636" s="45"/>
      <c r="AU636" s="45"/>
      <c r="AV636" s="45"/>
      <c r="AW636" s="45"/>
      <c r="AX636" s="45"/>
      <c r="AY636" s="45"/>
      <c r="AZ636" s="45"/>
      <c r="BA636" s="45"/>
      <c r="BB636" s="45"/>
      <c r="BC636" s="45"/>
      <c r="BD636" s="45"/>
      <c r="BE636" s="45"/>
      <c r="BF636" s="45"/>
      <c r="BG636" s="45"/>
      <c r="BH636" s="45"/>
      <c r="BI636" s="45"/>
      <c r="BJ636" s="45"/>
      <c r="BK636" s="45"/>
      <c r="BL636" s="45"/>
      <c r="BM636" s="45"/>
      <c r="BN636" s="45"/>
      <c r="BO636" s="45"/>
      <c r="BP636" s="45"/>
      <c r="BQ636" s="45"/>
      <c r="BR636" s="45"/>
      <c r="BS636" s="45"/>
      <c r="BT636" s="45"/>
      <c r="BU636" s="45"/>
      <c r="BV636" s="45"/>
    </row>
    <row r="637" spans="1:74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  <c r="AQ637" s="45"/>
      <c r="AR637" s="45"/>
      <c r="AS637" s="45"/>
      <c r="AT637" s="45"/>
      <c r="AU637" s="45"/>
      <c r="AV637" s="45"/>
      <c r="AW637" s="45"/>
      <c r="AX637" s="45"/>
      <c r="AY637" s="45"/>
      <c r="AZ637" s="45"/>
      <c r="BA637" s="45"/>
      <c r="BB637" s="45"/>
      <c r="BC637" s="45"/>
      <c r="BD637" s="45"/>
      <c r="BE637" s="45"/>
      <c r="BF637" s="45"/>
      <c r="BG637" s="45"/>
      <c r="BH637" s="45"/>
      <c r="BI637" s="45"/>
      <c r="BJ637" s="45"/>
      <c r="BK637" s="45"/>
      <c r="BL637" s="45"/>
      <c r="BM637" s="45"/>
      <c r="BN637" s="45"/>
      <c r="BO637" s="45"/>
      <c r="BP637" s="45"/>
      <c r="BQ637" s="45"/>
      <c r="BR637" s="45"/>
      <c r="BS637" s="45"/>
      <c r="BT637" s="45"/>
      <c r="BU637" s="45"/>
      <c r="BV637" s="45"/>
    </row>
    <row r="638" spans="1:74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  <c r="AQ638" s="45"/>
      <c r="AR638" s="45"/>
      <c r="AS638" s="45"/>
      <c r="AT638" s="45"/>
      <c r="AU638" s="45"/>
      <c r="AV638" s="45"/>
      <c r="AW638" s="45"/>
      <c r="AX638" s="45"/>
      <c r="AY638" s="45"/>
      <c r="AZ638" s="45"/>
      <c r="BA638" s="45"/>
      <c r="BB638" s="45"/>
      <c r="BC638" s="45"/>
      <c r="BD638" s="45"/>
      <c r="BE638" s="45"/>
      <c r="BF638" s="45"/>
      <c r="BG638" s="45"/>
      <c r="BH638" s="45"/>
      <c r="BI638" s="45"/>
      <c r="BJ638" s="45"/>
      <c r="BK638" s="45"/>
      <c r="BL638" s="45"/>
      <c r="BM638" s="45"/>
      <c r="BN638" s="45"/>
      <c r="BO638" s="45"/>
      <c r="BP638" s="45"/>
      <c r="BQ638" s="45"/>
      <c r="BR638" s="45"/>
      <c r="BS638" s="45"/>
      <c r="BT638" s="45"/>
      <c r="BU638" s="45"/>
      <c r="BV638" s="45"/>
    </row>
    <row r="639" spans="1:74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  <c r="AQ639" s="45"/>
      <c r="AR639" s="45"/>
      <c r="AS639" s="45"/>
      <c r="AT639" s="45"/>
      <c r="AU639" s="45"/>
      <c r="AV639" s="45"/>
      <c r="AW639" s="45"/>
      <c r="AX639" s="45"/>
      <c r="AY639" s="45"/>
      <c r="AZ639" s="45"/>
      <c r="BA639" s="45"/>
      <c r="BB639" s="45"/>
      <c r="BC639" s="45"/>
      <c r="BD639" s="45"/>
      <c r="BE639" s="45"/>
      <c r="BF639" s="45"/>
      <c r="BG639" s="45"/>
      <c r="BH639" s="45"/>
      <c r="BI639" s="45"/>
      <c r="BJ639" s="45"/>
      <c r="BK639" s="45"/>
      <c r="BL639" s="45"/>
      <c r="BM639" s="45"/>
      <c r="BN639" s="45"/>
      <c r="BO639" s="45"/>
      <c r="BP639" s="45"/>
      <c r="BQ639" s="45"/>
      <c r="BR639" s="45"/>
      <c r="BS639" s="45"/>
      <c r="BT639" s="45"/>
      <c r="BU639" s="45"/>
      <c r="BV639" s="45"/>
    </row>
    <row r="640" spans="1:74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  <c r="AQ640" s="45"/>
      <c r="AR640" s="45"/>
      <c r="AS640" s="45"/>
      <c r="AT640" s="45"/>
      <c r="AU640" s="45"/>
      <c r="AV640" s="45"/>
      <c r="AW640" s="45"/>
      <c r="AX640" s="45"/>
      <c r="AY640" s="45"/>
      <c r="AZ640" s="45"/>
      <c r="BA640" s="45"/>
      <c r="BB640" s="45"/>
      <c r="BC640" s="45"/>
      <c r="BD640" s="45"/>
      <c r="BE640" s="45"/>
      <c r="BF640" s="45"/>
      <c r="BG640" s="45"/>
      <c r="BH640" s="45"/>
      <c r="BI640" s="45"/>
      <c r="BJ640" s="45"/>
      <c r="BK640" s="45"/>
      <c r="BL640" s="45"/>
      <c r="BM640" s="45"/>
      <c r="BN640" s="45"/>
      <c r="BO640" s="45"/>
      <c r="BP640" s="45"/>
      <c r="BQ640" s="45"/>
      <c r="BR640" s="45"/>
      <c r="BS640" s="45"/>
      <c r="BT640" s="45"/>
      <c r="BU640" s="45"/>
      <c r="BV640" s="45"/>
    </row>
    <row r="641" spans="1:74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  <c r="AQ641" s="45"/>
      <c r="AR641" s="45"/>
      <c r="AS641" s="45"/>
      <c r="AT641" s="45"/>
      <c r="AU641" s="45"/>
      <c r="AV641" s="45"/>
      <c r="AW641" s="45"/>
      <c r="AX641" s="45"/>
      <c r="AY641" s="45"/>
      <c r="AZ641" s="45"/>
      <c r="BA641" s="45"/>
      <c r="BB641" s="45"/>
      <c r="BC641" s="45"/>
      <c r="BD641" s="45"/>
      <c r="BE641" s="45"/>
      <c r="BF641" s="45"/>
      <c r="BG641" s="45"/>
      <c r="BH641" s="45"/>
      <c r="BI641" s="45"/>
      <c r="BJ641" s="45"/>
      <c r="BK641" s="45"/>
      <c r="BL641" s="45"/>
      <c r="BM641" s="45"/>
      <c r="BN641" s="45"/>
      <c r="BO641" s="45"/>
      <c r="BP641" s="45"/>
      <c r="BQ641" s="45"/>
      <c r="BR641" s="45"/>
      <c r="BS641" s="45"/>
      <c r="BT641" s="45"/>
      <c r="BU641" s="45"/>
      <c r="BV641" s="45"/>
    </row>
    <row r="642" spans="1:74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  <c r="AQ642" s="45"/>
      <c r="AR642" s="45"/>
      <c r="AS642" s="45"/>
      <c r="AT642" s="45"/>
      <c r="AU642" s="45"/>
      <c r="AV642" s="45"/>
      <c r="AW642" s="45"/>
      <c r="AX642" s="45"/>
      <c r="AY642" s="45"/>
      <c r="AZ642" s="45"/>
      <c r="BA642" s="45"/>
      <c r="BB642" s="45"/>
      <c r="BC642" s="45"/>
      <c r="BD642" s="45"/>
      <c r="BE642" s="45"/>
      <c r="BF642" s="45"/>
      <c r="BG642" s="45"/>
      <c r="BH642" s="45"/>
      <c r="BI642" s="45"/>
      <c r="BJ642" s="45"/>
      <c r="BK642" s="45"/>
      <c r="BL642" s="45"/>
      <c r="BM642" s="45"/>
      <c r="BN642" s="45"/>
      <c r="BO642" s="45"/>
      <c r="BP642" s="45"/>
      <c r="BQ642" s="45"/>
      <c r="BR642" s="45"/>
      <c r="BS642" s="45"/>
      <c r="BT642" s="45"/>
      <c r="BU642" s="45"/>
      <c r="BV642" s="45"/>
    </row>
    <row r="643" spans="1:74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  <c r="AQ643" s="45"/>
      <c r="AR643" s="45"/>
      <c r="AS643" s="45"/>
      <c r="AT643" s="45"/>
      <c r="AU643" s="45"/>
      <c r="AV643" s="45"/>
      <c r="AW643" s="45"/>
      <c r="AX643" s="45"/>
      <c r="AY643" s="45"/>
      <c r="AZ643" s="45"/>
      <c r="BA643" s="45"/>
      <c r="BB643" s="45"/>
      <c r="BC643" s="45"/>
      <c r="BD643" s="45"/>
      <c r="BE643" s="45"/>
      <c r="BF643" s="45"/>
      <c r="BG643" s="45"/>
      <c r="BH643" s="45"/>
      <c r="BI643" s="45"/>
      <c r="BJ643" s="45"/>
      <c r="BK643" s="45"/>
      <c r="BL643" s="45"/>
      <c r="BM643" s="45"/>
      <c r="BN643" s="45"/>
      <c r="BO643" s="45"/>
      <c r="BP643" s="45"/>
      <c r="BQ643" s="45"/>
      <c r="BR643" s="45"/>
      <c r="BS643" s="45"/>
      <c r="BT643" s="45"/>
      <c r="BU643" s="45"/>
      <c r="BV643" s="45"/>
    </row>
    <row r="644" spans="1:74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  <c r="AQ644" s="45"/>
      <c r="AR644" s="45"/>
      <c r="AS644" s="45"/>
      <c r="AT644" s="45"/>
      <c r="AU644" s="45"/>
      <c r="AV644" s="45"/>
      <c r="AW644" s="45"/>
      <c r="AX644" s="45"/>
      <c r="AY644" s="45"/>
      <c r="AZ644" s="45"/>
      <c r="BA644" s="45"/>
      <c r="BB644" s="45"/>
      <c r="BC644" s="45"/>
      <c r="BD644" s="45"/>
      <c r="BE644" s="45"/>
      <c r="BF644" s="45"/>
      <c r="BG644" s="45"/>
      <c r="BH644" s="45"/>
      <c r="BI644" s="45"/>
      <c r="BJ644" s="45"/>
      <c r="BK644" s="45"/>
      <c r="BL644" s="45"/>
      <c r="BM644" s="45"/>
      <c r="BN644" s="45"/>
      <c r="BO644" s="45"/>
      <c r="BP644" s="45"/>
      <c r="BQ644" s="45"/>
      <c r="BR644" s="45"/>
      <c r="BS644" s="45"/>
      <c r="BT644" s="45"/>
      <c r="BU644" s="45"/>
      <c r="BV644" s="45"/>
    </row>
    <row r="645" spans="1:74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  <c r="AQ645" s="45"/>
      <c r="AR645" s="45"/>
      <c r="AS645" s="45"/>
      <c r="AT645" s="45"/>
      <c r="AU645" s="45"/>
      <c r="AV645" s="45"/>
      <c r="AW645" s="45"/>
      <c r="AX645" s="45"/>
      <c r="AY645" s="45"/>
      <c r="AZ645" s="45"/>
      <c r="BA645" s="45"/>
      <c r="BB645" s="45"/>
      <c r="BC645" s="45"/>
      <c r="BD645" s="45"/>
      <c r="BE645" s="45"/>
      <c r="BF645" s="45"/>
      <c r="BG645" s="45"/>
      <c r="BH645" s="45"/>
      <c r="BI645" s="45"/>
      <c r="BJ645" s="45"/>
      <c r="BK645" s="45"/>
      <c r="BL645" s="45"/>
      <c r="BM645" s="45"/>
      <c r="BN645" s="45"/>
      <c r="BO645" s="45"/>
      <c r="BP645" s="45"/>
      <c r="BQ645" s="45"/>
      <c r="BR645" s="45"/>
      <c r="BS645" s="45"/>
      <c r="BT645" s="45"/>
      <c r="BU645" s="45"/>
      <c r="BV645" s="45"/>
    </row>
    <row r="646" spans="1:74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  <c r="AQ646" s="45"/>
      <c r="AR646" s="45"/>
      <c r="AS646" s="45"/>
      <c r="AT646" s="45"/>
      <c r="AU646" s="45"/>
      <c r="AV646" s="45"/>
      <c r="AW646" s="45"/>
      <c r="AX646" s="45"/>
      <c r="AY646" s="45"/>
      <c r="AZ646" s="45"/>
      <c r="BA646" s="45"/>
      <c r="BB646" s="45"/>
      <c r="BC646" s="45"/>
      <c r="BD646" s="45"/>
      <c r="BE646" s="45"/>
      <c r="BF646" s="45"/>
      <c r="BG646" s="45"/>
      <c r="BH646" s="45"/>
      <c r="BI646" s="45"/>
      <c r="BJ646" s="45"/>
      <c r="BK646" s="45"/>
      <c r="BL646" s="45"/>
      <c r="BM646" s="45"/>
      <c r="BN646" s="45"/>
      <c r="BO646" s="45"/>
      <c r="BP646" s="45"/>
      <c r="BQ646" s="45"/>
      <c r="BR646" s="45"/>
      <c r="BS646" s="45"/>
      <c r="BT646" s="45"/>
      <c r="BU646" s="45"/>
      <c r="BV646" s="45"/>
    </row>
    <row r="647" spans="1:74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  <c r="AQ647" s="45"/>
      <c r="AR647" s="45"/>
      <c r="AS647" s="45"/>
      <c r="AT647" s="45"/>
      <c r="AU647" s="45"/>
      <c r="AV647" s="45"/>
      <c r="AW647" s="45"/>
      <c r="AX647" s="45"/>
      <c r="AY647" s="45"/>
      <c r="AZ647" s="45"/>
      <c r="BA647" s="45"/>
      <c r="BB647" s="45"/>
      <c r="BC647" s="45"/>
      <c r="BD647" s="45"/>
      <c r="BE647" s="45"/>
      <c r="BF647" s="45"/>
      <c r="BG647" s="45"/>
      <c r="BH647" s="45"/>
      <c r="BI647" s="45"/>
      <c r="BJ647" s="45"/>
      <c r="BK647" s="45"/>
      <c r="BL647" s="45"/>
      <c r="BM647" s="45"/>
      <c r="BN647" s="45"/>
      <c r="BO647" s="45"/>
      <c r="BP647" s="45"/>
      <c r="BQ647" s="45"/>
      <c r="BR647" s="45"/>
      <c r="BS647" s="45"/>
      <c r="BT647" s="45"/>
      <c r="BU647" s="45"/>
      <c r="BV647" s="45"/>
    </row>
    <row r="648" spans="1:74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  <c r="AQ648" s="45"/>
      <c r="AR648" s="45"/>
      <c r="AS648" s="45"/>
      <c r="AT648" s="45"/>
      <c r="AU648" s="45"/>
      <c r="AV648" s="45"/>
      <c r="AW648" s="45"/>
      <c r="AX648" s="45"/>
      <c r="AY648" s="45"/>
      <c r="AZ648" s="45"/>
      <c r="BA648" s="45"/>
      <c r="BB648" s="45"/>
      <c r="BC648" s="45"/>
      <c r="BD648" s="45"/>
      <c r="BE648" s="45"/>
      <c r="BF648" s="45"/>
      <c r="BG648" s="45"/>
      <c r="BH648" s="45"/>
      <c r="BI648" s="45"/>
      <c r="BJ648" s="45"/>
      <c r="BK648" s="45"/>
      <c r="BL648" s="45"/>
      <c r="BM648" s="45"/>
      <c r="BN648" s="45"/>
      <c r="BO648" s="45"/>
      <c r="BP648" s="45"/>
      <c r="BQ648" s="45"/>
      <c r="BR648" s="45"/>
      <c r="BS648" s="45"/>
      <c r="BT648" s="45"/>
      <c r="BU648" s="45"/>
      <c r="BV648" s="45"/>
    </row>
    <row r="649" spans="1:74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  <c r="AQ649" s="45"/>
      <c r="AR649" s="45"/>
      <c r="AS649" s="45"/>
      <c r="AT649" s="45"/>
      <c r="AU649" s="45"/>
      <c r="AV649" s="45"/>
      <c r="AW649" s="45"/>
      <c r="AX649" s="45"/>
      <c r="AY649" s="45"/>
      <c r="AZ649" s="45"/>
      <c r="BA649" s="45"/>
      <c r="BB649" s="45"/>
      <c r="BC649" s="45"/>
      <c r="BD649" s="45"/>
      <c r="BE649" s="45"/>
      <c r="BF649" s="45"/>
      <c r="BG649" s="45"/>
      <c r="BH649" s="45"/>
      <c r="BI649" s="45"/>
      <c r="BJ649" s="45"/>
      <c r="BK649" s="45"/>
      <c r="BL649" s="45"/>
      <c r="BM649" s="45"/>
      <c r="BN649" s="45"/>
      <c r="BO649" s="45"/>
      <c r="BP649" s="45"/>
      <c r="BQ649" s="45"/>
      <c r="BR649" s="45"/>
      <c r="BS649" s="45"/>
      <c r="BT649" s="45"/>
      <c r="BU649" s="45"/>
      <c r="BV649" s="45"/>
    </row>
    <row r="650" spans="1:74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  <c r="AQ650" s="45"/>
      <c r="AR650" s="45"/>
      <c r="AS650" s="45"/>
      <c r="AT650" s="45"/>
      <c r="AU650" s="45"/>
      <c r="AV650" s="45"/>
      <c r="AW650" s="45"/>
      <c r="AX650" s="45"/>
      <c r="AY650" s="45"/>
      <c r="AZ650" s="45"/>
      <c r="BA650" s="45"/>
      <c r="BB650" s="45"/>
      <c r="BC650" s="45"/>
      <c r="BD650" s="45"/>
      <c r="BE650" s="45"/>
      <c r="BF650" s="45"/>
      <c r="BG650" s="45"/>
      <c r="BH650" s="45"/>
      <c r="BI650" s="45"/>
      <c r="BJ650" s="45"/>
      <c r="BK650" s="45"/>
      <c r="BL650" s="45"/>
      <c r="BM650" s="45"/>
      <c r="BN650" s="45"/>
      <c r="BO650" s="45"/>
      <c r="BP650" s="45"/>
      <c r="BQ650" s="45"/>
      <c r="BR650" s="45"/>
      <c r="BS650" s="45"/>
      <c r="BT650" s="45"/>
      <c r="BU650" s="45"/>
      <c r="BV650" s="45"/>
    </row>
    <row r="651" spans="1:74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  <c r="AQ651" s="45"/>
      <c r="AR651" s="45"/>
      <c r="AS651" s="45"/>
      <c r="AT651" s="45"/>
      <c r="AU651" s="45"/>
      <c r="AV651" s="45"/>
      <c r="AW651" s="45"/>
      <c r="AX651" s="45"/>
      <c r="AY651" s="45"/>
      <c r="AZ651" s="45"/>
      <c r="BA651" s="45"/>
      <c r="BB651" s="45"/>
      <c r="BC651" s="45"/>
      <c r="BD651" s="45"/>
      <c r="BE651" s="45"/>
      <c r="BF651" s="45"/>
      <c r="BG651" s="45"/>
      <c r="BH651" s="45"/>
      <c r="BI651" s="45"/>
      <c r="BJ651" s="45"/>
      <c r="BK651" s="45"/>
      <c r="BL651" s="45"/>
      <c r="BM651" s="45"/>
      <c r="BN651" s="45"/>
      <c r="BO651" s="45"/>
      <c r="BP651" s="45"/>
      <c r="BQ651" s="45"/>
      <c r="BR651" s="45"/>
      <c r="BS651" s="45"/>
      <c r="BT651" s="45"/>
      <c r="BU651" s="45"/>
      <c r="BV651" s="45"/>
    </row>
    <row r="652" spans="1:74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  <c r="AQ652" s="45"/>
      <c r="AR652" s="45"/>
      <c r="AS652" s="45"/>
      <c r="AT652" s="45"/>
      <c r="AU652" s="45"/>
      <c r="AV652" s="45"/>
      <c r="AW652" s="45"/>
      <c r="AX652" s="45"/>
      <c r="AY652" s="45"/>
      <c r="AZ652" s="45"/>
      <c r="BA652" s="45"/>
      <c r="BB652" s="45"/>
      <c r="BC652" s="45"/>
      <c r="BD652" s="45"/>
      <c r="BE652" s="45"/>
      <c r="BF652" s="45"/>
      <c r="BG652" s="45"/>
      <c r="BH652" s="45"/>
      <c r="BI652" s="45"/>
      <c r="BJ652" s="45"/>
      <c r="BK652" s="45"/>
      <c r="BL652" s="45"/>
      <c r="BM652" s="45"/>
      <c r="BN652" s="45"/>
      <c r="BO652" s="45"/>
      <c r="BP652" s="45"/>
      <c r="BQ652" s="45"/>
      <c r="BR652" s="45"/>
      <c r="BS652" s="45"/>
      <c r="BT652" s="45"/>
      <c r="BU652" s="45"/>
      <c r="BV652" s="45"/>
    </row>
    <row r="653" spans="1:74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  <c r="AQ653" s="45"/>
      <c r="AR653" s="45"/>
      <c r="AS653" s="45"/>
      <c r="AT653" s="45"/>
      <c r="AU653" s="45"/>
      <c r="AV653" s="45"/>
      <c r="AW653" s="45"/>
      <c r="AX653" s="45"/>
      <c r="AY653" s="45"/>
      <c r="AZ653" s="45"/>
      <c r="BA653" s="45"/>
      <c r="BB653" s="45"/>
      <c r="BC653" s="45"/>
      <c r="BD653" s="45"/>
      <c r="BE653" s="45"/>
      <c r="BF653" s="45"/>
      <c r="BG653" s="45"/>
      <c r="BH653" s="45"/>
      <c r="BI653" s="45"/>
      <c r="BJ653" s="45"/>
      <c r="BK653" s="45"/>
      <c r="BL653" s="45"/>
      <c r="BM653" s="45"/>
      <c r="BN653" s="45"/>
      <c r="BO653" s="45"/>
      <c r="BP653" s="45"/>
      <c r="BQ653" s="45"/>
      <c r="BR653" s="45"/>
      <c r="BS653" s="45"/>
      <c r="BT653" s="45"/>
      <c r="BU653" s="45"/>
      <c r="BV653" s="45"/>
    </row>
    <row r="654" spans="1:74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  <c r="AQ654" s="45"/>
      <c r="AR654" s="45"/>
      <c r="AS654" s="45"/>
      <c r="AT654" s="45"/>
      <c r="AU654" s="45"/>
      <c r="AV654" s="45"/>
      <c r="AW654" s="45"/>
      <c r="AX654" s="45"/>
      <c r="AY654" s="45"/>
      <c r="AZ654" s="45"/>
      <c r="BA654" s="45"/>
      <c r="BB654" s="45"/>
      <c r="BC654" s="45"/>
      <c r="BD654" s="45"/>
      <c r="BE654" s="45"/>
      <c r="BF654" s="45"/>
      <c r="BG654" s="45"/>
      <c r="BH654" s="45"/>
      <c r="BI654" s="45"/>
      <c r="BJ654" s="45"/>
      <c r="BK654" s="45"/>
      <c r="BL654" s="45"/>
      <c r="BM654" s="45"/>
      <c r="BN654" s="45"/>
      <c r="BO654" s="45"/>
      <c r="BP654" s="45"/>
      <c r="BQ654" s="45"/>
      <c r="BR654" s="45"/>
      <c r="BS654" s="45"/>
      <c r="BT654" s="45"/>
      <c r="BU654" s="45"/>
      <c r="BV654" s="45"/>
    </row>
    <row r="655" spans="1:74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  <c r="AQ655" s="45"/>
      <c r="AR655" s="45"/>
      <c r="AS655" s="45"/>
      <c r="AT655" s="45"/>
      <c r="AU655" s="45"/>
      <c r="AV655" s="45"/>
      <c r="AW655" s="45"/>
      <c r="AX655" s="45"/>
      <c r="AY655" s="45"/>
      <c r="AZ655" s="45"/>
      <c r="BA655" s="45"/>
      <c r="BB655" s="45"/>
      <c r="BC655" s="45"/>
      <c r="BD655" s="45"/>
      <c r="BE655" s="45"/>
      <c r="BF655" s="45"/>
      <c r="BG655" s="45"/>
      <c r="BH655" s="45"/>
      <c r="BI655" s="45"/>
      <c r="BJ655" s="45"/>
      <c r="BK655" s="45"/>
      <c r="BL655" s="45"/>
      <c r="BM655" s="45"/>
      <c r="BN655" s="45"/>
      <c r="BO655" s="45"/>
      <c r="BP655" s="45"/>
      <c r="BQ655" s="45"/>
      <c r="BR655" s="45"/>
      <c r="BS655" s="45"/>
      <c r="BT655" s="45"/>
      <c r="BU655" s="45"/>
      <c r="BV655" s="45"/>
    </row>
    <row r="656" spans="1:74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  <c r="AQ656" s="45"/>
      <c r="AR656" s="45"/>
      <c r="AS656" s="45"/>
      <c r="AT656" s="45"/>
      <c r="AU656" s="45"/>
      <c r="AV656" s="45"/>
      <c r="AW656" s="45"/>
      <c r="AX656" s="45"/>
      <c r="AY656" s="45"/>
      <c r="AZ656" s="45"/>
      <c r="BA656" s="45"/>
      <c r="BB656" s="45"/>
      <c r="BC656" s="45"/>
      <c r="BD656" s="45"/>
      <c r="BE656" s="45"/>
      <c r="BF656" s="45"/>
      <c r="BG656" s="45"/>
      <c r="BH656" s="45"/>
      <c r="BI656" s="45"/>
      <c r="BJ656" s="45"/>
      <c r="BK656" s="45"/>
      <c r="BL656" s="45"/>
      <c r="BM656" s="45"/>
      <c r="BN656" s="45"/>
      <c r="BO656" s="45"/>
      <c r="BP656" s="45"/>
      <c r="BQ656" s="45"/>
      <c r="BR656" s="45"/>
      <c r="BS656" s="45"/>
      <c r="BT656" s="45"/>
      <c r="BU656" s="45"/>
      <c r="BV656" s="45"/>
    </row>
    <row r="657" spans="1:74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  <c r="AQ657" s="45"/>
      <c r="AR657" s="45"/>
      <c r="AS657" s="45"/>
      <c r="AT657" s="45"/>
      <c r="AU657" s="45"/>
      <c r="AV657" s="45"/>
      <c r="AW657" s="45"/>
      <c r="AX657" s="45"/>
      <c r="AY657" s="45"/>
      <c r="AZ657" s="45"/>
      <c r="BA657" s="45"/>
      <c r="BB657" s="45"/>
      <c r="BC657" s="45"/>
      <c r="BD657" s="45"/>
      <c r="BE657" s="45"/>
      <c r="BF657" s="45"/>
      <c r="BG657" s="45"/>
      <c r="BH657" s="45"/>
      <c r="BI657" s="45"/>
      <c r="BJ657" s="45"/>
      <c r="BK657" s="45"/>
      <c r="BL657" s="45"/>
      <c r="BM657" s="45"/>
      <c r="BN657" s="45"/>
      <c r="BO657" s="45"/>
      <c r="BP657" s="45"/>
      <c r="BQ657" s="45"/>
      <c r="BR657" s="45"/>
      <c r="BS657" s="45"/>
      <c r="BT657" s="45"/>
      <c r="BU657" s="45"/>
      <c r="BV657" s="45"/>
    </row>
    <row r="658" spans="1:74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  <c r="AQ658" s="45"/>
      <c r="AR658" s="45"/>
      <c r="AS658" s="45"/>
      <c r="AT658" s="45"/>
      <c r="AU658" s="45"/>
      <c r="AV658" s="45"/>
      <c r="AW658" s="45"/>
      <c r="AX658" s="45"/>
      <c r="AY658" s="45"/>
      <c r="AZ658" s="45"/>
      <c r="BA658" s="45"/>
      <c r="BB658" s="45"/>
      <c r="BC658" s="45"/>
      <c r="BD658" s="45"/>
      <c r="BE658" s="45"/>
      <c r="BF658" s="45"/>
      <c r="BG658" s="45"/>
      <c r="BH658" s="45"/>
      <c r="BI658" s="45"/>
      <c r="BJ658" s="45"/>
      <c r="BK658" s="45"/>
      <c r="BL658" s="45"/>
      <c r="BM658" s="45"/>
      <c r="BN658" s="45"/>
      <c r="BO658" s="45"/>
      <c r="BP658" s="45"/>
      <c r="BQ658" s="45"/>
      <c r="BR658" s="45"/>
      <c r="BS658" s="45"/>
      <c r="BT658" s="45"/>
      <c r="BU658" s="45"/>
      <c r="BV658" s="45"/>
    </row>
    <row r="659" spans="1:74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  <c r="AQ659" s="45"/>
      <c r="AR659" s="45"/>
      <c r="AS659" s="45"/>
      <c r="AT659" s="45"/>
      <c r="AU659" s="45"/>
      <c r="AV659" s="45"/>
      <c r="AW659" s="45"/>
      <c r="AX659" s="45"/>
      <c r="AY659" s="45"/>
      <c r="AZ659" s="45"/>
      <c r="BA659" s="45"/>
      <c r="BB659" s="45"/>
      <c r="BC659" s="45"/>
      <c r="BD659" s="45"/>
      <c r="BE659" s="45"/>
      <c r="BF659" s="45"/>
      <c r="BG659" s="45"/>
      <c r="BH659" s="45"/>
      <c r="BI659" s="45"/>
      <c r="BJ659" s="45"/>
      <c r="BK659" s="45"/>
      <c r="BL659" s="45"/>
      <c r="BM659" s="45"/>
      <c r="BN659" s="45"/>
      <c r="BO659" s="45"/>
      <c r="BP659" s="45"/>
      <c r="BQ659" s="45"/>
      <c r="BR659" s="45"/>
      <c r="BS659" s="45"/>
      <c r="BT659" s="45"/>
      <c r="BU659" s="45"/>
      <c r="BV659" s="45"/>
    </row>
    <row r="660" spans="1:74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  <c r="AQ660" s="45"/>
      <c r="AR660" s="45"/>
      <c r="AS660" s="45"/>
      <c r="AT660" s="45"/>
      <c r="AU660" s="45"/>
      <c r="AV660" s="45"/>
      <c r="AW660" s="45"/>
      <c r="AX660" s="45"/>
      <c r="AY660" s="45"/>
      <c r="AZ660" s="45"/>
      <c r="BA660" s="45"/>
      <c r="BB660" s="45"/>
      <c r="BC660" s="45"/>
      <c r="BD660" s="45"/>
      <c r="BE660" s="45"/>
      <c r="BF660" s="45"/>
      <c r="BG660" s="45"/>
      <c r="BH660" s="45"/>
      <c r="BI660" s="45"/>
      <c r="BJ660" s="45"/>
      <c r="BK660" s="45"/>
      <c r="BL660" s="45"/>
      <c r="BM660" s="45"/>
      <c r="BN660" s="45"/>
      <c r="BO660" s="45"/>
      <c r="BP660" s="45"/>
      <c r="BQ660" s="45"/>
      <c r="BR660" s="45"/>
      <c r="BS660" s="45"/>
      <c r="BT660" s="45"/>
      <c r="BU660" s="45"/>
      <c r="BV660" s="45"/>
    </row>
    <row r="661" spans="1:74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  <c r="AQ661" s="45"/>
      <c r="AR661" s="45"/>
      <c r="AS661" s="45"/>
      <c r="AT661" s="45"/>
      <c r="AU661" s="45"/>
      <c r="AV661" s="45"/>
      <c r="AW661" s="45"/>
      <c r="AX661" s="45"/>
      <c r="AY661" s="45"/>
      <c r="AZ661" s="45"/>
      <c r="BA661" s="45"/>
      <c r="BB661" s="45"/>
      <c r="BC661" s="45"/>
      <c r="BD661" s="45"/>
      <c r="BE661" s="45"/>
      <c r="BF661" s="45"/>
      <c r="BG661" s="45"/>
      <c r="BH661" s="45"/>
      <c r="BI661" s="45"/>
      <c r="BJ661" s="45"/>
      <c r="BK661" s="45"/>
      <c r="BL661" s="45"/>
      <c r="BM661" s="45"/>
      <c r="BN661" s="45"/>
      <c r="BO661" s="45"/>
      <c r="BP661" s="45"/>
      <c r="BQ661" s="45"/>
      <c r="BR661" s="45"/>
      <c r="BS661" s="45"/>
      <c r="BT661" s="45"/>
      <c r="BU661" s="45"/>
      <c r="BV661" s="45"/>
    </row>
    <row r="662" spans="1:74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  <c r="AQ662" s="45"/>
      <c r="AR662" s="45"/>
      <c r="AS662" s="45"/>
      <c r="AT662" s="45"/>
      <c r="AU662" s="45"/>
      <c r="AV662" s="45"/>
      <c r="AW662" s="45"/>
      <c r="AX662" s="45"/>
      <c r="AY662" s="45"/>
      <c r="AZ662" s="45"/>
      <c r="BA662" s="45"/>
      <c r="BB662" s="45"/>
      <c r="BC662" s="45"/>
      <c r="BD662" s="45"/>
      <c r="BE662" s="45"/>
      <c r="BF662" s="45"/>
      <c r="BG662" s="45"/>
      <c r="BH662" s="45"/>
      <c r="BI662" s="45"/>
      <c r="BJ662" s="45"/>
      <c r="BK662" s="45"/>
      <c r="BL662" s="45"/>
      <c r="BM662" s="45"/>
      <c r="BN662" s="45"/>
      <c r="BO662" s="45"/>
      <c r="BP662" s="45"/>
      <c r="BQ662" s="45"/>
      <c r="BR662" s="45"/>
      <c r="BS662" s="45"/>
      <c r="BT662" s="45"/>
      <c r="BU662" s="45"/>
      <c r="BV662" s="45"/>
    </row>
    <row r="663" spans="1:74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  <c r="AQ663" s="45"/>
      <c r="AR663" s="45"/>
      <c r="AS663" s="45"/>
      <c r="AT663" s="45"/>
      <c r="AU663" s="45"/>
      <c r="AV663" s="45"/>
      <c r="AW663" s="45"/>
      <c r="AX663" s="45"/>
      <c r="AY663" s="45"/>
      <c r="AZ663" s="45"/>
      <c r="BA663" s="45"/>
      <c r="BB663" s="45"/>
      <c r="BC663" s="45"/>
      <c r="BD663" s="45"/>
      <c r="BE663" s="45"/>
      <c r="BF663" s="45"/>
      <c r="BG663" s="45"/>
      <c r="BH663" s="45"/>
      <c r="BI663" s="45"/>
      <c r="BJ663" s="45"/>
      <c r="BK663" s="45"/>
      <c r="BL663" s="45"/>
      <c r="BM663" s="45"/>
      <c r="BN663" s="45"/>
      <c r="BO663" s="45"/>
      <c r="BP663" s="45"/>
      <c r="BQ663" s="45"/>
      <c r="BR663" s="45"/>
      <c r="BS663" s="45"/>
      <c r="BT663" s="45"/>
      <c r="BU663" s="45"/>
      <c r="BV663" s="45"/>
    </row>
    <row r="664" spans="1:74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  <c r="AQ664" s="45"/>
      <c r="AR664" s="45"/>
      <c r="AS664" s="45"/>
      <c r="AT664" s="45"/>
      <c r="AU664" s="45"/>
      <c r="AV664" s="45"/>
      <c r="AW664" s="45"/>
      <c r="AX664" s="45"/>
      <c r="AY664" s="45"/>
      <c r="AZ664" s="45"/>
      <c r="BA664" s="45"/>
      <c r="BB664" s="45"/>
      <c r="BC664" s="45"/>
      <c r="BD664" s="45"/>
      <c r="BE664" s="45"/>
      <c r="BF664" s="45"/>
      <c r="BG664" s="45"/>
      <c r="BH664" s="45"/>
      <c r="BI664" s="45"/>
      <c r="BJ664" s="45"/>
      <c r="BK664" s="45"/>
      <c r="BL664" s="45"/>
      <c r="BM664" s="45"/>
      <c r="BN664" s="45"/>
      <c r="BO664" s="45"/>
      <c r="BP664" s="45"/>
      <c r="BQ664" s="45"/>
      <c r="BR664" s="45"/>
      <c r="BS664" s="45"/>
      <c r="BT664" s="45"/>
      <c r="BU664" s="45"/>
      <c r="BV664" s="45"/>
    </row>
    <row r="665" spans="1:74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  <c r="AQ665" s="45"/>
      <c r="AR665" s="45"/>
      <c r="AS665" s="45"/>
      <c r="AT665" s="45"/>
      <c r="AU665" s="45"/>
      <c r="AV665" s="45"/>
      <c r="AW665" s="45"/>
      <c r="AX665" s="45"/>
      <c r="AY665" s="45"/>
      <c r="AZ665" s="45"/>
      <c r="BA665" s="45"/>
      <c r="BB665" s="45"/>
      <c r="BC665" s="45"/>
      <c r="BD665" s="45"/>
      <c r="BE665" s="45"/>
      <c r="BF665" s="45"/>
      <c r="BG665" s="45"/>
      <c r="BH665" s="45"/>
      <c r="BI665" s="45"/>
      <c r="BJ665" s="45"/>
      <c r="BK665" s="45"/>
      <c r="BL665" s="45"/>
      <c r="BM665" s="45"/>
      <c r="BN665" s="45"/>
      <c r="BO665" s="45"/>
      <c r="BP665" s="45"/>
      <c r="BQ665" s="45"/>
      <c r="BR665" s="45"/>
      <c r="BS665" s="45"/>
      <c r="BT665" s="45"/>
      <c r="BU665" s="45"/>
      <c r="BV665" s="45"/>
    </row>
    <row r="666" spans="1:74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  <c r="AQ666" s="45"/>
      <c r="AR666" s="45"/>
      <c r="AS666" s="45"/>
      <c r="AT666" s="45"/>
      <c r="AU666" s="45"/>
      <c r="AV666" s="45"/>
      <c r="AW666" s="45"/>
      <c r="AX666" s="45"/>
      <c r="AY666" s="45"/>
      <c r="AZ666" s="45"/>
      <c r="BA666" s="45"/>
      <c r="BB666" s="45"/>
      <c r="BC666" s="45"/>
      <c r="BD666" s="45"/>
      <c r="BE666" s="45"/>
      <c r="BF666" s="45"/>
      <c r="BG666" s="45"/>
      <c r="BH666" s="45"/>
      <c r="BI666" s="45"/>
      <c r="BJ666" s="45"/>
      <c r="BK666" s="45"/>
      <c r="BL666" s="45"/>
      <c r="BM666" s="45"/>
      <c r="BN666" s="45"/>
      <c r="BO666" s="45"/>
      <c r="BP666" s="45"/>
      <c r="BQ666" s="45"/>
      <c r="BR666" s="45"/>
      <c r="BS666" s="45"/>
      <c r="BT666" s="45"/>
      <c r="BU666" s="45"/>
      <c r="BV666" s="45"/>
    </row>
    <row r="667" spans="1:74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  <c r="AQ667" s="45"/>
      <c r="AR667" s="45"/>
      <c r="AS667" s="45"/>
      <c r="AT667" s="45"/>
      <c r="AU667" s="45"/>
      <c r="AV667" s="45"/>
      <c r="AW667" s="45"/>
      <c r="AX667" s="45"/>
      <c r="AY667" s="45"/>
      <c r="AZ667" s="45"/>
      <c r="BA667" s="45"/>
      <c r="BB667" s="45"/>
      <c r="BC667" s="45"/>
      <c r="BD667" s="45"/>
      <c r="BE667" s="45"/>
      <c r="BF667" s="45"/>
      <c r="BG667" s="45"/>
      <c r="BH667" s="45"/>
      <c r="BI667" s="45"/>
      <c r="BJ667" s="45"/>
      <c r="BK667" s="45"/>
      <c r="BL667" s="45"/>
      <c r="BM667" s="45"/>
      <c r="BN667" s="45"/>
      <c r="BO667" s="45"/>
      <c r="BP667" s="45"/>
      <c r="BQ667" s="45"/>
      <c r="BR667" s="45"/>
      <c r="BS667" s="45"/>
      <c r="BT667" s="45"/>
      <c r="BU667" s="45"/>
      <c r="BV667" s="45"/>
    </row>
    <row r="668" spans="1:74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  <c r="AA668" s="45"/>
      <c r="AB668" s="45"/>
      <c r="AC668" s="45"/>
      <c r="AD668" s="45"/>
      <c r="AE668" s="45"/>
      <c r="AF668" s="45"/>
      <c r="AG668" s="45"/>
      <c r="AH668" s="45"/>
      <c r="AI668" s="45"/>
      <c r="AJ668" s="45"/>
      <c r="AK668" s="45"/>
      <c r="AL668" s="45"/>
      <c r="AM668" s="45"/>
      <c r="AN668" s="45"/>
      <c r="AO668" s="45"/>
      <c r="AP668" s="45"/>
      <c r="AQ668" s="45"/>
      <c r="AR668" s="45"/>
      <c r="AS668" s="45"/>
      <c r="AT668" s="45"/>
      <c r="AU668" s="45"/>
      <c r="AV668" s="45"/>
      <c r="AW668" s="45"/>
      <c r="AX668" s="45"/>
      <c r="AY668" s="45"/>
      <c r="AZ668" s="45"/>
      <c r="BA668" s="45"/>
      <c r="BB668" s="45"/>
      <c r="BC668" s="45"/>
      <c r="BD668" s="45"/>
      <c r="BE668" s="45"/>
      <c r="BF668" s="45"/>
      <c r="BG668" s="45"/>
      <c r="BH668" s="45"/>
      <c r="BI668" s="45"/>
      <c r="BJ668" s="45"/>
      <c r="BK668" s="45"/>
      <c r="BL668" s="45"/>
      <c r="BM668" s="45"/>
      <c r="BN668" s="45"/>
      <c r="BO668" s="45"/>
      <c r="BP668" s="45"/>
      <c r="BQ668" s="45"/>
      <c r="BR668" s="45"/>
      <c r="BS668" s="45"/>
      <c r="BT668" s="45"/>
      <c r="BU668" s="45"/>
      <c r="BV668" s="45"/>
    </row>
    <row r="669" spans="1:74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  <c r="AA669" s="45"/>
      <c r="AB669" s="45"/>
      <c r="AC669" s="45"/>
      <c r="AD669" s="45"/>
      <c r="AE669" s="45"/>
      <c r="AF669" s="45"/>
      <c r="AG669" s="45"/>
      <c r="AH669" s="45"/>
      <c r="AI669" s="45"/>
      <c r="AJ669" s="45"/>
      <c r="AK669" s="45"/>
      <c r="AL669" s="45"/>
      <c r="AM669" s="45"/>
      <c r="AN669" s="45"/>
      <c r="AO669" s="45"/>
      <c r="AP669" s="45"/>
      <c r="AQ669" s="45"/>
      <c r="AR669" s="45"/>
      <c r="AS669" s="45"/>
      <c r="AT669" s="45"/>
      <c r="AU669" s="45"/>
      <c r="AV669" s="45"/>
      <c r="AW669" s="45"/>
      <c r="AX669" s="45"/>
      <c r="AY669" s="45"/>
      <c r="AZ669" s="45"/>
      <c r="BA669" s="45"/>
      <c r="BB669" s="45"/>
      <c r="BC669" s="45"/>
      <c r="BD669" s="45"/>
      <c r="BE669" s="45"/>
      <c r="BF669" s="45"/>
      <c r="BG669" s="45"/>
      <c r="BH669" s="45"/>
      <c r="BI669" s="45"/>
      <c r="BJ669" s="45"/>
      <c r="BK669" s="45"/>
      <c r="BL669" s="45"/>
      <c r="BM669" s="45"/>
      <c r="BN669" s="45"/>
      <c r="BO669" s="45"/>
      <c r="BP669" s="45"/>
      <c r="BQ669" s="45"/>
      <c r="BR669" s="45"/>
      <c r="BS669" s="45"/>
      <c r="BT669" s="45"/>
      <c r="BU669" s="45"/>
      <c r="BV669" s="45"/>
    </row>
    <row r="670" spans="1:74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  <c r="AA670" s="45"/>
      <c r="AB670" s="45"/>
      <c r="AC670" s="45"/>
      <c r="AD670" s="45"/>
      <c r="AE670" s="45"/>
      <c r="AF670" s="45"/>
      <c r="AG670" s="45"/>
      <c r="AH670" s="45"/>
      <c r="AI670" s="45"/>
      <c r="AJ670" s="45"/>
      <c r="AK670" s="45"/>
      <c r="AL670" s="45"/>
      <c r="AM670" s="45"/>
      <c r="AN670" s="45"/>
      <c r="AO670" s="45"/>
      <c r="AP670" s="45"/>
      <c r="AQ670" s="45"/>
      <c r="AR670" s="45"/>
      <c r="AS670" s="45"/>
      <c r="AT670" s="45"/>
      <c r="AU670" s="45"/>
      <c r="AV670" s="45"/>
      <c r="AW670" s="45"/>
      <c r="AX670" s="45"/>
      <c r="AY670" s="45"/>
      <c r="AZ670" s="45"/>
      <c r="BA670" s="45"/>
      <c r="BB670" s="45"/>
      <c r="BC670" s="45"/>
      <c r="BD670" s="45"/>
      <c r="BE670" s="45"/>
      <c r="BF670" s="45"/>
      <c r="BG670" s="45"/>
      <c r="BH670" s="45"/>
      <c r="BI670" s="45"/>
      <c r="BJ670" s="45"/>
      <c r="BK670" s="45"/>
      <c r="BL670" s="45"/>
      <c r="BM670" s="45"/>
      <c r="BN670" s="45"/>
      <c r="BO670" s="45"/>
      <c r="BP670" s="45"/>
      <c r="BQ670" s="45"/>
      <c r="BR670" s="45"/>
      <c r="BS670" s="45"/>
      <c r="BT670" s="45"/>
      <c r="BU670" s="45"/>
      <c r="BV670" s="45"/>
    </row>
    <row r="671" spans="1:74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  <c r="AA671" s="45"/>
      <c r="AB671" s="45"/>
      <c r="AC671" s="45"/>
      <c r="AD671" s="45"/>
      <c r="AE671" s="45"/>
      <c r="AF671" s="45"/>
      <c r="AG671" s="45"/>
      <c r="AH671" s="45"/>
      <c r="AI671" s="45"/>
      <c r="AJ671" s="45"/>
      <c r="AK671" s="45"/>
      <c r="AL671" s="45"/>
      <c r="AM671" s="45"/>
      <c r="AN671" s="45"/>
      <c r="AO671" s="45"/>
      <c r="AP671" s="45"/>
      <c r="AQ671" s="45"/>
      <c r="AR671" s="45"/>
      <c r="AS671" s="45"/>
      <c r="AT671" s="45"/>
      <c r="AU671" s="45"/>
      <c r="AV671" s="45"/>
      <c r="AW671" s="45"/>
      <c r="AX671" s="45"/>
      <c r="AY671" s="45"/>
      <c r="AZ671" s="45"/>
      <c r="BA671" s="45"/>
      <c r="BB671" s="45"/>
      <c r="BC671" s="45"/>
      <c r="BD671" s="45"/>
      <c r="BE671" s="45"/>
      <c r="BF671" s="45"/>
      <c r="BG671" s="45"/>
      <c r="BH671" s="45"/>
      <c r="BI671" s="45"/>
      <c r="BJ671" s="45"/>
      <c r="BK671" s="45"/>
      <c r="BL671" s="45"/>
      <c r="BM671" s="45"/>
      <c r="BN671" s="45"/>
      <c r="BO671" s="45"/>
      <c r="BP671" s="45"/>
      <c r="BQ671" s="45"/>
      <c r="BR671" s="45"/>
      <c r="BS671" s="45"/>
      <c r="BT671" s="45"/>
      <c r="BU671" s="45"/>
      <c r="BV671" s="45"/>
    </row>
    <row r="672" spans="1:74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  <c r="AA672" s="45"/>
      <c r="AB672" s="45"/>
      <c r="AC672" s="45"/>
      <c r="AD672" s="45"/>
      <c r="AE672" s="45"/>
      <c r="AF672" s="45"/>
      <c r="AG672" s="45"/>
      <c r="AH672" s="45"/>
      <c r="AI672" s="45"/>
      <c r="AJ672" s="45"/>
      <c r="AK672" s="45"/>
      <c r="AL672" s="45"/>
      <c r="AM672" s="45"/>
      <c r="AN672" s="45"/>
      <c r="AO672" s="45"/>
      <c r="AP672" s="45"/>
      <c r="AQ672" s="45"/>
      <c r="AR672" s="45"/>
      <c r="AS672" s="45"/>
      <c r="AT672" s="45"/>
      <c r="AU672" s="45"/>
      <c r="AV672" s="45"/>
      <c r="AW672" s="45"/>
      <c r="AX672" s="45"/>
      <c r="AY672" s="45"/>
      <c r="AZ672" s="45"/>
      <c r="BA672" s="45"/>
      <c r="BB672" s="45"/>
      <c r="BC672" s="45"/>
      <c r="BD672" s="45"/>
      <c r="BE672" s="45"/>
      <c r="BF672" s="45"/>
      <c r="BG672" s="45"/>
      <c r="BH672" s="45"/>
      <c r="BI672" s="45"/>
      <c r="BJ672" s="45"/>
      <c r="BK672" s="45"/>
      <c r="BL672" s="45"/>
      <c r="BM672" s="45"/>
      <c r="BN672" s="45"/>
      <c r="BO672" s="45"/>
      <c r="BP672" s="45"/>
      <c r="BQ672" s="45"/>
      <c r="BR672" s="45"/>
      <c r="BS672" s="45"/>
      <c r="BT672" s="45"/>
      <c r="BU672" s="45"/>
      <c r="BV672" s="45"/>
    </row>
    <row r="673" spans="1:74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  <c r="AA673" s="45"/>
      <c r="AB673" s="45"/>
      <c r="AC673" s="45"/>
      <c r="AD673" s="45"/>
      <c r="AE673" s="45"/>
      <c r="AF673" s="45"/>
      <c r="AG673" s="45"/>
      <c r="AH673" s="45"/>
      <c r="AI673" s="45"/>
      <c r="AJ673" s="45"/>
      <c r="AK673" s="45"/>
      <c r="AL673" s="45"/>
      <c r="AM673" s="45"/>
      <c r="AN673" s="45"/>
      <c r="AO673" s="45"/>
      <c r="AP673" s="45"/>
      <c r="AQ673" s="45"/>
      <c r="AR673" s="45"/>
      <c r="AS673" s="45"/>
      <c r="AT673" s="45"/>
      <c r="AU673" s="45"/>
      <c r="AV673" s="45"/>
      <c r="AW673" s="45"/>
      <c r="AX673" s="45"/>
      <c r="AY673" s="45"/>
      <c r="AZ673" s="45"/>
      <c r="BA673" s="45"/>
      <c r="BB673" s="45"/>
      <c r="BC673" s="45"/>
      <c r="BD673" s="45"/>
      <c r="BE673" s="45"/>
      <c r="BF673" s="45"/>
      <c r="BG673" s="45"/>
      <c r="BH673" s="45"/>
      <c r="BI673" s="45"/>
      <c r="BJ673" s="45"/>
      <c r="BK673" s="45"/>
      <c r="BL673" s="45"/>
      <c r="BM673" s="45"/>
      <c r="BN673" s="45"/>
      <c r="BO673" s="45"/>
      <c r="BP673" s="45"/>
      <c r="BQ673" s="45"/>
      <c r="BR673" s="45"/>
      <c r="BS673" s="45"/>
      <c r="BT673" s="45"/>
      <c r="BU673" s="45"/>
      <c r="BV673" s="45"/>
    </row>
    <row r="674" spans="1:74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  <c r="AA674" s="45"/>
      <c r="AB674" s="45"/>
      <c r="AC674" s="45"/>
      <c r="AD674" s="45"/>
      <c r="AE674" s="45"/>
      <c r="AF674" s="45"/>
      <c r="AG674" s="45"/>
      <c r="AH674" s="45"/>
      <c r="AI674" s="45"/>
      <c r="AJ674" s="45"/>
      <c r="AK674" s="45"/>
      <c r="AL674" s="45"/>
      <c r="AM674" s="45"/>
      <c r="AN674" s="45"/>
      <c r="AO674" s="45"/>
      <c r="AP674" s="45"/>
      <c r="AQ674" s="45"/>
      <c r="AR674" s="45"/>
      <c r="AS674" s="45"/>
      <c r="AT674" s="45"/>
      <c r="AU674" s="45"/>
      <c r="AV674" s="45"/>
      <c r="AW674" s="45"/>
      <c r="AX674" s="45"/>
      <c r="AY674" s="45"/>
      <c r="AZ674" s="45"/>
      <c r="BA674" s="45"/>
      <c r="BB674" s="45"/>
      <c r="BC674" s="45"/>
      <c r="BD674" s="45"/>
      <c r="BE674" s="45"/>
      <c r="BF674" s="45"/>
      <c r="BG674" s="45"/>
      <c r="BH674" s="45"/>
      <c r="BI674" s="45"/>
      <c r="BJ674" s="45"/>
      <c r="BK674" s="45"/>
      <c r="BL674" s="45"/>
      <c r="BM674" s="45"/>
      <c r="BN674" s="45"/>
      <c r="BO674" s="45"/>
      <c r="BP674" s="45"/>
      <c r="BQ674" s="45"/>
      <c r="BR674" s="45"/>
      <c r="BS674" s="45"/>
      <c r="BT674" s="45"/>
      <c r="BU674" s="45"/>
      <c r="BV674" s="45"/>
    </row>
    <row r="675" spans="1:74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  <c r="AA675" s="45"/>
      <c r="AB675" s="45"/>
      <c r="AC675" s="45"/>
      <c r="AD675" s="45"/>
      <c r="AE675" s="45"/>
      <c r="AF675" s="45"/>
      <c r="AG675" s="45"/>
      <c r="AH675" s="45"/>
      <c r="AI675" s="45"/>
      <c r="AJ675" s="45"/>
      <c r="AK675" s="45"/>
      <c r="AL675" s="45"/>
      <c r="AM675" s="45"/>
      <c r="AN675" s="45"/>
      <c r="AO675" s="45"/>
      <c r="AP675" s="45"/>
      <c r="AQ675" s="45"/>
      <c r="AR675" s="45"/>
      <c r="AS675" s="45"/>
      <c r="AT675" s="45"/>
      <c r="AU675" s="45"/>
      <c r="AV675" s="45"/>
      <c r="AW675" s="45"/>
      <c r="AX675" s="45"/>
      <c r="AY675" s="45"/>
      <c r="AZ675" s="45"/>
      <c r="BA675" s="45"/>
      <c r="BB675" s="45"/>
      <c r="BC675" s="45"/>
      <c r="BD675" s="45"/>
      <c r="BE675" s="45"/>
      <c r="BF675" s="45"/>
      <c r="BG675" s="45"/>
      <c r="BH675" s="45"/>
      <c r="BI675" s="45"/>
      <c r="BJ675" s="45"/>
      <c r="BK675" s="45"/>
      <c r="BL675" s="45"/>
      <c r="BM675" s="45"/>
      <c r="BN675" s="45"/>
      <c r="BO675" s="45"/>
      <c r="BP675" s="45"/>
      <c r="BQ675" s="45"/>
      <c r="BR675" s="45"/>
      <c r="BS675" s="45"/>
      <c r="BT675" s="45"/>
      <c r="BU675" s="45"/>
      <c r="BV675" s="45"/>
    </row>
    <row r="676" spans="1:74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  <c r="AA676" s="45"/>
      <c r="AB676" s="45"/>
      <c r="AC676" s="45"/>
      <c r="AD676" s="45"/>
      <c r="AE676" s="45"/>
      <c r="AF676" s="45"/>
      <c r="AG676" s="45"/>
      <c r="AH676" s="45"/>
      <c r="AI676" s="45"/>
      <c r="AJ676" s="45"/>
      <c r="AK676" s="45"/>
      <c r="AL676" s="45"/>
      <c r="AM676" s="45"/>
      <c r="AN676" s="45"/>
      <c r="AO676" s="45"/>
      <c r="AP676" s="45"/>
      <c r="AQ676" s="45"/>
      <c r="AR676" s="45"/>
      <c r="AS676" s="45"/>
      <c r="AT676" s="45"/>
      <c r="AU676" s="45"/>
      <c r="AV676" s="45"/>
      <c r="AW676" s="45"/>
      <c r="AX676" s="45"/>
      <c r="AY676" s="45"/>
      <c r="AZ676" s="45"/>
      <c r="BA676" s="45"/>
      <c r="BB676" s="45"/>
      <c r="BC676" s="45"/>
      <c r="BD676" s="45"/>
      <c r="BE676" s="45"/>
      <c r="BF676" s="45"/>
      <c r="BG676" s="45"/>
      <c r="BH676" s="45"/>
      <c r="BI676" s="45"/>
      <c r="BJ676" s="45"/>
      <c r="BK676" s="45"/>
      <c r="BL676" s="45"/>
      <c r="BM676" s="45"/>
      <c r="BN676" s="45"/>
      <c r="BO676" s="45"/>
      <c r="BP676" s="45"/>
      <c r="BQ676" s="45"/>
      <c r="BR676" s="45"/>
      <c r="BS676" s="45"/>
      <c r="BT676" s="45"/>
      <c r="BU676" s="45"/>
      <c r="BV676" s="45"/>
    </row>
    <row r="677" spans="1:74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  <c r="AA677" s="45"/>
      <c r="AB677" s="45"/>
      <c r="AC677" s="45"/>
      <c r="AD677" s="45"/>
      <c r="AE677" s="45"/>
      <c r="AF677" s="45"/>
      <c r="AG677" s="45"/>
      <c r="AH677" s="45"/>
      <c r="AI677" s="45"/>
      <c r="AJ677" s="45"/>
      <c r="AK677" s="45"/>
      <c r="AL677" s="45"/>
      <c r="AM677" s="45"/>
      <c r="AN677" s="45"/>
      <c r="AO677" s="45"/>
      <c r="AP677" s="45"/>
      <c r="AQ677" s="45"/>
      <c r="AR677" s="45"/>
      <c r="AS677" s="45"/>
      <c r="AT677" s="45"/>
      <c r="AU677" s="45"/>
      <c r="AV677" s="45"/>
      <c r="AW677" s="45"/>
      <c r="AX677" s="45"/>
      <c r="AY677" s="45"/>
      <c r="AZ677" s="45"/>
      <c r="BA677" s="45"/>
      <c r="BB677" s="45"/>
      <c r="BC677" s="45"/>
      <c r="BD677" s="45"/>
      <c r="BE677" s="45"/>
      <c r="BF677" s="45"/>
      <c r="BG677" s="45"/>
      <c r="BH677" s="45"/>
      <c r="BI677" s="45"/>
      <c r="BJ677" s="45"/>
      <c r="BK677" s="45"/>
      <c r="BL677" s="45"/>
      <c r="BM677" s="45"/>
      <c r="BN677" s="45"/>
      <c r="BO677" s="45"/>
      <c r="BP677" s="45"/>
      <c r="BQ677" s="45"/>
      <c r="BR677" s="45"/>
      <c r="BS677" s="45"/>
      <c r="BT677" s="45"/>
      <c r="BU677" s="45"/>
      <c r="BV677" s="45"/>
    </row>
    <row r="678" spans="1:74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  <c r="AA678" s="45"/>
      <c r="AB678" s="45"/>
      <c r="AC678" s="45"/>
      <c r="AD678" s="45"/>
      <c r="AE678" s="45"/>
      <c r="AF678" s="45"/>
      <c r="AG678" s="45"/>
      <c r="AH678" s="45"/>
      <c r="AI678" s="45"/>
      <c r="AJ678" s="45"/>
      <c r="AK678" s="45"/>
      <c r="AL678" s="45"/>
      <c r="AM678" s="45"/>
      <c r="AN678" s="45"/>
      <c r="AO678" s="45"/>
      <c r="AP678" s="45"/>
      <c r="AQ678" s="45"/>
      <c r="AR678" s="45"/>
      <c r="AS678" s="45"/>
      <c r="AT678" s="45"/>
      <c r="AU678" s="45"/>
      <c r="AV678" s="45"/>
      <c r="AW678" s="45"/>
      <c r="AX678" s="45"/>
      <c r="AY678" s="45"/>
      <c r="AZ678" s="45"/>
      <c r="BA678" s="45"/>
      <c r="BB678" s="45"/>
      <c r="BC678" s="45"/>
      <c r="BD678" s="45"/>
      <c r="BE678" s="45"/>
      <c r="BF678" s="45"/>
      <c r="BG678" s="45"/>
      <c r="BH678" s="45"/>
      <c r="BI678" s="45"/>
      <c r="BJ678" s="45"/>
      <c r="BK678" s="45"/>
      <c r="BL678" s="45"/>
      <c r="BM678" s="45"/>
      <c r="BN678" s="45"/>
      <c r="BO678" s="45"/>
      <c r="BP678" s="45"/>
      <c r="BQ678" s="45"/>
      <c r="BR678" s="45"/>
      <c r="BS678" s="45"/>
      <c r="BT678" s="45"/>
      <c r="BU678" s="45"/>
      <c r="BV678" s="45"/>
    </row>
    <row r="679" spans="1:74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  <c r="AA679" s="45"/>
      <c r="AB679" s="45"/>
      <c r="AC679" s="45"/>
      <c r="AD679" s="45"/>
      <c r="AE679" s="45"/>
      <c r="AF679" s="45"/>
      <c r="AG679" s="45"/>
      <c r="AH679" s="45"/>
      <c r="AI679" s="45"/>
      <c r="AJ679" s="45"/>
      <c r="AK679" s="45"/>
      <c r="AL679" s="45"/>
      <c r="AM679" s="45"/>
      <c r="AN679" s="45"/>
      <c r="AO679" s="45"/>
      <c r="AP679" s="45"/>
      <c r="AQ679" s="45"/>
      <c r="AR679" s="45"/>
      <c r="AS679" s="45"/>
      <c r="AT679" s="45"/>
      <c r="AU679" s="45"/>
      <c r="AV679" s="45"/>
      <c r="AW679" s="45"/>
      <c r="AX679" s="45"/>
      <c r="AY679" s="45"/>
      <c r="AZ679" s="45"/>
      <c r="BA679" s="45"/>
      <c r="BB679" s="45"/>
      <c r="BC679" s="45"/>
      <c r="BD679" s="45"/>
      <c r="BE679" s="45"/>
      <c r="BF679" s="45"/>
      <c r="BG679" s="45"/>
      <c r="BH679" s="45"/>
      <c r="BI679" s="45"/>
      <c r="BJ679" s="45"/>
      <c r="BK679" s="45"/>
      <c r="BL679" s="45"/>
      <c r="BM679" s="45"/>
      <c r="BN679" s="45"/>
      <c r="BO679" s="45"/>
      <c r="BP679" s="45"/>
      <c r="BQ679" s="45"/>
      <c r="BR679" s="45"/>
      <c r="BS679" s="45"/>
      <c r="BT679" s="45"/>
      <c r="BU679" s="45"/>
      <c r="BV679" s="45"/>
    </row>
    <row r="680" spans="1:74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  <c r="AA680" s="45"/>
      <c r="AB680" s="45"/>
      <c r="AC680" s="45"/>
      <c r="AD680" s="45"/>
      <c r="AE680" s="45"/>
      <c r="AF680" s="45"/>
      <c r="AG680" s="45"/>
      <c r="AH680" s="45"/>
      <c r="AI680" s="45"/>
      <c r="AJ680" s="45"/>
      <c r="AK680" s="45"/>
      <c r="AL680" s="45"/>
      <c r="AM680" s="45"/>
      <c r="AN680" s="45"/>
      <c r="AO680" s="45"/>
      <c r="AP680" s="45"/>
      <c r="AQ680" s="45"/>
      <c r="AR680" s="45"/>
      <c r="AS680" s="45"/>
      <c r="AT680" s="45"/>
      <c r="AU680" s="45"/>
      <c r="AV680" s="45"/>
      <c r="AW680" s="45"/>
      <c r="AX680" s="45"/>
      <c r="AY680" s="45"/>
      <c r="AZ680" s="45"/>
      <c r="BA680" s="45"/>
      <c r="BB680" s="45"/>
      <c r="BC680" s="45"/>
      <c r="BD680" s="45"/>
      <c r="BE680" s="45"/>
      <c r="BF680" s="45"/>
      <c r="BG680" s="45"/>
      <c r="BH680" s="45"/>
      <c r="BI680" s="45"/>
      <c r="BJ680" s="45"/>
      <c r="BK680" s="45"/>
      <c r="BL680" s="45"/>
      <c r="BM680" s="45"/>
      <c r="BN680" s="45"/>
      <c r="BO680" s="45"/>
      <c r="BP680" s="45"/>
      <c r="BQ680" s="45"/>
      <c r="BR680" s="45"/>
      <c r="BS680" s="45"/>
      <c r="BT680" s="45"/>
      <c r="BU680" s="45"/>
      <c r="BV680" s="45"/>
    </row>
    <row r="681" spans="1:74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  <c r="AA681" s="45"/>
      <c r="AB681" s="45"/>
      <c r="AC681" s="45"/>
      <c r="AD681" s="45"/>
      <c r="AE681" s="45"/>
      <c r="AF681" s="45"/>
      <c r="AG681" s="45"/>
      <c r="AH681" s="45"/>
      <c r="AI681" s="45"/>
      <c r="AJ681" s="45"/>
      <c r="AK681" s="45"/>
      <c r="AL681" s="45"/>
      <c r="AM681" s="45"/>
      <c r="AN681" s="45"/>
      <c r="AO681" s="45"/>
      <c r="AP681" s="45"/>
      <c r="AQ681" s="45"/>
      <c r="AR681" s="45"/>
      <c r="AS681" s="45"/>
      <c r="AT681" s="45"/>
      <c r="AU681" s="45"/>
      <c r="AV681" s="45"/>
      <c r="AW681" s="45"/>
      <c r="AX681" s="45"/>
      <c r="AY681" s="45"/>
      <c r="AZ681" s="45"/>
      <c r="BA681" s="45"/>
      <c r="BB681" s="45"/>
      <c r="BC681" s="45"/>
      <c r="BD681" s="45"/>
      <c r="BE681" s="45"/>
      <c r="BF681" s="45"/>
      <c r="BG681" s="45"/>
      <c r="BH681" s="45"/>
      <c r="BI681" s="45"/>
      <c r="BJ681" s="45"/>
      <c r="BK681" s="45"/>
      <c r="BL681" s="45"/>
      <c r="BM681" s="45"/>
      <c r="BN681" s="45"/>
      <c r="BO681" s="45"/>
      <c r="BP681" s="45"/>
      <c r="BQ681" s="45"/>
      <c r="BR681" s="45"/>
      <c r="BS681" s="45"/>
      <c r="BT681" s="45"/>
      <c r="BU681" s="45"/>
      <c r="BV681" s="45"/>
    </row>
    <row r="682" spans="1:74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  <c r="AA682" s="45"/>
      <c r="AB682" s="45"/>
      <c r="AC682" s="45"/>
      <c r="AD682" s="45"/>
      <c r="AE682" s="45"/>
      <c r="AF682" s="45"/>
      <c r="AG682" s="45"/>
      <c r="AH682" s="45"/>
      <c r="AI682" s="45"/>
      <c r="AJ682" s="45"/>
      <c r="AK682" s="45"/>
      <c r="AL682" s="45"/>
      <c r="AM682" s="45"/>
      <c r="AN682" s="45"/>
      <c r="AO682" s="45"/>
      <c r="AP682" s="45"/>
      <c r="AQ682" s="45"/>
      <c r="AR682" s="45"/>
      <c r="AS682" s="45"/>
      <c r="AT682" s="45"/>
      <c r="AU682" s="45"/>
      <c r="AV682" s="45"/>
      <c r="AW682" s="45"/>
      <c r="AX682" s="45"/>
      <c r="AY682" s="45"/>
      <c r="AZ682" s="45"/>
      <c r="BA682" s="45"/>
      <c r="BB682" s="45"/>
      <c r="BC682" s="45"/>
      <c r="BD682" s="45"/>
      <c r="BE682" s="45"/>
      <c r="BF682" s="45"/>
      <c r="BG682" s="45"/>
      <c r="BH682" s="45"/>
      <c r="BI682" s="45"/>
      <c r="BJ682" s="45"/>
      <c r="BK682" s="45"/>
      <c r="BL682" s="45"/>
      <c r="BM682" s="45"/>
      <c r="BN682" s="45"/>
      <c r="BO682" s="45"/>
      <c r="BP682" s="45"/>
      <c r="BQ682" s="45"/>
      <c r="BR682" s="45"/>
      <c r="BS682" s="45"/>
      <c r="BT682" s="45"/>
      <c r="BU682" s="45"/>
      <c r="BV682" s="45"/>
    </row>
    <row r="683" spans="1:74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  <c r="AA683" s="45"/>
      <c r="AB683" s="45"/>
      <c r="AC683" s="45"/>
      <c r="AD683" s="45"/>
      <c r="AE683" s="45"/>
      <c r="AF683" s="45"/>
      <c r="AG683" s="45"/>
      <c r="AH683" s="45"/>
      <c r="AI683" s="45"/>
      <c r="AJ683" s="45"/>
      <c r="AK683" s="45"/>
      <c r="AL683" s="45"/>
      <c r="AM683" s="45"/>
      <c r="AN683" s="45"/>
      <c r="AO683" s="45"/>
      <c r="AP683" s="45"/>
      <c r="AQ683" s="45"/>
      <c r="AR683" s="45"/>
      <c r="AS683" s="45"/>
      <c r="AT683" s="45"/>
      <c r="AU683" s="45"/>
      <c r="AV683" s="45"/>
      <c r="AW683" s="45"/>
      <c r="AX683" s="45"/>
      <c r="AY683" s="45"/>
      <c r="AZ683" s="45"/>
      <c r="BA683" s="45"/>
      <c r="BB683" s="45"/>
      <c r="BC683" s="45"/>
      <c r="BD683" s="45"/>
      <c r="BE683" s="45"/>
      <c r="BF683" s="45"/>
      <c r="BG683" s="45"/>
      <c r="BH683" s="45"/>
      <c r="BI683" s="45"/>
      <c r="BJ683" s="45"/>
      <c r="BK683" s="45"/>
      <c r="BL683" s="45"/>
      <c r="BM683" s="45"/>
      <c r="BN683" s="45"/>
      <c r="BO683" s="45"/>
      <c r="BP683" s="45"/>
      <c r="BQ683" s="45"/>
      <c r="BR683" s="45"/>
      <c r="BS683" s="45"/>
      <c r="BT683" s="45"/>
      <c r="BU683" s="45"/>
      <c r="BV683" s="45"/>
    </row>
    <row r="684" spans="1:74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  <c r="AA684" s="45"/>
      <c r="AB684" s="45"/>
      <c r="AC684" s="45"/>
      <c r="AD684" s="45"/>
      <c r="AE684" s="45"/>
      <c r="AF684" s="45"/>
      <c r="AG684" s="45"/>
      <c r="AH684" s="45"/>
      <c r="AI684" s="45"/>
      <c r="AJ684" s="45"/>
      <c r="AK684" s="45"/>
      <c r="AL684" s="45"/>
      <c r="AM684" s="45"/>
      <c r="AN684" s="45"/>
      <c r="AO684" s="45"/>
      <c r="AP684" s="45"/>
      <c r="AQ684" s="45"/>
      <c r="AR684" s="45"/>
      <c r="AS684" s="45"/>
      <c r="AT684" s="45"/>
      <c r="AU684" s="45"/>
      <c r="AV684" s="45"/>
      <c r="AW684" s="45"/>
      <c r="AX684" s="45"/>
      <c r="AY684" s="45"/>
      <c r="AZ684" s="45"/>
      <c r="BA684" s="45"/>
      <c r="BB684" s="45"/>
      <c r="BC684" s="45"/>
      <c r="BD684" s="45"/>
      <c r="BE684" s="45"/>
      <c r="BF684" s="45"/>
      <c r="BG684" s="45"/>
      <c r="BH684" s="45"/>
      <c r="BI684" s="45"/>
      <c r="BJ684" s="45"/>
      <c r="BK684" s="45"/>
      <c r="BL684" s="45"/>
      <c r="BM684" s="45"/>
      <c r="BN684" s="45"/>
      <c r="BO684" s="45"/>
      <c r="BP684" s="45"/>
      <c r="BQ684" s="45"/>
      <c r="BR684" s="45"/>
      <c r="BS684" s="45"/>
      <c r="BT684" s="45"/>
      <c r="BU684" s="45"/>
      <c r="BV684" s="45"/>
    </row>
    <row r="685" spans="1:74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  <c r="AA685" s="45"/>
      <c r="AB685" s="45"/>
      <c r="AC685" s="45"/>
      <c r="AD685" s="45"/>
      <c r="AE685" s="45"/>
      <c r="AF685" s="45"/>
      <c r="AG685" s="45"/>
      <c r="AH685" s="45"/>
      <c r="AI685" s="45"/>
      <c r="AJ685" s="45"/>
      <c r="AK685" s="45"/>
      <c r="AL685" s="45"/>
      <c r="AM685" s="45"/>
      <c r="AN685" s="45"/>
      <c r="AO685" s="45"/>
      <c r="AP685" s="45"/>
      <c r="AQ685" s="45"/>
      <c r="AR685" s="45"/>
      <c r="AS685" s="45"/>
      <c r="AT685" s="45"/>
      <c r="AU685" s="45"/>
      <c r="AV685" s="45"/>
      <c r="AW685" s="45"/>
      <c r="AX685" s="45"/>
      <c r="AY685" s="45"/>
      <c r="AZ685" s="45"/>
      <c r="BA685" s="45"/>
      <c r="BB685" s="45"/>
      <c r="BC685" s="45"/>
      <c r="BD685" s="45"/>
      <c r="BE685" s="45"/>
      <c r="BF685" s="45"/>
      <c r="BG685" s="45"/>
      <c r="BH685" s="45"/>
      <c r="BI685" s="45"/>
      <c r="BJ685" s="45"/>
      <c r="BK685" s="45"/>
      <c r="BL685" s="45"/>
      <c r="BM685" s="45"/>
      <c r="BN685" s="45"/>
      <c r="BO685" s="45"/>
      <c r="BP685" s="45"/>
      <c r="BQ685" s="45"/>
      <c r="BR685" s="45"/>
      <c r="BS685" s="45"/>
      <c r="BT685" s="45"/>
      <c r="BU685" s="45"/>
      <c r="BV685" s="45"/>
    </row>
    <row r="686" spans="1:74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  <c r="AA686" s="45"/>
      <c r="AB686" s="45"/>
      <c r="AC686" s="45"/>
      <c r="AD686" s="45"/>
      <c r="AE686" s="45"/>
      <c r="AF686" s="45"/>
      <c r="AG686" s="45"/>
      <c r="AH686" s="45"/>
      <c r="AI686" s="45"/>
      <c r="AJ686" s="45"/>
      <c r="AK686" s="45"/>
      <c r="AL686" s="45"/>
      <c r="AM686" s="45"/>
      <c r="AN686" s="45"/>
      <c r="AO686" s="45"/>
      <c r="AP686" s="45"/>
      <c r="AQ686" s="45"/>
      <c r="AR686" s="45"/>
      <c r="AS686" s="45"/>
      <c r="AT686" s="45"/>
      <c r="AU686" s="45"/>
      <c r="AV686" s="45"/>
      <c r="AW686" s="45"/>
      <c r="AX686" s="45"/>
      <c r="AY686" s="45"/>
      <c r="AZ686" s="45"/>
      <c r="BA686" s="45"/>
      <c r="BB686" s="45"/>
      <c r="BC686" s="45"/>
      <c r="BD686" s="45"/>
      <c r="BE686" s="45"/>
      <c r="BF686" s="45"/>
      <c r="BG686" s="45"/>
      <c r="BH686" s="45"/>
      <c r="BI686" s="45"/>
      <c r="BJ686" s="45"/>
      <c r="BK686" s="45"/>
      <c r="BL686" s="45"/>
      <c r="BM686" s="45"/>
      <c r="BN686" s="45"/>
      <c r="BO686" s="45"/>
      <c r="BP686" s="45"/>
      <c r="BQ686" s="45"/>
      <c r="BR686" s="45"/>
      <c r="BS686" s="45"/>
      <c r="BT686" s="45"/>
      <c r="BU686" s="45"/>
      <c r="BV686" s="45"/>
    </row>
    <row r="687" spans="1:74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  <c r="AA687" s="45"/>
      <c r="AB687" s="45"/>
      <c r="AC687" s="45"/>
      <c r="AD687" s="45"/>
      <c r="AE687" s="45"/>
      <c r="AF687" s="45"/>
      <c r="AG687" s="45"/>
      <c r="AH687" s="45"/>
      <c r="AI687" s="45"/>
      <c r="AJ687" s="45"/>
      <c r="AK687" s="45"/>
      <c r="AL687" s="45"/>
      <c r="AM687" s="45"/>
      <c r="AN687" s="45"/>
      <c r="AO687" s="45"/>
      <c r="AP687" s="45"/>
      <c r="AQ687" s="45"/>
      <c r="AR687" s="45"/>
      <c r="AS687" s="45"/>
      <c r="AT687" s="45"/>
      <c r="AU687" s="45"/>
      <c r="AV687" s="45"/>
      <c r="AW687" s="45"/>
      <c r="AX687" s="45"/>
      <c r="AY687" s="45"/>
      <c r="AZ687" s="45"/>
      <c r="BA687" s="45"/>
      <c r="BB687" s="45"/>
      <c r="BC687" s="45"/>
      <c r="BD687" s="45"/>
      <c r="BE687" s="45"/>
      <c r="BF687" s="45"/>
      <c r="BG687" s="45"/>
      <c r="BH687" s="45"/>
      <c r="BI687" s="45"/>
      <c r="BJ687" s="45"/>
      <c r="BK687" s="45"/>
      <c r="BL687" s="45"/>
      <c r="BM687" s="45"/>
      <c r="BN687" s="45"/>
      <c r="BO687" s="45"/>
      <c r="BP687" s="45"/>
      <c r="BQ687" s="45"/>
      <c r="BR687" s="45"/>
      <c r="BS687" s="45"/>
      <c r="BT687" s="45"/>
      <c r="BU687" s="45"/>
      <c r="BV687" s="45"/>
    </row>
    <row r="688" spans="1:74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  <c r="AA688" s="45"/>
      <c r="AB688" s="45"/>
      <c r="AC688" s="45"/>
      <c r="AD688" s="45"/>
      <c r="AE688" s="45"/>
      <c r="AF688" s="45"/>
      <c r="AG688" s="45"/>
      <c r="AH688" s="45"/>
      <c r="AI688" s="45"/>
      <c r="AJ688" s="45"/>
      <c r="AK688" s="45"/>
      <c r="AL688" s="45"/>
      <c r="AM688" s="45"/>
      <c r="AN688" s="45"/>
      <c r="AO688" s="45"/>
      <c r="AP688" s="45"/>
      <c r="AQ688" s="45"/>
      <c r="AR688" s="45"/>
      <c r="AS688" s="45"/>
      <c r="AT688" s="45"/>
      <c r="AU688" s="45"/>
      <c r="AV688" s="45"/>
      <c r="AW688" s="45"/>
      <c r="AX688" s="45"/>
      <c r="AY688" s="45"/>
      <c r="AZ688" s="45"/>
      <c r="BA688" s="45"/>
      <c r="BB688" s="45"/>
      <c r="BC688" s="45"/>
      <c r="BD688" s="45"/>
      <c r="BE688" s="45"/>
      <c r="BF688" s="45"/>
      <c r="BG688" s="45"/>
      <c r="BH688" s="45"/>
      <c r="BI688" s="45"/>
      <c r="BJ688" s="45"/>
      <c r="BK688" s="45"/>
      <c r="BL688" s="45"/>
      <c r="BM688" s="45"/>
      <c r="BN688" s="45"/>
      <c r="BO688" s="45"/>
      <c r="BP688" s="45"/>
      <c r="BQ688" s="45"/>
      <c r="BR688" s="45"/>
      <c r="BS688" s="45"/>
      <c r="BT688" s="45"/>
      <c r="BU688" s="45"/>
      <c r="BV688" s="45"/>
    </row>
    <row r="689" spans="1:74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  <c r="AA689" s="45"/>
      <c r="AB689" s="45"/>
      <c r="AC689" s="45"/>
      <c r="AD689" s="45"/>
      <c r="AE689" s="45"/>
      <c r="AF689" s="45"/>
      <c r="AG689" s="45"/>
      <c r="AH689" s="45"/>
      <c r="AI689" s="45"/>
      <c r="AJ689" s="45"/>
      <c r="AK689" s="45"/>
      <c r="AL689" s="45"/>
      <c r="AM689" s="45"/>
      <c r="AN689" s="45"/>
      <c r="AO689" s="45"/>
      <c r="AP689" s="45"/>
      <c r="AQ689" s="45"/>
      <c r="AR689" s="45"/>
      <c r="AS689" s="45"/>
      <c r="AT689" s="45"/>
      <c r="AU689" s="45"/>
      <c r="AV689" s="45"/>
      <c r="AW689" s="45"/>
      <c r="AX689" s="45"/>
      <c r="AY689" s="45"/>
      <c r="AZ689" s="45"/>
      <c r="BA689" s="45"/>
      <c r="BB689" s="45"/>
      <c r="BC689" s="45"/>
      <c r="BD689" s="45"/>
      <c r="BE689" s="45"/>
      <c r="BF689" s="45"/>
      <c r="BG689" s="45"/>
      <c r="BH689" s="45"/>
      <c r="BI689" s="45"/>
      <c r="BJ689" s="45"/>
      <c r="BK689" s="45"/>
      <c r="BL689" s="45"/>
      <c r="BM689" s="45"/>
      <c r="BN689" s="45"/>
      <c r="BO689" s="45"/>
      <c r="BP689" s="45"/>
      <c r="BQ689" s="45"/>
      <c r="BR689" s="45"/>
      <c r="BS689" s="45"/>
      <c r="BT689" s="45"/>
      <c r="BU689" s="45"/>
      <c r="BV689" s="45"/>
    </row>
    <row r="690" spans="1:74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  <c r="AA690" s="45"/>
      <c r="AB690" s="45"/>
      <c r="AC690" s="45"/>
      <c r="AD690" s="45"/>
      <c r="AE690" s="45"/>
      <c r="AF690" s="45"/>
      <c r="AG690" s="45"/>
      <c r="AH690" s="45"/>
      <c r="AI690" s="45"/>
      <c r="AJ690" s="45"/>
      <c r="AK690" s="45"/>
      <c r="AL690" s="45"/>
      <c r="AM690" s="45"/>
      <c r="AN690" s="45"/>
      <c r="AO690" s="45"/>
      <c r="AP690" s="45"/>
      <c r="AQ690" s="45"/>
      <c r="AR690" s="45"/>
      <c r="AS690" s="45"/>
      <c r="AT690" s="45"/>
      <c r="AU690" s="45"/>
      <c r="AV690" s="45"/>
      <c r="AW690" s="45"/>
      <c r="AX690" s="45"/>
      <c r="AY690" s="45"/>
      <c r="AZ690" s="45"/>
      <c r="BA690" s="45"/>
      <c r="BB690" s="45"/>
      <c r="BC690" s="45"/>
      <c r="BD690" s="45"/>
      <c r="BE690" s="45"/>
      <c r="BF690" s="45"/>
      <c r="BG690" s="45"/>
      <c r="BH690" s="45"/>
      <c r="BI690" s="45"/>
      <c r="BJ690" s="45"/>
      <c r="BK690" s="45"/>
      <c r="BL690" s="45"/>
      <c r="BM690" s="45"/>
      <c r="BN690" s="45"/>
      <c r="BO690" s="45"/>
      <c r="BP690" s="45"/>
      <c r="BQ690" s="45"/>
      <c r="BR690" s="45"/>
      <c r="BS690" s="45"/>
      <c r="BT690" s="45"/>
      <c r="BU690" s="45"/>
      <c r="BV690" s="45"/>
    </row>
    <row r="691" spans="1:74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  <c r="AA691" s="45"/>
      <c r="AB691" s="45"/>
      <c r="AC691" s="45"/>
      <c r="AD691" s="45"/>
      <c r="AE691" s="45"/>
      <c r="AF691" s="45"/>
      <c r="AG691" s="45"/>
      <c r="AH691" s="45"/>
      <c r="AI691" s="45"/>
      <c r="AJ691" s="45"/>
      <c r="AK691" s="45"/>
      <c r="AL691" s="45"/>
      <c r="AM691" s="45"/>
      <c r="AN691" s="45"/>
      <c r="AO691" s="45"/>
      <c r="AP691" s="45"/>
      <c r="AQ691" s="45"/>
      <c r="AR691" s="45"/>
      <c r="AS691" s="45"/>
      <c r="AT691" s="45"/>
      <c r="AU691" s="45"/>
      <c r="AV691" s="45"/>
      <c r="AW691" s="45"/>
      <c r="AX691" s="45"/>
      <c r="AY691" s="45"/>
      <c r="AZ691" s="45"/>
      <c r="BA691" s="45"/>
      <c r="BB691" s="45"/>
      <c r="BC691" s="45"/>
      <c r="BD691" s="45"/>
      <c r="BE691" s="45"/>
      <c r="BF691" s="45"/>
      <c r="BG691" s="45"/>
      <c r="BH691" s="45"/>
      <c r="BI691" s="45"/>
      <c r="BJ691" s="45"/>
      <c r="BK691" s="45"/>
      <c r="BL691" s="45"/>
      <c r="BM691" s="45"/>
      <c r="BN691" s="45"/>
      <c r="BO691" s="45"/>
      <c r="BP691" s="45"/>
      <c r="BQ691" s="45"/>
      <c r="BR691" s="45"/>
      <c r="BS691" s="45"/>
      <c r="BT691" s="45"/>
      <c r="BU691" s="45"/>
      <c r="BV691" s="45"/>
    </row>
    <row r="692" spans="1:74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  <c r="AA692" s="45"/>
      <c r="AB692" s="45"/>
      <c r="AC692" s="45"/>
      <c r="AD692" s="45"/>
      <c r="AE692" s="45"/>
      <c r="AF692" s="45"/>
      <c r="AG692" s="45"/>
      <c r="AH692" s="45"/>
      <c r="AI692" s="45"/>
      <c r="AJ692" s="45"/>
      <c r="AK692" s="45"/>
      <c r="AL692" s="45"/>
      <c r="AM692" s="45"/>
      <c r="AN692" s="45"/>
      <c r="AO692" s="45"/>
      <c r="AP692" s="45"/>
      <c r="AQ692" s="45"/>
      <c r="AR692" s="45"/>
      <c r="AS692" s="45"/>
      <c r="AT692" s="45"/>
      <c r="AU692" s="45"/>
      <c r="AV692" s="45"/>
      <c r="AW692" s="45"/>
      <c r="AX692" s="45"/>
      <c r="AY692" s="45"/>
      <c r="AZ692" s="45"/>
      <c r="BA692" s="45"/>
      <c r="BB692" s="45"/>
      <c r="BC692" s="45"/>
      <c r="BD692" s="45"/>
      <c r="BE692" s="45"/>
      <c r="BF692" s="45"/>
      <c r="BG692" s="45"/>
      <c r="BH692" s="45"/>
      <c r="BI692" s="45"/>
      <c r="BJ692" s="45"/>
      <c r="BK692" s="45"/>
      <c r="BL692" s="45"/>
      <c r="BM692" s="45"/>
      <c r="BN692" s="45"/>
      <c r="BO692" s="45"/>
      <c r="BP692" s="45"/>
      <c r="BQ692" s="45"/>
      <c r="BR692" s="45"/>
      <c r="BS692" s="45"/>
      <c r="BT692" s="45"/>
      <c r="BU692" s="45"/>
      <c r="BV692" s="45"/>
    </row>
    <row r="693" spans="1:74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  <c r="AA693" s="45"/>
      <c r="AB693" s="45"/>
      <c r="AC693" s="45"/>
      <c r="AD693" s="45"/>
      <c r="AE693" s="45"/>
      <c r="AF693" s="45"/>
      <c r="AG693" s="45"/>
      <c r="AH693" s="45"/>
      <c r="AI693" s="45"/>
      <c r="AJ693" s="45"/>
      <c r="AK693" s="45"/>
      <c r="AL693" s="45"/>
      <c r="AM693" s="45"/>
      <c r="AN693" s="45"/>
      <c r="AO693" s="45"/>
      <c r="AP693" s="45"/>
      <c r="AQ693" s="45"/>
      <c r="AR693" s="45"/>
      <c r="AS693" s="45"/>
      <c r="AT693" s="45"/>
      <c r="AU693" s="45"/>
      <c r="AV693" s="45"/>
      <c r="AW693" s="45"/>
      <c r="AX693" s="45"/>
      <c r="AY693" s="45"/>
      <c r="AZ693" s="45"/>
      <c r="BA693" s="45"/>
      <c r="BB693" s="45"/>
      <c r="BC693" s="45"/>
      <c r="BD693" s="45"/>
      <c r="BE693" s="45"/>
      <c r="BF693" s="45"/>
      <c r="BG693" s="45"/>
      <c r="BH693" s="45"/>
      <c r="BI693" s="45"/>
      <c r="BJ693" s="45"/>
      <c r="BK693" s="45"/>
      <c r="BL693" s="45"/>
      <c r="BM693" s="45"/>
      <c r="BN693" s="45"/>
      <c r="BO693" s="45"/>
      <c r="BP693" s="45"/>
      <c r="BQ693" s="45"/>
      <c r="BR693" s="45"/>
      <c r="BS693" s="45"/>
      <c r="BT693" s="45"/>
      <c r="BU693" s="45"/>
      <c r="BV693" s="45"/>
    </row>
    <row r="694" spans="1:74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  <c r="AA694" s="45"/>
      <c r="AB694" s="45"/>
      <c r="AC694" s="45"/>
      <c r="AD694" s="45"/>
      <c r="AE694" s="45"/>
      <c r="AF694" s="45"/>
      <c r="AG694" s="45"/>
      <c r="AH694" s="45"/>
      <c r="AI694" s="45"/>
      <c r="AJ694" s="45"/>
      <c r="AK694" s="45"/>
      <c r="AL694" s="45"/>
      <c r="AM694" s="45"/>
      <c r="AN694" s="45"/>
      <c r="AO694" s="45"/>
      <c r="AP694" s="45"/>
      <c r="AQ694" s="45"/>
      <c r="AR694" s="45"/>
      <c r="AS694" s="45"/>
      <c r="AT694" s="45"/>
      <c r="AU694" s="45"/>
      <c r="AV694" s="45"/>
      <c r="AW694" s="45"/>
      <c r="AX694" s="45"/>
      <c r="AY694" s="45"/>
      <c r="AZ694" s="45"/>
      <c r="BA694" s="45"/>
      <c r="BB694" s="45"/>
      <c r="BC694" s="45"/>
      <c r="BD694" s="45"/>
      <c r="BE694" s="45"/>
      <c r="BF694" s="45"/>
      <c r="BG694" s="45"/>
      <c r="BH694" s="45"/>
      <c r="BI694" s="45"/>
      <c r="BJ694" s="45"/>
      <c r="BK694" s="45"/>
      <c r="BL694" s="45"/>
      <c r="BM694" s="45"/>
      <c r="BN694" s="45"/>
      <c r="BO694" s="45"/>
      <c r="BP694" s="45"/>
      <c r="BQ694" s="45"/>
      <c r="BR694" s="45"/>
      <c r="BS694" s="45"/>
      <c r="BT694" s="45"/>
      <c r="BU694" s="45"/>
      <c r="BV694" s="45"/>
    </row>
    <row r="695" spans="1:74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  <c r="AA695" s="45"/>
      <c r="AB695" s="45"/>
      <c r="AC695" s="45"/>
      <c r="AD695" s="45"/>
      <c r="AE695" s="45"/>
      <c r="AF695" s="45"/>
      <c r="AG695" s="45"/>
      <c r="AH695" s="45"/>
      <c r="AI695" s="45"/>
      <c r="AJ695" s="45"/>
      <c r="AK695" s="45"/>
      <c r="AL695" s="45"/>
      <c r="AM695" s="45"/>
      <c r="AN695" s="45"/>
      <c r="AO695" s="45"/>
      <c r="AP695" s="45"/>
      <c r="AQ695" s="45"/>
      <c r="AR695" s="45"/>
      <c r="AS695" s="45"/>
      <c r="AT695" s="45"/>
      <c r="AU695" s="45"/>
      <c r="AV695" s="45"/>
      <c r="AW695" s="45"/>
      <c r="AX695" s="45"/>
      <c r="AY695" s="45"/>
      <c r="AZ695" s="45"/>
      <c r="BA695" s="45"/>
      <c r="BB695" s="45"/>
      <c r="BC695" s="45"/>
      <c r="BD695" s="45"/>
      <c r="BE695" s="45"/>
      <c r="BF695" s="45"/>
      <c r="BG695" s="45"/>
      <c r="BH695" s="45"/>
      <c r="BI695" s="45"/>
      <c r="BJ695" s="45"/>
      <c r="BK695" s="45"/>
      <c r="BL695" s="45"/>
      <c r="BM695" s="45"/>
      <c r="BN695" s="45"/>
      <c r="BO695" s="45"/>
      <c r="BP695" s="45"/>
      <c r="BQ695" s="45"/>
      <c r="BR695" s="45"/>
      <c r="BS695" s="45"/>
      <c r="BT695" s="45"/>
      <c r="BU695" s="45"/>
      <c r="BV695" s="45"/>
    </row>
    <row r="696" spans="1:74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  <c r="AA696" s="45"/>
      <c r="AB696" s="45"/>
      <c r="AC696" s="45"/>
      <c r="AD696" s="45"/>
      <c r="AE696" s="45"/>
      <c r="AF696" s="45"/>
      <c r="AG696" s="45"/>
      <c r="AH696" s="45"/>
      <c r="AI696" s="45"/>
      <c r="AJ696" s="45"/>
      <c r="AK696" s="45"/>
      <c r="AL696" s="45"/>
      <c r="AM696" s="45"/>
      <c r="AN696" s="45"/>
      <c r="AO696" s="45"/>
      <c r="AP696" s="45"/>
      <c r="AQ696" s="45"/>
      <c r="AR696" s="45"/>
      <c r="AS696" s="45"/>
      <c r="AT696" s="45"/>
      <c r="AU696" s="45"/>
      <c r="AV696" s="45"/>
      <c r="AW696" s="45"/>
      <c r="AX696" s="45"/>
      <c r="AY696" s="45"/>
      <c r="AZ696" s="45"/>
      <c r="BA696" s="45"/>
      <c r="BB696" s="45"/>
      <c r="BC696" s="45"/>
      <c r="BD696" s="45"/>
      <c r="BE696" s="45"/>
      <c r="BF696" s="45"/>
      <c r="BG696" s="45"/>
      <c r="BH696" s="45"/>
      <c r="BI696" s="45"/>
      <c r="BJ696" s="45"/>
      <c r="BK696" s="45"/>
      <c r="BL696" s="45"/>
      <c r="BM696" s="45"/>
      <c r="BN696" s="45"/>
      <c r="BO696" s="45"/>
      <c r="BP696" s="45"/>
      <c r="BQ696" s="45"/>
      <c r="BR696" s="45"/>
      <c r="BS696" s="45"/>
      <c r="BT696" s="45"/>
      <c r="BU696" s="45"/>
      <c r="BV696" s="45"/>
    </row>
    <row r="697" spans="1:74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  <c r="AA697" s="45"/>
      <c r="AB697" s="45"/>
      <c r="AC697" s="45"/>
      <c r="AD697" s="45"/>
      <c r="AE697" s="45"/>
      <c r="AF697" s="45"/>
      <c r="AG697" s="45"/>
      <c r="AH697" s="45"/>
      <c r="AI697" s="45"/>
      <c r="AJ697" s="45"/>
      <c r="AK697" s="45"/>
      <c r="AL697" s="45"/>
      <c r="AM697" s="45"/>
      <c r="AN697" s="45"/>
      <c r="AO697" s="45"/>
      <c r="AP697" s="45"/>
      <c r="AQ697" s="45"/>
      <c r="AR697" s="45"/>
      <c r="AS697" s="45"/>
      <c r="AT697" s="45"/>
      <c r="AU697" s="45"/>
      <c r="AV697" s="45"/>
      <c r="AW697" s="45"/>
      <c r="AX697" s="45"/>
      <c r="AY697" s="45"/>
      <c r="AZ697" s="45"/>
      <c r="BA697" s="45"/>
      <c r="BB697" s="45"/>
      <c r="BC697" s="45"/>
      <c r="BD697" s="45"/>
      <c r="BE697" s="45"/>
      <c r="BF697" s="45"/>
      <c r="BG697" s="45"/>
      <c r="BH697" s="45"/>
      <c r="BI697" s="45"/>
      <c r="BJ697" s="45"/>
      <c r="BK697" s="45"/>
      <c r="BL697" s="45"/>
      <c r="BM697" s="45"/>
      <c r="BN697" s="45"/>
      <c r="BO697" s="45"/>
      <c r="BP697" s="45"/>
      <c r="BQ697" s="45"/>
      <c r="BR697" s="45"/>
      <c r="BS697" s="45"/>
      <c r="BT697" s="45"/>
      <c r="BU697" s="45"/>
      <c r="BV697" s="45"/>
    </row>
    <row r="698" spans="1:74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  <c r="AA698" s="45"/>
      <c r="AB698" s="45"/>
      <c r="AC698" s="45"/>
      <c r="AD698" s="45"/>
      <c r="AE698" s="45"/>
      <c r="AF698" s="45"/>
      <c r="AG698" s="45"/>
      <c r="AH698" s="45"/>
      <c r="AI698" s="45"/>
      <c r="AJ698" s="45"/>
      <c r="AK698" s="45"/>
      <c r="AL698" s="45"/>
      <c r="AM698" s="45"/>
      <c r="AN698" s="45"/>
      <c r="AO698" s="45"/>
      <c r="AP698" s="45"/>
      <c r="AQ698" s="45"/>
      <c r="AR698" s="45"/>
      <c r="AS698" s="45"/>
      <c r="AT698" s="45"/>
      <c r="AU698" s="45"/>
      <c r="AV698" s="45"/>
      <c r="AW698" s="45"/>
      <c r="AX698" s="45"/>
      <c r="AY698" s="45"/>
      <c r="AZ698" s="45"/>
      <c r="BA698" s="45"/>
      <c r="BB698" s="45"/>
      <c r="BC698" s="45"/>
      <c r="BD698" s="45"/>
      <c r="BE698" s="45"/>
      <c r="BF698" s="45"/>
      <c r="BG698" s="45"/>
      <c r="BH698" s="45"/>
      <c r="BI698" s="45"/>
      <c r="BJ698" s="45"/>
      <c r="BK698" s="45"/>
      <c r="BL698" s="45"/>
      <c r="BM698" s="45"/>
      <c r="BN698" s="45"/>
      <c r="BO698" s="45"/>
      <c r="BP698" s="45"/>
      <c r="BQ698" s="45"/>
      <c r="BR698" s="45"/>
      <c r="BS698" s="45"/>
      <c r="BT698" s="45"/>
      <c r="BU698" s="45"/>
      <c r="BV698" s="45"/>
    </row>
    <row r="699" spans="1:74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  <c r="AA699" s="45"/>
      <c r="AB699" s="45"/>
      <c r="AC699" s="45"/>
      <c r="AD699" s="45"/>
      <c r="AE699" s="45"/>
      <c r="AF699" s="45"/>
      <c r="AG699" s="45"/>
      <c r="AH699" s="45"/>
      <c r="AI699" s="45"/>
      <c r="AJ699" s="45"/>
      <c r="AK699" s="45"/>
      <c r="AL699" s="45"/>
      <c r="AM699" s="45"/>
      <c r="AN699" s="45"/>
      <c r="AO699" s="45"/>
      <c r="AP699" s="45"/>
      <c r="AQ699" s="45"/>
      <c r="AR699" s="45"/>
      <c r="AS699" s="45"/>
      <c r="AT699" s="45"/>
      <c r="AU699" s="45"/>
      <c r="AV699" s="45"/>
      <c r="AW699" s="45"/>
      <c r="AX699" s="45"/>
      <c r="AY699" s="45"/>
      <c r="AZ699" s="45"/>
      <c r="BA699" s="45"/>
      <c r="BB699" s="45"/>
      <c r="BC699" s="45"/>
      <c r="BD699" s="45"/>
      <c r="BE699" s="45"/>
      <c r="BF699" s="45"/>
      <c r="BG699" s="45"/>
      <c r="BH699" s="45"/>
      <c r="BI699" s="45"/>
      <c r="BJ699" s="45"/>
      <c r="BK699" s="45"/>
      <c r="BL699" s="45"/>
      <c r="BM699" s="45"/>
      <c r="BN699" s="45"/>
      <c r="BO699" s="45"/>
      <c r="BP699" s="45"/>
      <c r="BQ699" s="45"/>
      <c r="BR699" s="45"/>
      <c r="BS699" s="45"/>
      <c r="BT699" s="45"/>
      <c r="BU699" s="45"/>
      <c r="BV699" s="45"/>
    </row>
    <row r="700" spans="1:74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  <c r="AA700" s="45"/>
      <c r="AB700" s="45"/>
      <c r="AC700" s="45"/>
      <c r="AD700" s="45"/>
      <c r="AE700" s="45"/>
      <c r="AF700" s="45"/>
      <c r="AG700" s="45"/>
      <c r="AH700" s="45"/>
      <c r="AI700" s="45"/>
      <c r="AJ700" s="45"/>
      <c r="AK700" s="45"/>
      <c r="AL700" s="45"/>
      <c r="AM700" s="45"/>
      <c r="AN700" s="45"/>
      <c r="AO700" s="45"/>
      <c r="AP700" s="45"/>
      <c r="AQ700" s="45"/>
      <c r="AR700" s="45"/>
      <c r="AS700" s="45"/>
      <c r="AT700" s="45"/>
      <c r="AU700" s="45"/>
      <c r="AV700" s="45"/>
      <c r="AW700" s="45"/>
      <c r="AX700" s="45"/>
      <c r="AY700" s="45"/>
      <c r="AZ700" s="45"/>
      <c r="BA700" s="45"/>
      <c r="BB700" s="45"/>
      <c r="BC700" s="45"/>
      <c r="BD700" s="45"/>
      <c r="BE700" s="45"/>
      <c r="BF700" s="45"/>
      <c r="BG700" s="45"/>
      <c r="BH700" s="45"/>
      <c r="BI700" s="45"/>
      <c r="BJ700" s="45"/>
      <c r="BK700" s="45"/>
      <c r="BL700" s="45"/>
      <c r="BM700" s="45"/>
      <c r="BN700" s="45"/>
      <c r="BO700" s="45"/>
      <c r="BP700" s="45"/>
      <c r="BQ700" s="45"/>
      <c r="BR700" s="45"/>
      <c r="BS700" s="45"/>
      <c r="BT700" s="45"/>
      <c r="BU700" s="45"/>
      <c r="BV700" s="45"/>
    </row>
    <row r="701" spans="1:74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  <c r="AA701" s="45"/>
      <c r="AB701" s="45"/>
      <c r="AC701" s="45"/>
      <c r="AD701" s="45"/>
      <c r="AE701" s="45"/>
      <c r="AF701" s="45"/>
      <c r="AG701" s="45"/>
      <c r="AH701" s="45"/>
      <c r="AI701" s="45"/>
      <c r="AJ701" s="45"/>
      <c r="AK701" s="45"/>
      <c r="AL701" s="45"/>
      <c r="AM701" s="45"/>
      <c r="AN701" s="45"/>
      <c r="AO701" s="45"/>
      <c r="AP701" s="45"/>
      <c r="AQ701" s="45"/>
      <c r="AR701" s="45"/>
      <c r="AS701" s="45"/>
      <c r="AT701" s="45"/>
      <c r="AU701" s="45"/>
      <c r="AV701" s="45"/>
      <c r="AW701" s="45"/>
      <c r="AX701" s="45"/>
      <c r="AY701" s="45"/>
      <c r="AZ701" s="45"/>
      <c r="BA701" s="45"/>
      <c r="BB701" s="45"/>
      <c r="BC701" s="45"/>
      <c r="BD701" s="45"/>
      <c r="BE701" s="45"/>
      <c r="BF701" s="45"/>
      <c r="BG701" s="45"/>
      <c r="BH701" s="45"/>
      <c r="BI701" s="45"/>
      <c r="BJ701" s="45"/>
      <c r="BK701" s="45"/>
      <c r="BL701" s="45"/>
      <c r="BM701" s="45"/>
      <c r="BN701" s="45"/>
      <c r="BO701" s="45"/>
      <c r="BP701" s="45"/>
      <c r="BQ701" s="45"/>
      <c r="BR701" s="45"/>
      <c r="BS701" s="45"/>
      <c r="BT701" s="45"/>
      <c r="BU701" s="45"/>
      <c r="BV701" s="45"/>
    </row>
    <row r="702" spans="1:74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  <c r="AA702" s="45"/>
      <c r="AB702" s="45"/>
      <c r="AC702" s="45"/>
      <c r="AD702" s="45"/>
      <c r="AE702" s="45"/>
      <c r="AF702" s="45"/>
      <c r="AG702" s="45"/>
      <c r="AH702" s="45"/>
      <c r="AI702" s="45"/>
      <c r="AJ702" s="45"/>
      <c r="AK702" s="45"/>
      <c r="AL702" s="45"/>
      <c r="AM702" s="45"/>
      <c r="AN702" s="45"/>
      <c r="AO702" s="45"/>
      <c r="AP702" s="45"/>
      <c r="AQ702" s="45"/>
      <c r="AR702" s="45"/>
      <c r="AS702" s="45"/>
      <c r="AT702" s="45"/>
      <c r="AU702" s="45"/>
      <c r="AV702" s="45"/>
      <c r="AW702" s="45"/>
      <c r="AX702" s="45"/>
      <c r="AY702" s="45"/>
      <c r="AZ702" s="45"/>
      <c r="BA702" s="45"/>
      <c r="BB702" s="45"/>
      <c r="BC702" s="45"/>
      <c r="BD702" s="45"/>
      <c r="BE702" s="45"/>
      <c r="BF702" s="45"/>
      <c r="BG702" s="45"/>
      <c r="BH702" s="45"/>
      <c r="BI702" s="45"/>
      <c r="BJ702" s="45"/>
      <c r="BK702" s="45"/>
      <c r="BL702" s="45"/>
      <c r="BM702" s="45"/>
      <c r="BN702" s="45"/>
      <c r="BO702" s="45"/>
      <c r="BP702" s="45"/>
      <c r="BQ702" s="45"/>
      <c r="BR702" s="45"/>
      <c r="BS702" s="45"/>
      <c r="BT702" s="45"/>
      <c r="BU702" s="45"/>
      <c r="BV702" s="45"/>
    </row>
    <row r="703" spans="1:74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  <c r="AA703" s="45"/>
      <c r="AB703" s="45"/>
      <c r="AC703" s="45"/>
      <c r="AD703" s="45"/>
      <c r="AE703" s="45"/>
      <c r="AF703" s="45"/>
      <c r="AG703" s="45"/>
      <c r="AH703" s="45"/>
      <c r="AI703" s="45"/>
      <c r="AJ703" s="45"/>
      <c r="AK703" s="45"/>
      <c r="AL703" s="45"/>
      <c r="AM703" s="45"/>
      <c r="AN703" s="45"/>
      <c r="AO703" s="45"/>
      <c r="AP703" s="45"/>
      <c r="AQ703" s="45"/>
      <c r="AR703" s="45"/>
      <c r="AS703" s="45"/>
      <c r="AT703" s="45"/>
      <c r="AU703" s="45"/>
      <c r="AV703" s="45"/>
      <c r="AW703" s="45"/>
      <c r="AX703" s="45"/>
      <c r="AY703" s="45"/>
      <c r="AZ703" s="45"/>
      <c r="BA703" s="45"/>
      <c r="BB703" s="45"/>
      <c r="BC703" s="45"/>
      <c r="BD703" s="45"/>
      <c r="BE703" s="45"/>
      <c r="BF703" s="45"/>
      <c r="BG703" s="45"/>
      <c r="BH703" s="45"/>
      <c r="BI703" s="45"/>
      <c r="BJ703" s="45"/>
      <c r="BK703" s="45"/>
      <c r="BL703" s="45"/>
      <c r="BM703" s="45"/>
      <c r="BN703" s="45"/>
      <c r="BO703" s="45"/>
      <c r="BP703" s="45"/>
      <c r="BQ703" s="45"/>
      <c r="BR703" s="45"/>
      <c r="BS703" s="45"/>
      <c r="BT703" s="45"/>
      <c r="BU703" s="45"/>
      <c r="BV703" s="45"/>
    </row>
    <row r="704" spans="1:74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  <c r="AA704" s="45"/>
      <c r="AB704" s="45"/>
      <c r="AC704" s="45"/>
      <c r="AD704" s="45"/>
      <c r="AE704" s="45"/>
      <c r="AF704" s="45"/>
      <c r="AG704" s="45"/>
      <c r="AH704" s="45"/>
      <c r="AI704" s="45"/>
      <c r="AJ704" s="45"/>
      <c r="AK704" s="45"/>
      <c r="AL704" s="45"/>
      <c r="AM704" s="45"/>
      <c r="AN704" s="45"/>
      <c r="AO704" s="45"/>
      <c r="AP704" s="45"/>
      <c r="AQ704" s="45"/>
      <c r="AR704" s="45"/>
      <c r="AS704" s="45"/>
      <c r="AT704" s="45"/>
      <c r="AU704" s="45"/>
      <c r="AV704" s="45"/>
      <c r="AW704" s="45"/>
      <c r="AX704" s="45"/>
      <c r="AY704" s="45"/>
      <c r="AZ704" s="45"/>
      <c r="BA704" s="45"/>
      <c r="BB704" s="45"/>
      <c r="BC704" s="45"/>
      <c r="BD704" s="45"/>
      <c r="BE704" s="45"/>
      <c r="BF704" s="45"/>
      <c r="BG704" s="45"/>
      <c r="BH704" s="45"/>
      <c r="BI704" s="45"/>
      <c r="BJ704" s="45"/>
      <c r="BK704" s="45"/>
      <c r="BL704" s="45"/>
      <c r="BM704" s="45"/>
      <c r="BN704" s="45"/>
      <c r="BO704" s="45"/>
      <c r="BP704" s="45"/>
      <c r="BQ704" s="45"/>
      <c r="BR704" s="45"/>
      <c r="BS704" s="45"/>
      <c r="BT704" s="45"/>
      <c r="BU704" s="45"/>
      <c r="BV704" s="45"/>
    </row>
    <row r="705" spans="1:74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  <c r="AA705" s="45"/>
      <c r="AB705" s="45"/>
      <c r="AC705" s="45"/>
      <c r="AD705" s="45"/>
      <c r="AE705" s="45"/>
      <c r="AF705" s="45"/>
      <c r="AG705" s="45"/>
      <c r="AH705" s="45"/>
      <c r="AI705" s="45"/>
      <c r="AJ705" s="45"/>
      <c r="AK705" s="45"/>
      <c r="AL705" s="45"/>
      <c r="AM705" s="45"/>
      <c r="AN705" s="45"/>
      <c r="AO705" s="45"/>
      <c r="AP705" s="45"/>
      <c r="AQ705" s="45"/>
      <c r="AR705" s="45"/>
      <c r="AS705" s="45"/>
      <c r="AT705" s="45"/>
      <c r="AU705" s="45"/>
      <c r="AV705" s="45"/>
      <c r="AW705" s="45"/>
      <c r="AX705" s="45"/>
      <c r="AY705" s="45"/>
      <c r="AZ705" s="45"/>
      <c r="BA705" s="45"/>
      <c r="BB705" s="45"/>
      <c r="BC705" s="45"/>
      <c r="BD705" s="45"/>
      <c r="BE705" s="45"/>
      <c r="BF705" s="45"/>
      <c r="BG705" s="45"/>
      <c r="BH705" s="45"/>
      <c r="BI705" s="45"/>
      <c r="BJ705" s="45"/>
      <c r="BK705" s="45"/>
      <c r="BL705" s="45"/>
      <c r="BM705" s="45"/>
      <c r="BN705" s="45"/>
      <c r="BO705" s="45"/>
      <c r="BP705" s="45"/>
      <c r="BQ705" s="45"/>
      <c r="BR705" s="45"/>
      <c r="BS705" s="45"/>
      <c r="BT705" s="45"/>
      <c r="BU705" s="45"/>
      <c r="BV705" s="45"/>
    </row>
    <row r="706" spans="1:74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  <c r="AA706" s="45"/>
      <c r="AB706" s="45"/>
      <c r="AC706" s="45"/>
      <c r="AD706" s="45"/>
      <c r="AE706" s="45"/>
      <c r="AF706" s="45"/>
      <c r="AG706" s="45"/>
      <c r="AH706" s="45"/>
      <c r="AI706" s="45"/>
      <c r="AJ706" s="45"/>
      <c r="AK706" s="45"/>
      <c r="AL706" s="45"/>
      <c r="AM706" s="45"/>
      <c r="AN706" s="45"/>
      <c r="AO706" s="45"/>
      <c r="AP706" s="45"/>
      <c r="AQ706" s="45"/>
      <c r="AR706" s="45"/>
      <c r="AS706" s="45"/>
      <c r="AT706" s="45"/>
      <c r="AU706" s="45"/>
      <c r="AV706" s="45"/>
      <c r="AW706" s="45"/>
      <c r="AX706" s="45"/>
      <c r="AY706" s="45"/>
      <c r="AZ706" s="45"/>
      <c r="BA706" s="45"/>
      <c r="BB706" s="45"/>
      <c r="BC706" s="45"/>
      <c r="BD706" s="45"/>
      <c r="BE706" s="45"/>
      <c r="BF706" s="45"/>
      <c r="BG706" s="45"/>
      <c r="BH706" s="45"/>
      <c r="BI706" s="45"/>
      <c r="BJ706" s="45"/>
      <c r="BK706" s="45"/>
      <c r="BL706" s="45"/>
      <c r="BM706" s="45"/>
      <c r="BN706" s="45"/>
      <c r="BO706" s="45"/>
      <c r="BP706" s="45"/>
      <c r="BQ706" s="45"/>
      <c r="BR706" s="45"/>
      <c r="BS706" s="45"/>
      <c r="BT706" s="45"/>
      <c r="BU706" s="45"/>
      <c r="BV706" s="45"/>
    </row>
    <row r="707" spans="1:74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  <c r="AA707" s="45"/>
      <c r="AB707" s="45"/>
      <c r="AC707" s="45"/>
      <c r="AD707" s="45"/>
      <c r="AE707" s="45"/>
      <c r="AF707" s="45"/>
      <c r="AG707" s="45"/>
      <c r="AH707" s="45"/>
      <c r="AI707" s="45"/>
      <c r="AJ707" s="45"/>
      <c r="AK707" s="45"/>
      <c r="AL707" s="45"/>
      <c r="AM707" s="45"/>
      <c r="AN707" s="45"/>
      <c r="AO707" s="45"/>
      <c r="AP707" s="45"/>
      <c r="AQ707" s="45"/>
      <c r="AR707" s="45"/>
      <c r="AS707" s="45"/>
      <c r="AT707" s="45"/>
      <c r="AU707" s="45"/>
      <c r="AV707" s="45"/>
      <c r="AW707" s="45"/>
      <c r="AX707" s="45"/>
      <c r="AY707" s="45"/>
      <c r="AZ707" s="45"/>
      <c r="BA707" s="45"/>
      <c r="BB707" s="45"/>
      <c r="BC707" s="45"/>
      <c r="BD707" s="45"/>
      <c r="BE707" s="45"/>
      <c r="BF707" s="45"/>
      <c r="BG707" s="45"/>
      <c r="BH707" s="45"/>
      <c r="BI707" s="45"/>
      <c r="BJ707" s="45"/>
      <c r="BK707" s="45"/>
      <c r="BL707" s="45"/>
      <c r="BM707" s="45"/>
      <c r="BN707" s="45"/>
      <c r="BO707" s="45"/>
      <c r="BP707" s="45"/>
      <c r="BQ707" s="45"/>
      <c r="BR707" s="45"/>
      <c r="BS707" s="45"/>
      <c r="BT707" s="45"/>
      <c r="BU707" s="45"/>
      <c r="BV707" s="45"/>
    </row>
    <row r="708" spans="1:74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  <c r="AA708" s="45"/>
      <c r="AB708" s="45"/>
      <c r="AC708" s="45"/>
      <c r="AD708" s="45"/>
      <c r="AE708" s="45"/>
      <c r="AF708" s="45"/>
      <c r="AG708" s="45"/>
      <c r="AH708" s="45"/>
      <c r="AI708" s="45"/>
      <c r="AJ708" s="45"/>
      <c r="AK708" s="45"/>
      <c r="AL708" s="45"/>
      <c r="AM708" s="45"/>
      <c r="AN708" s="45"/>
      <c r="AO708" s="45"/>
      <c r="AP708" s="45"/>
      <c r="AQ708" s="45"/>
      <c r="AR708" s="45"/>
      <c r="AS708" s="45"/>
      <c r="AT708" s="45"/>
      <c r="AU708" s="45"/>
      <c r="AV708" s="45"/>
      <c r="AW708" s="45"/>
      <c r="AX708" s="45"/>
      <c r="AY708" s="45"/>
      <c r="AZ708" s="45"/>
      <c r="BA708" s="45"/>
      <c r="BB708" s="45"/>
      <c r="BC708" s="45"/>
      <c r="BD708" s="45"/>
      <c r="BE708" s="45"/>
      <c r="BF708" s="45"/>
      <c r="BG708" s="45"/>
      <c r="BH708" s="45"/>
      <c r="BI708" s="45"/>
      <c r="BJ708" s="45"/>
      <c r="BK708" s="45"/>
      <c r="BL708" s="45"/>
      <c r="BM708" s="45"/>
      <c r="BN708" s="45"/>
      <c r="BO708" s="45"/>
      <c r="BP708" s="45"/>
      <c r="BQ708" s="45"/>
      <c r="BR708" s="45"/>
      <c r="BS708" s="45"/>
      <c r="BT708" s="45"/>
      <c r="BU708" s="45"/>
      <c r="BV708" s="45"/>
    </row>
    <row r="709" spans="1:74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  <c r="AA709" s="45"/>
      <c r="AB709" s="45"/>
      <c r="AC709" s="45"/>
      <c r="AD709" s="45"/>
      <c r="AE709" s="45"/>
      <c r="AF709" s="45"/>
      <c r="AG709" s="45"/>
      <c r="AH709" s="45"/>
      <c r="AI709" s="45"/>
      <c r="AJ709" s="45"/>
      <c r="AK709" s="45"/>
      <c r="AL709" s="45"/>
      <c r="AM709" s="45"/>
      <c r="AN709" s="45"/>
      <c r="AO709" s="45"/>
      <c r="AP709" s="45"/>
      <c r="AQ709" s="45"/>
      <c r="AR709" s="45"/>
      <c r="AS709" s="45"/>
      <c r="AT709" s="45"/>
      <c r="AU709" s="45"/>
      <c r="AV709" s="45"/>
      <c r="AW709" s="45"/>
      <c r="AX709" s="45"/>
      <c r="AY709" s="45"/>
      <c r="AZ709" s="45"/>
      <c r="BA709" s="45"/>
      <c r="BB709" s="45"/>
      <c r="BC709" s="45"/>
      <c r="BD709" s="45"/>
      <c r="BE709" s="45"/>
      <c r="BF709" s="45"/>
      <c r="BG709" s="45"/>
      <c r="BH709" s="45"/>
      <c r="BI709" s="45"/>
      <c r="BJ709" s="45"/>
      <c r="BK709" s="45"/>
      <c r="BL709" s="45"/>
      <c r="BM709" s="45"/>
      <c r="BN709" s="45"/>
      <c r="BO709" s="45"/>
      <c r="BP709" s="45"/>
      <c r="BQ709" s="45"/>
      <c r="BR709" s="45"/>
      <c r="BS709" s="45"/>
      <c r="BT709" s="45"/>
      <c r="BU709" s="45"/>
      <c r="BV709" s="45"/>
    </row>
    <row r="710" spans="1:74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  <c r="AA710" s="45"/>
      <c r="AB710" s="45"/>
      <c r="AC710" s="45"/>
      <c r="AD710" s="45"/>
      <c r="AE710" s="45"/>
      <c r="AF710" s="45"/>
      <c r="AG710" s="45"/>
      <c r="AH710" s="45"/>
      <c r="AI710" s="45"/>
      <c r="AJ710" s="45"/>
      <c r="AK710" s="45"/>
      <c r="AL710" s="45"/>
      <c r="AM710" s="45"/>
      <c r="AN710" s="45"/>
      <c r="AO710" s="45"/>
      <c r="AP710" s="45"/>
      <c r="AQ710" s="45"/>
      <c r="AR710" s="45"/>
      <c r="AS710" s="45"/>
      <c r="AT710" s="45"/>
      <c r="AU710" s="45"/>
      <c r="AV710" s="45"/>
      <c r="AW710" s="45"/>
      <c r="AX710" s="45"/>
      <c r="AY710" s="45"/>
      <c r="AZ710" s="45"/>
      <c r="BA710" s="45"/>
      <c r="BB710" s="45"/>
      <c r="BC710" s="45"/>
      <c r="BD710" s="45"/>
      <c r="BE710" s="45"/>
      <c r="BF710" s="45"/>
      <c r="BG710" s="45"/>
      <c r="BH710" s="45"/>
      <c r="BI710" s="45"/>
      <c r="BJ710" s="45"/>
      <c r="BK710" s="45"/>
      <c r="BL710" s="45"/>
      <c r="BM710" s="45"/>
      <c r="BN710" s="45"/>
      <c r="BO710" s="45"/>
      <c r="BP710" s="45"/>
      <c r="BQ710" s="45"/>
      <c r="BR710" s="45"/>
      <c r="BS710" s="45"/>
      <c r="BT710" s="45"/>
      <c r="BU710" s="45"/>
      <c r="BV710" s="45"/>
    </row>
    <row r="711" spans="1:74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  <c r="AA711" s="45"/>
      <c r="AB711" s="45"/>
      <c r="AC711" s="45"/>
      <c r="AD711" s="45"/>
      <c r="AE711" s="45"/>
      <c r="AF711" s="45"/>
      <c r="AG711" s="45"/>
      <c r="AH711" s="45"/>
      <c r="AI711" s="45"/>
      <c r="AJ711" s="45"/>
      <c r="AK711" s="45"/>
      <c r="AL711" s="45"/>
      <c r="AM711" s="45"/>
      <c r="AN711" s="45"/>
      <c r="AO711" s="45"/>
      <c r="AP711" s="45"/>
      <c r="AQ711" s="45"/>
      <c r="AR711" s="45"/>
      <c r="AS711" s="45"/>
      <c r="AT711" s="45"/>
      <c r="AU711" s="45"/>
      <c r="AV711" s="45"/>
      <c r="AW711" s="45"/>
      <c r="AX711" s="45"/>
      <c r="AY711" s="45"/>
      <c r="AZ711" s="45"/>
      <c r="BA711" s="45"/>
      <c r="BB711" s="45"/>
      <c r="BC711" s="45"/>
      <c r="BD711" s="45"/>
      <c r="BE711" s="45"/>
      <c r="BF711" s="45"/>
      <c r="BG711" s="45"/>
      <c r="BH711" s="45"/>
      <c r="BI711" s="45"/>
      <c r="BJ711" s="45"/>
      <c r="BK711" s="45"/>
      <c r="BL711" s="45"/>
      <c r="BM711" s="45"/>
      <c r="BN711" s="45"/>
      <c r="BO711" s="45"/>
      <c r="BP711" s="45"/>
      <c r="BQ711" s="45"/>
      <c r="BR711" s="45"/>
      <c r="BS711" s="45"/>
      <c r="BT711" s="45"/>
      <c r="BU711" s="45"/>
      <c r="BV711" s="45"/>
    </row>
    <row r="712" spans="1:74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  <c r="AA712" s="45"/>
      <c r="AB712" s="45"/>
      <c r="AC712" s="45"/>
      <c r="AD712" s="45"/>
      <c r="AE712" s="45"/>
      <c r="AF712" s="45"/>
      <c r="AG712" s="45"/>
      <c r="AH712" s="45"/>
      <c r="AI712" s="45"/>
      <c r="AJ712" s="45"/>
      <c r="AK712" s="45"/>
      <c r="AL712" s="45"/>
      <c r="AM712" s="45"/>
      <c r="AN712" s="45"/>
      <c r="AO712" s="45"/>
      <c r="AP712" s="45"/>
      <c r="AQ712" s="45"/>
      <c r="AR712" s="45"/>
      <c r="AS712" s="45"/>
      <c r="AT712" s="45"/>
      <c r="AU712" s="45"/>
      <c r="AV712" s="45"/>
      <c r="AW712" s="45"/>
      <c r="AX712" s="45"/>
      <c r="AY712" s="45"/>
      <c r="AZ712" s="45"/>
      <c r="BA712" s="45"/>
      <c r="BB712" s="45"/>
      <c r="BC712" s="45"/>
      <c r="BD712" s="45"/>
      <c r="BE712" s="45"/>
      <c r="BF712" s="45"/>
      <c r="BG712" s="45"/>
      <c r="BH712" s="45"/>
      <c r="BI712" s="45"/>
      <c r="BJ712" s="45"/>
      <c r="BK712" s="45"/>
      <c r="BL712" s="45"/>
      <c r="BM712" s="45"/>
      <c r="BN712" s="45"/>
      <c r="BO712" s="45"/>
      <c r="BP712" s="45"/>
      <c r="BQ712" s="45"/>
      <c r="BR712" s="45"/>
      <c r="BS712" s="45"/>
      <c r="BT712" s="45"/>
      <c r="BU712" s="45"/>
      <c r="BV712" s="45"/>
    </row>
    <row r="713" spans="1:74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  <c r="AA713" s="45"/>
      <c r="AB713" s="45"/>
      <c r="AC713" s="45"/>
      <c r="AD713" s="45"/>
      <c r="AE713" s="45"/>
      <c r="AF713" s="45"/>
      <c r="AG713" s="45"/>
      <c r="AH713" s="45"/>
      <c r="AI713" s="45"/>
      <c r="AJ713" s="45"/>
      <c r="AK713" s="45"/>
      <c r="AL713" s="45"/>
      <c r="AM713" s="45"/>
      <c r="AN713" s="45"/>
      <c r="AO713" s="45"/>
      <c r="AP713" s="45"/>
      <c r="AQ713" s="45"/>
      <c r="AR713" s="45"/>
      <c r="AS713" s="45"/>
      <c r="AT713" s="45"/>
      <c r="AU713" s="45"/>
      <c r="AV713" s="45"/>
      <c r="AW713" s="45"/>
      <c r="AX713" s="45"/>
      <c r="AY713" s="45"/>
      <c r="AZ713" s="45"/>
      <c r="BA713" s="45"/>
      <c r="BB713" s="45"/>
      <c r="BC713" s="45"/>
      <c r="BD713" s="45"/>
      <c r="BE713" s="45"/>
      <c r="BF713" s="45"/>
      <c r="BG713" s="45"/>
      <c r="BH713" s="45"/>
      <c r="BI713" s="45"/>
      <c r="BJ713" s="45"/>
      <c r="BK713" s="45"/>
      <c r="BL713" s="45"/>
      <c r="BM713" s="45"/>
      <c r="BN713" s="45"/>
      <c r="BO713" s="45"/>
      <c r="BP713" s="45"/>
      <c r="BQ713" s="45"/>
      <c r="BR713" s="45"/>
      <c r="BS713" s="45"/>
      <c r="BT713" s="45"/>
      <c r="BU713" s="45"/>
      <c r="BV713" s="45"/>
    </row>
    <row r="714" spans="1:74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  <c r="AA714" s="45"/>
      <c r="AB714" s="45"/>
      <c r="AC714" s="45"/>
      <c r="AD714" s="45"/>
      <c r="AE714" s="45"/>
      <c r="AF714" s="45"/>
      <c r="AG714" s="45"/>
      <c r="AH714" s="45"/>
      <c r="AI714" s="45"/>
      <c r="AJ714" s="45"/>
      <c r="AK714" s="45"/>
      <c r="AL714" s="45"/>
      <c r="AM714" s="45"/>
      <c r="AN714" s="45"/>
      <c r="AO714" s="45"/>
      <c r="AP714" s="45"/>
      <c r="AQ714" s="45"/>
      <c r="AR714" s="45"/>
      <c r="AS714" s="45"/>
      <c r="AT714" s="45"/>
      <c r="AU714" s="45"/>
      <c r="AV714" s="45"/>
      <c r="AW714" s="45"/>
      <c r="AX714" s="45"/>
      <c r="AY714" s="45"/>
      <c r="AZ714" s="45"/>
      <c r="BA714" s="45"/>
      <c r="BB714" s="45"/>
      <c r="BC714" s="45"/>
      <c r="BD714" s="45"/>
      <c r="BE714" s="45"/>
      <c r="BF714" s="45"/>
      <c r="BG714" s="45"/>
      <c r="BH714" s="45"/>
      <c r="BI714" s="45"/>
      <c r="BJ714" s="45"/>
      <c r="BK714" s="45"/>
      <c r="BL714" s="45"/>
      <c r="BM714" s="45"/>
      <c r="BN714" s="45"/>
      <c r="BO714" s="45"/>
      <c r="BP714" s="45"/>
      <c r="BQ714" s="45"/>
      <c r="BR714" s="45"/>
      <c r="BS714" s="45"/>
      <c r="BT714" s="45"/>
      <c r="BU714" s="45"/>
      <c r="BV714" s="45"/>
    </row>
    <row r="715" spans="1:74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  <c r="AA715" s="45"/>
      <c r="AB715" s="45"/>
      <c r="AC715" s="45"/>
      <c r="AD715" s="45"/>
      <c r="AE715" s="45"/>
      <c r="AF715" s="45"/>
      <c r="AG715" s="45"/>
      <c r="AH715" s="45"/>
      <c r="AI715" s="45"/>
      <c r="AJ715" s="45"/>
      <c r="AK715" s="45"/>
      <c r="AL715" s="45"/>
      <c r="AM715" s="45"/>
      <c r="AN715" s="45"/>
      <c r="AO715" s="45"/>
      <c r="AP715" s="45"/>
      <c r="AQ715" s="45"/>
      <c r="AR715" s="45"/>
      <c r="AS715" s="45"/>
      <c r="AT715" s="45"/>
      <c r="AU715" s="45"/>
      <c r="AV715" s="45"/>
      <c r="AW715" s="45"/>
      <c r="AX715" s="45"/>
      <c r="AY715" s="45"/>
      <c r="AZ715" s="45"/>
      <c r="BA715" s="45"/>
      <c r="BB715" s="45"/>
      <c r="BC715" s="45"/>
      <c r="BD715" s="45"/>
      <c r="BE715" s="45"/>
      <c r="BF715" s="45"/>
      <c r="BG715" s="45"/>
      <c r="BH715" s="45"/>
      <c r="BI715" s="45"/>
      <c r="BJ715" s="45"/>
      <c r="BK715" s="45"/>
      <c r="BL715" s="45"/>
      <c r="BM715" s="45"/>
      <c r="BN715" s="45"/>
      <c r="BO715" s="45"/>
      <c r="BP715" s="45"/>
      <c r="BQ715" s="45"/>
      <c r="BR715" s="45"/>
      <c r="BS715" s="45"/>
      <c r="BT715" s="45"/>
      <c r="BU715" s="45"/>
      <c r="BV715" s="45"/>
    </row>
    <row r="716" spans="1:74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  <c r="AA716" s="45"/>
      <c r="AB716" s="45"/>
      <c r="AC716" s="45"/>
      <c r="AD716" s="45"/>
      <c r="AE716" s="45"/>
      <c r="AF716" s="45"/>
      <c r="AG716" s="45"/>
      <c r="AH716" s="45"/>
      <c r="AI716" s="45"/>
      <c r="AJ716" s="45"/>
      <c r="AK716" s="45"/>
      <c r="AL716" s="45"/>
      <c r="AM716" s="45"/>
      <c r="AN716" s="45"/>
      <c r="AO716" s="45"/>
      <c r="AP716" s="45"/>
      <c r="AQ716" s="45"/>
      <c r="AR716" s="45"/>
      <c r="AS716" s="45"/>
      <c r="AT716" s="45"/>
      <c r="AU716" s="45"/>
      <c r="AV716" s="45"/>
      <c r="AW716" s="45"/>
      <c r="AX716" s="45"/>
      <c r="AY716" s="45"/>
      <c r="AZ716" s="45"/>
      <c r="BA716" s="45"/>
      <c r="BB716" s="45"/>
      <c r="BC716" s="45"/>
      <c r="BD716" s="45"/>
      <c r="BE716" s="45"/>
      <c r="BF716" s="45"/>
      <c r="BG716" s="45"/>
      <c r="BH716" s="45"/>
      <c r="BI716" s="45"/>
      <c r="BJ716" s="45"/>
      <c r="BK716" s="45"/>
      <c r="BL716" s="45"/>
      <c r="BM716" s="45"/>
      <c r="BN716" s="45"/>
      <c r="BO716" s="45"/>
      <c r="BP716" s="45"/>
      <c r="BQ716" s="45"/>
      <c r="BR716" s="45"/>
      <c r="BS716" s="45"/>
      <c r="BT716" s="45"/>
      <c r="BU716" s="45"/>
      <c r="BV716" s="45"/>
    </row>
    <row r="717" spans="1:74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  <c r="AA717" s="45"/>
      <c r="AB717" s="45"/>
      <c r="AC717" s="45"/>
      <c r="AD717" s="45"/>
      <c r="AE717" s="45"/>
      <c r="AF717" s="45"/>
      <c r="AG717" s="45"/>
      <c r="AH717" s="45"/>
      <c r="AI717" s="45"/>
      <c r="AJ717" s="45"/>
      <c r="AK717" s="45"/>
      <c r="AL717" s="45"/>
      <c r="AM717" s="45"/>
      <c r="AN717" s="45"/>
      <c r="AO717" s="45"/>
      <c r="AP717" s="45"/>
      <c r="AQ717" s="45"/>
      <c r="AR717" s="45"/>
      <c r="AS717" s="45"/>
      <c r="AT717" s="45"/>
      <c r="AU717" s="45"/>
      <c r="AV717" s="45"/>
      <c r="AW717" s="45"/>
      <c r="AX717" s="45"/>
      <c r="AY717" s="45"/>
      <c r="AZ717" s="45"/>
      <c r="BA717" s="45"/>
      <c r="BB717" s="45"/>
      <c r="BC717" s="45"/>
      <c r="BD717" s="45"/>
      <c r="BE717" s="45"/>
      <c r="BF717" s="45"/>
      <c r="BG717" s="45"/>
      <c r="BH717" s="45"/>
      <c r="BI717" s="45"/>
      <c r="BJ717" s="45"/>
      <c r="BK717" s="45"/>
      <c r="BL717" s="45"/>
      <c r="BM717" s="45"/>
      <c r="BN717" s="45"/>
      <c r="BO717" s="45"/>
      <c r="BP717" s="45"/>
      <c r="BQ717" s="45"/>
      <c r="BR717" s="45"/>
      <c r="BS717" s="45"/>
      <c r="BT717" s="45"/>
      <c r="BU717" s="45"/>
      <c r="BV717" s="45"/>
    </row>
    <row r="718" spans="1:74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  <c r="AA718" s="45"/>
      <c r="AB718" s="45"/>
      <c r="AC718" s="45"/>
      <c r="AD718" s="45"/>
      <c r="AE718" s="45"/>
      <c r="AF718" s="45"/>
      <c r="AG718" s="45"/>
      <c r="AH718" s="45"/>
      <c r="AI718" s="45"/>
      <c r="AJ718" s="45"/>
      <c r="AK718" s="45"/>
      <c r="AL718" s="45"/>
      <c r="AM718" s="45"/>
      <c r="AN718" s="45"/>
      <c r="AO718" s="45"/>
      <c r="AP718" s="45"/>
      <c r="AQ718" s="45"/>
      <c r="AR718" s="45"/>
      <c r="AS718" s="45"/>
      <c r="AT718" s="45"/>
      <c r="AU718" s="45"/>
      <c r="AV718" s="45"/>
      <c r="AW718" s="45"/>
      <c r="AX718" s="45"/>
      <c r="AY718" s="45"/>
      <c r="AZ718" s="45"/>
      <c r="BA718" s="45"/>
      <c r="BB718" s="45"/>
      <c r="BC718" s="45"/>
      <c r="BD718" s="45"/>
      <c r="BE718" s="45"/>
      <c r="BF718" s="45"/>
      <c r="BG718" s="45"/>
      <c r="BH718" s="45"/>
      <c r="BI718" s="45"/>
      <c r="BJ718" s="45"/>
      <c r="BK718" s="45"/>
      <c r="BL718" s="45"/>
      <c r="BM718" s="45"/>
      <c r="BN718" s="45"/>
      <c r="BO718" s="45"/>
      <c r="BP718" s="45"/>
      <c r="BQ718" s="45"/>
      <c r="BR718" s="45"/>
      <c r="BS718" s="45"/>
      <c r="BT718" s="45"/>
      <c r="BU718" s="45"/>
      <c r="BV718" s="45"/>
    </row>
    <row r="719" spans="1:74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  <c r="AA719" s="45"/>
      <c r="AB719" s="45"/>
      <c r="AC719" s="45"/>
      <c r="AD719" s="45"/>
      <c r="AE719" s="45"/>
      <c r="AF719" s="45"/>
      <c r="AG719" s="45"/>
      <c r="AH719" s="45"/>
      <c r="AI719" s="45"/>
      <c r="AJ719" s="45"/>
      <c r="AK719" s="45"/>
      <c r="AL719" s="45"/>
      <c r="AM719" s="45"/>
      <c r="AN719" s="45"/>
      <c r="AO719" s="45"/>
      <c r="AP719" s="45"/>
      <c r="AQ719" s="45"/>
      <c r="AR719" s="45"/>
      <c r="AS719" s="45"/>
      <c r="AT719" s="45"/>
      <c r="AU719" s="45"/>
      <c r="AV719" s="45"/>
      <c r="AW719" s="45"/>
      <c r="AX719" s="45"/>
      <c r="AY719" s="45"/>
      <c r="AZ719" s="45"/>
      <c r="BA719" s="45"/>
      <c r="BB719" s="45"/>
      <c r="BC719" s="45"/>
      <c r="BD719" s="45"/>
      <c r="BE719" s="45"/>
      <c r="BF719" s="45"/>
      <c r="BG719" s="45"/>
      <c r="BH719" s="45"/>
      <c r="BI719" s="45"/>
      <c r="BJ719" s="45"/>
      <c r="BK719" s="45"/>
      <c r="BL719" s="45"/>
      <c r="BM719" s="45"/>
      <c r="BN719" s="45"/>
      <c r="BO719" s="45"/>
      <c r="BP719" s="45"/>
      <c r="BQ719" s="45"/>
      <c r="BR719" s="45"/>
      <c r="BS719" s="45"/>
      <c r="BT719" s="45"/>
      <c r="BU719" s="45"/>
      <c r="BV719" s="45"/>
    </row>
    <row r="720" spans="1:74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  <c r="AA720" s="45"/>
      <c r="AB720" s="45"/>
      <c r="AC720" s="45"/>
      <c r="AD720" s="45"/>
      <c r="AE720" s="45"/>
      <c r="AF720" s="45"/>
      <c r="AG720" s="45"/>
      <c r="AH720" s="45"/>
      <c r="AI720" s="45"/>
      <c r="AJ720" s="45"/>
      <c r="AK720" s="45"/>
      <c r="AL720" s="45"/>
      <c r="AM720" s="45"/>
      <c r="AN720" s="45"/>
      <c r="AO720" s="45"/>
      <c r="AP720" s="45"/>
      <c r="AQ720" s="45"/>
      <c r="AR720" s="45"/>
      <c r="AS720" s="45"/>
      <c r="AT720" s="45"/>
      <c r="AU720" s="45"/>
      <c r="AV720" s="45"/>
      <c r="AW720" s="45"/>
      <c r="AX720" s="45"/>
      <c r="AY720" s="45"/>
      <c r="AZ720" s="45"/>
      <c r="BA720" s="45"/>
      <c r="BB720" s="45"/>
      <c r="BC720" s="45"/>
      <c r="BD720" s="45"/>
      <c r="BE720" s="45"/>
      <c r="BF720" s="45"/>
      <c r="BG720" s="45"/>
      <c r="BH720" s="45"/>
      <c r="BI720" s="45"/>
      <c r="BJ720" s="45"/>
      <c r="BK720" s="45"/>
      <c r="BL720" s="45"/>
      <c r="BM720" s="45"/>
      <c r="BN720" s="45"/>
      <c r="BO720" s="45"/>
      <c r="BP720" s="45"/>
      <c r="BQ720" s="45"/>
      <c r="BR720" s="45"/>
      <c r="BS720" s="45"/>
      <c r="BT720" s="45"/>
      <c r="BU720" s="45"/>
      <c r="BV720" s="45"/>
    </row>
    <row r="721" spans="1:74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  <c r="AA721" s="45"/>
      <c r="AB721" s="45"/>
      <c r="AC721" s="45"/>
      <c r="AD721" s="45"/>
      <c r="AE721" s="45"/>
      <c r="AF721" s="45"/>
      <c r="AG721" s="45"/>
      <c r="AH721" s="45"/>
      <c r="AI721" s="45"/>
      <c r="AJ721" s="45"/>
      <c r="AK721" s="45"/>
      <c r="AL721" s="45"/>
      <c r="AM721" s="45"/>
      <c r="AN721" s="45"/>
      <c r="AO721" s="45"/>
      <c r="AP721" s="45"/>
      <c r="AQ721" s="45"/>
      <c r="AR721" s="45"/>
      <c r="AS721" s="45"/>
      <c r="AT721" s="45"/>
      <c r="AU721" s="45"/>
      <c r="AV721" s="45"/>
      <c r="AW721" s="45"/>
      <c r="AX721" s="45"/>
      <c r="AY721" s="45"/>
      <c r="AZ721" s="45"/>
      <c r="BA721" s="45"/>
      <c r="BB721" s="45"/>
      <c r="BC721" s="45"/>
      <c r="BD721" s="45"/>
      <c r="BE721" s="45"/>
      <c r="BF721" s="45"/>
      <c r="BG721" s="45"/>
      <c r="BH721" s="45"/>
      <c r="BI721" s="45"/>
      <c r="BJ721" s="45"/>
      <c r="BK721" s="45"/>
      <c r="BL721" s="45"/>
      <c r="BM721" s="45"/>
      <c r="BN721" s="45"/>
      <c r="BO721" s="45"/>
      <c r="BP721" s="45"/>
      <c r="BQ721" s="45"/>
      <c r="BR721" s="45"/>
      <c r="BS721" s="45"/>
      <c r="BT721" s="45"/>
      <c r="BU721" s="45"/>
      <c r="BV721" s="45"/>
    </row>
    <row r="722" spans="1:74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  <c r="AA722" s="45"/>
      <c r="AB722" s="45"/>
      <c r="AC722" s="45"/>
      <c r="AD722" s="45"/>
      <c r="AE722" s="45"/>
      <c r="AF722" s="45"/>
      <c r="AG722" s="45"/>
      <c r="AH722" s="45"/>
      <c r="AI722" s="45"/>
      <c r="AJ722" s="45"/>
      <c r="AK722" s="45"/>
      <c r="AL722" s="45"/>
      <c r="AM722" s="45"/>
      <c r="AN722" s="45"/>
      <c r="AO722" s="45"/>
      <c r="AP722" s="45"/>
      <c r="AQ722" s="45"/>
      <c r="AR722" s="45"/>
      <c r="AS722" s="45"/>
      <c r="AT722" s="45"/>
      <c r="AU722" s="45"/>
      <c r="AV722" s="45"/>
      <c r="AW722" s="45"/>
      <c r="AX722" s="45"/>
      <c r="AY722" s="45"/>
      <c r="AZ722" s="45"/>
      <c r="BA722" s="45"/>
      <c r="BB722" s="45"/>
      <c r="BC722" s="45"/>
      <c r="BD722" s="45"/>
      <c r="BE722" s="45"/>
      <c r="BF722" s="45"/>
      <c r="BG722" s="45"/>
      <c r="BH722" s="45"/>
      <c r="BI722" s="45"/>
      <c r="BJ722" s="45"/>
      <c r="BK722" s="45"/>
      <c r="BL722" s="45"/>
      <c r="BM722" s="45"/>
      <c r="BN722" s="45"/>
      <c r="BO722" s="45"/>
      <c r="BP722" s="45"/>
      <c r="BQ722" s="45"/>
      <c r="BR722" s="45"/>
      <c r="BS722" s="45"/>
      <c r="BT722" s="45"/>
      <c r="BU722" s="45"/>
      <c r="BV722" s="45"/>
    </row>
    <row r="723" spans="1:74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  <c r="AA723" s="45"/>
      <c r="AB723" s="45"/>
      <c r="AC723" s="45"/>
      <c r="AD723" s="45"/>
      <c r="AE723" s="45"/>
      <c r="AF723" s="45"/>
      <c r="AG723" s="45"/>
      <c r="AH723" s="45"/>
      <c r="AI723" s="45"/>
      <c r="AJ723" s="45"/>
      <c r="AK723" s="45"/>
      <c r="AL723" s="45"/>
      <c r="AM723" s="45"/>
      <c r="AN723" s="45"/>
      <c r="AO723" s="45"/>
      <c r="AP723" s="45"/>
      <c r="AQ723" s="45"/>
      <c r="AR723" s="45"/>
      <c r="AS723" s="45"/>
      <c r="AT723" s="45"/>
      <c r="AU723" s="45"/>
      <c r="AV723" s="45"/>
      <c r="AW723" s="45"/>
      <c r="AX723" s="45"/>
      <c r="AY723" s="45"/>
      <c r="AZ723" s="45"/>
      <c r="BA723" s="45"/>
      <c r="BB723" s="45"/>
      <c r="BC723" s="45"/>
      <c r="BD723" s="45"/>
      <c r="BE723" s="45"/>
      <c r="BF723" s="45"/>
      <c r="BG723" s="45"/>
      <c r="BH723" s="45"/>
      <c r="BI723" s="45"/>
      <c r="BJ723" s="45"/>
      <c r="BK723" s="45"/>
      <c r="BL723" s="45"/>
      <c r="BM723" s="45"/>
      <c r="BN723" s="45"/>
      <c r="BO723" s="45"/>
      <c r="BP723" s="45"/>
      <c r="BQ723" s="45"/>
      <c r="BR723" s="45"/>
      <c r="BS723" s="45"/>
      <c r="BT723" s="45"/>
      <c r="BU723" s="45"/>
      <c r="BV723" s="45"/>
    </row>
    <row r="724" spans="1:74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  <c r="AA724" s="45"/>
      <c r="AB724" s="45"/>
      <c r="AC724" s="45"/>
      <c r="AD724" s="45"/>
      <c r="AE724" s="45"/>
      <c r="AF724" s="45"/>
      <c r="AG724" s="45"/>
      <c r="AH724" s="45"/>
      <c r="AI724" s="45"/>
      <c r="AJ724" s="45"/>
      <c r="AK724" s="45"/>
      <c r="AL724" s="45"/>
      <c r="AM724" s="45"/>
      <c r="AN724" s="45"/>
      <c r="AO724" s="45"/>
      <c r="AP724" s="45"/>
      <c r="AQ724" s="45"/>
      <c r="AR724" s="45"/>
      <c r="AS724" s="45"/>
      <c r="AT724" s="45"/>
      <c r="AU724" s="45"/>
      <c r="AV724" s="45"/>
      <c r="AW724" s="45"/>
      <c r="AX724" s="45"/>
      <c r="AY724" s="45"/>
      <c r="AZ724" s="45"/>
      <c r="BA724" s="45"/>
      <c r="BB724" s="45"/>
      <c r="BC724" s="45"/>
      <c r="BD724" s="45"/>
      <c r="BE724" s="45"/>
      <c r="BF724" s="45"/>
      <c r="BG724" s="45"/>
      <c r="BH724" s="45"/>
      <c r="BI724" s="45"/>
      <c r="BJ724" s="45"/>
      <c r="BK724" s="45"/>
      <c r="BL724" s="45"/>
      <c r="BM724" s="45"/>
      <c r="BN724" s="45"/>
      <c r="BO724" s="45"/>
      <c r="BP724" s="45"/>
      <c r="BQ724" s="45"/>
      <c r="BR724" s="45"/>
      <c r="BS724" s="45"/>
      <c r="BT724" s="45"/>
      <c r="BU724" s="45"/>
      <c r="BV724" s="45"/>
    </row>
    <row r="725" spans="1:74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  <c r="AB725" s="45"/>
      <c r="AC725" s="45"/>
      <c r="AD725" s="45"/>
      <c r="AE725" s="45"/>
      <c r="AF725" s="45"/>
      <c r="AG725" s="45"/>
      <c r="AH725" s="45"/>
      <c r="AI725" s="45"/>
      <c r="AJ725" s="45"/>
      <c r="AK725" s="45"/>
      <c r="AL725" s="45"/>
      <c r="AM725" s="45"/>
      <c r="AN725" s="45"/>
      <c r="AO725" s="45"/>
      <c r="AP725" s="45"/>
      <c r="AQ725" s="45"/>
      <c r="AR725" s="45"/>
      <c r="AS725" s="45"/>
      <c r="AT725" s="45"/>
      <c r="AU725" s="45"/>
      <c r="AV725" s="45"/>
      <c r="AW725" s="45"/>
      <c r="AX725" s="45"/>
      <c r="AY725" s="45"/>
      <c r="AZ725" s="45"/>
      <c r="BA725" s="45"/>
      <c r="BB725" s="45"/>
      <c r="BC725" s="45"/>
      <c r="BD725" s="45"/>
      <c r="BE725" s="45"/>
      <c r="BF725" s="45"/>
      <c r="BG725" s="45"/>
      <c r="BH725" s="45"/>
      <c r="BI725" s="45"/>
      <c r="BJ725" s="45"/>
      <c r="BK725" s="45"/>
      <c r="BL725" s="45"/>
      <c r="BM725" s="45"/>
      <c r="BN725" s="45"/>
      <c r="BO725" s="45"/>
      <c r="BP725" s="45"/>
      <c r="BQ725" s="45"/>
      <c r="BR725" s="45"/>
      <c r="BS725" s="45"/>
      <c r="BT725" s="45"/>
      <c r="BU725" s="45"/>
      <c r="BV725" s="45"/>
    </row>
    <row r="726" spans="1:74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  <c r="AA726" s="45"/>
      <c r="AB726" s="45"/>
      <c r="AC726" s="45"/>
      <c r="AD726" s="45"/>
      <c r="AE726" s="45"/>
      <c r="AF726" s="45"/>
      <c r="AG726" s="45"/>
      <c r="AH726" s="45"/>
      <c r="AI726" s="45"/>
      <c r="AJ726" s="45"/>
      <c r="AK726" s="45"/>
      <c r="AL726" s="45"/>
      <c r="AM726" s="45"/>
      <c r="AN726" s="45"/>
      <c r="AO726" s="45"/>
      <c r="AP726" s="45"/>
      <c r="AQ726" s="45"/>
      <c r="AR726" s="45"/>
      <c r="AS726" s="45"/>
      <c r="AT726" s="45"/>
      <c r="AU726" s="45"/>
      <c r="AV726" s="45"/>
      <c r="AW726" s="45"/>
      <c r="AX726" s="45"/>
      <c r="AY726" s="45"/>
      <c r="AZ726" s="45"/>
      <c r="BA726" s="45"/>
      <c r="BB726" s="45"/>
      <c r="BC726" s="45"/>
      <c r="BD726" s="45"/>
      <c r="BE726" s="45"/>
      <c r="BF726" s="45"/>
      <c r="BG726" s="45"/>
      <c r="BH726" s="45"/>
      <c r="BI726" s="45"/>
      <c r="BJ726" s="45"/>
      <c r="BK726" s="45"/>
      <c r="BL726" s="45"/>
      <c r="BM726" s="45"/>
      <c r="BN726" s="45"/>
      <c r="BO726" s="45"/>
      <c r="BP726" s="45"/>
      <c r="BQ726" s="45"/>
      <c r="BR726" s="45"/>
      <c r="BS726" s="45"/>
      <c r="BT726" s="45"/>
      <c r="BU726" s="45"/>
      <c r="BV726" s="45"/>
    </row>
    <row r="727" spans="1:74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  <c r="AA727" s="45"/>
      <c r="AB727" s="45"/>
      <c r="AC727" s="45"/>
      <c r="AD727" s="45"/>
      <c r="AE727" s="45"/>
      <c r="AF727" s="45"/>
      <c r="AG727" s="45"/>
      <c r="AH727" s="45"/>
      <c r="AI727" s="45"/>
      <c r="AJ727" s="45"/>
      <c r="AK727" s="45"/>
      <c r="AL727" s="45"/>
      <c r="AM727" s="45"/>
      <c r="AN727" s="45"/>
      <c r="AO727" s="45"/>
      <c r="AP727" s="45"/>
      <c r="AQ727" s="45"/>
      <c r="AR727" s="45"/>
      <c r="AS727" s="45"/>
      <c r="AT727" s="45"/>
      <c r="AU727" s="45"/>
      <c r="AV727" s="45"/>
      <c r="AW727" s="45"/>
      <c r="AX727" s="45"/>
      <c r="AY727" s="45"/>
      <c r="AZ727" s="45"/>
      <c r="BA727" s="45"/>
      <c r="BB727" s="45"/>
      <c r="BC727" s="45"/>
      <c r="BD727" s="45"/>
      <c r="BE727" s="45"/>
      <c r="BF727" s="45"/>
      <c r="BG727" s="45"/>
      <c r="BH727" s="45"/>
      <c r="BI727" s="45"/>
      <c r="BJ727" s="45"/>
      <c r="BK727" s="45"/>
      <c r="BL727" s="45"/>
      <c r="BM727" s="45"/>
      <c r="BN727" s="45"/>
      <c r="BO727" s="45"/>
      <c r="BP727" s="45"/>
      <c r="BQ727" s="45"/>
      <c r="BR727" s="45"/>
      <c r="BS727" s="45"/>
      <c r="BT727" s="45"/>
      <c r="BU727" s="45"/>
      <c r="BV727" s="45"/>
    </row>
    <row r="728" spans="1:74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  <c r="AA728" s="45"/>
      <c r="AB728" s="45"/>
      <c r="AC728" s="45"/>
      <c r="AD728" s="45"/>
      <c r="AE728" s="45"/>
      <c r="AF728" s="45"/>
      <c r="AG728" s="45"/>
      <c r="AH728" s="45"/>
      <c r="AI728" s="45"/>
      <c r="AJ728" s="45"/>
      <c r="AK728" s="45"/>
      <c r="AL728" s="45"/>
      <c r="AM728" s="45"/>
      <c r="AN728" s="45"/>
      <c r="AO728" s="45"/>
      <c r="AP728" s="45"/>
      <c r="AQ728" s="45"/>
      <c r="AR728" s="45"/>
      <c r="AS728" s="45"/>
      <c r="AT728" s="45"/>
      <c r="AU728" s="45"/>
      <c r="AV728" s="45"/>
      <c r="AW728" s="45"/>
      <c r="AX728" s="45"/>
      <c r="AY728" s="45"/>
      <c r="AZ728" s="45"/>
      <c r="BA728" s="45"/>
      <c r="BB728" s="45"/>
      <c r="BC728" s="45"/>
      <c r="BD728" s="45"/>
      <c r="BE728" s="45"/>
      <c r="BF728" s="45"/>
      <c r="BG728" s="45"/>
      <c r="BH728" s="45"/>
      <c r="BI728" s="45"/>
      <c r="BJ728" s="45"/>
      <c r="BK728" s="45"/>
      <c r="BL728" s="45"/>
      <c r="BM728" s="45"/>
      <c r="BN728" s="45"/>
      <c r="BO728" s="45"/>
      <c r="BP728" s="45"/>
      <c r="BQ728" s="45"/>
      <c r="BR728" s="45"/>
      <c r="BS728" s="45"/>
      <c r="BT728" s="45"/>
      <c r="BU728" s="45"/>
      <c r="BV728" s="45"/>
    </row>
    <row r="729" spans="1:74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  <c r="AB729" s="45"/>
      <c r="AC729" s="45"/>
      <c r="AD729" s="45"/>
      <c r="AE729" s="45"/>
      <c r="AF729" s="45"/>
      <c r="AG729" s="45"/>
      <c r="AH729" s="45"/>
      <c r="AI729" s="45"/>
      <c r="AJ729" s="45"/>
      <c r="AK729" s="45"/>
      <c r="AL729" s="45"/>
      <c r="AM729" s="45"/>
      <c r="AN729" s="45"/>
      <c r="AO729" s="45"/>
      <c r="AP729" s="45"/>
      <c r="AQ729" s="45"/>
      <c r="AR729" s="45"/>
      <c r="AS729" s="45"/>
      <c r="AT729" s="45"/>
      <c r="AU729" s="45"/>
      <c r="AV729" s="45"/>
      <c r="AW729" s="45"/>
      <c r="AX729" s="45"/>
      <c r="AY729" s="45"/>
      <c r="AZ729" s="45"/>
      <c r="BA729" s="45"/>
      <c r="BB729" s="45"/>
      <c r="BC729" s="45"/>
      <c r="BD729" s="45"/>
      <c r="BE729" s="45"/>
      <c r="BF729" s="45"/>
      <c r="BG729" s="45"/>
      <c r="BH729" s="45"/>
      <c r="BI729" s="45"/>
      <c r="BJ729" s="45"/>
      <c r="BK729" s="45"/>
      <c r="BL729" s="45"/>
      <c r="BM729" s="45"/>
      <c r="BN729" s="45"/>
      <c r="BO729" s="45"/>
      <c r="BP729" s="45"/>
      <c r="BQ729" s="45"/>
      <c r="BR729" s="45"/>
      <c r="BS729" s="45"/>
      <c r="BT729" s="45"/>
      <c r="BU729" s="45"/>
      <c r="BV729" s="45"/>
    </row>
    <row r="730" spans="1:74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  <c r="AA730" s="45"/>
      <c r="AB730" s="45"/>
      <c r="AC730" s="45"/>
      <c r="AD730" s="45"/>
      <c r="AE730" s="45"/>
      <c r="AF730" s="45"/>
      <c r="AG730" s="45"/>
      <c r="AH730" s="45"/>
      <c r="AI730" s="45"/>
      <c r="AJ730" s="45"/>
      <c r="AK730" s="45"/>
      <c r="AL730" s="45"/>
      <c r="AM730" s="45"/>
      <c r="AN730" s="45"/>
      <c r="AO730" s="45"/>
      <c r="AP730" s="45"/>
      <c r="AQ730" s="45"/>
      <c r="AR730" s="45"/>
      <c r="AS730" s="45"/>
      <c r="AT730" s="45"/>
      <c r="AU730" s="45"/>
      <c r="AV730" s="45"/>
      <c r="AW730" s="45"/>
      <c r="AX730" s="45"/>
      <c r="AY730" s="45"/>
      <c r="AZ730" s="45"/>
      <c r="BA730" s="45"/>
      <c r="BB730" s="45"/>
      <c r="BC730" s="45"/>
      <c r="BD730" s="45"/>
      <c r="BE730" s="45"/>
      <c r="BF730" s="45"/>
      <c r="BG730" s="45"/>
      <c r="BH730" s="45"/>
      <c r="BI730" s="45"/>
      <c r="BJ730" s="45"/>
      <c r="BK730" s="45"/>
      <c r="BL730" s="45"/>
      <c r="BM730" s="45"/>
      <c r="BN730" s="45"/>
      <c r="BO730" s="45"/>
      <c r="BP730" s="45"/>
      <c r="BQ730" s="45"/>
      <c r="BR730" s="45"/>
      <c r="BS730" s="45"/>
      <c r="BT730" s="45"/>
      <c r="BU730" s="45"/>
      <c r="BV730" s="45"/>
    </row>
    <row r="731" spans="1:74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  <c r="AA731" s="45"/>
      <c r="AB731" s="45"/>
      <c r="AC731" s="45"/>
      <c r="AD731" s="45"/>
      <c r="AE731" s="45"/>
      <c r="AF731" s="45"/>
      <c r="AG731" s="45"/>
      <c r="AH731" s="45"/>
      <c r="AI731" s="45"/>
      <c r="AJ731" s="45"/>
      <c r="AK731" s="45"/>
      <c r="AL731" s="45"/>
      <c r="AM731" s="45"/>
      <c r="AN731" s="45"/>
      <c r="AO731" s="45"/>
      <c r="AP731" s="45"/>
      <c r="AQ731" s="45"/>
      <c r="AR731" s="45"/>
      <c r="AS731" s="45"/>
      <c r="AT731" s="45"/>
      <c r="AU731" s="45"/>
      <c r="AV731" s="45"/>
      <c r="AW731" s="45"/>
      <c r="AX731" s="45"/>
      <c r="AY731" s="45"/>
      <c r="AZ731" s="45"/>
      <c r="BA731" s="45"/>
      <c r="BB731" s="45"/>
      <c r="BC731" s="45"/>
      <c r="BD731" s="45"/>
      <c r="BE731" s="45"/>
      <c r="BF731" s="45"/>
      <c r="BG731" s="45"/>
      <c r="BH731" s="45"/>
      <c r="BI731" s="45"/>
      <c r="BJ731" s="45"/>
      <c r="BK731" s="45"/>
      <c r="BL731" s="45"/>
      <c r="BM731" s="45"/>
      <c r="BN731" s="45"/>
      <c r="BO731" s="45"/>
      <c r="BP731" s="45"/>
      <c r="BQ731" s="45"/>
      <c r="BR731" s="45"/>
      <c r="BS731" s="45"/>
      <c r="BT731" s="45"/>
      <c r="BU731" s="45"/>
      <c r="BV731" s="45"/>
    </row>
    <row r="732" spans="1:74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  <c r="AA732" s="45"/>
      <c r="AB732" s="45"/>
      <c r="AC732" s="45"/>
      <c r="AD732" s="45"/>
      <c r="AE732" s="45"/>
      <c r="AF732" s="45"/>
      <c r="AG732" s="45"/>
      <c r="AH732" s="45"/>
      <c r="AI732" s="45"/>
      <c r="AJ732" s="45"/>
      <c r="AK732" s="45"/>
      <c r="AL732" s="45"/>
      <c r="AM732" s="45"/>
      <c r="AN732" s="45"/>
      <c r="AO732" s="45"/>
      <c r="AP732" s="45"/>
      <c r="AQ732" s="45"/>
      <c r="AR732" s="45"/>
      <c r="AS732" s="45"/>
      <c r="AT732" s="45"/>
      <c r="AU732" s="45"/>
      <c r="AV732" s="45"/>
      <c r="AW732" s="45"/>
      <c r="AX732" s="45"/>
      <c r="AY732" s="45"/>
      <c r="AZ732" s="45"/>
      <c r="BA732" s="45"/>
      <c r="BB732" s="45"/>
      <c r="BC732" s="45"/>
      <c r="BD732" s="45"/>
      <c r="BE732" s="45"/>
      <c r="BF732" s="45"/>
      <c r="BG732" s="45"/>
      <c r="BH732" s="45"/>
      <c r="BI732" s="45"/>
      <c r="BJ732" s="45"/>
      <c r="BK732" s="45"/>
      <c r="BL732" s="45"/>
      <c r="BM732" s="45"/>
      <c r="BN732" s="45"/>
      <c r="BO732" s="45"/>
      <c r="BP732" s="45"/>
      <c r="BQ732" s="45"/>
      <c r="BR732" s="45"/>
      <c r="BS732" s="45"/>
      <c r="BT732" s="45"/>
      <c r="BU732" s="45"/>
      <c r="BV732" s="45"/>
    </row>
    <row r="733" spans="1:74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  <c r="AA733" s="45"/>
      <c r="AB733" s="45"/>
      <c r="AC733" s="45"/>
      <c r="AD733" s="45"/>
      <c r="AE733" s="45"/>
      <c r="AF733" s="45"/>
      <c r="AG733" s="45"/>
      <c r="AH733" s="45"/>
      <c r="AI733" s="45"/>
      <c r="AJ733" s="45"/>
      <c r="AK733" s="45"/>
      <c r="AL733" s="45"/>
      <c r="AM733" s="45"/>
      <c r="AN733" s="45"/>
      <c r="AO733" s="45"/>
      <c r="AP733" s="45"/>
      <c r="AQ733" s="45"/>
      <c r="AR733" s="45"/>
      <c r="AS733" s="45"/>
      <c r="AT733" s="45"/>
      <c r="AU733" s="45"/>
      <c r="AV733" s="45"/>
      <c r="AW733" s="45"/>
      <c r="AX733" s="45"/>
      <c r="AY733" s="45"/>
      <c r="AZ733" s="45"/>
      <c r="BA733" s="45"/>
      <c r="BB733" s="45"/>
      <c r="BC733" s="45"/>
      <c r="BD733" s="45"/>
      <c r="BE733" s="45"/>
      <c r="BF733" s="45"/>
      <c r="BG733" s="45"/>
      <c r="BH733" s="45"/>
      <c r="BI733" s="45"/>
      <c r="BJ733" s="45"/>
      <c r="BK733" s="45"/>
      <c r="BL733" s="45"/>
      <c r="BM733" s="45"/>
      <c r="BN733" s="45"/>
      <c r="BO733" s="45"/>
      <c r="BP733" s="45"/>
      <c r="BQ733" s="45"/>
      <c r="BR733" s="45"/>
      <c r="BS733" s="45"/>
      <c r="BT733" s="45"/>
      <c r="BU733" s="45"/>
      <c r="BV733" s="45"/>
    </row>
    <row r="734" spans="1:74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  <c r="AA734" s="45"/>
      <c r="AB734" s="45"/>
      <c r="AC734" s="45"/>
      <c r="AD734" s="45"/>
      <c r="AE734" s="45"/>
      <c r="AF734" s="45"/>
      <c r="AG734" s="45"/>
      <c r="AH734" s="45"/>
      <c r="AI734" s="45"/>
      <c r="AJ734" s="45"/>
      <c r="AK734" s="45"/>
      <c r="AL734" s="45"/>
      <c r="AM734" s="45"/>
      <c r="AN734" s="45"/>
      <c r="AO734" s="45"/>
      <c r="AP734" s="45"/>
      <c r="AQ734" s="45"/>
      <c r="AR734" s="45"/>
      <c r="AS734" s="45"/>
      <c r="AT734" s="45"/>
      <c r="AU734" s="45"/>
      <c r="AV734" s="45"/>
      <c r="AW734" s="45"/>
      <c r="AX734" s="45"/>
      <c r="AY734" s="45"/>
      <c r="AZ734" s="45"/>
      <c r="BA734" s="45"/>
      <c r="BB734" s="45"/>
      <c r="BC734" s="45"/>
      <c r="BD734" s="45"/>
      <c r="BE734" s="45"/>
      <c r="BF734" s="45"/>
      <c r="BG734" s="45"/>
      <c r="BH734" s="45"/>
      <c r="BI734" s="45"/>
      <c r="BJ734" s="45"/>
      <c r="BK734" s="45"/>
      <c r="BL734" s="45"/>
      <c r="BM734" s="45"/>
      <c r="BN734" s="45"/>
      <c r="BO734" s="45"/>
      <c r="BP734" s="45"/>
      <c r="BQ734" s="45"/>
      <c r="BR734" s="45"/>
      <c r="BS734" s="45"/>
      <c r="BT734" s="45"/>
      <c r="BU734" s="45"/>
      <c r="BV734" s="45"/>
    </row>
    <row r="735" spans="1:74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  <c r="AA735" s="45"/>
      <c r="AB735" s="45"/>
      <c r="AC735" s="45"/>
      <c r="AD735" s="45"/>
      <c r="AE735" s="45"/>
      <c r="AF735" s="45"/>
      <c r="AG735" s="45"/>
      <c r="AH735" s="45"/>
      <c r="AI735" s="45"/>
      <c r="AJ735" s="45"/>
      <c r="AK735" s="45"/>
      <c r="AL735" s="45"/>
      <c r="AM735" s="45"/>
      <c r="AN735" s="45"/>
      <c r="AO735" s="45"/>
      <c r="AP735" s="45"/>
      <c r="AQ735" s="45"/>
      <c r="AR735" s="45"/>
      <c r="AS735" s="45"/>
      <c r="AT735" s="45"/>
      <c r="AU735" s="45"/>
      <c r="AV735" s="45"/>
      <c r="AW735" s="45"/>
      <c r="AX735" s="45"/>
      <c r="AY735" s="45"/>
      <c r="AZ735" s="45"/>
      <c r="BA735" s="45"/>
      <c r="BB735" s="45"/>
      <c r="BC735" s="45"/>
      <c r="BD735" s="45"/>
      <c r="BE735" s="45"/>
      <c r="BF735" s="45"/>
      <c r="BG735" s="45"/>
      <c r="BH735" s="45"/>
      <c r="BI735" s="45"/>
      <c r="BJ735" s="45"/>
      <c r="BK735" s="45"/>
      <c r="BL735" s="45"/>
      <c r="BM735" s="45"/>
      <c r="BN735" s="45"/>
      <c r="BO735" s="45"/>
      <c r="BP735" s="45"/>
      <c r="BQ735" s="45"/>
      <c r="BR735" s="45"/>
      <c r="BS735" s="45"/>
      <c r="BT735" s="45"/>
      <c r="BU735" s="45"/>
      <c r="BV735" s="45"/>
    </row>
    <row r="736" spans="1:74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  <c r="AA736" s="45"/>
      <c r="AB736" s="45"/>
      <c r="AC736" s="45"/>
      <c r="AD736" s="45"/>
      <c r="AE736" s="45"/>
      <c r="AF736" s="45"/>
      <c r="AG736" s="45"/>
      <c r="AH736" s="45"/>
      <c r="AI736" s="45"/>
      <c r="AJ736" s="45"/>
      <c r="AK736" s="45"/>
      <c r="AL736" s="45"/>
      <c r="AM736" s="45"/>
      <c r="AN736" s="45"/>
      <c r="AO736" s="45"/>
      <c r="AP736" s="45"/>
      <c r="AQ736" s="45"/>
      <c r="AR736" s="45"/>
      <c r="AS736" s="45"/>
      <c r="AT736" s="45"/>
      <c r="AU736" s="45"/>
      <c r="AV736" s="45"/>
      <c r="AW736" s="45"/>
      <c r="AX736" s="45"/>
      <c r="AY736" s="45"/>
      <c r="AZ736" s="45"/>
      <c r="BA736" s="45"/>
      <c r="BB736" s="45"/>
      <c r="BC736" s="45"/>
      <c r="BD736" s="45"/>
      <c r="BE736" s="45"/>
      <c r="BF736" s="45"/>
      <c r="BG736" s="45"/>
      <c r="BH736" s="45"/>
      <c r="BI736" s="45"/>
      <c r="BJ736" s="45"/>
      <c r="BK736" s="45"/>
      <c r="BL736" s="45"/>
      <c r="BM736" s="45"/>
      <c r="BN736" s="45"/>
      <c r="BO736" s="45"/>
      <c r="BP736" s="45"/>
      <c r="BQ736" s="45"/>
      <c r="BR736" s="45"/>
      <c r="BS736" s="45"/>
      <c r="BT736" s="45"/>
      <c r="BU736" s="45"/>
      <c r="BV736" s="45"/>
    </row>
    <row r="737" spans="1:74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  <c r="AA737" s="45"/>
      <c r="AB737" s="45"/>
      <c r="AC737" s="45"/>
      <c r="AD737" s="45"/>
      <c r="AE737" s="45"/>
      <c r="AF737" s="45"/>
      <c r="AG737" s="45"/>
      <c r="AH737" s="45"/>
      <c r="AI737" s="45"/>
      <c r="AJ737" s="45"/>
      <c r="AK737" s="45"/>
      <c r="AL737" s="45"/>
      <c r="AM737" s="45"/>
      <c r="AN737" s="45"/>
      <c r="AO737" s="45"/>
      <c r="AP737" s="45"/>
      <c r="AQ737" s="45"/>
      <c r="AR737" s="45"/>
      <c r="AS737" s="45"/>
      <c r="AT737" s="45"/>
      <c r="AU737" s="45"/>
      <c r="AV737" s="45"/>
      <c r="AW737" s="45"/>
      <c r="AX737" s="45"/>
      <c r="AY737" s="45"/>
      <c r="AZ737" s="45"/>
      <c r="BA737" s="45"/>
      <c r="BB737" s="45"/>
      <c r="BC737" s="45"/>
      <c r="BD737" s="45"/>
      <c r="BE737" s="45"/>
      <c r="BF737" s="45"/>
      <c r="BG737" s="45"/>
      <c r="BH737" s="45"/>
      <c r="BI737" s="45"/>
      <c r="BJ737" s="45"/>
      <c r="BK737" s="45"/>
      <c r="BL737" s="45"/>
      <c r="BM737" s="45"/>
      <c r="BN737" s="45"/>
      <c r="BO737" s="45"/>
      <c r="BP737" s="45"/>
      <c r="BQ737" s="45"/>
      <c r="BR737" s="45"/>
      <c r="BS737" s="45"/>
      <c r="BT737" s="45"/>
      <c r="BU737" s="45"/>
      <c r="BV737" s="45"/>
    </row>
    <row r="738" spans="1:74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  <c r="AA738" s="45"/>
      <c r="AB738" s="45"/>
      <c r="AC738" s="45"/>
      <c r="AD738" s="45"/>
      <c r="AE738" s="45"/>
      <c r="AF738" s="45"/>
      <c r="AG738" s="45"/>
      <c r="AH738" s="45"/>
      <c r="AI738" s="45"/>
      <c r="AJ738" s="45"/>
      <c r="AK738" s="45"/>
      <c r="AL738" s="45"/>
      <c r="AM738" s="45"/>
      <c r="AN738" s="45"/>
      <c r="AO738" s="45"/>
      <c r="AP738" s="45"/>
      <c r="AQ738" s="45"/>
      <c r="AR738" s="45"/>
      <c r="AS738" s="45"/>
      <c r="AT738" s="45"/>
      <c r="AU738" s="45"/>
      <c r="AV738" s="45"/>
      <c r="AW738" s="45"/>
      <c r="AX738" s="45"/>
      <c r="AY738" s="45"/>
      <c r="AZ738" s="45"/>
      <c r="BA738" s="45"/>
      <c r="BB738" s="45"/>
      <c r="BC738" s="45"/>
      <c r="BD738" s="45"/>
      <c r="BE738" s="45"/>
      <c r="BF738" s="45"/>
      <c r="BG738" s="45"/>
      <c r="BH738" s="45"/>
      <c r="BI738" s="45"/>
      <c r="BJ738" s="45"/>
      <c r="BK738" s="45"/>
      <c r="BL738" s="45"/>
      <c r="BM738" s="45"/>
      <c r="BN738" s="45"/>
      <c r="BO738" s="45"/>
      <c r="BP738" s="45"/>
      <c r="BQ738" s="45"/>
      <c r="BR738" s="45"/>
      <c r="BS738" s="45"/>
      <c r="BT738" s="45"/>
      <c r="BU738" s="45"/>
      <c r="BV738" s="45"/>
    </row>
    <row r="739" spans="1:74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  <c r="AA739" s="45"/>
      <c r="AB739" s="45"/>
      <c r="AC739" s="45"/>
      <c r="AD739" s="45"/>
      <c r="AE739" s="45"/>
      <c r="AF739" s="45"/>
      <c r="AG739" s="45"/>
      <c r="AH739" s="45"/>
      <c r="AI739" s="45"/>
      <c r="AJ739" s="45"/>
      <c r="AK739" s="45"/>
      <c r="AL739" s="45"/>
      <c r="AM739" s="45"/>
      <c r="AN739" s="45"/>
      <c r="AO739" s="45"/>
      <c r="AP739" s="45"/>
      <c r="AQ739" s="45"/>
      <c r="AR739" s="45"/>
      <c r="AS739" s="45"/>
      <c r="AT739" s="45"/>
      <c r="AU739" s="45"/>
      <c r="AV739" s="45"/>
      <c r="AW739" s="45"/>
      <c r="AX739" s="45"/>
      <c r="AY739" s="45"/>
      <c r="AZ739" s="45"/>
      <c r="BA739" s="45"/>
      <c r="BB739" s="45"/>
      <c r="BC739" s="45"/>
      <c r="BD739" s="45"/>
      <c r="BE739" s="45"/>
      <c r="BF739" s="45"/>
      <c r="BG739" s="45"/>
      <c r="BH739" s="45"/>
      <c r="BI739" s="45"/>
      <c r="BJ739" s="45"/>
      <c r="BK739" s="45"/>
      <c r="BL739" s="45"/>
      <c r="BM739" s="45"/>
      <c r="BN739" s="45"/>
      <c r="BO739" s="45"/>
      <c r="BP739" s="45"/>
      <c r="BQ739" s="45"/>
      <c r="BR739" s="45"/>
      <c r="BS739" s="45"/>
      <c r="BT739" s="45"/>
      <c r="BU739" s="45"/>
      <c r="BV739" s="45"/>
    </row>
    <row r="740" spans="1:74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  <c r="AA740" s="45"/>
      <c r="AB740" s="45"/>
      <c r="AC740" s="45"/>
      <c r="AD740" s="45"/>
      <c r="AE740" s="45"/>
      <c r="AF740" s="45"/>
      <c r="AG740" s="45"/>
      <c r="AH740" s="45"/>
      <c r="AI740" s="45"/>
      <c r="AJ740" s="45"/>
      <c r="AK740" s="45"/>
      <c r="AL740" s="45"/>
      <c r="AM740" s="45"/>
      <c r="AN740" s="45"/>
      <c r="AO740" s="45"/>
      <c r="AP740" s="45"/>
      <c r="AQ740" s="45"/>
      <c r="AR740" s="45"/>
      <c r="AS740" s="45"/>
      <c r="AT740" s="45"/>
      <c r="AU740" s="45"/>
      <c r="AV740" s="45"/>
      <c r="AW740" s="45"/>
      <c r="AX740" s="45"/>
      <c r="AY740" s="45"/>
      <c r="AZ740" s="45"/>
      <c r="BA740" s="45"/>
      <c r="BB740" s="45"/>
      <c r="BC740" s="45"/>
      <c r="BD740" s="45"/>
      <c r="BE740" s="45"/>
      <c r="BF740" s="45"/>
      <c r="BG740" s="45"/>
      <c r="BH740" s="45"/>
      <c r="BI740" s="45"/>
      <c r="BJ740" s="45"/>
      <c r="BK740" s="45"/>
      <c r="BL740" s="45"/>
      <c r="BM740" s="45"/>
      <c r="BN740" s="45"/>
      <c r="BO740" s="45"/>
      <c r="BP740" s="45"/>
      <c r="BQ740" s="45"/>
      <c r="BR740" s="45"/>
      <c r="BS740" s="45"/>
      <c r="BT740" s="45"/>
      <c r="BU740" s="45"/>
      <c r="BV740" s="45"/>
    </row>
    <row r="741" spans="1:74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  <c r="AA741" s="45"/>
      <c r="AB741" s="45"/>
      <c r="AC741" s="45"/>
      <c r="AD741" s="45"/>
      <c r="AE741" s="45"/>
      <c r="AF741" s="45"/>
      <c r="AG741" s="45"/>
      <c r="AH741" s="45"/>
      <c r="AI741" s="45"/>
      <c r="AJ741" s="45"/>
      <c r="AK741" s="45"/>
      <c r="AL741" s="45"/>
      <c r="AM741" s="45"/>
      <c r="AN741" s="45"/>
      <c r="AO741" s="45"/>
      <c r="AP741" s="45"/>
      <c r="AQ741" s="45"/>
      <c r="AR741" s="45"/>
      <c r="AS741" s="45"/>
      <c r="AT741" s="45"/>
      <c r="AU741" s="45"/>
      <c r="AV741" s="45"/>
      <c r="AW741" s="45"/>
      <c r="AX741" s="45"/>
      <c r="AY741" s="45"/>
      <c r="AZ741" s="45"/>
      <c r="BA741" s="45"/>
      <c r="BB741" s="45"/>
      <c r="BC741" s="45"/>
      <c r="BD741" s="45"/>
      <c r="BE741" s="45"/>
      <c r="BF741" s="45"/>
      <c r="BG741" s="45"/>
      <c r="BH741" s="45"/>
      <c r="BI741" s="45"/>
      <c r="BJ741" s="45"/>
      <c r="BK741" s="45"/>
      <c r="BL741" s="45"/>
      <c r="BM741" s="45"/>
      <c r="BN741" s="45"/>
      <c r="BO741" s="45"/>
      <c r="BP741" s="45"/>
      <c r="BQ741" s="45"/>
      <c r="BR741" s="45"/>
      <c r="BS741" s="45"/>
      <c r="BT741" s="45"/>
      <c r="BU741" s="45"/>
      <c r="BV741" s="45"/>
    </row>
    <row r="742" spans="1:74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  <c r="AA742" s="45"/>
      <c r="AB742" s="45"/>
      <c r="AC742" s="45"/>
      <c r="AD742" s="45"/>
      <c r="AE742" s="45"/>
      <c r="AF742" s="45"/>
      <c r="AG742" s="45"/>
      <c r="AH742" s="45"/>
      <c r="AI742" s="45"/>
      <c r="AJ742" s="45"/>
      <c r="AK742" s="45"/>
      <c r="AL742" s="45"/>
      <c r="AM742" s="45"/>
      <c r="AN742" s="45"/>
      <c r="AO742" s="45"/>
      <c r="AP742" s="45"/>
      <c r="AQ742" s="45"/>
      <c r="AR742" s="45"/>
      <c r="AS742" s="45"/>
      <c r="AT742" s="45"/>
      <c r="AU742" s="45"/>
      <c r="AV742" s="45"/>
      <c r="AW742" s="45"/>
      <c r="AX742" s="45"/>
      <c r="AY742" s="45"/>
      <c r="AZ742" s="45"/>
      <c r="BA742" s="45"/>
      <c r="BB742" s="45"/>
      <c r="BC742" s="45"/>
      <c r="BD742" s="45"/>
      <c r="BE742" s="45"/>
      <c r="BF742" s="45"/>
      <c r="BG742" s="45"/>
      <c r="BH742" s="45"/>
      <c r="BI742" s="45"/>
      <c r="BJ742" s="45"/>
      <c r="BK742" s="45"/>
      <c r="BL742" s="45"/>
      <c r="BM742" s="45"/>
      <c r="BN742" s="45"/>
      <c r="BO742" s="45"/>
      <c r="BP742" s="45"/>
      <c r="BQ742" s="45"/>
      <c r="BR742" s="45"/>
      <c r="BS742" s="45"/>
      <c r="BT742" s="45"/>
      <c r="BU742" s="45"/>
      <c r="BV742" s="45"/>
    </row>
    <row r="743" spans="1:74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  <c r="AA743" s="45"/>
      <c r="AB743" s="45"/>
      <c r="AC743" s="45"/>
      <c r="AD743" s="45"/>
      <c r="AE743" s="45"/>
      <c r="AF743" s="45"/>
      <c r="AG743" s="45"/>
      <c r="AH743" s="45"/>
      <c r="AI743" s="45"/>
      <c r="AJ743" s="45"/>
      <c r="AK743" s="45"/>
      <c r="AL743" s="45"/>
      <c r="AM743" s="45"/>
      <c r="AN743" s="45"/>
      <c r="AO743" s="45"/>
      <c r="AP743" s="45"/>
      <c r="AQ743" s="45"/>
      <c r="AR743" s="45"/>
      <c r="AS743" s="45"/>
      <c r="AT743" s="45"/>
      <c r="AU743" s="45"/>
      <c r="AV743" s="45"/>
      <c r="AW743" s="45"/>
      <c r="AX743" s="45"/>
      <c r="AY743" s="45"/>
      <c r="AZ743" s="45"/>
      <c r="BA743" s="45"/>
      <c r="BB743" s="45"/>
      <c r="BC743" s="45"/>
      <c r="BD743" s="45"/>
      <c r="BE743" s="45"/>
      <c r="BF743" s="45"/>
      <c r="BG743" s="45"/>
      <c r="BH743" s="45"/>
      <c r="BI743" s="45"/>
      <c r="BJ743" s="45"/>
      <c r="BK743" s="45"/>
      <c r="BL743" s="45"/>
      <c r="BM743" s="45"/>
      <c r="BN743" s="45"/>
      <c r="BO743" s="45"/>
      <c r="BP743" s="45"/>
      <c r="BQ743" s="45"/>
      <c r="BR743" s="45"/>
      <c r="BS743" s="45"/>
      <c r="BT743" s="45"/>
      <c r="BU743" s="45"/>
      <c r="BV743" s="45"/>
    </row>
    <row r="744" spans="1:74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  <c r="AA744" s="45"/>
      <c r="AB744" s="45"/>
      <c r="AC744" s="45"/>
      <c r="AD744" s="45"/>
      <c r="AE744" s="45"/>
      <c r="AF744" s="45"/>
      <c r="AG744" s="45"/>
      <c r="AH744" s="45"/>
      <c r="AI744" s="45"/>
      <c r="AJ744" s="45"/>
      <c r="AK744" s="45"/>
      <c r="AL744" s="45"/>
      <c r="AM744" s="45"/>
      <c r="AN744" s="45"/>
      <c r="AO744" s="45"/>
      <c r="AP744" s="45"/>
      <c r="AQ744" s="45"/>
      <c r="AR744" s="45"/>
      <c r="AS744" s="45"/>
      <c r="AT744" s="45"/>
      <c r="AU744" s="45"/>
      <c r="AV744" s="45"/>
      <c r="AW744" s="45"/>
      <c r="AX744" s="45"/>
      <c r="AY744" s="45"/>
      <c r="AZ744" s="45"/>
      <c r="BA744" s="45"/>
      <c r="BB744" s="45"/>
      <c r="BC744" s="45"/>
      <c r="BD744" s="45"/>
      <c r="BE744" s="45"/>
      <c r="BF744" s="45"/>
      <c r="BG744" s="45"/>
      <c r="BH744" s="45"/>
      <c r="BI744" s="45"/>
      <c r="BJ744" s="45"/>
      <c r="BK744" s="45"/>
      <c r="BL744" s="45"/>
      <c r="BM744" s="45"/>
      <c r="BN744" s="45"/>
      <c r="BO744" s="45"/>
      <c r="BP744" s="45"/>
      <c r="BQ744" s="45"/>
      <c r="BR744" s="45"/>
      <c r="BS744" s="45"/>
      <c r="BT744" s="45"/>
      <c r="BU744" s="45"/>
      <c r="BV744" s="45"/>
    </row>
    <row r="745" spans="1:74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  <c r="AA745" s="45"/>
      <c r="AB745" s="45"/>
      <c r="AC745" s="45"/>
      <c r="AD745" s="45"/>
      <c r="AE745" s="45"/>
      <c r="AF745" s="45"/>
      <c r="AG745" s="45"/>
      <c r="AH745" s="45"/>
      <c r="AI745" s="45"/>
      <c r="AJ745" s="45"/>
      <c r="AK745" s="45"/>
      <c r="AL745" s="45"/>
      <c r="AM745" s="45"/>
      <c r="AN745" s="45"/>
      <c r="AO745" s="45"/>
      <c r="AP745" s="45"/>
      <c r="AQ745" s="45"/>
      <c r="AR745" s="45"/>
      <c r="AS745" s="45"/>
      <c r="AT745" s="45"/>
      <c r="AU745" s="45"/>
      <c r="AV745" s="45"/>
      <c r="AW745" s="45"/>
      <c r="AX745" s="45"/>
      <c r="AY745" s="45"/>
      <c r="AZ745" s="45"/>
      <c r="BA745" s="45"/>
      <c r="BB745" s="45"/>
      <c r="BC745" s="45"/>
      <c r="BD745" s="45"/>
      <c r="BE745" s="45"/>
      <c r="BF745" s="45"/>
      <c r="BG745" s="45"/>
      <c r="BH745" s="45"/>
      <c r="BI745" s="45"/>
      <c r="BJ745" s="45"/>
      <c r="BK745" s="45"/>
      <c r="BL745" s="45"/>
      <c r="BM745" s="45"/>
      <c r="BN745" s="45"/>
      <c r="BO745" s="45"/>
      <c r="BP745" s="45"/>
      <c r="BQ745" s="45"/>
      <c r="BR745" s="45"/>
      <c r="BS745" s="45"/>
      <c r="BT745" s="45"/>
      <c r="BU745" s="45"/>
      <c r="BV745" s="45"/>
    </row>
    <row r="746" spans="1:74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  <c r="AA746" s="45"/>
      <c r="AB746" s="45"/>
      <c r="AC746" s="45"/>
      <c r="AD746" s="45"/>
      <c r="AE746" s="45"/>
      <c r="AF746" s="45"/>
      <c r="AG746" s="45"/>
      <c r="AH746" s="45"/>
      <c r="AI746" s="45"/>
      <c r="AJ746" s="45"/>
      <c r="AK746" s="45"/>
      <c r="AL746" s="45"/>
      <c r="AM746" s="45"/>
      <c r="AN746" s="45"/>
      <c r="AO746" s="45"/>
      <c r="AP746" s="45"/>
      <c r="AQ746" s="45"/>
      <c r="AR746" s="45"/>
      <c r="AS746" s="45"/>
      <c r="AT746" s="45"/>
      <c r="AU746" s="45"/>
      <c r="AV746" s="45"/>
      <c r="AW746" s="45"/>
      <c r="AX746" s="45"/>
      <c r="AY746" s="45"/>
      <c r="AZ746" s="45"/>
      <c r="BA746" s="45"/>
      <c r="BB746" s="45"/>
      <c r="BC746" s="45"/>
      <c r="BD746" s="45"/>
      <c r="BE746" s="45"/>
      <c r="BF746" s="45"/>
      <c r="BG746" s="45"/>
      <c r="BH746" s="45"/>
      <c r="BI746" s="45"/>
      <c r="BJ746" s="45"/>
      <c r="BK746" s="45"/>
      <c r="BL746" s="45"/>
      <c r="BM746" s="45"/>
      <c r="BN746" s="45"/>
      <c r="BO746" s="45"/>
      <c r="BP746" s="45"/>
      <c r="BQ746" s="45"/>
      <c r="BR746" s="45"/>
      <c r="BS746" s="45"/>
      <c r="BT746" s="45"/>
      <c r="BU746" s="45"/>
      <c r="BV746" s="45"/>
    </row>
    <row r="747" spans="1:74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  <c r="AA747" s="45"/>
      <c r="AB747" s="45"/>
      <c r="AC747" s="45"/>
      <c r="AD747" s="45"/>
      <c r="AE747" s="45"/>
      <c r="AF747" s="45"/>
      <c r="AG747" s="45"/>
      <c r="AH747" s="45"/>
      <c r="AI747" s="45"/>
      <c r="AJ747" s="45"/>
      <c r="AK747" s="45"/>
      <c r="AL747" s="45"/>
      <c r="AM747" s="45"/>
      <c r="AN747" s="45"/>
      <c r="AO747" s="45"/>
      <c r="AP747" s="45"/>
      <c r="AQ747" s="45"/>
      <c r="AR747" s="45"/>
      <c r="AS747" s="45"/>
      <c r="AT747" s="45"/>
      <c r="AU747" s="45"/>
      <c r="AV747" s="45"/>
      <c r="AW747" s="45"/>
      <c r="AX747" s="45"/>
      <c r="AY747" s="45"/>
      <c r="AZ747" s="45"/>
      <c r="BA747" s="45"/>
      <c r="BB747" s="45"/>
      <c r="BC747" s="45"/>
      <c r="BD747" s="45"/>
      <c r="BE747" s="45"/>
      <c r="BF747" s="45"/>
      <c r="BG747" s="45"/>
      <c r="BH747" s="45"/>
      <c r="BI747" s="45"/>
      <c r="BJ747" s="45"/>
      <c r="BK747" s="45"/>
      <c r="BL747" s="45"/>
      <c r="BM747" s="45"/>
      <c r="BN747" s="45"/>
      <c r="BO747" s="45"/>
      <c r="BP747" s="45"/>
      <c r="BQ747" s="45"/>
      <c r="BR747" s="45"/>
      <c r="BS747" s="45"/>
      <c r="BT747" s="45"/>
      <c r="BU747" s="45"/>
      <c r="BV747" s="45"/>
    </row>
    <row r="748" spans="1:74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  <c r="AA748" s="45"/>
      <c r="AB748" s="45"/>
      <c r="AC748" s="45"/>
      <c r="AD748" s="45"/>
      <c r="AE748" s="45"/>
      <c r="AF748" s="45"/>
      <c r="AG748" s="45"/>
      <c r="AH748" s="45"/>
      <c r="AI748" s="45"/>
      <c r="AJ748" s="45"/>
      <c r="AK748" s="45"/>
      <c r="AL748" s="45"/>
      <c r="AM748" s="45"/>
      <c r="AN748" s="45"/>
      <c r="AO748" s="45"/>
      <c r="AP748" s="45"/>
      <c r="AQ748" s="45"/>
      <c r="AR748" s="45"/>
      <c r="AS748" s="45"/>
      <c r="AT748" s="45"/>
      <c r="AU748" s="45"/>
      <c r="AV748" s="45"/>
      <c r="AW748" s="45"/>
      <c r="AX748" s="45"/>
      <c r="AY748" s="45"/>
      <c r="AZ748" s="45"/>
      <c r="BA748" s="45"/>
      <c r="BB748" s="45"/>
      <c r="BC748" s="45"/>
      <c r="BD748" s="45"/>
      <c r="BE748" s="45"/>
      <c r="BF748" s="45"/>
      <c r="BG748" s="45"/>
      <c r="BH748" s="45"/>
      <c r="BI748" s="45"/>
      <c r="BJ748" s="45"/>
      <c r="BK748" s="45"/>
      <c r="BL748" s="45"/>
      <c r="BM748" s="45"/>
      <c r="BN748" s="45"/>
      <c r="BO748" s="45"/>
      <c r="BP748" s="45"/>
      <c r="BQ748" s="45"/>
      <c r="BR748" s="45"/>
      <c r="BS748" s="45"/>
      <c r="BT748" s="45"/>
      <c r="BU748" s="45"/>
      <c r="BV748" s="45"/>
    </row>
    <row r="749" spans="1:74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  <c r="AA749" s="45"/>
      <c r="AB749" s="45"/>
      <c r="AC749" s="45"/>
      <c r="AD749" s="45"/>
      <c r="AE749" s="45"/>
      <c r="AF749" s="45"/>
      <c r="AG749" s="45"/>
      <c r="AH749" s="45"/>
      <c r="AI749" s="45"/>
      <c r="AJ749" s="45"/>
      <c r="AK749" s="45"/>
      <c r="AL749" s="45"/>
      <c r="AM749" s="45"/>
      <c r="AN749" s="45"/>
      <c r="AO749" s="45"/>
      <c r="AP749" s="45"/>
      <c r="AQ749" s="45"/>
      <c r="AR749" s="45"/>
      <c r="AS749" s="45"/>
      <c r="AT749" s="45"/>
      <c r="AU749" s="45"/>
      <c r="AV749" s="45"/>
      <c r="AW749" s="45"/>
      <c r="AX749" s="45"/>
      <c r="AY749" s="45"/>
      <c r="AZ749" s="45"/>
      <c r="BA749" s="45"/>
      <c r="BB749" s="45"/>
      <c r="BC749" s="45"/>
      <c r="BD749" s="45"/>
      <c r="BE749" s="45"/>
      <c r="BF749" s="45"/>
      <c r="BG749" s="45"/>
      <c r="BH749" s="45"/>
      <c r="BI749" s="45"/>
      <c r="BJ749" s="45"/>
      <c r="BK749" s="45"/>
      <c r="BL749" s="45"/>
      <c r="BM749" s="45"/>
      <c r="BN749" s="45"/>
      <c r="BO749" s="45"/>
      <c r="BP749" s="45"/>
      <c r="BQ749" s="45"/>
      <c r="BR749" s="45"/>
      <c r="BS749" s="45"/>
      <c r="BT749" s="45"/>
      <c r="BU749" s="45"/>
      <c r="BV749" s="45"/>
    </row>
    <row r="750" spans="1:74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  <c r="AA750" s="45"/>
      <c r="AB750" s="45"/>
      <c r="AC750" s="45"/>
      <c r="AD750" s="45"/>
      <c r="AE750" s="45"/>
      <c r="AF750" s="45"/>
      <c r="AG750" s="45"/>
      <c r="AH750" s="45"/>
      <c r="AI750" s="45"/>
      <c r="AJ750" s="45"/>
      <c r="AK750" s="45"/>
      <c r="AL750" s="45"/>
      <c r="AM750" s="45"/>
      <c r="AN750" s="45"/>
      <c r="AO750" s="45"/>
      <c r="AP750" s="45"/>
      <c r="AQ750" s="45"/>
      <c r="AR750" s="45"/>
      <c r="AS750" s="45"/>
      <c r="AT750" s="45"/>
      <c r="AU750" s="45"/>
      <c r="AV750" s="45"/>
      <c r="AW750" s="45"/>
      <c r="AX750" s="45"/>
      <c r="AY750" s="45"/>
      <c r="AZ750" s="45"/>
      <c r="BA750" s="45"/>
      <c r="BB750" s="45"/>
      <c r="BC750" s="45"/>
      <c r="BD750" s="45"/>
      <c r="BE750" s="45"/>
      <c r="BF750" s="45"/>
      <c r="BG750" s="45"/>
      <c r="BH750" s="45"/>
      <c r="BI750" s="45"/>
      <c r="BJ750" s="45"/>
      <c r="BK750" s="45"/>
      <c r="BL750" s="45"/>
      <c r="BM750" s="45"/>
      <c r="BN750" s="45"/>
      <c r="BO750" s="45"/>
      <c r="BP750" s="45"/>
      <c r="BQ750" s="45"/>
      <c r="BR750" s="45"/>
      <c r="BS750" s="45"/>
      <c r="BT750" s="45"/>
      <c r="BU750" s="45"/>
      <c r="BV750" s="45"/>
    </row>
    <row r="751" spans="1:74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  <c r="AA751" s="45"/>
      <c r="AB751" s="45"/>
      <c r="AC751" s="45"/>
      <c r="AD751" s="45"/>
      <c r="AE751" s="45"/>
      <c r="AF751" s="45"/>
      <c r="AG751" s="45"/>
      <c r="AH751" s="45"/>
      <c r="AI751" s="45"/>
      <c r="AJ751" s="45"/>
      <c r="AK751" s="45"/>
      <c r="AL751" s="45"/>
      <c r="AM751" s="45"/>
      <c r="AN751" s="45"/>
      <c r="AO751" s="45"/>
      <c r="AP751" s="45"/>
      <c r="AQ751" s="45"/>
      <c r="AR751" s="45"/>
      <c r="AS751" s="45"/>
      <c r="AT751" s="45"/>
      <c r="AU751" s="45"/>
      <c r="AV751" s="45"/>
      <c r="AW751" s="45"/>
      <c r="AX751" s="45"/>
      <c r="AY751" s="45"/>
      <c r="AZ751" s="45"/>
      <c r="BA751" s="45"/>
      <c r="BB751" s="45"/>
      <c r="BC751" s="45"/>
      <c r="BD751" s="45"/>
      <c r="BE751" s="45"/>
      <c r="BF751" s="45"/>
      <c r="BG751" s="45"/>
      <c r="BH751" s="45"/>
      <c r="BI751" s="45"/>
      <c r="BJ751" s="45"/>
      <c r="BK751" s="45"/>
      <c r="BL751" s="45"/>
      <c r="BM751" s="45"/>
      <c r="BN751" s="45"/>
      <c r="BO751" s="45"/>
      <c r="BP751" s="45"/>
      <c r="BQ751" s="45"/>
      <c r="BR751" s="45"/>
      <c r="BS751" s="45"/>
      <c r="BT751" s="45"/>
      <c r="BU751" s="45"/>
      <c r="BV751" s="45"/>
    </row>
    <row r="752" spans="1:74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  <c r="AA752" s="45"/>
      <c r="AB752" s="45"/>
      <c r="AC752" s="45"/>
      <c r="AD752" s="45"/>
      <c r="AE752" s="45"/>
      <c r="AF752" s="45"/>
      <c r="AG752" s="45"/>
      <c r="AH752" s="45"/>
      <c r="AI752" s="45"/>
      <c r="AJ752" s="45"/>
      <c r="AK752" s="45"/>
      <c r="AL752" s="45"/>
      <c r="AM752" s="45"/>
      <c r="AN752" s="45"/>
      <c r="AO752" s="45"/>
      <c r="AP752" s="45"/>
      <c r="AQ752" s="45"/>
      <c r="AR752" s="45"/>
      <c r="AS752" s="45"/>
      <c r="AT752" s="45"/>
      <c r="AU752" s="45"/>
      <c r="AV752" s="45"/>
      <c r="AW752" s="45"/>
      <c r="AX752" s="45"/>
      <c r="AY752" s="45"/>
      <c r="AZ752" s="45"/>
      <c r="BA752" s="45"/>
      <c r="BB752" s="45"/>
      <c r="BC752" s="45"/>
      <c r="BD752" s="45"/>
      <c r="BE752" s="45"/>
      <c r="BF752" s="45"/>
      <c r="BG752" s="45"/>
      <c r="BH752" s="45"/>
      <c r="BI752" s="45"/>
      <c r="BJ752" s="45"/>
      <c r="BK752" s="45"/>
      <c r="BL752" s="45"/>
      <c r="BM752" s="45"/>
      <c r="BN752" s="45"/>
      <c r="BO752" s="45"/>
      <c r="BP752" s="45"/>
      <c r="BQ752" s="45"/>
      <c r="BR752" s="45"/>
      <c r="BS752" s="45"/>
      <c r="BT752" s="45"/>
      <c r="BU752" s="45"/>
      <c r="BV752" s="45"/>
    </row>
    <row r="753" spans="1:74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  <c r="AA753" s="45"/>
      <c r="AB753" s="45"/>
      <c r="AC753" s="45"/>
      <c r="AD753" s="45"/>
      <c r="AE753" s="45"/>
      <c r="AF753" s="45"/>
      <c r="AG753" s="45"/>
      <c r="AH753" s="45"/>
      <c r="AI753" s="45"/>
      <c r="AJ753" s="45"/>
      <c r="AK753" s="45"/>
      <c r="AL753" s="45"/>
      <c r="AM753" s="45"/>
      <c r="AN753" s="45"/>
      <c r="AO753" s="45"/>
      <c r="AP753" s="45"/>
      <c r="AQ753" s="45"/>
      <c r="AR753" s="45"/>
      <c r="AS753" s="45"/>
      <c r="AT753" s="45"/>
      <c r="AU753" s="45"/>
      <c r="AV753" s="45"/>
      <c r="AW753" s="45"/>
      <c r="AX753" s="45"/>
      <c r="AY753" s="45"/>
      <c r="AZ753" s="45"/>
      <c r="BA753" s="45"/>
      <c r="BB753" s="45"/>
      <c r="BC753" s="45"/>
      <c r="BD753" s="45"/>
      <c r="BE753" s="45"/>
      <c r="BF753" s="45"/>
      <c r="BG753" s="45"/>
      <c r="BH753" s="45"/>
      <c r="BI753" s="45"/>
      <c r="BJ753" s="45"/>
      <c r="BK753" s="45"/>
      <c r="BL753" s="45"/>
      <c r="BM753" s="45"/>
      <c r="BN753" s="45"/>
      <c r="BO753" s="45"/>
      <c r="BP753" s="45"/>
      <c r="BQ753" s="45"/>
      <c r="BR753" s="45"/>
      <c r="BS753" s="45"/>
      <c r="BT753" s="45"/>
      <c r="BU753" s="45"/>
      <c r="BV753" s="45"/>
    </row>
    <row r="754" spans="1:74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  <c r="AA754" s="45"/>
      <c r="AB754" s="45"/>
      <c r="AC754" s="45"/>
      <c r="AD754" s="45"/>
      <c r="AE754" s="45"/>
      <c r="AF754" s="45"/>
      <c r="AG754" s="45"/>
      <c r="AH754" s="45"/>
      <c r="AI754" s="45"/>
      <c r="AJ754" s="45"/>
      <c r="AK754" s="45"/>
      <c r="AL754" s="45"/>
      <c r="AM754" s="45"/>
      <c r="AN754" s="45"/>
      <c r="AO754" s="45"/>
      <c r="AP754" s="45"/>
      <c r="AQ754" s="45"/>
      <c r="AR754" s="45"/>
      <c r="AS754" s="45"/>
      <c r="AT754" s="45"/>
      <c r="AU754" s="45"/>
      <c r="AV754" s="45"/>
      <c r="AW754" s="45"/>
      <c r="AX754" s="45"/>
      <c r="AY754" s="45"/>
      <c r="AZ754" s="45"/>
      <c r="BA754" s="45"/>
      <c r="BB754" s="45"/>
      <c r="BC754" s="45"/>
      <c r="BD754" s="45"/>
      <c r="BE754" s="45"/>
      <c r="BF754" s="45"/>
      <c r="BG754" s="45"/>
      <c r="BH754" s="45"/>
      <c r="BI754" s="45"/>
      <c r="BJ754" s="45"/>
      <c r="BK754" s="45"/>
      <c r="BL754" s="45"/>
      <c r="BM754" s="45"/>
      <c r="BN754" s="45"/>
      <c r="BO754" s="45"/>
      <c r="BP754" s="45"/>
      <c r="BQ754" s="45"/>
      <c r="BR754" s="45"/>
      <c r="BS754" s="45"/>
      <c r="BT754" s="45"/>
      <c r="BU754" s="45"/>
      <c r="BV754" s="45"/>
    </row>
    <row r="755" spans="1:74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  <c r="AA755" s="45"/>
      <c r="AB755" s="45"/>
      <c r="AC755" s="45"/>
      <c r="AD755" s="45"/>
      <c r="AE755" s="45"/>
      <c r="AF755" s="45"/>
      <c r="AG755" s="45"/>
      <c r="AH755" s="45"/>
      <c r="AI755" s="45"/>
      <c r="AJ755" s="45"/>
      <c r="AK755" s="45"/>
      <c r="AL755" s="45"/>
      <c r="AM755" s="45"/>
      <c r="AN755" s="45"/>
      <c r="AO755" s="45"/>
      <c r="AP755" s="45"/>
      <c r="AQ755" s="45"/>
      <c r="AR755" s="45"/>
      <c r="AS755" s="45"/>
      <c r="AT755" s="45"/>
      <c r="AU755" s="45"/>
      <c r="AV755" s="45"/>
      <c r="AW755" s="45"/>
      <c r="AX755" s="45"/>
      <c r="AY755" s="45"/>
      <c r="AZ755" s="45"/>
      <c r="BA755" s="45"/>
      <c r="BB755" s="45"/>
      <c r="BC755" s="45"/>
      <c r="BD755" s="45"/>
      <c r="BE755" s="45"/>
      <c r="BF755" s="45"/>
      <c r="BG755" s="45"/>
      <c r="BH755" s="45"/>
      <c r="BI755" s="45"/>
      <c r="BJ755" s="45"/>
      <c r="BK755" s="45"/>
      <c r="BL755" s="45"/>
      <c r="BM755" s="45"/>
      <c r="BN755" s="45"/>
      <c r="BO755" s="45"/>
      <c r="BP755" s="45"/>
      <c r="BQ755" s="45"/>
      <c r="BR755" s="45"/>
      <c r="BS755" s="45"/>
      <c r="BT755" s="45"/>
      <c r="BU755" s="45"/>
      <c r="BV755" s="45"/>
    </row>
    <row r="756" spans="1:74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  <c r="AA756" s="45"/>
      <c r="AB756" s="45"/>
      <c r="AC756" s="45"/>
      <c r="AD756" s="45"/>
      <c r="AE756" s="45"/>
      <c r="AF756" s="45"/>
      <c r="AG756" s="45"/>
      <c r="AH756" s="45"/>
      <c r="AI756" s="45"/>
      <c r="AJ756" s="45"/>
      <c r="AK756" s="45"/>
      <c r="AL756" s="45"/>
      <c r="AM756" s="45"/>
      <c r="AN756" s="45"/>
      <c r="AO756" s="45"/>
      <c r="AP756" s="45"/>
      <c r="AQ756" s="45"/>
      <c r="AR756" s="45"/>
      <c r="AS756" s="45"/>
      <c r="AT756" s="45"/>
      <c r="AU756" s="45"/>
      <c r="AV756" s="45"/>
      <c r="AW756" s="45"/>
      <c r="AX756" s="45"/>
      <c r="AY756" s="45"/>
      <c r="AZ756" s="45"/>
      <c r="BA756" s="45"/>
      <c r="BB756" s="45"/>
      <c r="BC756" s="45"/>
      <c r="BD756" s="45"/>
      <c r="BE756" s="45"/>
      <c r="BF756" s="45"/>
      <c r="BG756" s="45"/>
      <c r="BH756" s="45"/>
      <c r="BI756" s="45"/>
      <c r="BJ756" s="45"/>
      <c r="BK756" s="45"/>
      <c r="BL756" s="45"/>
      <c r="BM756" s="45"/>
      <c r="BN756" s="45"/>
      <c r="BO756" s="45"/>
      <c r="BP756" s="45"/>
      <c r="BQ756" s="45"/>
      <c r="BR756" s="45"/>
      <c r="BS756" s="45"/>
      <c r="BT756" s="45"/>
      <c r="BU756" s="45"/>
      <c r="BV756" s="45"/>
    </row>
    <row r="757" spans="1:74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  <c r="AA757" s="45"/>
      <c r="AB757" s="45"/>
      <c r="AC757" s="45"/>
      <c r="AD757" s="45"/>
      <c r="AE757" s="45"/>
      <c r="AF757" s="45"/>
      <c r="AG757" s="45"/>
      <c r="AH757" s="45"/>
      <c r="AI757" s="45"/>
      <c r="AJ757" s="45"/>
      <c r="AK757" s="45"/>
      <c r="AL757" s="45"/>
      <c r="AM757" s="45"/>
      <c r="AN757" s="45"/>
      <c r="AO757" s="45"/>
      <c r="AP757" s="45"/>
      <c r="AQ757" s="45"/>
      <c r="AR757" s="45"/>
      <c r="AS757" s="45"/>
      <c r="AT757" s="45"/>
      <c r="AU757" s="45"/>
      <c r="AV757" s="45"/>
      <c r="AW757" s="45"/>
      <c r="AX757" s="45"/>
      <c r="AY757" s="45"/>
      <c r="AZ757" s="45"/>
      <c r="BA757" s="45"/>
      <c r="BB757" s="45"/>
      <c r="BC757" s="45"/>
      <c r="BD757" s="45"/>
      <c r="BE757" s="45"/>
      <c r="BF757" s="45"/>
      <c r="BG757" s="45"/>
      <c r="BH757" s="45"/>
      <c r="BI757" s="45"/>
      <c r="BJ757" s="45"/>
      <c r="BK757" s="45"/>
      <c r="BL757" s="45"/>
      <c r="BM757" s="45"/>
      <c r="BN757" s="45"/>
      <c r="BO757" s="45"/>
      <c r="BP757" s="45"/>
      <c r="BQ757" s="45"/>
      <c r="BR757" s="45"/>
      <c r="BS757" s="45"/>
      <c r="BT757" s="45"/>
      <c r="BU757" s="45"/>
      <c r="BV757" s="45"/>
    </row>
    <row r="758" spans="1:74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  <c r="AA758" s="45"/>
      <c r="AB758" s="45"/>
      <c r="AC758" s="45"/>
      <c r="AD758" s="45"/>
      <c r="AE758" s="45"/>
      <c r="AF758" s="45"/>
      <c r="AG758" s="45"/>
      <c r="AH758" s="45"/>
      <c r="AI758" s="45"/>
      <c r="AJ758" s="45"/>
      <c r="AK758" s="45"/>
      <c r="AL758" s="45"/>
      <c r="AM758" s="45"/>
      <c r="AN758" s="45"/>
      <c r="AO758" s="45"/>
      <c r="AP758" s="45"/>
      <c r="AQ758" s="45"/>
      <c r="AR758" s="45"/>
      <c r="AS758" s="45"/>
      <c r="AT758" s="45"/>
      <c r="AU758" s="45"/>
      <c r="AV758" s="45"/>
      <c r="AW758" s="45"/>
      <c r="AX758" s="45"/>
      <c r="AY758" s="45"/>
      <c r="AZ758" s="45"/>
      <c r="BA758" s="45"/>
      <c r="BB758" s="45"/>
      <c r="BC758" s="45"/>
      <c r="BD758" s="45"/>
      <c r="BE758" s="45"/>
      <c r="BF758" s="45"/>
      <c r="BG758" s="45"/>
      <c r="BH758" s="45"/>
      <c r="BI758" s="45"/>
      <c r="BJ758" s="45"/>
      <c r="BK758" s="45"/>
      <c r="BL758" s="45"/>
      <c r="BM758" s="45"/>
      <c r="BN758" s="45"/>
      <c r="BO758" s="45"/>
      <c r="BP758" s="45"/>
      <c r="BQ758" s="45"/>
      <c r="BR758" s="45"/>
      <c r="BS758" s="45"/>
      <c r="BT758" s="45"/>
      <c r="BU758" s="45"/>
      <c r="BV758" s="45"/>
    </row>
    <row r="759" spans="1:74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  <c r="AA759" s="45"/>
      <c r="AB759" s="45"/>
      <c r="AC759" s="45"/>
      <c r="AD759" s="45"/>
      <c r="AE759" s="45"/>
      <c r="AF759" s="45"/>
      <c r="AG759" s="45"/>
      <c r="AH759" s="45"/>
      <c r="AI759" s="45"/>
      <c r="AJ759" s="45"/>
      <c r="AK759" s="45"/>
      <c r="AL759" s="45"/>
      <c r="AM759" s="45"/>
      <c r="AN759" s="45"/>
      <c r="AO759" s="45"/>
      <c r="AP759" s="45"/>
      <c r="AQ759" s="45"/>
      <c r="AR759" s="45"/>
      <c r="AS759" s="45"/>
      <c r="AT759" s="45"/>
      <c r="AU759" s="45"/>
      <c r="AV759" s="45"/>
      <c r="AW759" s="45"/>
      <c r="AX759" s="45"/>
      <c r="AY759" s="45"/>
      <c r="AZ759" s="45"/>
      <c r="BA759" s="45"/>
      <c r="BB759" s="45"/>
      <c r="BC759" s="45"/>
      <c r="BD759" s="45"/>
      <c r="BE759" s="45"/>
      <c r="BF759" s="45"/>
      <c r="BG759" s="45"/>
      <c r="BH759" s="45"/>
      <c r="BI759" s="45"/>
      <c r="BJ759" s="45"/>
      <c r="BK759" s="45"/>
      <c r="BL759" s="45"/>
      <c r="BM759" s="45"/>
      <c r="BN759" s="45"/>
      <c r="BO759" s="45"/>
      <c r="BP759" s="45"/>
      <c r="BQ759" s="45"/>
      <c r="BR759" s="45"/>
      <c r="BS759" s="45"/>
      <c r="BT759" s="45"/>
      <c r="BU759" s="45"/>
      <c r="BV759" s="45"/>
    </row>
    <row r="760" spans="1:74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  <c r="AA760" s="45"/>
      <c r="AB760" s="45"/>
      <c r="AC760" s="45"/>
      <c r="AD760" s="45"/>
      <c r="AE760" s="45"/>
      <c r="AF760" s="45"/>
      <c r="AG760" s="45"/>
      <c r="AH760" s="45"/>
      <c r="AI760" s="45"/>
      <c r="AJ760" s="45"/>
      <c r="AK760" s="45"/>
      <c r="AL760" s="45"/>
      <c r="AM760" s="45"/>
      <c r="AN760" s="45"/>
      <c r="AO760" s="45"/>
      <c r="AP760" s="45"/>
      <c r="AQ760" s="45"/>
      <c r="AR760" s="45"/>
      <c r="AS760" s="45"/>
      <c r="AT760" s="45"/>
      <c r="AU760" s="45"/>
      <c r="AV760" s="45"/>
      <c r="AW760" s="45"/>
      <c r="AX760" s="45"/>
      <c r="AY760" s="45"/>
      <c r="AZ760" s="45"/>
      <c r="BA760" s="45"/>
      <c r="BB760" s="45"/>
      <c r="BC760" s="45"/>
      <c r="BD760" s="45"/>
      <c r="BE760" s="45"/>
      <c r="BF760" s="45"/>
      <c r="BG760" s="45"/>
      <c r="BH760" s="45"/>
      <c r="BI760" s="45"/>
      <c r="BJ760" s="45"/>
      <c r="BK760" s="45"/>
      <c r="BL760" s="45"/>
      <c r="BM760" s="45"/>
      <c r="BN760" s="45"/>
      <c r="BO760" s="45"/>
      <c r="BP760" s="45"/>
      <c r="BQ760" s="45"/>
      <c r="BR760" s="45"/>
      <c r="BS760" s="45"/>
      <c r="BT760" s="45"/>
      <c r="BU760" s="45"/>
      <c r="BV760" s="45"/>
    </row>
    <row r="761" spans="1:74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  <c r="AA761" s="45"/>
      <c r="AB761" s="45"/>
      <c r="AC761" s="45"/>
      <c r="AD761" s="45"/>
      <c r="AE761" s="45"/>
      <c r="AF761" s="45"/>
      <c r="AG761" s="45"/>
      <c r="AH761" s="45"/>
      <c r="AI761" s="45"/>
      <c r="AJ761" s="45"/>
      <c r="AK761" s="45"/>
      <c r="AL761" s="45"/>
      <c r="AM761" s="45"/>
      <c r="AN761" s="45"/>
      <c r="AO761" s="45"/>
      <c r="AP761" s="45"/>
      <c r="AQ761" s="45"/>
      <c r="AR761" s="45"/>
      <c r="AS761" s="45"/>
      <c r="AT761" s="45"/>
      <c r="AU761" s="45"/>
      <c r="AV761" s="45"/>
      <c r="AW761" s="45"/>
      <c r="AX761" s="45"/>
      <c r="AY761" s="45"/>
      <c r="AZ761" s="45"/>
      <c r="BA761" s="45"/>
      <c r="BB761" s="45"/>
      <c r="BC761" s="45"/>
      <c r="BD761" s="45"/>
      <c r="BE761" s="45"/>
      <c r="BF761" s="45"/>
      <c r="BG761" s="45"/>
      <c r="BH761" s="45"/>
      <c r="BI761" s="45"/>
      <c r="BJ761" s="45"/>
      <c r="BK761" s="45"/>
      <c r="BL761" s="45"/>
      <c r="BM761" s="45"/>
      <c r="BN761" s="45"/>
      <c r="BO761" s="45"/>
      <c r="BP761" s="45"/>
      <c r="BQ761" s="45"/>
      <c r="BR761" s="45"/>
      <c r="BS761" s="45"/>
      <c r="BT761" s="45"/>
      <c r="BU761" s="45"/>
      <c r="BV761" s="45"/>
    </row>
    <row r="762" spans="1:74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  <c r="AA762" s="45"/>
      <c r="AB762" s="45"/>
      <c r="AC762" s="45"/>
      <c r="AD762" s="45"/>
      <c r="AE762" s="45"/>
      <c r="AF762" s="45"/>
      <c r="AG762" s="45"/>
      <c r="AH762" s="45"/>
      <c r="AI762" s="45"/>
      <c r="AJ762" s="45"/>
      <c r="AK762" s="45"/>
      <c r="AL762" s="45"/>
      <c r="AM762" s="45"/>
      <c r="AN762" s="45"/>
      <c r="AO762" s="45"/>
      <c r="AP762" s="45"/>
      <c r="AQ762" s="45"/>
      <c r="AR762" s="45"/>
      <c r="AS762" s="45"/>
      <c r="AT762" s="45"/>
      <c r="AU762" s="45"/>
      <c r="AV762" s="45"/>
      <c r="AW762" s="45"/>
      <c r="AX762" s="45"/>
      <c r="AY762" s="45"/>
      <c r="AZ762" s="45"/>
      <c r="BA762" s="45"/>
      <c r="BB762" s="45"/>
      <c r="BC762" s="45"/>
      <c r="BD762" s="45"/>
      <c r="BE762" s="45"/>
      <c r="BF762" s="45"/>
      <c r="BG762" s="45"/>
      <c r="BH762" s="45"/>
      <c r="BI762" s="45"/>
      <c r="BJ762" s="45"/>
      <c r="BK762" s="45"/>
      <c r="BL762" s="45"/>
      <c r="BM762" s="45"/>
      <c r="BN762" s="45"/>
      <c r="BO762" s="45"/>
      <c r="BP762" s="45"/>
      <c r="BQ762" s="45"/>
      <c r="BR762" s="45"/>
      <c r="BS762" s="45"/>
      <c r="BT762" s="45"/>
      <c r="BU762" s="45"/>
      <c r="BV762" s="45"/>
    </row>
    <row r="763" spans="1:74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  <c r="AA763" s="45"/>
      <c r="AB763" s="45"/>
      <c r="AC763" s="45"/>
      <c r="AD763" s="45"/>
      <c r="AE763" s="45"/>
      <c r="AF763" s="45"/>
      <c r="AG763" s="45"/>
      <c r="AH763" s="45"/>
      <c r="AI763" s="45"/>
      <c r="AJ763" s="45"/>
      <c r="AK763" s="45"/>
      <c r="AL763" s="45"/>
      <c r="AM763" s="45"/>
      <c r="AN763" s="45"/>
      <c r="AO763" s="45"/>
      <c r="AP763" s="45"/>
      <c r="AQ763" s="45"/>
      <c r="AR763" s="45"/>
      <c r="AS763" s="45"/>
      <c r="AT763" s="45"/>
      <c r="AU763" s="45"/>
      <c r="AV763" s="45"/>
      <c r="AW763" s="45"/>
      <c r="AX763" s="45"/>
      <c r="AY763" s="45"/>
      <c r="AZ763" s="45"/>
      <c r="BA763" s="45"/>
      <c r="BB763" s="45"/>
      <c r="BC763" s="45"/>
      <c r="BD763" s="45"/>
      <c r="BE763" s="45"/>
      <c r="BF763" s="45"/>
      <c r="BG763" s="45"/>
      <c r="BH763" s="45"/>
      <c r="BI763" s="45"/>
      <c r="BJ763" s="45"/>
      <c r="BK763" s="45"/>
      <c r="BL763" s="45"/>
      <c r="BM763" s="45"/>
      <c r="BN763" s="45"/>
      <c r="BO763" s="45"/>
      <c r="BP763" s="45"/>
      <c r="BQ763" s="45"/>
      <c r="BR763" s="45"/>
      <c r="BS763" s="45"/>
      <c r="BT763" s="45"/>
      <c r="BU763" s="45"/>
      <c r="BV763" s="45"/>
    </row>
    <row r="764" spans="1:74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  <c r="AA764" s="45"/>
      <c r="AB764" s="45"/>
      <c r="AC764" s="45"/>
      <c r="AD764" s="45"/>
      <c r="AE764" s="45"/>
      <c r="AF764" s="45"/>
      <c r="AG764" s="45"/>
      <c r="AH764" s="45"/>
      <c r="AI764" s="45"/>
      <c r="AJ764" s="45"/>
      <c r="AK764" s="45"/>
      <c r="AL764" s="45"/>
      <c r="AM764" s="45"/>
      <c r="AN764" s="45"/>
      <c r="AO764" s="45"/>
      <c r="AP764" s="45"/>
      <c r="AQ764" s="45"/>
      <c r="AR764" s="45"/>
      <c r="AS764" s="45"/>
      <c r="AT764" s="45"/>
      <c r="AU764" s="45"/>
      <c r="AV764" s="45"/>
      <c r="AW764" s="45"/>
      <c r="AX764" s="45"/>
      <c r="AY764" s="45"/>
      <c r="AZ764" s="45"/>
      <c r="BA764" s="45"/>
      <c r="BB764" s="45"/>
      <c r="BC764" s="45"/>
      <c r="BD764" s="45"/>
      <c r="BE764" s="45"/>
      <c r="BF764" s="45"/>
      <c r="BG764" s="45"/>
      <c r="BH764" s="45"/>
      <c r="BI764" s="45"/>
      <c r="BJ764" s="45"/>
      <c r="BK764" s="45"/>
      <c r="BL764" s="45"/>
      <c r="BM764" s="45"/>
      <c r="BN764" s="45"/>
      <c r="BO764" s="45"/>
      <c r="BP764" s="45"/>
      <c r="BQ764" s="45"/>
      <c r="BR764" s="45"/>
      <c r="BS764" s="45"/>
      <c r="BT764" s="45"/>
      <c r="BU764" s="45"/>
      <c r="BV764" s="45"/>
    </row>
    <row r="765" spans="1:74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  <c r="AA765" s="45"/>
      <c r="AB765" s="45"/>
      <c r="AC765" s="45"/>
      <c r="AD765" s="45"/>
      <c r="AE765" s="45"/>
      <c r="AF765" s="45"/>
      <c r="AG765" s="45"/>
      <c r="AH765" s="45"/>
      <c r="AI765" s="45"/>
      <c r="AJ765" s="45"/>
      <c r="AK765" s="45"/>
      <c r="AL765" s="45"/>
      <c r="AM765" s="45"/>
      <c r="AN765" s="45"/>
      <c r="AO765" s="45"/>
      <c r="AP765" s="45"/>
      <c r="AQ765" s="45"/>
      <c r="AR765" s="45"/>
      <c r="AS765" s="45"/>
      <c r="AT765" s="45"/>
      <c r="AU765" s="45"/>
      <c r="AV765" s="45"/>
      <c r="AW765" s="45"/>
      <c r="AX765" s="45"/>
      <c r="AY765" s="45"/>
      <c r="AZ765" s="45"/>
      <c r="BA765" s="45"/>
      <c r="BB765" s="45"/>
      <c r="BC765" s="45"/>
      <c r="BD765" s="45"/>
      <c r="BE765" s="45"/>
      <c r="BF765" s="45"/>
      <c r="BG765" s="45"/>
      <c r="BH765" s="45"/>
      <c r="BI765" s="45"/>
      <c r="BJ765" s="45"/>
      <c r="BK765" s="45"/>
      <c r="BL765" s="45"/>
      <c r="BM765" s="45"/>
      <c r="BN765" s="45"/>
      <c r="BO765" s="45"/>
      <c r="BP765" s="45"/>
      <c r="BQ765" s="45"/>
      <c r="BR765" s="45"/>
      <c r="BS765" s="45"/>
      <c r="BT765" s="45"/>
      <c r="BU765" s="45"/>
      <c r="BV765" s="45"/>
    </row>
    <row r="766" spans="1:74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  <c r="AA766" s="45"/>
      <c r="AB766" s="45"/>
      <c r="AC766" s="45"/>
      <c r="AD766" s="45"/>
      <c r="AE766" s="45"/>
      <c r="AF766" s="45"/>
      <c r="AG766" s="45"/>
      <c r="AH766" s="45"/>
      <c r="AI766" s="45"/>
      <c r="AJ766" s="45"/>
      <c r="AK766" s="45"/>
      <c r="AL766" s="45"/>
      <c r="AM766" s="45"/>
      <c r="AN766" s="45"/>
      <c r="AO766" s="45"/>
      <c r="AP766" s="45"/>
      <c r="AQ766" s="45"/>
      <c r="AR766" s="45"/>
      <c r="AS766" s="45"/>
      <c r="AT766" s="45"/>
      <c r="AU766" s="45"/>
      <c r="AV766" s="45"/>
      <c r="AW766" s="45"/>
      <c r="AX766" s="45"/>
      <c r="AY766" s="45"/>
      <c r="AZ766" s="45"/>
      <c r="BA766" s="45"/>
      <c r="BB766" s="45"/>
      <c r="BC766" s="45"/>
      <c r="BD766" s="45"/>
      <c r="BE766" s="45"/>
      <c r="BF766" s="45"/>
      <c r="BG766" s="45"/>
      <c r="BH766" s="45"/>
      <c r="BI766" s="45"/>
      <c r="BJ766" s="45"/>
      <c r="BK766" s="45"/>
      <c r="BL766" s="45"/>
      <c r="BM766" s="45"/>
      <c r="BN766" s="45"/>
      <c r="BO766" s="45"/>
      <c r="BP766" s="45"/>
      <c r="BQ766" s="45"/>
      <c r="BR766" s="45"/>
      <c r="BS766" s="45"/>
      <c r="BT766" s="45"/>
      <c r="BU766" s="45"/>
      <c r="BV766" s="45"/>
    </row>
    <row r="767" spans="1:74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  <c r="AA767" s="45"/>
      <c r="AB767" s="45"/>
      <c r="AC767" s="45"/>
      <c r="AD767" s="45"/>
      <c r="AE767" s="45"/>
      <c r="AF767" s="45"/>
      <c r="AG767" s="45"/>
      <c r="AH767" s="45"/>
      <c r="AI767" s="45"/>
      <c r="AJ767" s="45"/>
      <c r="AK767" s="45"/>
      <c r="AL767" s="45"/>
      <c r="AM767" s="45"/>
      <c r="AN767" s="45"/>
      <c r="AO767" s="45"/>
      <c r="AP767" s="45"/>
      <c r="AQ767" s="45"/>
      <c r="AR767" s="45"/>
      <c r="AS767" s="45"/>
      <c r="AT767" s="45"/>
      <c r="AU767" s="45"/>
      <c r="AV767" s="45"/>
      <c r="AW767" s="45"/>
      <c r="AX767" s="45"/>
      <c r="AY767" s="45"/>
      <c r="AZ767" s="45"/>
      <c r="BA767" s="45"/>
      <c r="BB767" s="45"/>
      <c r="BC767" s="45"/>
      <c r="BD767" s="45"/>
      <c r="BE767" s="45"/>
      <c r="BF767" s="45"/>
      <c r="BG767" s="45"/>
      <c r="BH767" s="45"/>
      <c r="BI767" s="45"/>
      <c r="BJ767" s="45"/>
      <c r="BK767" s="45"/>
      <c r="BL767" s="45"/>
      <c r="BM767" s="45"/>
      <c r="BN767" s="45"/>
      <c r="BO767" s="45"/>
      <c r="BP767" s="45"/>
      <c r="BQ767" s="45"/>
      <c r="BR767" s="45"/>
      <c r="BS767" s="45"/>
      <c r="BT767" s="45"/>
      <c r="BU767" s="45"/>
      <c r="BV767" s="45"/>
    </row>
    <row r="768" spans="1:74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  <c r="AA768" s="45"/>
      <c r="AB768" s="45"/>
      <c r="AC768" s="45"/>
      <c r="AD768" s="45"/>
      <c r="AE768" s="45"/>
      <c r="AF768" s="45"/>
      <c r="AG768" s="45"/>
      <c r="AH768" s="45"/>
      <c r="AI768" s="45"/>
      <c r="AJ768" s="45"/>
      <c r="AK768" s="45"/>
      <c r="AL768" s="45"/>
      <c r="AM768" s="45"/>
      <c r="AN768" s="45"/>
      <c r="AO768" s="45"/>
      <c r="AP768" s="45"/>
      <c r="AQ768" s="45"/>
      <c r="AR768" s="45"/>
      <c r="AS768" s="45"/>
      <c r="AT768" s="45"/>
      <c r="AU768" s="45"/>
      <c r="AV768" s="45"/>
      <c r="AW768" s="45"/>
      <c r="AX768" s="45"/>
      <c r="AY768" s="45"/>
      <c r="AZ768" s="45"/>
      <c r="BA768" s="45"/>
      <c r="BB768" s="45"/>
      <c r="BC768" s="45"/>
      <c r="BD768" s="45"/>
      <c r="BE768" s="45"/>
      <c r="BF768" s="45"/>
      <c r="BG768" s="45"/>
      <c r="BH768" s="45"/>
      <c r="BI768" s="45"/>
      <c r="BJ768" s="45"/>
      <c r="BK768" s="45"/>
      <c r="BL768" s="45"/>
      <c r="BM768" s="45"/>
      <c r="BN768" s="45"/>
      <c r="BO768" s="45"/>
      <c r="BP768" s="45"/>
      <c r="BQ768" s="45"/>
      <c r="BR768" s="45"/>
      <c r="BS768" s="45"/>
      <c r="BT768" s="45"/>
      <c r="BU768" s="45"/>
      <c r="BV768" s="45"/>
    </row>
    <row r="769" spans="1:74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  <c r="AA769" s="45"/>
      <c r="AB769" s="45"/>
      <c r="AC769" s="45"/>
      <c r="AD769" s="45"/>
      <c r="AE769" s="45"/>
      <c r="AF769" s="45"/>
      <c r="AG769" s="45"/>
      <c r="AH769" s="45"/>
      <c r="AI769" s="45"/>
      <c r="AJ769" s="45"/>
      <c r="AK769" s="45"/>
      <c r="AL769" s="45"/>
      <c r="AM769" s="45"/>
      <c r="AN769" s="45"/>
      <c r="AO769" s="45"/>
      <c r="AP769" s="45"/>
      <c r="AQ769" s="45"/>
      <c r="AR769" s="45"/>
      <c r="AS769" s="45"/>
      <c r="AT769" s="45"/>
      <c r="AU769" s="45"/>
      <c r="AV769" s="45"/>
      <c r="AW769" s="45"/>
      <c r="AX769" s="45"/>
      <c r="AY769" s="45"/>
      <c r="AZ769" s="45"/>
      <c r="BA769" s="45"/>
      <c r="BB769" s="45"/>
      <c r="BC769" s="45"/>
      <c r="BD769" s="45"/>
      <c r="BE769" s="45"/>
      <c r="BF769" s="45"/>
      <c r="BG769" s="45"/>
      <c r="BH769" s="45"/>
      <c r="BI769" s="45"/>
      <c r="BJ769" s="45"/>
      <c r="BK769" s="45"/>
      <c r="BL769" s="45"/>
      <c r="BM769" s="45"/>
      <c r="BN769" s="45"/>
      <c r="BO769" s="45"/>
      <c r="BP769" s="45"/>
      <c r="BQ769" s="45"/>
      <c r="BR769" s="45"/>
      <c r="BS769" s="45"/>
      <c r="BT769" s="45"/>
      <c r="BU769" s="45"/>
      <c r="BV769" s="45"/>
    </row>
    <row r="770" spans="1:74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  <c r="AA770" s="45"/>
      <c r="AB770" s="45"/>
      <c r="AC770" s="45"/>
      <c r="AD770" s="45"/>
      <c r="AE770" s="45"/>
      <c r="AF770" s="45"/>
      <c r="AG770" s="45"/>
      <c r="AH770" s="45"/>
      <c r="AI770" s="45"/>
      <c r="AJ770" s="45"/>
      <c r="AK770" s="45"/>
      <c r="AL770" s="45"/>
      <c r="AM770" s="45"/>
      <c r="AN770" s="45"/>
      <c r="AO770" s="45"/>
      <c r="AP770" s="45"/>
      <c r="AQ770" s="45"/>
      <c r="AR770" s="45"/>
      <c r="AS770" s="45"/>
      <c r="AT770" s="45"/>
      <c r="AU770" s="45"/>
      <c r="AV770" s="45"/>
      <c r="AW770" s="45"/>
      <c r="AX770" s="45"/>
      <c r="AY770" s="45"/>
      <c r="AZ770" s="45"/>
      <c r="BA770" s="45"/>
      <c r="BB770" s="45"/>
      <c r="BC770" s="45"/>
      <c r="BD770" s="45"/>
      <c r="BE770" s="45"/>
      <c r="BF770" s="45"/>
      <c r="BG770" s="45"/>
      <c r="BH770" s="45"/>
      <c r="BI770" s="45"/>
      <c r="BJ770" s="45"/>
      <c r="BK770" s="45"/>
      <c r="BL770" s="45"/>
      <c r="BM770" s="45"/>
      <c r="BN770" s="45"/>
      <c r="BO770" s="45"/>
      <c r="BP770" s="45"/>
      <c r="BQ770" s="45"/>
      <c r="BR770" s="45"/>
      <c r="BS770" s="45"/>
      <c r="BT770" s="45"/>
      <c r="BU770" s="45"/>
      <c r="BV770" s="45"/>
    </row>
    <row r="771" spans="1:74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  <c r="AA771" s="45"/>
      <c r="AB771" s="45"/>
      <c r="AC771" s="45"/>
      <c r="AD771" s="45"/>
      <c r="AE771" s="45"/>
      <c r="AF771" s="45"/>
      <c r="AG771" s="45"/>
      <c r="AH771" s="45"/>
      <c r="AI771" s="45"/>
      <c r="AJ771" s="45"/>
      <c r="AK771" s="45"/>
      <c r="AL771" s="45"/>
      <c r="AM771" s="45"/>
      <c r="AN771" s="45"/>
      <c r="AO771" s="45"/>
      <c r="AP771" s="45"/>
      <c r="AQ771" s="45"/>
      <c r="AR771" s="45"/>
      <c r="AS771" s="45"/>
      <c r="AT771" s="45"/>
      <c r="AU771" s="45"/>
      <c r="AV771" s="45"/>
      <c r="AW771" s="45"/>
      <c r="AX771" s="45"/>
      <c r="AY771" s="45"/>
      <c r="AZ771" s="45"/>
      <c r="BA771" s="45"/>
      <c r="BB771" s="45"/>
      <c r="BC771" s="45"/>
      <c r="BD771" s="45"/>
      <c r="BE771" s="45"/>
      <c r="BF771" s="45"/>
      <c r="BG771" s="45"/>
      <c r="BH771" s="45"/>
      <c r="BI771" s="45"/>
      <c r="BJ771" s="45"/>
      <c r="BK771" s="45"/>
      <c r="BL771" s="45"/>
      <c r="BM771" s="45"/>
      <c r="BN771" s="45"/>
      <c r="BO771" s="45"/>
      <c r="BP771" s="45"/>
      <c r="BQ771" s="45"/>
      <c r="BR771" s="45"/>
      <c r="BS771" s="45"/>
      <c r="BT771" s="45"/>
      <c r="BU771" s="45"/>
      <c r="BV771" s="45"/>
    </row>
    <row r="772" spans="1:74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  <c r="AA772" s="45"/>
      <c r="AB772" s="45"/>
      <c r="AC772" s="45"/>
      <c r="AD772" s="45"/>
      <c r="AE772" s="45"/>
      <c r="AF772" s="45"/>
      <c r="AG772" s="45"/>
      <c r="AH772" s="45"/>
      <c r="AI772" s="45"/>
      <c r="AJ772" s="45"/>
      <c r="AK772" s="45"/>
      <c r="AL772" s="45"/>
      <c r="AM772" s="45"/>
      <c r="AN772" s="45"/>
      <c r="AO772" s="45"/>
      <c r="AP772" s="45"/>
      <c r="AQ772" s="45"/>
      <c r="AR772" s="45"/>
      <c r="AS772" s="45"/>
      <c r="AT772" s="45"/>
      <c r="AU772" s="45"/>
      <c r="AV772" s="45"/>
      <c r="AW772" s="45"/>
      <c r="AX772" s="45"/>
      <c r="AY772" s="45"/>
      <c r="AZ772" s="45"/>
      <c r="BA772" s="45"/>
      <c r="BB772" s="45"/>
      <c r="BC772" s="45"/>
      <c r="BD772" s="45"/>
      <c r="BE772" s="45"/>
      <c r="BF772" s="45"/>
      <c r="BG772" s="45"/>
      <c r="BH772" s="45"/>
      <c r="BI772" s="45"/>
      <c r="BJ772" s="45"/>
      <c r="BK772" s="45"/>
      <c r="BL772" s="45"/>
      <c r="BM772" s="45"/>
      <c r="BN772" s="45"/>
      <c r="BO772" s="45"/>
      <c r="BP772" s="45"/>
      <c r="BQ772" s="45"/>
      <c r="BR772" s="45"/>
      <c r="BS772" s="45"/>
      <c r="BT772" s="45"/>
      <c r="BU772" s="45"/>
      <c r="BV772" s="45"/>
    </row>
    <row r="773" spans="1:74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  <c r="AA773" s="45"/>
      <c r="AB773" s="45"/>
      <c r="AC773" s="45"/>
      <c r="AD773" s="45"/>
      <c r="AE773" s="45"/>
      <c r="AF773" s="45"/>
      <c r="AG773" s="45"/>
      <c r="AH773" s="45"/>
      <c r="AI773" s="45"/>
      <c r="AJ773" s="45"/>
      <c r="AK773" s="45"/>
      <c r="AL773" s="45"/>
      <c r="AM773" s="45"/>
      <c r="AN773" s="45"/>
      <c r="AO773" s="45"/>
      <c r="AP773" s="45"/>
      <c r="AQ773" s="45"/>
      <c r="AR773" s="45"/>
      <c r="AS773" s="45"/>
      <c r="AT773" s="45"/>
      <c r="AU773" s="45"/>
      <c r="AV773" s="45"/>
      <c r="AW773" s="45"/>
      <c r="AX773" s="45"/>
      <c r="AY773" s="45"/>
      <c r="AZ773" s="45"/>
      <c r="BA773" s="45"/>
      <c r="BB773" s="45"/>
      <c r="BC773" s="45"/>
      <c r="BD773" s="45"/>
      <c r="BE773" s="45"/>
      <c r="BF773" s="45"/>
      <c r="BG773" s="45"/>
      <c r="BH773" s="45"/>
      <c r="BI773" s="45"/>
      <c r="BJ773" s="45"/>
      <c r="BK773" s="45"/>
      <c r="BL773" s="45"/>
      <c r="BM773" s="45"/>
      <c r="BN773" s="45"/>
      <c r="BO773" s="45"/>
      <c r="BP773" s="45"/>
      <c r="BQ773" s="45"/>
      <c r="BR773" s="45"/>
      <c r="BS773" s="45"/>
      <c r="BT773" s="45"/>
      <c r="BU773" s="45"/>
      <c r="BV773" s="45"/>
    </row>
    <row r="774" spans="1:74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  <c r="AA774" s="45"/>
      <c r="AB774" s="45"/>
      <c r="AC774" s="45"/>
      <c r="AD774" s="45"/>
      <c r="AE774" s="45"/>
      <c r="AF774" s="45"/>
      <c r="AG774" s="45"/>
      <c r="AH774" s="45"/>
      <c r="AI774" s="45"/>
      <c r="AJ774" s="45"/>
      <c r="AK774" s="45"/>
      <c r="AL774" s="45"/>
      <c r="AM774" s="45"/>
      <c r="AN774" s="45"/>
      <c r="AO774" s="45"/>
      <c r="AP774" s="45"/>
      <c r="AQ774" s="45"/>
      <c r="AR774" s="45"/>
      <c r="AS774" s="45"/>
      <c r="AT774" s="45"/>
      <c r="AU774" s="45"/>
      <c r="AV774" s="45"/>
      <c r="AW774" s="45"/>
      <c r="AX774" s="45"/>
      <c r="AY774" s="45"/>
      <c r="AZ774" s="45"/>
      <c r="BA774" s="45"/>
      <c r="BB774" s="45"/>
      <c r="BC774" s="45"/>
      <c r="BD774" s="45"/>
      <c r="BE774" s="45"/>
      <c r="BF774" s="45"/>
      <c r="BG774" s="45"/>
      <c r="BH774" s="45"/>
      <c r="BI774" s="45"/>
      <c r="BJ774" s="45"/>
      <c r="BK774" s="45"/>
      <c r="BL774" s="45"/>
      <c r="BM774" s="45"/>
      <c r="BN774" s="45"/>
      <c r="BO774" s="45"/>
      <c r="BP774" s="45"/>
      <c r="BQ774" s="45"/>
      <c r="BR774" s="45"/>
      <c r="BS774" s="45"/>
      <c r="BT774" s="45"/>
      <c r="BU774" s="45"/>
      <c r="BV774" s="45"/>
    </row>
    <row r="775" spans="1:74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  <c r="AA775" s="45"/>
      <c r="AB775" s="45"/>
      <c r="AC775" s="45"/>
      <c r="AD775" s="45"/>
      <c r="AE775" s="45"/>
      <c r="AF775" s="45"/>
      <c r="AG775" s="45"/>
      <c r="AH775" s="45"/>
      <c r="AI775" s="45"/>
      <c r="AJ775" s="45"/>
      <c r="AK775" s="45"/>
      <c r="AL775" s="45"/>
      <c r="AM775" s="45"/>
      <c r="AN775" s="45"/>
      <c r="AO775" s="45"/>
      <c r="AP775" s="45"/>
      <c r="AQ775" s="45"/>
      <c r="AR775" s="45"/>
      <c r="AS775" s="45"/>
      <c r="AT775" s="45"/>
      <c r="AU775" s="45"/>
      <c r="AV775" s="45"/>
      <c r="AW775" s="45"/>
      <c r="AX775" s="45"/>
      <c r="AY775" s="45"/>
      <c r="AZ775" s="45"/>
      <c r="BA775" s="45"/>
      <c r="BB775" s="45"/>
      <c r="BC775" s="45"/>
      <c r="BD775" s="45"/>
      <c r="BE775" s="45"/>
      <c r="BF775" s="45"/>
      <c r="BG775" s="45"/>
      <c r="BH775" s="45"/>
      <c r="BI775" s="45"/>
      <c r="BJ775" s="45"/>
      <c r="BK775" s="45"/>
      <c r="BL775" s="45"/>
      <c r="BM775" s="45"/>
      <c r="BN775" s="45"/>
      <c r="BO775" s="45"/>
      <c r="BP775" s="45"/>
      <c r="BQ775" s="45"/>
      <c r="BR775" s="45"/>
      <c r="BS775" s="45"/>
      <c r="BT775" s="45"/>
      <c r="BU775" s="45"/>
      <c r="BV775" s="45"/>
    </row>
    <row r="776" spans="1:74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  <c r="AA776" s="45"/>
      <c r="AB776" s="45"/>
      <c r="AC776" s="45"/>
      <c r="AD776" s="45"/>
      <c r="AE776" s="45"/>
      <c r="AF776" s="45"/>
      <c r="AG776" s="45"/>
      <c r="AH776" s="45"/>
      <c r="AI776" s="45"/>
      <c r="AJ776" s="45"/>
      <c r="AK776" s="45"/>
      <c r="AL776" s="45"/>
      <c r="AM776" s="45"/>
      <c r="AN776" s="45"/>
      <c r="AO776" s="45"/>
      <c r="AP776" s="45"/>
      <c r="AQ776" s="45"/>
      <c r="AR776" s="45"/>
      <c r="AS776" s="45"/>
      <c r="AT776" s="45"/>
      <c r="AU776" s="45"/>
      <c r="AV776" s="45"/>
      <c r="AW776" s="45"/>
      <c r="AX776" s="45"/>
      <c r="AY776" s="45"/>
      <c r="AZ776" s="45"/>
      <c r="BA776" s="45"/>
      <c r="BB776" s="45"/>
      <c r="BC776" s="45"/>
      <c r="BD776" s="45"/>
      <c r="BE776" s="45"/>
      <c r="BF776" s="45"/>
      <c r="BG776" s="45"/>
      <c r="BH776" s="45"/>
      <c r="BI776" s="45"/>
      <c r="BJ776" s="45"/>
      <c r="BK776" s="45"/>
      <c r="BL776" s="45"/>
      <c r="BM776" s="45"/>
      <c r="BN776" s="45"/>
      <c r="BO776" s="45"/>
      <c r="BP776" s="45"/>
      <c r="BQ776" s="45"/>
      <c r="BR776" s="45"/>
      <c r="BS776" s="45"/>
      <c r="BT776" s="45"/>
      <c r="BU776" s="45"/>
      <c r="BV776" s="45"/>
    </row>
    <row r="777" spans="1:74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  <c r="AB777" s="45"/>
      <c r="AC777" s="45"/>
      <c r="AD777" s="45"/>
      <c r="AE777" s="45"/>
      <c r="AF777" s="45"/>
      <c r="AG777" s="45"/>
      <c r="AH777" s="45"/>
      <c r="AI777" s="45"/>
      <c r="AJ777" s="45"/>
      <c r="AK777" s="45"/>
      <c r="AL777" s="45"/>
      <c r="AM777" s="45"/>
      <c r="AN777" s="45"/>
      <c r="AO777" s="45"/>
      <c r="AP777" s="45"/>
      <c r="AQ777" s="45"/>
      <c r="AR777" s="45"/>
      <c r="AS777" s="45"/>
      <c r="AT777" s="45"/>
      <c r="AU777" s="45"/>
      <c r="AV777" s="45"/>
      <c r="AW777" s="45"/>
      <c r="AX777" s="45"/>
      <c r="AY777" s="45"/>
      <c r="AZ777" s="45"/>
      <c r="BA777" s="45"/>
      <c r="BB777" s="45"/>
      <c r="BC777" s="45"/>
      <c r="BD777" s="45"/>
      <c r="BE777" s="45"/>
      <c r="BF777" s="45"/>
      <c r="BG777" s="45"/>
      <c r="BH777" s="45"/>
      <c r="BI777" s="45"/>
      <c r="BJ777" s="45"/>
      <c r="BK777" s="45"/>
      <c r="BL777" s="45"/>
      <c r="BM777" s="45"/>
      <c r="BN777" s="45"/>
      <c r="BO777" s="45"/>
      <c r="BP777" s="45"/>
      <c r="BQ777" s="45"/>
      <c r="BR777" s="45"/>
      <c r="BS777" s="45"/>
      <c r="BT777" s="45"/>
      <c r="BU777" s="45"/>
      <c r="BV777" s="45"/>
    </row>
    <row r="778" spans="1:74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  <c r="AA778" s="45"/>
      <c r="AB778" s="45"/>
      <c r="AC778" s="45"/>
      <c r="AD778" s="45"/>
      <c r="AE778" s="45"/>
      <c r="AF778" s="45"/>
      <c r="AG778" s="45"/>
      <c r="AH778" s="45"/>
      <c r="AI778" s="45"/>
      <c r="AJ778" s="45"/>
      <c r="AK778" s="45"/>
      <c r="AL778" s="45"/>
      <c r="AM778" s="45"/>
      <c r="AN778" s="45"/>
      <c r="AO778" s="45"/>
      <c r="AP778" s="45"/>
      <c r="AQ778" s="45"/>
      <c r="AR778" s="45"/>
      <c r="AS778" s="45"/>
      <c r="AT778" s="45"/>
      <c r="AU778" s="45"/>
      <c r="AV778" s="45"/>
      <c r="AW778" s="45"/>
      <c r="AX778" s="45"/>
      <c r="AY778" s="45"/>
      <c r="AZ778" s="45"/>
      <c r="BA778" s="45"/>
      <c r="BB778" s="45"/>
      <c r="BC778" s="45"/>
      <c r="BD778" s="45"/>
      <c r="BE778" s="45"/>
      <c r="BF778" s="45"/>
      <c r="BG778" s="45"/>
      <c r="BH778" s="45"/>
      <c r="BI778" s="45"/>
      <c r="BJ778" s="45"/>
      <c r="BK778" s="45"/>
      <c r="BL778" s="45"/>
      <c r="BM778" s="45"/>
      <c r="BN778" s="45"/>
      <c r="BO778" s="45"/>
      <c r="BP778" s="45"/>
      <c r="BQ778" s="45"/>
      <c r="BR778" s="45"/>
      <c r="BS778" s="45"/>
      <c r="BT778" s="45"/>
      <c r="BU778" s="45"/>
      <c r="BV778" s="45"/>
    </row>
    <row r="779" spans="1:74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  <c r="AA779" s="45"/>
      <c r="AB779" s="45"/>
      <c r="AC779" s="45"/>
      <c r="AD779" s="45"/>
      <c r="AE779" s="45"/>
      <c r="AF779" s="45"/>
      <c r="AG779" s="45"/>
      <c r="AH779" s="45"/>
      <c r="AI779" s="45"/>
      <c r="AJ779" s="45"/>
      <c r="AK779" s="45"/>
      <c r="AL779" s="45"/>
      <c r="AM779" s="45"/>
      <c r="AN779" s="45"/>
      <c r="AO779" s="45"/>
      <c r="AP779" s="45"/>
      <c r="AQ779" s="45"/>
      <c r="AR779" s="45"/>
      <c r="AS779" s="45"/>
      <c r="AT779" s="45"/>
      <c r="AU779" s="45"/>
      <c r="AV779" s="45"/>
      <c r="AW779" s="45"/>
      <c r="AX779" s="45"/>
      <c r="AY779" s="45"/>
      <c r="AZ779" s="45"/>
      <c r="BA779" s="45"/>
      <c r="BB779" s="45"/>
      <c r="BC779" s="45"/>
      <c r="BD779" s="45"/>
      <c r="BE779" s="45"/>
      <c r="BF779" s="45"/>
      <c r="BG779" s="45"/>
      <c r="BH779" s="45"/>
      <c r="BI779" s="45"/>
      <c r="BJ779" s="45"/>
      <c r="BK779" s="45"/>
      <c r="BL779" s="45"/>
      <c r="BM779" s="45"/>
      <c r="BN779" s="45"/>
      <c r="BO779" s="45"/>
      <c r="BP779" s="45"/>
      <c r="BQ779" s="45"/>
      <c r="BR779" s="45"/>
      <c r="BS779" s="45"/>
      <c r="BT779" s="45"/>
      <c r="BU779" s="45"/>
      <c r="BV779" s="45"/>
    </row>
    <row r="780" spans="1:74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  <c r="AA780" s="45"/>
      <c r="AB780" s="45"/>
      <c r="AC780" s="45"/>
      <c r="AD780" s="45"/>
      <c r="AE780" s="45"/>
      <c r="AF780" s="45"/>
      <c r="AG780" s="45"/>
      <c r="AH780" s="45"/>
      <c r="AI780" s="45"/>
      <c r="AJ780" s="45"/>
      <c r="AK780" s="45"/>
      <c r="AL780" s="45"/>
      <c r="AM780" s="45"/>
      <c r="AN780" s="45"/>
      <c r="AO780" s="45"/>
      <c r="AP780" s="45"/>
      <c r="AQ780" s="45"/>
      <c r="AR780" s="45"/>
      <c r="AS780" s="45"/>
      <c r="AT780" s="45"/>
      <c r="AU780" s="45"/>
      <c r="AV780" s="45"/>
      <c r="AW780" s="45"/>
      <c r="AX780" s="45"/>
      <c r="AY780" s="45"/>
      <c r="AZ780" s="45"/>
      <c r="BA780" s="45"/>
      <c r="BB780" s="45"/>
      <c r="BC780" s="45"/>
      <c r="BD780" s="45"/>
      <c r="BE780" s="45"/>
      <c r="BF780" s="45"/>
      <c r="BG780" s="45"/>
      <c r="BH780" s="45"/>
      <c r="BI780" s="45"/>
      <c r="BJ780" s="45"/>
      <c r="BK780" s="45"/>
      <c r="BL780" s="45"/>
      <c r="BM780" s="45"/>
      <c r="BN780" s="45"/>
      <c r="BO780" s="45"/>
      <c r="BP780" s="45"/>
      <c r="BQ780" s="45"/>
      <c r="BR780" s="45"/>
      <c r="BS780" s="45"/>
      <c r="BT780" s="45"/>
      <c r="BU780" s="45"/>
      <c r="BV780" s="45"/>
    </row>
    <row r="781" spans="1:74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  <c r="AA781" s="45"/>
      <c r="AB781" s="45"/>
      <c r="AC781" s="45"/>
      <c r="AD781" s="45"/>
      <c r="AE781" s="45"/>
      <c r="AF781" s="45"/>
      <c r="AG781" s="45"/>
      <c r="AH781" s="45"/>
      <c r="AI781" s="45"/>
      <c r="AJ781" s="45"/>
      <c r="AK781" s="45"/>
      <c r="AL781" s="45"/>
      <c r="AM781" s="45"/>
      <c r="AN781" s="45"/>
      <c r="AO781" s="45"/>
      <c r="AP781" s="45"/>
      <c r="AQ781" s="45"/>
      <c r="AR781" s="45"/>
      <c r="AS781" s="45"/>
      <c r="AT781" s="45"/>
      <c r="AU781" s="45"/>
      <c r="AV781" s="45"/>
      <c r="AW781" s="45"/>
      <c r="AX781" s="45"/>
      <c r="AY781" s="45"/>
      <c r="AZ781" s="45"/>
      <c r="BA781" s="45"/>
      <c r="BB781" s="45"/>
      <c r="BC781" s="45"/>
      <c r="BD781" s="45"/>
      <c r="BE781" s="45"/>
      <c r="BF781" s="45"/>
      <c r="BG781" s="45"/>
      <c r="BH781" s="45"/>
      <c r="BI781" s="45"/>
      <c r="BJ781" s="45"/>
      <c r="BK781" s="45"/>
      <c r="BL781" s="45"/>
      <c r="BM781" s="45"/>
      <c r="BN781" s="45"/>
      <c r="BO781" s="45"/>
      <c r="BP781" s="45"/>
      <c r="BQ781" s="45"/>
      <c r="BR781" s="45"/>
      <c r="BS781" s="45"/>
      <c r="BT781" s="45"/>
      <c r="BU781" s="45"/>
      <c r="BV781" s="45"/>
    </row>
    <row r="782" spans="1:74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  <c r="AB782" s="45"/>
      <c r="AC782" s="45"/>
      <c r="AD782" s="45"/>
      <c r="AE782" s="45"/>
      <c r="AF782" s="45"/>
      <c r="AG782" s="45"/>
      <c r="AH782" s="45"/>
      <c r="AI782" s="45"/>
      <c r="AJ782" s="45"/>
      <c r="AK782" s="45"/>
      <c r="AL782" s="45"/>
      <c r="AM782" s="45"/>
      <c r="AN782" s="45"/>
      <c r="AO782" s="45"/>
      <c r="AP782" s="45"/>
      <c r="AQ782" s="45"/>
      <c r="AR782" s="45"/>
      <c r="AS782" s="45"/>
      <c r="AT782" s="45"/>
      <c r="AU782" s="45"/>
      <c r="AV782" s="45"/>
      <c r="AW782" s="45"/>
      <c r="AX782" s="45"/>
      <c r="AY782" s="45"/>
      <c r="AZ782" s="45"/>
      <c r="BA782" s="45"/>
      <c r="BB782" s="45"/>
      <c r="BC782" s="45"/>
      <c r="BD782" s="45"/>
      <c r="BE782" s="45"/>
      <c r="BF782" s="45"/>
      <c r="BG782" s="45"/>
      <c r="BH782" s="45"/>
      <c r="BI782" s="45"/>
      <c r="BJ782" s="45"/>
      <c r="BK782" s="45"/>
      <c r="BL782" s="45"/>
      <c r="BM782" s="45"/>
      <c r="BN782" s="45"/>
      <c r="BO782" s="45"/>
      <c r="BP782" s="45"/>
      <c r="BQ782" s="45"/>
      <c r="BR782" s="45"/>
      <c r="BS782" s="45"/>
      <c r="BT782" s="45"/>
      <c r="BU782" s="45"/>
      <c r="BV782" s="45"/>
    </row>
    <row r="783" spans="1:74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  <c r="AB783" s="45"/>
      <c r="AC783" s="45"/>
      <c r="AD783" s="45"/>
      <c r="AE783" s="45"/>
      <c r="AF783" s="45"/>
      <c r="AG783" s="45"/>
      <c r="AH783" s="45"/>
      <c r="AI783" s="45"/>
      <c r="AJ783" s="45"/>
      <c r="AK783" s="45"/>
      <c r="AL783" s="45"/>
      <c r="AM783" s="45"/>
      <c r="AN783" s="45"/>
      <c r="AO783" s="45"/>
      <c r="AP783" s="45"/>
      <c r="AQ783" s="45"/>
      <c r="AR783" s="45"/>
      <c r="AS783" s="45"/>
      <c r="AT783" s="45"/>
      <c r="AU783" s="45"/>
      <c r="AV783" s="45"/>
      <c r="AW783" s="45"/>
      <c r="AX783" s="45"/>
      <c r="AY783" s="45"/>
      <c r="AZ783" s="45"/>
      <c r="BA783" s="45"/>
      <c r="BB783" s="45"/>
      <c r="BC783" s="45"/>
      <c r="BD783" s="45"/>
      <c r="BE783" s="45"/>
      <c r="BF783" s="45"/>
      <c r="BG783" s="45"/>
      <c r="BH783" s="45"/>
      <c r="BI783" s="45"/>
      <c r="BJ783" s="45"/>
      <c r="BK783" s="45"/>
      <c r="BL783" s="45"/>
      <c r="BM783" s="45"/>
      <c r="BN783" s="45"/>
      <c r="BO783" s="45"/>
      <c r="BP783" s="45"/>
      <c r="BQ783" s="45"/>
      <c r="BR783" s="45"/>
      <c r="BS783" s="45"/>
      <c r="BT783" s="45"/>
      <c r="BU783" s="45"/>
      <c r="BV783" s="45"/>
    </row>
    <row r="784" spans="1:74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  <c r="AA784" s="45"/>
      <c r="AB784" s="45"/>
      <c r="AC784" s="45"/>
      <c r="AD784" s="45"/>
      <c r="AE784" s="45"/>
      <c r="AF784" s="45"/>
      <c r="AG784" s="45"/>
      <c r="AH784" s="45"/>
      <c r="AI784" s="45"/>
      <c r="AJ784" s="45"/>
      <c r="AK784" s="45"/>
      <c r="AL784" s="45"/>
      <c r="AM784" s="45"/>
      <c r="AN784" s="45"/>
      <c r="AO784" s="45"/>
      <c r="AP784" s="45"/>
      <c r="AQ784" s="45"/>
      <c r="AR784" s="45"/>
      <c r="AS784" s="45"/>
      <c r="AT784" s="45"/>
      <c r="AU784" s="45"/>
      <c r="AV784" s="45"/>
      <c r="AW784" s="45"/>
      <c r="AX784" s="45"/>
      <c r="AY784" s="45"/>
      <c r="AZ784" s="45"/>
      <c r="BA784" s="45"/>
      <c r="BB784" s="45"/>
      <c r="BC784" s="45"/>
      <c r="BD784" s="45"/>
      <c r="BE784" s="45"/>
      <c r="BF784" s="45"/>
      <c r="BG784" s="45"/>
      <c r="BH784" s="45"/>
      <c r="BI784" s="45"/>
      <c r="BJ784" s="45"/>
      <c r="BK784" s="45"/>
      <c r="BL784" s="45"/>
      <c r="BM784" s="45"/>
      <c r="BN784" s="45"/>
      <c r="BO784" s="45"/>
      <c r="BP784" s="45"/>
      <c r="BQ784" s="45"/>
      <c r="BR784" s="45"/>
      <c r="BS784" s="45"/>
      <c r="BT784" s="45"/>
      <c r="BU784" s="45"/>
      <c r="BV784" s="45"/>
    </row>
    <row r="785" spans="1:74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  <c r="AB785" s="45"/>
      <c r="AC785" s="45"/>
      <c r="AD785" s="45"/>
      <c r="AE785" s="45"/>
      <c r="AF785" s="45"/>
      <c r="AG785" s="45"/>
      <c r="AH785" s="45"/>
      <c r="AI785" s="45"/>
      <c r="AJ785" s="45"/>
      <c r="AK785" s="45"/>
      <c r="AL785" s="45"/>
      <c r="AM785" s="45"/>
      <c r="AN785" s="45"/>
      <c r="AO785" s="45"/>
      <c r="AP785" s="45"/>
      <c r="AQ785" s="45"/>
      <c r="AR785" s="45"/>
      <c r="AS785" s="45"/>
      <c r="AT785" s="45"/>
      <c r="AU785" s="45"/>
      <c r="AV785" s="45"/>
      <c r="AW785" s="45"/>
      <c r="AX785" s="45"/>
      <c r="AY785" s="45"/>
      <c r="AZ785" s="45"/>
      <c r="BA785" s="45"/>
      <c r="BB785" s="45"/>
      <c r="BC785" s="45"/>
      <c r="BD785" s="45"/>
      <c r="BE785" s="45"/>
      <c r="BF785" s="45"/>
      <c r="BG785" s="45"/>
      <c r="BH785" s="45"/>
      <c r="BI785" s="45"/>
      <c r="BJ785" s="45"/>
      <c r="BK785" s="45"/>
      <c r="BL785" s="45"/>
      <c r="BM785" s="45"/>
      <c r="BN785" s="45"/>
      <c r="BO785" s="45"/>
      <c r="BP785" s="45"/>
      <c r="BQ785" s="45"/>
      <c r="BR785" s="45"/>
      <c r="BS785" s="45"/>
      <c r="BT785" s="45"/>
      <c r="BU785" s="45"/>
      <c r="BV785" s="45"/>
    </row>
    <row r="786" spans="1:74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  <c r="AA786" s="45"/>
      <c r="AB786" s="45"/>
      <c r="AC786" s="45"/>
      <c r="AD786" s="45"/>
      <c r="AE786" s="45"/>
      <c r="AF786" s="45"/>
      <c r="AG786" s="45"/>
      <c r="AH786" s="45"/>
      <c r="AI786" s="45"/>
      <c r="AJ786" s="45"/>
      <c r="AK786" s="45"/>
      <c r="AL786" s="45"/>
      <c r="AM786" s="45"/>
      <c r="AN786" s="45"/>
      <c r="AO786" s="45"/>
      <c r="AP786" s="45"/>
      <c r="AQ786" s="45"/>
      <c r="AR786" s="45"/>
      <c r="AS786" s="45"/>
      <c r="AT786" s="45"/>
      <c r="AU786" s="45"/>
      <c r="AV786" s="45"/>
      <c r="AW786" s="45"/>
      <c r="AX786" s="45"/>
      <c r="AY786" s="45"/>
      <c r="AZ786" s="45"/>
      <c r="BA786" s="45"/>
      <c r="BB786" s="45"/>
      <c r="BC786" s="45"/>
      <c r="BD786" s="45"/>
      <c r="BE786" s="45"/>
      <c r="BF786" s="45"/>
      <c r="BG786" s="45"/>
      <c r="BH786" s="45"/>
      <c r="BI786" s="45"/>
      <c r="BJ786" s="45"/>
      <c r="BK786" s="45"/>
      <c r="BL786" s="45"/>
      <c r="BM786" s="45"/>
      <c r="BN786" s="45"/>
      <c r="BO786" s="45"/>
      <c r="BP786" s="45"/>
      <c r="BQ786" s="45"/>
      <c r="BR786" s="45"/>
      <c r="BS786" s="45"/>
      <c r="BT786" s="45"/>
      <c r="BU786" s="45"/>
      <c r="BV786" s="45"/>
    </row>
    <row r="787" spans="1:74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  <c r="AB787" s="45"/>
      <c r="AC787" s="45"/>
      <c r="AD787" s="45"/>
      <c r="AE787" s="45"/>
      <c r="AF787" s="45"/>
      <c r="AG787" s="45"/>
      <c r="AH787" s="45"/>
      <c r="AI787" s="45"/>
      <c r="AJ787" s="45"/>
      <c r="AK787" s="45"/>
      <c r="AL787" s="45"/>
      <c r="AM787" s="45"/>
      <c r="AN787" s="45"/>
      <c r="AO787" s="45"/>
      <c r="AP787" s="45"/>
      <c r="AQ787" s="45"/>
      <c r="AR787" s="45"/>
      <c r="AS787" s="45"/>
      <c r="AT787" s="45"/>
      <c r="AU787" s="45"/>
      <c r="AV787" s="45"/>
      <c r="AW787" s="45"/>
      <c r="AX787" s="45"/>
      <c r="AY787" s="45"/>
      <c r="AZ787" s="45"/>
      <c r="BA787" s="45"/>
      <c r="BB787" s="45"/>
      <c r="BC787" s="45"/>
      <c r="BD787" s="45"/>
      <c r="BE787" s="45"/>
      <c r="BF787" s="45"/>
      <c r="BG787" s="45"/>
      <c r="BH787" s="45"/>
      <c r="BI787" s="45"/>
      <c r="BJ787" s="45"/>
      <c r="BK787" s="45"/>
      <c r="BL787" s="45"/>
      <c r="BM787" s="45"/>
      <c r="BN787" s="45"/>
      <c r="BO787" s="45"/>
      <c r="BP787" s="45"/>
      <c r="BQ787" s="45"/>
      <c r="BR787" s="45"/>
      <c r="BS787" s="45"/>
      <c r="BT787" s="45"/>
      <c r="BU787" s="45"/>
      <c r="BV787" s="45"/>
    </row>
    <row r="788" spans="1:74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  <c r="AA788" s="45"/>
      <c r="AB788" s="45"/>
      <c r="AC788" s="45"/>
      <c r="AD788" s="45"/>
      <c r="AE788" s="45"/>
      <c r="AF788" s="45"/>
      <c r="AG788" s="45"/>
      <c r="AH788" s="45"/>
      <c r="AI788" s="45"/>
      <c r="AJ788" s="45"/>
      <c r="AK788" s="45"/>
      <c r="AL788" s="45"/>
      <c r="AM788" s="45"/>
      <c r="AN788" s="45"/>
      <c r="AO788" s="45"/>
      <c r="AP788" s="45"/>
      <c r="AQ788" s="45"/>
      <c r="AR788" s="45"/>
      <c r="AS788" s="45"/>
      <c r="AT788" s="45"/>
      <c r="AU788" s="45"/>
      <c r="AV788" s="45"/>
      <c r="AW788" s="45"/>
      <c r="AX788" s="45"/>
      <c r="AY788" s="45"/>
      <c r="AZ788" s="45"/>
      <c r="BA788" s="45"/>
      <c r="BB788" s="45"/>
      <c r="BC788" s="45"/>
      <c r="BD788" s="45"/>
      <c r="BE788" s="45"/>
      <c r="BF788" s="45"/>
      <c r="BG788" s="45"/>
      <c r="BH788" s="45"/>
      <c r="BI788" s="45"/>
      <c r="BJ788" s="45"/>
      <c r="BK788" s="45"/>
      <c r="BL788" s="45"/>
      <c r="BM788" s="45"/>
      <c r="BN788" s="45"/>
      <c r="BO788" s="45"/>
      <c r="BP788" s="45"/>
      <c r="BQ788" s="45"/>
      <c r="BR788" s="45"/>
      <c r="BS788" s="45"/>
      <c r="BT788" s="45"/>
      <c r="BU788" s="45"/>
      <c r="BV788" s="45"/>
    </row>
    <row r="789" spans="1:74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  <c r="AB789" s="45"/>
      <c r="AC789" s="45"/>
      <c r="AD789" s="45"/>
      <c r="AE789" s="45"/>
      <c r="AF789" s="45"/>
      <c r="AG789" s="45"/>
      <c r="AH789" s="45"/>
      <c r="AI789" s="45"/>
      <c r="AJ789" s="45"/>
      <c r="AK789" s="45"/>
      <c r="AL789" s="45"/>
      <c r="AM789" s="45"/>
      <c r="AN789" s="45"/>
      <c r="AO789" s="45"/>
      <c r="AP789" s="45"/>
      <c r="AQ789" s="45"/>
      <c r="AR789" s="45"/>
      <c r="AS789" s="45"/>
      <c r="AT789" s="45"/>
      <c r="AU789" s="45"/>
      <c r="AV789" s="45"/>
      <c r="AW789" s="45"/>
      <c r="AX789" s="45"/>
      <c r="AY789" s="45"/>
      <c r="AZ789" s="45"/>
      <c r="BA789" s="45"/>
      <c r="BB789" s="45"/>
      <c r="BC789" s="45"/>
      <c r="BD789" s="45"/>
      <c r="BE789" s="45"/>
      <c r="BF789" s="45"/>
      <c r="BG789" s="45"/>
      <c r="BH789" s="45"/>
      <c r="BI789" s="45"/>
      <c r="BJ789" s="45"/>
      <c r="BK789" s="45"/>
      <c r="BL789" s="45"/>
      <c r="BM789" s="45"/>
      <c r="BN789" s="45"/>
      <c r="BO789" s="45"/>
      <c r="BP789" s="45"/>
      <c r="BQ789" s="45"/>
      <c r="BR789" s="45"/>
      <c r="BS789" s="45"/>
      <c r="BT789" s="45"/>
      <c r="BU789" s="45"/>
      <c r="BV789" s="45"/>
    </row>
    <row r="790" spans="1:74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  <c r="AA790" s="45"/>
      <c r="AB790" s="45"/>
      <c r="AC790" s="45"/>
      <c r="AD790" s="45"/>
      <c r="AE790" s="45"/>
      <c r="AF790" s="45"/>
      <c r="AG790" s="45"/>
      <c r="AH790" s="45"/>
      <c r="AI790" s="45"/>
      <c r="AJ790" s="45"/>
      <c r="AK790" s="45"/>
      <c r="AL790" s="45"/>
      <c r="AM790" s="45"/>
      <c r="AN790" s="45"/>
      <c r="AO790" s="45"/>
      <c r="AP790" s="45"/>
      <c r="AQ790" s="45"/>
      <c r="AR790" s="45"/>
      <c r="AS790" s="45"/>
      <c r="AT790" s="45"/>
      <c r="AU790" s="45"/>
      <c r="AV790" s="45"/>
      <c r="AW790" s="45"/>
      <c r="AX790" s="45"/>
      <c r="AY790" s="45"/>
      <c r="AZ790" s="45"/>
      <c r="BA790" s="45"/>
      <c r="BB790" s="45"/>
      <c r="BC790" s="45"/>
      <c r="BD790" s="45"/>
      <c r="BE790" s="45"/>
      <c r="BF790" s="45"/>
      <c r="BG790" s="45"/>
      <c r="BH790" s="45"/>
      <c r="BI790" s="45"/>
      <c r="BJ790" s="45"/>
      <c r="BK790" s="45"/>
      <c r="BL790" s="45"/>
      <c r="BM790" s="45"/>
      <c r="BN790" s="45"/>
      <c r="BO790" s="45"/>
      <c r="BP790" s="45"/>
      <c r="BQ790" s="45"/>
      <c r="BR790" s="45"/>
      <c r="BS790" s="45"/>
      <c r="BT790" s="45"/>
      <c r="BU790" s="45"/>
      <c r="BV790" s="45"/>
    </row>
    <row r="791" spans="1:74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  <c r="AB791" s="45"/>
      <c r="AC791" s="45"/>
      <c r="AD791" s="45"/>
      <c r="AE791" s="45"/>
      <c r="AF791" s="45"/>
      <c r="AG791" s="45"/>
      <c r="AH791" s="45"/>
      <c r="AI791" s="45"/>
      <c r="AJ791" s="45"/>
      <c r="AK791" s="45"/>
      <c r="AL791" s="45"/>
      <c r="AM791" s="45"/>
      <c r="AN791" s="45"/>
      <c r="AO791" s="45"/>
      <c r="AP791" s="45"/>
      <c r="AQ791" s="45"/>
      <c r="AR791" s="45"/>
      <c r="AS791" s="45"/>
      <c r="AT791" s="45"/>
      <c r="AU791" s="45"/>
      <c r="AV791" s="45"/>
      <c r="AW791" s="45"/>
      <c r="AX791" s="45"/>
      <c r="AY791" s="45"/>
      <c r="AZ791" s="45"/>
      <c r="BA791" s="45"/>
      <c r="BB791" s="45"/>
      <c r="BC791" s="45"/>
      <c r="BD791" s="45"/>
      <c r="BE791" s="45"/>
      <c r="BF791" s="45"/>
      <c r="BG791" s="45"/>
      <c r="BH791" s="45"/>
      <c r="BI791" s="45"/>
      <c r="BJ791" s="45"/>
      <c r="BK791" s="45"/>
      <c r="BL791" s="45"/>
      <c r="BM791" s="45"/>
      <c r="BN791" s="45"/>
      <c r="BO791" s="45"/>
      <c r="BP791" s="45"/>
      <c r="BQ791" s="45"/>
      <c r="BR791" s="45"/>
      <c r="BS791" s="45"/>
      <c r="BT791" s="45"/>
      <c r="BU791" s="45"/>
      <c r="BV791" s="45"/>
    </row>
    <row r="792" spans="1:74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  <c r="AB792" s="45"/>
      <c r="AC792" s="45"/>
      <c r="AD792" s="45"/>
      <c r="AE792" s="45"/>
      <c r="AF792" s="45"/>
      <c r="AG792" s="45"/>
      <c r="AH792" s="45"/>
      <c r="AI792" s="45"/>
      <c r="AJ792" s="45"/>
      <c r="AK792" s="45"/>
      <c r="AL792" s="45"/>
      <c r="AM792" s="45"/>
      <c r="AN792" s="45"/>
      <c r="AO792" s="45"/>
      <c r="AP792" s="45"/>
      <c r="AQ792" s="45"/>
      <c r="AR792" s="45"/>
      <c r="AS792" s="45"/>
      <c r="AT792" s="45"/>
      <c r="AU792" s="45"/>
      <c r="AV792" s="45"/>
      <c r="AW792" s="45"/>
      <c r="AX792" s="45"/>
      <c r="AY792" s="45"/>
      <c r="AZ792" s="45"/>
      <c r="BA792" s="45"/>
      <c r="BB792" s="45"/>
      <c r="BC792" s="45"/>
      <c r="BD792" s="45"/>
      <c r="BE792" s="45"/>
      <c r="BF792" s="45"/>
      <c r="BG792" s="45"/>
      <c r="BH792" s="45"/>
      <c r="BI792" s="45"/>
      <c r="BJ792" s="45"/>
      <c r="BK792" s="45"/>
      <c r="BL792" s="45"/>
      <c r="BM792" s="45"/>
      <c r="BN792" s="45"/>
      <c r="BO792" s="45"/>
      <c r="BP792" s="45"/>
      <c r="BQ792" s="45"/>
      <c r="BR792" s="45"/>
      <c r="BS792" s="45"/>
      <c r="BT792" s="45"/>
      <c r="BU792" s="45"/>
      <c r="BV792" s="45"/>
    </row>
    <row r="793" spans="1:74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  <c r="AB793" s="45"/>
      <c r="AC793" s="45"/>
      <c r="AD793" s="45"/>
      <c r="AE793" s="45"/>
      <c r="AF793" s="45"/>
      <c r="AG793" s="45"/>
      <c r="AH793" s="45"/>
      <c r="AI793" s="45"/>
      <c r="AJ793" s="45"/>
      <c r="AK793" s="45"/>
      <c r="AL793" s="45"/>
      <c r="AM793" s="45"/>
      <c r="AN793" s="45"/>
      <c r="AO793" s="45"/>
      <c r="AP793" s="45"/>
      <c r="AQ793" s="45"/>
      <c r="AR793" s="45"/>
      <c r="AS793" s="45"/>
      <c r="AT793" s="45"/>
      <c r="AU793" s="45"/>
      <c r="AV793" s="45"/>
      <c r="AW793" s="45"/>
      <c r="AX793" s="45"/>
      <c r="AY793" s="45"/>
      <c r="AZ793" s="45"/>
      <c r="BA793" s="45"/>
      <c r="BB793" s="45"/>
      <c r="BC793" s="45"/>
      <c r="BD793" s="45"/>
      <c r="BE793" s="45"/>
      <c r="BF793" s="45"/>
      <c r="BG793" s="45"/>
      <c r="BH793" s="45"/>
      <c r="BI793" s="45"/>
      <c r="BJ793" s="45"/>
      <c r="BK793" s="45"/>
      <c r="BL793" s="45"/>
      <c r="BM793" s="45"/>
      <c r="BN793" s="45"/>
      <c r="BO793" s="45"/>
      <c r="BP793" s="45"/>
      <c r="BQ793" s="45"/>
      <c r="BR793" s="45"/>
      <c r="BS793" s="45"/>
      <c r="BT793" s="45"/>
      <c r="BU793" s="45"/>
      <c r="BV793" s="45"/>
    </row>
    <row r="794" spans="1:74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  <c r="AB794" s="45"/>
      <c r="AC794" s="45"/>
      <c r="AD794" s="45"/>
      <c r="AE794" s="45"/>
      <c r="AF794" s="45"/>
      <c r="AG794" s="45"/>
      <c r="AH794" s="45"/>
      <c r="AI794" s="45"/>
      <c r="AJ794" s="45"/>
      <c r="AK794" s="45"/>
      <c r="AL794" s="45"/>
      <c r="AM794" s="45"/>
      <c r="AN794" s="45"/>
      <c r="AO794" s="45"/>
      <c r="AP794" s="45"/>
      <c r="AQ794" s="45"/>
      <c r="AR794" s="45"/>
      <c r="AS794" s="45"/>
      <c r="AT794" s="45"/>
      <c r="AU794" s="45"/>
      <c r="AV794" s="45"/>
      <c r="AW794" s="45"/>
      <c r="AX794" s="45"/>
      <c r="AY794" s="45"/>
      <c r="AZ794" s="45"/>
      <c r="BA794" s="45"/>
      <c r="BB794" s="45"/>
      <c r="BC794" s="45"/>
      <c r="BD794" s="45"/>
      <c r="BE794" s="45"/>
      <c r="BF794" s="45"/>
      <c r="BG794" s="45"/>
      <c r="BH794" s="45"/>
      <c r="BI794" s="45"/>
      <c r="BJ794" s="45"/>
      <c r="BK794" s="45"/>
      <c r="BL794" s="45"/>
      <c r="BM794" s="45"/>
      <c r="BN794" s="45"/>
      <c r="BO794" s="45"/>
      <c r="BP794" s="45"/>
      <c r="BQ794" s="45"/>
      <c r="BR794" s="45"/>
      <c r="BS794" s="45"/>
      <c r="BT794" s="45"/>
      <c r="BU794" s="45"/>
      <c r="BV794" s="45"/>
    </row>
    <row r="795" spans="1:74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  <c r="AB795" s="45"/>
      <c r="AC795" s="45"/>
      <c r="AD795" s="45"/>
      <c r="AE795" s="45"/>
      <c r="AF795" s="45"/>
      <c r="AG795" s="45"/>
      <c r="AH795" s="45"/>
      <c r="AI795" s="45"/>
      <c r="AJ795" s="45"/>
      <c r="AK795" s="45"/>
      <c r="AL795" s="45"/>
      <c r="AM795" s="45"/>
      <c r="AN795" s="45"/>
      <c r="AO795" s="45"/>
      <c r="AP795" s="45"/>
      <c r="AQ795" s="45"/>
      <c r="AR795" s="45"/>
      <c r="AS795" s="45"/>
      <c r="AT795" s="45"/>
      <c r="AU795" s="45"/>
      <c r="AV795" s="45"/>
      <c r="AW795" s="45"/>
      <c r="AX795" s="45"/>
      <c r="AY795" s="45"/>
      <c r="AZ795" s="45"/>
      <c r="BA795" s="45"/>
      <c r="BB795" s="45"/>
      <c r="BC795" s="45"/>
      <c r="BD795" s="45"/>
      <c r="BE795" s="45"/>
      <c r="BF795" s="45"/>
      <c r="BG795" s="45"/>
      <c r="BH795" s="45"/>
      <c r="BI795" s="45"/>
      <c r="BJ795" s="45"/>
      <c r="BK795" s="45"/>
      <c r="BL795" s="45"/>
      <c r="BM795" s="45"/>
      <c r="BN795" s="45"/>
      <c r="BO795" s="45"/>
      <c r="BP795" s="45"/>
      <c r="BQ795" s="45"/>
      <c r="BR795" s="45"/>
      <c r="BS795" s="45"/>
      <c r="BT795" s="45"/>
      <c r="BU795" s="45"/>
      <c r="BV795" s="45"/>
    </row>
    <row r="796" spans="1:74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  <c r="AA796" s="45"/>
      <c r="AB796" s="45"/>
      <c r="AC796" s="45"/>
      <c r="AD796" s="45"/>
      <c r="AE796" s="45"/>
      <c r="AF796" s="45"/>
      <c r="AG796" s="45"/>
      <c r="AH796" s="45"/>
      <c r="AI796" s="45"/>
      <c r="AJ796" s="45"/>
      <c r="AK796" s="45"/>
      <c r="AL796" s="45"/>
      <c r="AM796" s="45"/>
      <c r="AN796" s="45"/>
      <c r="AO796" s="45"/>
      <c r="AP796" s="45"/>
      <c r="AQ796" s="45"/>
      <c r="AR796" s="45"/>
      <c r="AS796" s="45"/>
      <c r="AT796" s="45"/>
      <c r="AU796" s="45"/>
      <c r="AV796" s="45"/>
      <c r="AW796" s="45"/>
      <c r="AX796" s="45"/>
      <c r="AY796" s="45"/>
      <c r="AZ796" s="45"/>
      <c r="BA796" s="45"/>
      <c r="BB796" s="45"/>
      <c r="BC796" s="45"/>
      <c r="BD796" s="45"/>
      <c r="BE796" s="45"/>
      <c r="BF796" s="45"/>
      <c r="BG796" s="45"/>
      <c r="BH796" s="45"/>
      <c r="BI796" s="45"/>
      <c r="BJ796" s="45"/>
      <c r="BK796" s="45"/>
      <c r="BL796" s="45"/>
      <c r="BM796" s="45"/>
      <c r="BN796" s="45"/>
      <c r="BO796" s="45"/>
      <c r="BP796" s="45"/>
      <c r="BQ796" s="45"/>
      <c r="BR796" s="45"/>
      <c r="BS796" s="45"/>
      <c r="BT796" s="45"/>
      <c r="BU796" s="45"/>
      <c r="BV796" s="45"/>
    </row>
    <row r="797" spans="1:74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  <c r="AB797" s="45"/>
      <c r="AC797" s="45"/>
      <c r="AD797" s="45"/>
      <c r="AE797" s="45"/>
      <c r="AF797" s="45"/>
      <c r="AG797" s="45"/>
      <c r="AH797" s="45"/>
      <c r="AI797" s="45"/>
      <c r="AJ797" s="45"/>
      <c r="AK797" s="45"/>
      <c r="AL797" s="45"/>
      <c r="AM797" s="45"/>
      <c r="AN797" s="45"/>
      <c r="AO797" s="45"/>
      <c r="AP797" s="45"/>
      <c r="AQ797" s="45"/>
      <c r="AR797" s="45"/>
      <c r="AS797" s="45"/>
      <c r="AT797" s="45"/>
      <c r="AU797" s="45"/>
      <c r="AV797" s="45"/>
      <c r="AW797" s="45"/>
      <c r="AX797" s="45"/>
      <c r="AY797" s="45"/>
      <c r="AZ797" s="45"/>
      <c r="BA797" s="45"/>
      <c r="BB797" s="45"/>
      <c r="BC797" s="45"/>
      <c r="BD797" s="45"/>
      <c r="BE797" s="45"/>
      <c r="BF797" s="45"/>
      <c r="BG797" s="45"/>
      <c r="BH797" s="45"/>
      <c r="BI797" s="45"/>
      <c r="BJ797" s="45"/>
      <c r="BK797" s="45"/>
      <c r="BL797" s="45"/>
      <c r="BM797" s="45"/>
      <c r="BN797" s="45"/>
      <c r="BO797" s="45"/>
      <c r="BP797" s="45"/>
      <c r="BQ797" s="45"/>
      <c r="BR797" s="45"/>
      <c r="BS797" s="45"/>
      <c r="BT797" s="45"/>
      <c r="BU797" s="45"/>
      <c r="BV797" s="45"/>
    </row>
    <row r="798" spans="1:74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  <c r="AA798" s="45"/>
      <c r="AB798" s="45"/>
      <c r="AC798" s="45"/>
      <c r="AD798" s="45"/>
      <c r="AE798" s="45"/>
      <c r="AF798" s="45"/>
      <c r="AG798" s="45"/>
      <c r="AH798" s="45"/>
      <c r="AI798" s="45"/>
      <c r="AJ798" s="45"/>
      <c r="AK798" s="45"/>
      <c r="AL798" s="45"/>
      <c r="AM798" s="45"/>
      <c r="AN798" s="45"/>
      <c r="AO798" s="45"/>
      <c r="AP798" s="45"/>
      <c r="AQ798" s="45"/>
      <c r="AR798" s="45"/>
      <c r="AS798" s="45"/>
      <c r="AT798" s="45"/>
      <c r="AU798" s="45"/>
      <c r="AV798" s="45"/>
      <c r="AW798" s="45"/>
      <c r="AX798" s="45"/>
      <c r="AY798" s="45"/>
      <c r="AZ798" s="45"/>
      <c r="BA798" s="45"/>
      <c r="BB798" s="45"/>
      <c r="BC798" s="45"/>
      <c r="BD798" s="45"/>
      <c r="BE798" s="45"/>
      <c r="BF798" s="45"/>
      <c r="BG798" s="45"/>
      <c r="BH798" s="45"/>
      <c r="BI798" s="45"/>
      <c r="BJ798" s="45"/>
      <c r="BK798" s="45"/>
      <c r="BL798" s="45"/>
      <c r="BM798" s="45"/>
      <c r="BN798" s="45"/>
      <c r="BO798" s="45"/>
      <c r="BP798" s="45"/>
      <c r="BQ798" s="45"/>
      <c r="BR798" s="45"/>
      <c r="BS798" s="45"/>
      <c r="BT798" s="45"/>
      <c r="BU798" s="45"/>
      <c r="BV798" s="45"/>
    </row>
    <row r="799" spans="1:74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  <c r="AB799" s="45"/>
      <c r="AC799" s="45"/>
      <c r="AD799" s="45"/>
      <c r="AE799" s="45"/>
      <c r="AF799" s="45"/>
      <c r="AG799" s="45"/>
      <c r="AH799" s="45"/>
      <c r="AI799" s="45"/>
      <c r="AJ799" s="45"/>
      <c r="AK799" s="45"/>
      <c r="AL799" s="45"/>
      <c r="AM799" s="45"/>
      <c r="AN799" s="45"/>
      <c r="AO799" s="45"/>
      <c r="AP799" s="45"/>
      <c r="AQ799" s="45"/>
      <c r="AR799" s="45"/>
      <c r="AS799" s="45"/>
      <c r="AT799" s="45"/>
      <c r="AU799" s="45"/>
      <c r="AV799" s="45"/>
      <c r="AW799" s="45"/>
      <c r="AX799" s="45"/>
      <c r="AY799" s="45"/>
      <c r="AZ799" s="45"/>
      <c r="BA799" s="45"/>
      <c r="BB799" s="45"/>
      <c r="BC799" s="45"/>
      <c r="BD799" s="45"/>
      <c r="BE799" s="45"/>
      <c r="BF799" s="45"/>
      <c r="BG799" s="45"/>
      <c r="BH799" s="45"/>
      <c r="BI799" s="45"/>
      <c r="BJ799" s="45"/>
      <c r="BK799" s="45"/>
      <c r="BL799" s="45"/>
      <c r="BM799" s="45"/>
      <c r="BN799" s="45"/>
      <c r="BO799" s="45"/>
      <c r="BP799" s="45"/>
      <c r="BQ799" s="45"/>
      <c r="BR799" s="45"/>
      <c r="BS799" s="45"/>
      <c r="BT799" s="45"/>
      <c r="BU799" s="45"/>
      <c r="BV799" s="45"/>
    </row>
    <row r="800" spans="1:74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  <c r="AB800" s="45"/>
      <c r="AC800" s="45"/>
      <c r="AD800" s="45"/>
      <c r="AE800" s="45"/>
      <c r="AF800" s="45"/>
      <c r="AG800" s="45"/>
      <c r="AH800" s="45"/>
      <c r="AI800" s="45"/>
      <c r="AJ800" s="45"/>
      <c r="AK800" s="45"/>
      <c r="AL800" s="45"/>
      <c r="AM800" s="45"/>
      <c r="AN800" s="45"/>
      <c r="AO800" s="45"/>
      <c r="AP800" s="45"/>
      <c r="AQ800" s="45"/>
      <c r="AR800" s="45"/>
      <c r="AS800" s="45"/>
      <c r="AT800" s="45"/>
      <c r="AU800" s="45"/>
      <c r="AV800" s="45"/>
      <c r="AW800" s="45"/>
      <c r="AX800" s="45"/>
      <c r="AY800" s="45"/>
      <c r="AZ800" s="45"/>
      <c r="BA800" s="45"/>
      <c r="BB800" s="45"/>
      <c r="BC800" s="45"/>
      <c r="BD800" s="45"/>
      <c r="BE800" s="45"/>
      <c r="BF800" s="45"/>
      <c r="BG800" s="45"/>
      <c r="BH800" s="45"/>
      <c r="BI800" s="45"/>
      <c r="BJ800" s="45"/>
      <c r="BK800" s="45"/>
      <c r="BL800" s="45"/>
      <c r="BM800" s="45"/>
      <c r="BN800" s="45"/>
      <c r="BO800" s="45"/>
      <c r="BP800" s="45"/>
      <c r="BQ800" s="45"/>
      <c r="BR800" s="45"/>
      <c r="BS800" s="45"/>
      <c r="BT800" s="45"/>
      <c r="BU800" s="45"/>
      <c r="BV800" s="45"/>
    </row>
    <row r="801" spans="1:74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  <c r="AB801" s="45"/>
      <c r="AC801" s="45"/>
      <c r="AD801" s="45"/>
      <c r="AE801" s="45"/>
      <c r="AF801" s="45"/>
      <c r="AG801" s="45"/>
      <c r="AH801" s="45"/>
      <c r="AI801" s="45"/>
      <c r="AJ801" s="45"/>
      <c r="AK801" s="45"/>
      <c r="AL801" s="45"/>
      <c r="AM801" s="45"/>
      <c r="AN801" s="45"/>
      <c r="AO801" s="45"/>
      <c r="AP801" s="45"/>
      <c r="AQ801" s="45"/>
      <c r="AR801" s="45"/>
      <c r="AS801" s="45"/>
      <c r="AT801" s="45"/>
      <c r="AU801" s="45"/>
      <c r="AV801" s="45"/>
      <c r="AW801" s="45"/>
      <c r="AX801" s="45"/>
      <c r="AY801" s="45"/>
      <c r="AZ801" s="45"/>
      <c r="BA801" s="45"/>
      <c r="BB801" s="45"/>
      <c r="BC801" s="45"/>
      <c r="BD801" s="45"/>
      <c r="BE801" s="45"/>
      <c r="BF801" s="45"/>
      <c r="BG801" s="45"/>
      <c r="BH801" s="45"/>
      <c r="BI801" s="45"/>
      <c r="BJ801" s="45"/>
      <c r="BK801" s="45"/>
      <c r="BL801" s="45"/>
      <c r="BM801" s="45"/>
      <c r="BN801" s="45"/>
      <c r="BO801" s="45"/>
      <c r="BP801" s="45"/>
      <c r="BQ801" s="45"/>
      <c r="BR801" s="45"/>
      <c r="BS801" s="45"/>
      <c r="BT801" s="45"/>
      <c r="BU801" s="45"/>
      <c r="BV801" s="45"/>
    </row>
    <row r="802" spans="1:74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  <c r="AA802" s="45"/>
      <c r="AB802" s="45"/>
      <c r="AC802" s="45"/>
      <c r="AD802" s="45"/>
      <c r="AE802" s="45"/>
      <c r="AF802" s="45"/>
      <c r="AG802" s="45"/>
      <c r="AH802" s="45"/>
      <c r="AI802" s="45"/>
      <c r="AJ802" s="45"/>
      <c r="AK802" s="45"/>
      <c r="AL802" s="45"/>
      <c r="AM802" s="45"/>
      <c r="AN802" s="45"/>
      <c r="AO802" s="45"/>
      <c r="AP802" s="45"/>
      <c r="AQ802" s="45"/>
      <c r="AR802" s="45"/>
      <c r="AS802" s="45"/>
      <c r="AT802" s="45"/>
      <c r="AU802" s="45"/>
      <c r="AV802" s="45"/>
      <c r="AW802" s="45"/>
      <c r="AX802" s="45"/>
      <c r="AY802" s="45"/>
      <c r="AZ802" s="45"/>
      <c r="BA802" s="45"/>
      <c r="BB802" s="45"/>
      <c r="BC802" s="45"/>
      <c r="BD802" s="45"/>
      <c r="BE802" s="45"/>
      <c r="BF802" s="45"/>
      <c r="BG802" s="45"/>
      <c r="BH802" s="45"/>
      <c r="BI802" s="45"/>
      <c r="BJ802" s="45"/>
      <c r="BK802" s="45"/>
      <c r="BL802" s="45"/>
      <c r="BM802" s="45"/>
      <c r="BN802" s="45"/>
      <c r="BO802" s="45"/>
      <c r="BP802" s="45"/>
      <c r="BQ802" s="45"/>
      <c r="BR802" s="45"/>
      <c r="BS802" s="45"/>
      <c r="BT802" s="45"/>
      <c r="BU802" s="45"/>
      <c r="BV802" s="45"/>
    </row>
    <row r="803" spans="1:74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  <c r="AB803" s="45"/>
      <c r="AC803" s="45"/>
      <c r="AD803" s="45"/>
      <c r="AE803" s="45"/>
      <c r="AF803" s="45"/>
      <c r="AG803" s="45"/>
      <c r="AH803" s="45"/>
      <c r="AI803" s="45"/>
      <c r="AJ803" s="45"/>
      <c r="AK803" s="45"/>
      <c r="AL803" s="45"/>
      <c r="AM803" s="45"/>
      <c r="AN803" s="45"/>
      <c r="AO803" s="45"/>
      <c r="AP803" s="45"/>
      <c r="AQ803" s="45"/>
      <c r="AR803" s="45"/>
      <c r="AS803" s="45"/>
      <c r="AT803" s="45"/>
      <c r="AU803" s="45"/>
      <c r="AV803" s="45"/>
      <c r="AW803" s="45"/>
      <c r="AX803" s="45"/>
      <c r="AY803" s="45"/>
      <c r="AZ803" s="45"/>
      <c r="BA803" s="45"/>
      <c r="BB803" s="45"/>
      <c r="BC803" s="45"/>
      <c r="BD803" s="45"/>
      <c r="BE803" s="45"/>
      <c r="BF803" s="45"/>
      <c r="BG803" s="45"/>
      <c r="BH803" s="45"/>
      <c r="BI803" s="45"/>
      <c r="BJ803" s="45"/>
      <c r="BK803" s="45"/>
      <c r="BL803" s="45"/>
      <c r="BM803" s="45"/>
      <c r="BN803" s="45"/>
      <c r="BO803" s="45"/>
      <c r="BP803" s="45"/>
      <c r="BQ803" s="45"/>
      <c r="BR803" s="45"/>
      <c r="BS803" s="45"/>
      <c r="BT803" s="45"/>
      <c r="BU803" s="45"/>
      <c r="BV803" s="45"/>
    </row>
    <row r="804" spans="1:74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  <c r="AA804" s="45"/>
      <c r="AB804" s="45"/>
      <c r="AC804" s="45"/>
      <c r="AD804" s="45"/>
      <c r="AE804" s="45"/>
      <c r="AF804" s="45"/>
      <c r="AG804" s="45"/>
      <c r="AH804" s="45"/>
      <c r="AI804" s="45"/>
      <c r="AJ804" s="45"/>
      <c r="AK804" s="45"/>
      <c r="AL804" s="45"/>
      <c r="AM804" s="45"/>
      <c r="AN804" s="45"/>
      <c r="AO804" s="45"/>
      <c r="AP804" s="45"/>
      <c r="AQ804" s="45"/>
      <c r="AR804" s="45"/>
      <c r="AS804" s="45"/>
      <c r="AT804" s="45"/>
      <c r="AU804" s="45"/>
      <c r="AV804" s="45"/>
      <c r="AW804" s="45"/>
      <c r="AX804" s="45"/>
      <c r="AY804" s="45"/>
      <c r="AZ804" s="45"/>
      <c r="BA804" s="45"/>
      <c r="BB804" s="45"/>
      <c r="BC804" s="45"/>
      <c r="BD804" s="45"/>
      <c r="BE804" s="45"/>
      <c r="BF804" s="45"/>
      <c r="BG804" s="45"/>
      <c r="BH804" s="45"/>
      <c r="BI804" s="45"/>
      <c r="BJ804" s="45"/>
      <c r="BK804" s="45"/>
      <c r="BL804" s="45"/>
      <c r="BM804" s="45"/>
      <c r="BN804" s="45"/>
      <c r="BO804" s="45"/>
      <c r="BP804" s="45"/>
      <c r="BQ804" s="45"/>
      <c r="BR804" s="45"/>
      <c r="BS804" s="45"/>
      <c r="BT804" s="45"/>
      <c r="BU804" s="45"/>
      <c r="BV804" s="45"/>
    </row>
    <row r="805" spans="1:74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  <c r="AB805" s="45"/>
      <c r="AC805" s="45"/>
      <c r="AD805" s="45"/>
      <c r="AE805" s="45"/>
      <c r="AF805" s="45"/>
      <c r="AG805" s="45"/>
      <c r="AH805" s="45"/>
      <c r="AI805" s="45"/>
      <c r="AJ805" s="45"/>
      <c r="AK805" s="45"/>
      <c r="AL805" s="45"/>
      <c r="AM805" s="45"/>
      <c r="AN805" s="45"/>
      <c r="AO805" s="45"/>
      <c r="AP805" s="45"/>
      <c r="AQ805" s="45"/>
      <c r="AR805" s="45"/>
      <c r="AS805" s="45"/>
      <c r="AT805" s="45"/>
      <c r="AU805" s="45"/>
      <c r="AV805" s="45"/>
      <c r="AW805" s="45"/>
      <c r="AX805" s="45"/>
      <c r="AY805" s="45"/>
      <c r="AZ805" s="45"/>
      <c r="BA805" s="45"/>
      <c r="BB805" s="45"/>
      <c r="BC805" s="45"/>
      <c r="BD805" s="45"/>
      <c r="BE805" s="45"/>
      <c r="BF805" s="45"/>
      <c r="BG805" s="45"/>
      <c r="BH805" s="45"/>
      <c r="BI805" s="45"/>
      <c r="BJ805" s="45"/>
      <c r="BK805" s="45"/>
      <c r="BL805" s="45"/>
      <c r="BM805" s="45"/>
      <c r="BN805" s="45"/>
      <c r="BO805" s="45"/>
      <c r="BP805" s="45"/>
      <c r="BQ805" s="45"/>
      <c r="BR805" s="45"/>
      <c r="BS805" s="45"/>
      <c r="BT805" s="45"/>
      <c r="BU805" s="45"/>
      <c r="BV805" s="45"/>
    </row>
    <row r="806" spans="1:74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  <c r="AB806" s="45"/>
      <c r="AC806" s="45"/>
      <c r="AD806" s="45"/>
      <c r="AE806" s="45"/>
      <c r="AF806" s="45"/>
      <c r="AG806" s="45"/>
      <c r="AH806" s="45"/>
      <c r="AI806" s="45"/>
      <c r="AJ806" s="45"/>
      <c r="AK806" s="45"/>
      <c r="AL806" s="45"/>
      <c r="AM806" s="45"/>
      <c r="AN806" s="45"/>
      <c r="AO806" s="45"/>
      <c r="AP806" s="45"/>
      <c r="AQ806" s="45"/>
      <c r="AR806" s="45"/>
      <c r="AS806" s="45"/>
      <c r="AT806" s="45"/>
      <c r="AU806" s="45"/>
      <c r="AV806" s="45"/>
      <c r="AW806" s="45"/>
      <c r="AX806" s="45"/>
      <c r="AY806" s="45"/>
      <c r="AZ806" s="45"/>
      <c r="BA806" s="45"/>
      <c r="BB806" s="45"/>
      <c r="BC806" s="45"/>
      <c r="BD806" s="45"/>
      <c r="BE806" s="45"/>
      <c r="BF806" s="45"/>
      <c r="BG806" s="45"/>
      <c r="BH806" s="45"/>
      <c r="BI806" s="45"/>
      <c r="BJ806" s="45"/>
      <c r="BK806" s="45"/>
      <c r="BL806" s="45"/>
      <c r="BM806" s="45"/>
      <c r="BN806" s="45"/>
      <c r="BO806" s="45"/>
      <c r="BP806" s="45"/>
      <c r="BQ806" s="45"/>
      <c r="BR806" s="45"/>
      <c r="BS806" s="45"/>
      <c r="BT806" s="45"/>
      <c r="BU806" s="45"/>
      <c r="BV806" s="45"/>
    </row>
    <row r="807" spans="1:74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  <c r="AB807" s="45"/>
      <c r="AC807" s="45"/>
      <c r="AD807" s="45"/>
      <c r="AE807" s="45"/>
      <c r="AF807" s="45"/>
      <c r="AG807" s="45"/>
      <c r="AH807" s="45"/>
      <c r="AI807" s="45"/>
      <c r="AJ807" s="45"/>
      <c r="AK807" s="45"/>
      <c r="AL807" s="45"/>
      <c r="AM807" s="45"/>
      <c r="AN807" s="45"/>
      <c r="AO807" s="45"/>
      <c r="AP807" s="45"/>
      <c r="AQ807" s="45"/>
      <c r="AR807" s="45"/>
      <c r="AS807" s="45"/>
      <c r="AT807" s="45"/>
      <c r="AU807" s="45"/>
      <c r="AV807" s="45"/>
      <c r="AW807" s="45"/>
      <c r="AX807" s="45"/>
      <c r="AY807" s="45"/>
      <c r="AZ807" s="45"/>
      <c r="BA807" s="45"/>
      <c r="BB807" s="45"/>
      <c r="BC807" s="45"/>
      <c r="BD807" s="45"/>
      <c r="BE807" s="45"/>
      <c r="BF807" s="45"/>
      <c r="BG807" s="45"/>
      <c r="BH807" s="45"/>
      <c r="BI807" s="45"/>
      <c r="BJ807" s="45"/>
      <c r="BK807" s="45"/>
      <c r="BL807" s="45"/>
      <c r="BM807" s="45"/>
      <c r="BN807" s="45"/>
      <c r="BO807" s="45"/>
      <c r="BP807" s="45"/>
      <c r="BQ807" s="45"/>
      <c r="BR807" s="45"/>
      <c r="BS807" s="45"/>
      <c r="BT807" s="45"/>
      <c r="BU807" s="45"/>
      <c r="BV807" s="45"/>
    </row>
    <row r="808" spans="1:74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  <c r="AB808" s="45"/>
      <c r="AC808" s="45"/>
      <c r="AD808" s="45"/>
      <c r="AE808" s="45"/>
      <c r="AF808" s="45"/>
      <c r="AG808" s="45"/>
      <c r="AH808" s="45"/>
      <c r="AI808" s="45"/>
      <c r="AJ808" s="45"/>
      <c r="AK808" s="45"/>
      <c r="AL808" s="45"/>
      <c r="AM808" s="45"/>
      <c r="AN808" s="45"/>
      <c r="AO808" s="45"/>
      <c r="AP808" s="45"/>
      <c r="AQ808" s="45"/>
      <c r="AR808" s="45"/>
      <c r="AS808" s="45"/>
      <c r="AT808" s="45"/>
      <c r="AU808" s="45"/>
      <c r="AV808" s="45"/>
      <c r="AW808" s="45"/>
      <c r="AX808" s="45"/>
      <c r="AY808" s="45"/>
      <c r="AZ808" s="45"/>
      <c r="BA808" s="45"/>
      <c r="BB808" s="45"/>
      <c r="BC808" s="45"/>
      <c r="BD808" s="45"/>
      <c r="BE808" s="45"/>
      <c r="BF808" s="45"/>
      <c r="BG808" s="45"/>
      <c r="BH808" s="45"/>
      <c r="BI808" s="45"/>
      <c r="BJ808" s="45"/>
      <c r="BK808" s="45"/>
      <c r="BL808" s="45"/>
      <c r="BM808" s="45"/>
      <c r="BN808" s="45"/>
      <c r="BO808" s="45"/>
      <c r="BP808" s="45"/>
      <c r="BQ808" s="45"/>
      <c r="BR808" s="45"/>
      <c r="BS808" s="45"/>
      <c r="BT808" s="45"/>
      <c r="BU808" s="45"/>
      <c r="BV808" s="45"/>
    </row>
    <row r="809" spans="1:74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  <c r="AB809" s="45"/>
      <c r="AC809" s="45"/>
      <c r="AD809" s="45"/>
      <c r="AE809" s="45"/>
      <c r="AF809" s="45"/>
      <c r="AG809" s="45"/>
      <c r="AH809" s="45"/>
      <c r="AI809" s="45"/>
      <c r="AJ809" s="45"/>
      <c r="AK809" s="45"/>
      <c r="AL809" s="45"/>
      <c r="AM809" s="45"/>
      <c r="AN809" s="45"/>
      <c r="AO809" s="45"/>
      <c r="AP809" s="45"/>
      <c r="AQ809" s="45"/>
      <c r="AR809" s="45"/>
      <c r="AS809" s="45"/>
      <c r="AT809" s="45"/>
      <c r="AU809" s="45"/>
      <c r="AV809" s="45"/>
      <c r="AW809" s="45"/>
      <c r="AX809" s="45"/>
      <c r="AY809" s="45"/>
      <c r="AZ809" s="45"/>
      <c r="BA809" s="45"/>
      <c r="BB809" s="45"/>
      <c r="BC809" s="45"/>
      <c r="BD809" s="45"/>
      <c r="BE809" s="45"/>
      <c r="BF809" s="45"/>
      <c r="BG809" s="45"/>
      <c r="BH809" s="45"/>
      <c r="BI809" s="45"/>
      <c r="BJ809" s="45"/>
      <c r="BK809" s="45"/>
      <c r="BL809" s="45"/>
      <c r="BM809" s="45"/>
      <c r="BN809" s="45"/>
      <c r="BO809" s="45"/>
      <c r="BP809" s="45"/>
      <c r="BQ809" s="45"/>
      <c r="BR809" s="45"/>
      <c r="BS809" s="45"/>
      <c r="BT809" s="45"/>
      <c r="BU809" s="45"/>
      <c r="BV809" s="45"/>
    </row>
    <row r="810" spans="1:74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  <c r="AB810" s="45"/>
      <c r="AC810" s="45"/>
      <c r="AD810" s="45"/>
      <c r="AE810" s="45"/>
      <c r="AF810" s="45"/>
      <c r="AG810" s="45"/>
      <c r="AH810" s="45"/>
      <c r="AI810" s="45"/>
      <c r="AJ810" s="45"/>
      <c r="AK810" s="45"/>
      <c r="AL810" s="45"/>
      <c r="AM810" s="45"/>
      <c r="AN810" s="45"/>
      <c r="AO810" s="45"/>
      <c r="AP810" s="45"/>
      <c r="AQ810" s="45"/>
      <c r="AR810" s="45"/>
      <c r="AS810" s="45"/>
      <c r="AT810" s="45"/>
      <c r="AU810" s="45"/>
      <c r="AV810" s="45"/>
      <c r="AW810" s="45"/>
      <c r="AX810" s="45"/>
      <c r="AY810" s="45"/>
      <c r="AZ810" s="45"/>
      <c r="BA810" s="45"/>
      <c r="BB810" s="45"/>
      <c r="BC810" s="45"/>
      <c r="BD810" s="45"/>
      <c r="BE810" s="45"/>
      <c r="BF810" s="45"/>
      <c r="BG810" s="45"/>
      <c r="BH810" s="45"/>
      <c r="BI810" s="45"/>
      <c r="BJ810" s="45"/>
      <c r="BK810" s="45"/>
      <c r="BL810" s="45"/>
      <c r="BM810" s="45"/>
      <c r="BN810" s="45"/>
      <c r="BO810" s="45"/>
      <c r="BP810" s="45"/>
      <c r="BQ810" s="45"/>
      <c r="BR810" s="45"/>
      <c r="BS810" s="45"/>
      <c r="BT810" s="45"/>
      <c r="BU810" s="45"/>
      <c r="BV810" s="45"/>
    </row>
    <row r="811" spans="1:74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  <c r="AB811" s="45"/>
      <c r="AC811" s="45"/>
      <c r="AD811" s="45"/>
      <c r="AE811" s="45"/>
      <c r="AF811" s="45"/>
      <c r="AG811" s="45"/>
      <c r="AH811" s="45"/>
      <c r="AI811" s="45"/>
      <c r="AJ811" s="45"/>
      <c r="AK811" s="45"/>
      <c r="AL811" s="45"/>
      <c r="AM811" s="45"/>
      <c r="AN811" s="45"/>
      <c r="AO811" s="45"/>
      <c r="AP811" s="45"/>
      <c r="AQ811" s="45"/>
      <c r="AR811" s="45"/>
      <c r="AS811" s="45"/>
      <c r="AT811" s="45"/>
      <c r="AU811" s="45"/>
      <c r="AV811" s="45"/>
      <c r="AW811" s="45"/>
      <c r="AX811" s="45"/>
      <c r="AY811" s="45"/>
      <c r="AZ811" s="45"/>
      <c r="BA811" s="45"/>
      <c r="BB811" s="45"/>
      <c r="BC811" s="45"/>
      <c r="BD811" s="45"/>
      <c r="BE811" s="45"/>
      <c r="BF811" s="45"/>
      <c r="BG811" s="45"/>
      <c r="BH811" s="45"/>
      <c r="BI811" s="45"/>
      <c r="BJ811" s="45"/>
      <c r="BK811" s="45"/>
      <c r="BL811" s="45"/>
      <c r="BM811" s="45"/>
      <c r="BN811" s="45"/>
      <c r="BO811" s="45"/>
      <c r="BP811" s="45"/>
      <c r="BQ811" s="45"/>
      <c r="BR811" s="45"/>
      <c r="BS811" s="45"/>
      <c r="BT811" s="45"/>
      <c r="BU811" s="45"/>
      <c r="BV811" s="45"/>
    </row>
    <row r="812" spans="1:74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  <c r="AB812" s="45"/>
      <c r="AC812" s="45"/>
      <c r="AD812" s="45"/>
      <c r="AE812" s="45"/>
      <c r="AF812" s="45"/>
      <c r="AG812" s="45"/>
      <c r="AH812" s="45"/>
      <c r="AI812" s="45"/>
      <c r="AJ812" s="45"/>
      <c r="AK812" s="45"/>
      <c r="AL812" s="45"/>
      <c r="AM812" s="45"/>
      <c r="AN812" s="45"/>
      <c r="AO812" s="45"/>
      <c r="AP812" s="45"/>
      <c r="AQ812" s="45"/>
      <c r="AR812" s="45"/>
      <c r="AS812" s="45"/>
      <c r="AT812" s="45"/>
      <c r="AU812" s="45"/>
      <c r="AV812" s="45"/>
      <c r="AW812" s="45"/>
      <c r="AX812" s="45"/>
      <c r="AY812" s="45"/>
      <c r="AZ812" s="45"/>
      <c r="BA812" s="45"/>
      <c r="BB812" s="45"/>
      <c r="BC812" s="45"/>
      <c r="BD812" s="45"/>
      <c r="BE812" s="45"/>
      <c r="BF812" s="45"/>
      <c r="BG812" s="45"/>
      <c r="BH812" s="45"/>
      <c r="BI812" s="45"/>
      <c r="BJ812" s="45"/>
      <c r="BK812" s="45"/>
      <c r="BL812" s="45"/>
      <c r="BM812" s="45"/>
      <c r="BN812" s="45"/>
      <c r="BO812" s="45"/>
      <c r="BP812" s="45"/>
      <c r="BQ812" s="45"/>
      <c r="BR812" s="45"/>
      <c r="BS812" s="45"/>
      <c r="BT812" s="45"/>
      <c r="BU812" s="45"/>
      <c r="BV812" s="45"/>
    </row>
    <row r="813" spans="1:74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  <c r="AB813" s="45"/>
      <c r="AC813" s="45"/>
      <c r="AD813" s="45"/>
      <c r="AE813" s="45"/>
      <c r="AF813" s="45"/>
      <c r="AG813" s="45"/>
      <c r="AH813" s="45"/>
      <c r="AI813" s="45"/>
      <c r="AJ813" s="45"/>
      <c r="AK813" s="45"/>
      <c r="AL813" s="45"/>
      <c r="AM813" s="45"/>
      <c r="AN813" s="45"/>
      <c r="AO813" s="45"/>
      <c r="AP813" s="45"/>
      <c r="AQ813" s="45"/>
      <c r="AR813" s="45"/>
      <c r="AS813" s="45"/>
      <c r="AT813" s="45"/>
      <c r="AU813" s="45"/>
      <c r="AV813" s="45"/>
      <c r="AW813" s="45"/>
      <c r="AX813" s="45"/>
      <c r="AY813" s="45"/>
      <c r="AZ813" s="45"/>
      <c r="BA813" s="45"/>
      <c r="BB813" s="45"/>
      <c r="BC813" s="45"/>
      <c r="BD813" s="45"/>
      <c r="BE813" s="45"/>
      <c r="BF813" s="45"/>
      <c r="BG813" s="45"/>
      <c r="BH813" s="45"/>
      <c r="BI813" s="45"/>
      <c r="BJ813" s="45"/>
      <c r="BK813" s="45"/>
      <c r="BL813" s="45"/>
      <c r="BM813" s="45"/>
      <c r="BN813" s="45"/>
      <c r="BO813" s="45"/>
      <c r="BP813" s="45"/>
      <c r="BQ813" s="45"/>
      <c r="BR813" s="45"/>
      <c r="BS813" s="45"/>
      <c r="BT813" s="45"/>
      <c r="BU813" s="45"/>
      <c r="BV813" s="45"/>
    </row>
    <row r="814" spans="1:74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  <c r="AB814" s="45"/>
      <c r="AC814" s="45"/>
      <c r="AD814" s="45"/>
      <c r="AE814" s="45"/>
      <c r="AF814" s="45"/>
      <c r="AG814" s="45"/>
      <c r="AH814" s="45"/>
      <c r="AI814" s="45"/>
      <c r="AJ814" s="45"/>
      <c r="AK814" s="45"/>
      <c r="AL814" s="45"/>
      <c r="AM814" s="45"/>
      <c r="AN814" s="45"/>
      <c r="AO814" s="45"/>
      <c r="AP814" s="45"/>
      <c r="AQ814" s="45"/>
      <c r="AR814" s="45"/>
      <c r="AS814" s="45"/>
      <c r="AT814" s="45"/>
      <c r="AU814" s="45"/>
      <c r="AV814" s="45"/>
      <c r="AW814" s="45"/>
      <c r="AX814" s="45"/>
      <c r="AY814" s="45"/>
      <c r="AZ814" s="45"/>
      <c r="BA814" s="45"/>
      <c r="BB814" s="45"/>
      <c r="BC814" s="45"/>
      <c r="BD814" s="45"/>
      <c r="BE814" s="45"/>
      <c r="BF814" s="45"/>
      <c r="BG814" s="45"/>
      <c r="BH814" s="45"/>
      <c r="BI814" s="45"/>
      <c r="BJ814" s="45"/>
      <c r="BK814" s="45"/>
      <c r="BL814" s="45"/>
      <c r="BM814" s="45"/>
      <c r="BN814" s="45"/>
      <c r="BO814" s="45"/>
      <c r="BP814" s="45"/>
      <c r="BQ814" s="45"/>
      <c r="BR814" s="45"/>
      <c r="BS814" s="45"/>
      <c r="BT814" s="45"/>
      <c r="BU814" s="45"/>
      <c r="BV814" s="45"/>
    </row>
    <row r="815" spans="1:74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  <c r="AB815" s="45"/>
      <c r="AC815" s="45"/>
      <c r="AD815" s="45"/>
      <c r="AE815" s="45"/>
      <c r="AF815" s="45"/>
      <c r="AG815" s="45"/>
      <c r="AH815" s="45"/>
      <c r="AI815" s="45"/>
      <c r="AJ815" s="45"/>
      <c r="AK815" s="45"/>
      <c r="AL815" s="45"/>
      <c r="AM815" s="45"/>
      <c r="AN815" s="45"/>
      <c r="AO815" s="45"/>
      <c r="AP815" s="45"/>
      <c r="AQ815" s="45"/>
      <c r="AR815" s="45"/>
      <c r="AS815" s="45"/>
      <c r="AT815" s="45"/>
      <c r="AU815" s="45"/>
      <c r="AV815" s="45"/>
      <c r="AW815" s="45"/>
      <c r="AX815" s="45"/>
      <c r="AY815" s="45"/>
      <c r="AZ815" s="45"/>
      <c r="BA815" s="45"/>
      <c r="BB815" s="45"/>
      <c r="BC815" s="45"/>
      <c r="BD815" s="45"/>
      <c r="BE815" s="45"/>
      <c r="BF815" s="45"/>
      <c r="BG815" s="45"/>
      <c r="BH815" s="45"/>
      <c r="BI815" s="45"/>
      <c r="BJ815" s="45"/>
      <c r="BK815" s="45"/>
      <c r="BL815" s="45"/>
      <c r="BM815" s="45"/>
      <c r="BN815" s="45"/>
      <c r="BO815" s="45"/>
      <c r="BP815" s="45"/>
      <c r="BQ815" s="45"/>
      <c r="BR815" s="45"/>
      <c r="BS815" s="45"/>
      <c r="BT815" s="45"/>
      <c r="BU815" s="45"/>
      <c r="BV815" s="45"/>
    </row>
    <row r="816" spans="1:74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  <c r="AB816" s="45"/>
      <c r="AC816" s="45"/>
      <c r="AD816" s="45"/>
      <c r="AE816" s="45"/>
      <c r="AF816" s="45"/>
      <c r="AG816" s="45"/>
      <c r="AH816" s="45"/>
      <c r="AI816" s="45"/>
      <c r="AJ816" s="45"/>
      <c r="AK816" s="45"/>
      <c r="AL816" s="45"/>
      <c r="AM816" s="45"/>
      <c r="AN816" s="45"/>
      <c r="AO816" s="45"/>
      <c r="AP816" s="45"/>
      <c r="AQ816" s="45"/>
      <c r="AR816" s="45"/>
      <c r="AS816" s="45"/>
      <c r="AT816" s="45"/>
      <c r="AU816" s="45"/>
      <c r="AV816" s="45"/>
      <c r="AW816" s="45"/>
      <c r="AX816" s="45"/>
      <c r="AY816" s="45"/>
      <c r="AZ816" s="45"/>
      <c r="BA816" s="45"/>
      <c r="BB816" s="45"/>
      <c r="BC816" s="45"/>
      <c r="BD816" s="45"/>
      <c r="BE816" s="45"/>
      <c r="BF816" s="45"/>
      <c r="BG816" s="45"/>
      <c r="BH816" s="45"/>
      <c r="BI816" s="45"/>
      <c r="BJ816" s="45"/>
      <c r="BK816" s="45"/>
      <c r="BL816" s="45"/>
      <c r="BM816" s="45"/>
      <c r="BN816" s="45"/>
      <c r="BO816" s="45"/>
      <c r="BP816" s="45"/>
      <c r="BQ816" s="45"/>
      <c r="BR816" s="45"/>
      <c r="BS816" s="45"/>
      <c r="BT816" s="45"/>
      <c r="BU816" s="45"/>
      <c r="BV816" s="45"/>
    </row>
    <row r="817" spans="1:74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  <c r="AB817" s="45"/>
      <c r="AC817" s="45"/>
      <c r="AD817" s="45"/>
      <c r="AE817" s="45"/>
      <c r="AF817" s="45"/>
      <c r="AG817" s="45"/>
      <c r="AH817" s="45"/>
      <c r="AI817" s="45"/>
      <c r="AJ817" s="45"/>
      <c r="AK817" s="45"/>
      <c r="AL817" s="45"/>
      <c r="AM817" s="45"/>
      <c r="AN817" s="45"/>
      <c r="AO817" s="45"/>
      <c r="AP817" s="45"/>
      <c r="AQ817" s="45"/>
      <c r="AR817" s="45"/>
      <c r="AS817" s="45"/>
      <c r="AT817" s="45"/>
      <c r="AU817" s="45"/>
      <c r="AV817" s="45"/>
      <c r="AW817" s="45"/>
      <c r="AX817" s="45"/>
      <c r="AY817" s="45"/>
      <c r="AZ817" s="45"/>
      <c r="BA817" s="45"/>
      <c r="BB817" s="45"/>
      <c r="BC817" s="45"/>
      <c r="BD817" s="45"/>
      <c r="BE817" s="45"/>
      <c r="BF817" s="45"/>
      <c r="BG817" s="45"/>
      <c r="BH817" s="45"/>
      <c r="BI817" s="45"/>
      <c r="BJ817" s="45"/>
      <c r="BK817" s="45"/>
      <c r="BL817" s="45"/>
      <c r="BM817" s="45"/>
      <c r="BN817" s="45"/>
      <c r="BO817" s="45"/>
      <c r="BP817" s="45"/>
      <c r="BQ817" s="45"/>
      <c r="BR817" s="45"/>
      <c r="BS817" s="45"/>
      <c r="BT817" s="45"/>
      <c r="BU817" s="45"/>
      <c r="BV817" s="45"/>
    </row>
    <row r="818" spans="1:74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  <c r="AB818" s="45"/>
      <c r="AC818" s="45"/>
      <c r="AD818" s="45"/>
      <c r="AE818" s="45"/>
      <c r="AF818" s="45"/>
      <c r="AG818" s="45"/>
      <c r="AH818" s="45"/>
      <c r="AI818" s="45"/>
      <c r="AJ818" s="45"/>
      <c r="AK818" s="45"/>
      <c r="AL818" s="45"/>
      <c r="AM818" s="45"/>
      <c r="AN818" s="45"/>
      <c r="AO818" s="45"/>
      <c r="AP818" s="45"/>
      <c r="AQ818" s="45"/>
      <c r="AR818" s="45"/>
      <c r="AS818" s="45"/>
      <c r="AT818" s="45"/>
      <c r="AU818" s="45"/>
      <c r="AV818" s="45"/>
      <c r="AW818" s="45"/>
      <c r="AX818" s="45"/>
      <c r="AY818" s="45"/>
      <c r="AZ818" s="45"/>
      <c r="BA818" s="45"/>
      <c r="BB818" s="45"/>
      <c r="BC818" s="45"/>
      <c r="BD818" s="45"/>
      <c r="BE818" s="45"/>
      <c r="BF818" s="45"/>
      <c r="BG818" s="45"/>
      <c r="BH818" s="45"/>
      <c r="BI818" s="45"/>
      <c r="BJ818" s="45"/>
      <c r="BK818" s="45"/>
      <c r="BL818" s="45"/>
      <c r="BM818" s="45"/>
      <c r="BN818" s="45"/>
      <c r="BO818" s="45"/>
      <c r="BP818" s="45"/>
      <c r="BQ818" s="45"/>
      <c r="BR818" s="45"/>
      <c r="BS818" s="45"/>
      <c r="BT818" s="45"/>
      <c r="BU818" s="45"/>
      <c r="BV818" s="45"/>
    </row>
    <row r="819" spans="1:74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  <c r="AB819" s="45"/>
      <c r="AC819" s="45"/>
      <c r="AD819" s="45"/>
      <c r="AE819" s="45"/>
      <c r="AF819" s="45"/>
      <c r="AG819" s="45"/>
      <c r="AH819" s="45"/>
      <c r="AI819" s="45"/>
      <c r="AJ819" s="45"/>
      <c r="AK819" s="45"/>
      <c r="AL819" s="45"/>
      <c r="AM819" s="45"/>
      <c r="AN819" s="45"/>
      <c r="AO819" s="45"/>
      <c r="AP819" s="45"/>
      <c r="AQ819" s="45"/>
      <c r="AR819" s="45"/>
      <c r="AS819" s="45"/>
      <c r="AT819" s="45"/>
      <c r="AU819" s="45"/>
      <c r="AV819" s="45"/>
      <c r="AW819" s="45"/>
      <c r="AX819" s="45"/>
      <c r="AY819" s="45"/>
      <c r="AZ819" s="45"/>
      <c r="BA819" s="45"/>
      <c r="BB819" s="45"/>
      <c r="BC819" s="45"/>
      <c r="BD819" s="45"/>
      <c r="BE819" s="45"/>
      <c r="BF819" s="45"/>
      <c r="BG819" s="45"/>
      <c r="BH819" s="45"/>
      <c r="BI819" s="45"/>
      <c r="BJ819" s="45"/>
      <c r="BK819" s="45"/>
      <c r="BL819" s="45"/>
      <c r="BM819" s="45"/>
      <c r="BN819" s="45"/>
      <c r="BO819" s="45"/>
      <c r="BP819" s="45"/>
      <c r="BQ819" s="45"/>
      <c r="BR819" s="45"/>
      <c r="BS819" s="45"/>
      <c r="BT819" s="45"/>
      <c r="BU819" s="45"/>
      <c r="BV819" s="45"/>
    </row>
    <row r="820" spans="1:74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  <c r="AB820" s="45"/>
      <c r="AC820" s="45"/>
      <c r="AD820" s="45"/>
      <c r="AE820" s="45"/>
      <c r="AF820" s="45"/>
      <c r="AG820" s="45"/>
      <c r="AH820" s="45"/>
      <c r="AI820" s="45"/>
      <c r="AJ820" s="45"/>
      <c r="AK820" s="45"/>
      <c r="AL820" s="45"/>
      <c r="AM820" s="45"/>
      <c r="AN820" s="45"/>
      <c r="AO820" s="45"/>
      <c r="AP820" s="45"/>
      <c r="AQ820" s="45"/>
      <c r="AR820" s="45"/>
      <c r="AS820" s="45"/>
      <c r="AT820" s="45"/>
      <c r="AU820" s="45"/>
      <c r="AV820" s="45"/>
      <c r="AW820" s="45"/>
      <c r="AX820" s="45"/>
      <c r="AY820" s="45"/>
      <c r="AZ820" s="45"/>
      <c r="BA820" s="45"/>
      <c r="BB820" s="45"/>
      <c r="BC820" s="45"/>
      <c r="BD820" s="45"/>
      <c r="BE820" s="45"/>
      <c r="BF820" s="45"/>
      <c r="BG820" s="45"/>
      <c r="BH820" s="45"/>
      <c r="BI820" s="45"/>
      <c r="BJ820" s="45"/>
      <c r="BK820" s="45"/>
      <c r="BL820" s="45"/>
      <c r="BM820" s="45"/>
      <c r="BN820" s="45"/>
      <c r="BO820" s="45"/>
      <c r="BP820" s="45"/>
      <c r="BQ820" s="45"/>
      <c r="BR820" s="45"/>
      <c r="BS820" s="45"/>
      <c r="BT820" s="45"/>
      <c r="BU820" s="45"/>
      <c r="BV820" s="45"/>
    </row>
    <row r="821" spans="1:74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  <c r="AB821" s="45"/>
      <c r="AC821" s="45"/>
      <c r="AD821" s="45"/>
      <c r="AE821" s="45"/>
      <c r="AF821" s="45"/>
      <c r="AG821" s="45"/>
      <c r="AH821" s="45"/>
      <c r="AI821" s="45"/>
      <c r="AJ821" s="45"/>
      <c r="AK821" s="45"/>
      <c r="AL821" s="45"/>
      <c r="AM821" s="45"/>
      <c r="AN821" s="45"/>
      <c r="AO821" s="45"/>
      <c r="AP821" s="45"/>
      <c r="AQ821" s="45"/>
      <c r="AR821" s="45"/>
      <c r="AS821" s="45"/>
      <c r="AT821" s="45"/>
      <c r="AU821" s="45"/>
      <c r="AV821" s="45"/>
      <c r="AW821" s="45"/>
      <c r="AX821" s="45"/>
      <c r="AY821" s="45"/>
      <c r="AZ821" s="45"/>
      <c r="BA821" s="45"/>
      <c r="BB821" s="45"/>
      <c r="BC821" s="45"/>
      <c r="BD821" s="45"/>
      <c r="BE821" s="45"/>
      <c r="BF821" s="45"/>
      <c r="BG821" s="45"/>
      <c r="BH821" s="45"/>
      <c r="BI821" s="45"/>
      <c r="BJ821" s="45"/>
      <c r="BK821" s="45"/>
      <c r="BL821" s="45"/>
      <c r="BM821" s="45"/>
      <c r="BN821" s="45"/>
      <c r="BO821" s="45"/>
      <c r="BP821" s="45"/>
      <c r="BQ821" s="45"/>
      <c r="BR821" s="45"/>
      <c r="BS821" s="45"/>
      <c r="BT821" s="45"/>
      <c r="BU821" s="45"/>
      <c r="BV821" s="45"/>
    </row>
    <row r="822" spans="1:74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  <c r="AB822" s="45"/>
      <c r="AC822" s="45"/>
      <c r="AD822" s="45"/>
      <c r="AE822" s="45"/>
      <c r="AF822" s="45"/>
      <c r="AG822" s="45"/>
      <c r="AH822" s="45"/>
      <c r="AI822" s="45"/>
      <c r="AJ822" s="45"/>
      <c r="AK822" s="45"/>
      <c r="AL822" s="45"/>
      <c r="AM822" s="45"/>
      <c r="AN822" s="45"/>
      <c r="AO822" s="45"/>
      <c r="AP822" s="45"/>
      <c r="AQ822" s="45"/>
      <c r="AR822" s="45"/>
      <c r="AS822" s="45"/>
      <c r="AT822" s="45"/>
      <c r="AU822" s="45"/>
      <c r="AV822" s="45"/>
      <c r="AW822" s="45"/>
      <c r="AX822" s="45"/>
      <c r="AY822" s="45"/>
      <c r="AZ822" s="45"/>
      <c r="BA822" s="45"/>
      <c r="BB822" s="45"/>
      <c r="BC822" s="45"/>
      <c r="BD822" s="45"/>
      <c r="BE822" s="45"/>
      <c r="BF822" s="45"/>
      <c r="BG822" s="45"/>
      <c r="BH822" s="45"/>
      <c r="BI822" s="45"/>
      <c r="BJ822" s="45"/>
      <c r="BK822" s="45"/>
      <c r="BL822" s="45"/>
      <c r="BM822" s="45"/>
      <c r="BN822" s="45"/>
      <c r="BO822" s="45"/>
      <c r="BP822" s="45"/>
      <c r="BQ822" s="45"/>
      <c r="BR822" s="45"/>
      <c r="BS822" s="45"/>
      <c r="BT822" s="45"/>
      <c r="BU822" s="45"/>
      <c r="BV822" s="45"/>
    </row>
    <row r="823" spans="1:74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  <c r="AB823" s="45"/>
      <c r="AC823" s="45"/>
      <c r="AD823" s="45"/>
      <c r="AE823" s="45"/>
      <c r="AF823" s="45"/>
      <c r="AG823" s="45"/>
      <c r="AH823" s="45"/>
      <c r="AI823" s="45"/>
      <c r="AJ823" s="45"/>
      <c r="AK823" s="45"/>
      <c r="AL823" s="45"/>
      <c r="AM823" s="45"/>
      <c r="AN823" s="45"/>
      <c r="AO823" s="45"/>
      <c r="AP823" s="45"/>
      <c r="AQ823" s="45"/>
      <c r="AR823" s="45"/>
      <c r="AS823" s="45"/>
      <c r="AT823" s="45"/>
      <c r="AU823" s="45"/>
      <c r="AV823" s="45"/>
      <c r="AW823" s="45"/>
      <c r="AX823" s="45"/>
      <c r="AY823" s="45"/>
      <c r="AZ823" s="45"/>
      <c r="BA823" s="45"/>
      <c r="BB823" s="45"/>
      <c r="BC823" s="45"/>
      <c r="BD823" s="45"/>
      <c r="BE823" s="45"/>
      <c r="BF823" s="45"/>
      <c r="BG823" s="45"/>
      <c r="BH823" s="45"/>
      <c r="BI823" s="45"/>
      <c r="BJ823" s="45"/>
      <c r="BK823" s="45"/>
      <c r="BL823" s="45"/>
      <c r="BM823" s="45"/>
      <c r="BN823" s="45"/>
      <c r="BO823" s="45"/>
      <c r="BP823" s="45"/>
      <c r="BQ823" s="45"/>
      <c r="BR823" s="45"/>
      <c r="BS823" s="45"/>
      <c r="BT823" s="45"/>
      <c r="BU823" s="45"/>
      <c r="BV823" s="45"/>
    </row>
    <row r="824" spans="1:74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  <c r="AB824" s="45"/>
      <c r="AC824" s="45"/>
      <c r="AD824" s="45"/>
      <c r="AE824" s="45"/>
      <c r="AF824" s="45"/>
      <c r="AG824" s="45"/>
      <c r="AH824" s="45"/>
      <c r="AI824" s="45"/>
      <c r="AJ824" s="45"/>
      <c r="AK824" s="45"/>
      <c r="AL824" s="45"/>
      <c r="AM824" s="45"/>
      <c r="AN824" s="45"/>
      <c r="AO824" s="45"/>
      <c r="AP824" s="45"/>
      <c r="AQ824" s="45"/>
      <c r="AR824" s="45"/>
      <c r="AS824" s="45"/>
      <c r="AT824" s="45"/>
      <c r="AU824" s="45"/>
      <c r="AV824" s="45"/>
      <c r="AW824" s="45"/>
      <c r="AX824" s="45"/>
      <c r="AY824" s="45"/>
      <c r="AZ824" s="45"/>
      <c r="BA824" s="45"/>
      <c r="BB824" s="45"/>
      <c r="BC824" s="45"/>
      <c r="BD824" s="45"/>
      <c r="BE824" s="45"/>
      <c r="BF824" s="45"/>
      <c r="BG824" s="45"/>
      <c r="BH824" s="45"/>
      <c r="BI824" s="45"/>
      <c r="BJ824" s="45"/>
      <c r="BK824" s="45"/>
      <c r="BL824" s="45"/>
      <c r="BM824" s="45"/>
      <c r="BN824" s="45"/>
      <c r="BO824" s="45"/>
      <c r="BP824" s="45"/>
      <c r="BQ824" s="45"/>
      <c r="BR824" s="45"/>
      <c r="BS824" s="45"/>
      <c r="BT824" s="45"/>
      <c r="BU824" s="45"/>
      <c r="BV824" s="45"/>
    </row>
    <row r="825" spans="1:74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  <c r="AB825" s="45"/>
      <c r="AC825" s="45"/>
      <c r="AD825" s="45"/>
      <c r="AE825" s="45"/>
      <c r="AF825" s="45"/>
      <c r="AG825" s="45"/>
      <c r="AH825" s="45"/>
      <c r="AI825" s="45"/>
      <c r="AJ825" s="45"/>
      <c r="AK825" s="45"/>
      <c r="AL825" s="45"/>
      <c r="AM825" s="45"/>
      <c r="AN825" s="45"/>
      <c r="AO825" s="45"/>
      <c r="AP825" s="45"/>
      <c r="AQ825" s="45"/>
      <c r="AR825" s="45"/>
      <c r="AS825" s="45"/>
      <c r="AT825" s="45"/>
      <c r="AU825" s="45"/>
      <c r="AV825" s="45"/>
      <c r="AW825" s="45"/>
      <c r="AX825" s="45"/>
      <c r="AY825" s="45"/>
      <c r="AZ825" s="45"/>
      <c r="BA825" s="45"/>
      <c r="BB825" s="45"/>
      <c r="BC825" s="45"/>
      <c r="BD825" s="45"/>
      <c r="BE825" s="45"/>
      <c r="BF825" s="45"/>
      <c r="BG825" s="45"/>
      <c r="BH825" s="45"/>
      <c r="BI825" s="45"/>
      <c r="BJ825" s="45"/>
      <c r="BK825" s="45"/>
      <c r="BL825" s="45"/>
      <c r="BM825" s="45"/>
      <c r="BN825" s="45"/>
      <c r="BO825" s="45"/>
      <c r="BP825" s="45"/>
      <c r="BQ825" s="45"/>
      <c r="BR825" s="45"/>
      <c r="BS825" s="45"/>
      <c r="BT825" s="45"/>
      <c r="BU825" s="45"/>
      <c r="BV825" s="45"/>
    </row>
    <row r="826" spans="1:74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  <c r="AB826" s="45"/>
      <c r="AC826" s="45"/>
      <c r="AD826" s="45"/>
      <c r="AE826" s="45"/>
      <c r="AF826" s="45"/>
      <c r="AG826" s="45"/>
      <c r="AH826" s="45"/>
      <c r="AI826" s="45"/>
      <c r="AJ826" s="45"/>
      <c r="AK826" s="45"/>
      <c r="AL826" s="45"/>
      <c r="AM826" s="45"/>
      <c r="AN826" s="45"/>
      <c r="AO826" s="45"/>
      <c r="AP826" s="45"/>
      <c r="AQ826" s="45"/>
      <c r="AR826" s="45"/>
      <c r="AS826" s="45"/>
      <c r="AT826" s="45"/>
      <c r="AU826" s="45"/>
      <c r="AV826" s="45"/>
      <c r="AW826" s="45"/>
      <c r="AX826" s="45"/>
      <c r="AY826" s="45"/>
      <c r="AZ826" s="45"/>
      <c r="BA826" s="45"/>
      <c r="BB826" s="45"/>
      <c r="BC826" s="45"/>
      <c r="BD826" s="45"/>
      <c r="BE826" s="45"/>
      <c r="BF826" s="45"/>
      <c r="BG826" s="45"/>
      <c r="BH826" s="45"/>
      <c r="BI826" s="45"/>
      <c r="BJ826" s="45"/>
      <c r="BK826" s="45"/>
      <c r="BL826" s="45"/>
      <c r="BM826" s="45"/>
      <c r="BN826" s="45"/>
      <c r="BO826" s="45"/>
      <c r="BP826" s="45"/>
      <c r="BQ826" s="45"/>
      <c r="BR826" s="45"/>
      <c r="BS826" s="45"/>
      <c r="BT826" s="45"/>
      <c r="BU826" s="45"/>
      <c r="BV826" s="45"/>
    </row>
    <row r="827" spans="1:74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  <c r="AB827" s="45"/>
      <c r="AC827" s="45"/>
      <c r="AD827" s="45"/>
      <c r="AE827" s="45"/>
      <c r="AF827" s="45"/>
      <c r="AG827" s="45"/>
      <c r="AH827" s="45"/>
      <c r="AI827" s="45"/>
      <c r="AJ827" s="45"/>
      <c r="AK827" s="45"/>
      <c r="AL827" s="45"/>
      <c r="AM827" s="45"/>
      <c r="AN827" s="45"/>
      <c r="AO827" s="45"/>
      <c r="AP827" s="45"/>
      <c r="AQ827" s="45"/>
      <c r="AR827" s="45"/>
      <c r="AS827" s="45"/>
      <c r="AT827" s="45"/>
      <c r="AU827" s="45"/>
      <c r="AV827" s="45"/>
      <c r="AW827" s="45"/>
      <c r="AX827" s="45"/>
      <c r="AY827" s="45"/>
      <c r="AZ827" s="45"/>
      <c r="BA827" s="45"/>
      <c r="BB827" s="45"/>
      <c r="BC827" s="45"/>
      <c r="BD827" s="45"/>
      <c r="BE827" s="45"/>
      <c r="BF827" s="45"/>
      <c r="BG827" s="45"/>
      <c r="BH827" s="45"/>
      <c r="BI827" s="45"/>
      <c r="BJ827" s="45"/>
      <c r="BK827" s="45"/>
      <c r="BL827" s="45"/>
      <c r="BM827" s="45"/>
      <c r="BN827" s="45"/>
      <c r="BO827" s="45"/>
      <c r="BP827" s="45"/>
      <c r="BQ827" s="45"/>
      <c r="BR827" s="45"/>
      <c r="BS827" s="45"/>
      <c r="BT827" s="45"/>
      <c r="BU827" s="45"/>
      <c r="BV827" s="45"/>
    </row>
    <row r="828" spans="1:74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  <c r="AB828" s="45"/>
      <c r="AC828" s="45"/>
      <c r="AD828" s="45"/>
      <c r="AE828" s="45"/>
      <c r="AF828" s="45"/>
      <c r="AG828" s="45"/>
      <c r="AH828" s="45"/>
      <c r="AI828" s="45"/>
      <c r="AJ828" s="45"/>
      <c r="AK828" s="45"/>
      <c r="AL828" s="45"/>
      <c r="AM828" s="45"/>
      <c r="AN828" s="45"/>
      <c r="AO828" s="45"/>
      <c r="AP828" s="45"/>
      <c r="AQ828" s="45"/>
      <c r="AR828" s="45"/>
      <c r="AS828" s="45"/>
      <c r="AT828" s="45"/>
      <c r="AU828" s="45"/>
      <c r="AV828" s="45"/>
      <c r="AW828" s="45"/>
      <c r="AX828" s="45"/>
      <c r="AY828" s="45"/>
      <c r="AZ828" s="45"/>
      <c r="BA828" s="45"/>
      <c r="BB828" s="45"/>
      <c r="BC828" s="45"/>
      <c r="BD828" s="45"/>
      <c r="BE828" s="45"/>
      <c r="BF828" s="45"/>
      <c r="BG828" s="45"/>
      <c r="BH828" s="45"/>
      <c r="BI828" s="45"/>
      <c r="BJ828" s="45"/>
      <c r="BK828" s="45"/>
      <c r="BL828" s="45"/>
      <c r="BM828" s="45"/>
      <c r="BN828" s="45"/>
      <c r="BO828" s="45"/>
      <c r="BP828" s="45"/>
      <c r="BQ828" s="45"/>
      <c r="BR828" s="45"/>
      <c r="BS828" s="45"/>
      <c r="BT828" s="45"/>
      <c r="BU828" s="45"/>
      <c r="BV828" s="45"/>
    </row>
    <row r="829" spans="1:74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  <c r="AB829" s="45"/>
      <c r="AC829" s="45"/>
      <c r="AD829" s="45"/>
      <c r="AE829" s="45"/>
      <c r="AF829" s="45"/>
      <c r="AG829" s="45"/>
      <c r="AH829" s="45"/>
      <c r="AI829" s="45"/>
      <c r="AJ829" s="45"/>
      <c r="AK829" s="45"/>
      <c r="AL829" s="45"/>
      <c r="AM829" s="45"/>
      <c r="AN829" s="45"/>
      <c r="AO829" s="45"/>
      <c r="AP829" s="45"/>
      <c r="AQ829" s="45"/>
      <c r="AR829" s="45"/>
      <c r="AS829" s="45"/>
      <c r="AT829" s="45"/>
      <c r="AU829" s="45"/>
      <c r="AV829" s="45"/>
      <c r="AW829" s="45"/>
      <c r="AX829" s="45"/>
      <c r="AY829" s="45"/>
      <c r="AZ829" s="45"/>
      <c r="BA829" s="45"/>
      <c r="BB829" s="45"/>
      <c r="BC829" s="45"/>
      <c r="BD829" s="45"/>
      <c r="BE829" s="45"/>
      <c r="BF829" s="45"/>
      <c r="BG829" s="45"/>
      <c r="BH829" s="45"/>
      <c r="BI829" s="45"/>
      <c r="BJ829" s="45"/>
      <c r="BK829" s="45"/>
      <c r="BL829" s="45"/>
      <c r="BM829" s="45"/>
      <c r="BN829" s="45"/>
      <c r="BO829" s="45"/>
      <c r="BP829" s="45"/>
      <c r="BQ829" s="45"/>
      <c r="BR829" s="45"/>
      <c r="BS829" s="45"/>
      <c r="BT829" s="45"/>
      <c r="BU829" s="45"/>
      <c r="BV829" s="45"/>
    </row>
    <row r="830" spans="1:74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  <c r="AB830" s="45"/>
      <c r="AC830" s="45"/>
      <c r="AD830" s="45"/>
      <c r="AE830" s="45"/>
      <c r="AF830" s="45"/>
      <c r="AG830" s="45"/>
      <c r="AH830" s="45"/>
      <c r="AI830" s="45"/>
      <c r="AJ830" s="45"/>
      <c r="AK830" s="45"/>
      <c r="AL830" s="45"/>
      <c r="AM830" s="45"/>
      <c r="AN830" s="45"/>
      <c r="AO830" s="45"/>
      <c r="AP830" s="45"/>
      <c r="AQ830" s="45"/>
      <c r="AR830" s="45"/>
      <c r="AS830" s="45"/>
      <c r="AT830" s="45"/>
      <c r="AU830" s="45"/>
      <c r="AV830" s="45"/>
      <c r="AW830" s="45"/>
      <c r="AX830" s="45"/>
      <c r="AY830" s="45"/>
      <c r="AZ830" s="45"/>
      <c r="BA830" s="45"/>
      <c r="BB830" s="45"/>
      <c r="BC830" s="45"/>
      <c r="BD830" s="45"/>
      <c r="BE830" s="45"/>
      <c r="BF830" s="45"/>
      <c r="BG830" s="45"/>
      <c r="BH830" s="45"/>
      <c r="BI830" s="45"/>
      <c r="BJ830" s="45"/>
      <c r="BK830" s="45"/>
      <c r="BL830" s="45"/>
      <c r="BM830" s="45"/>
      <c r="BN830" s="45"/>
      <c r="BO830" s="45"/>
      <c r="BP830" s="45"/>
      <c r="BQ830" s="45"/>
      <c r="BR830" s="45"/>
      <c r="BS830" s="45"/>
      <c r="BT830" s="45"/>
      <c r="BU830" s="45"/>
      <c r="BV830" s="45"/>
    </row>
    <row r="831" spans="1:74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  <c r="AB831" s="45"/>
      <c r="AC831" s="45"/>
      <c r="AD831" s="45"/>
      <c r="AE831" s="45"/>
      <c r="AF831" s="45"/>
      <c r="AG831" s="45"/>
      <c r="AH831" s="45"/>
      <c r="AI831" s="45"/>
      <c r="AJ831" s="45"/>
      <c r="AK831" s="45"/>
      <c r="AL831" s="45"/>
      <c r="AM831" s="45"/>
      <c r="AN831" s="45"/>
      <c r="AO831" s="45"/>
      <c r="AP831" s="45"/>
      <c r="AQ831" s="45"/>
      <c r="AR831" s="45"/>
      <c r="AS831" s="45"/>
      <c r="AT831" s="45"/>
      <c r="AU831" s="45"/>
      <c r="AV831" s="45"/>
      <c r="AW831" s="45"/>
      <c r="AX831" s="45"/>
      <c r="AY831" s="45"/>
      <c r="AZ831" s="45"/>
      <c r="BA831" s="45"/>
      <c r="BB831" s="45"/>
      <c r="BC831" s="45"/>
      <c r="BD831" s="45"/>
      <c r="BE831" s="45"/>
      <c r="BF831" s="45"/>
      <c r="BG831" s="45"/>
      <c r="BH831" s="45"/>
      <c r="BI831" s="45"/>
      <c r="BJ831" s="45"/>
      <c r="BK831" s="45"/>
      <c r="BL831" s="45"/>
      <c r="BM831" s="45"/>
      <c r="BN831" s="45"/>
      <c r="BO831" s="45"/>
      <c r="BP831" s="45"/>
      <c r="BQ831" s="45"/>
      <c r="BR831" s="45"/>
      <c r="BS831" s="45"/>
      <c r="BT831" s="45"/>
      <c r="BU831" s="45"/>
      <c r="BV831" s="45"/>
    </row>
    <row r="832" spans="1:74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  <c r="AB832" s="45"/>
      <c r="AC832" s="45"/>
      <c r="AD832" s="45"/>
      <c r="AE832" s="45"/>
      <c r="AF832" s="45"/>
      <c r="AG832" s="45"/>
      <c r="AH832" s="45"/>
      <c r="AI832" s="45"/>
      <c r="AJ832" s="45"/>
      <c r="AK832" s="45"/>
      <c r="AL832" s="45"/>
      <c r="AM832" s="45"/>
      <c r="AN832" s="45"/>
      <c r="AO832" s="45"/>
      <c r="AP832" s="45"/>
      <c r="AQ832" s="45"/>
      <c r="AR832" s="45"/>
      <c r="AS832" s="45"/>
      <c r="AT832" s="45"/>
      <c r="AU832" s="45"/>
      <c r="AV832" s="45"/>
      <c r="AW832" s="45"/>
      <c r="AX832" s="45"/>
      <c r="AY832" s="45"/>
      <c r="AZ832" s="45"/>
      <c r="BA832" s="45"/>
      <c r="BB832" s="45"/>
      <c r="BC832" s="45"/>
      <c r="BD832" s="45"/>
      <c r="BE832" s="45"/>
      <c r="BF832" s="45"/>
      <c r="BG832" s="45"/>
      <c r="BH832" s="45"/>
      <c r="BI832" s="45"/>
      <c r="BJ832" s="45"/>
      <c r="BK832" s="45"/>
      <c r="BL832" s="45"/>
      <c r="BM832" s="45"/>
      <c r="BN832" s="45"/>
      <c r="BO832" s="45"/>
      <c r="BP832" s="45"/>
      <c r="BQ832" s="45"/>
      <c r="BR832" s="45"/>
      <c r="BS832" s="45"/>
      <c r="BT832" s="45"/>
      <c r="BU832" s="45"/>
      <c r="BV832" s="45"/>
    </row>
    <row r="833" spans="1:74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  <c r="AB833" s="45"/>
      <c r="AC833" s="45"/>
      <c r="AD833" s="45"/>
      <c r="AE833" s="45"/>
      <c r="AF833" s="45"/>
      <c r="AG833" s="45"/>
      <c r="AH833" s="45"/>
      <c r="AI833" s="45"/>
      <c r="AJ833" s="45"/>
      <c r="AK833" s="45"/>
      <c r="AL833" s="45"/>
      <c r="AM833" s="45"/>
      <c r="AN833" s="45"/>
      <c r="AO833" s="45"/>
      <c r="AP833" s="45"/>
      <c r="AQ833" s="45"/>
      <c r="AR833" s="45"/>
      <c r="AS833" s="45"/>
      <c r="AT833" s="45"/>
      <c r="AU833" s="45"/>
      <c r="AV833" s="45"/>
      <c r="AW833" s="45"/>
      <c r="AX833" s="45"/>
      <c r="AY833" s="45"/>
      <c r="AZ833" s="45"/>
      <c r="BA833" s="45"/>
      <c r="BB833" s="45"/>
      <c r="BC833" s="45"/>
      <c r="BD833" s="45"/>
      <c r="BE833" s="45"/>
      <c r="BF833" s="45"/>
      <c r="BG833" s="45"/>
      <c r="BH833" s="45"/>
      <c r="BI833" s="45"/>
      <c r="BJ833" s="45"/>
      <c r="BK833" s="45"/>
      <c r="BL833" s="45"/>
      <c r="BM833" s="45"/>
      <c r="BN833" s="45"/>
      <c r="BO833" s="45"/>
      <c r="BP833" s="45"/>
      <c r="BQ833" s="45"/>
      <c r="BR833" s="45"/>
      <c r="BS833" s="45"/>
      <c r="BT833" s="45"/>
      <c r="BU833" s="45"/>
      <c r="BV833" s="45"/>
    </row>
    <row r="834" spans="1:74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  <c r="AB834" s="45"/>
      <c r="AC834" s="45"/>
      <c r="AD834" s="45"/>
      <c r="AE834" s="45"/>
      <c r="AF834" s="45"/>
      <c r="AG834" s="45"/>
      <c r="AH834" s="45"/>
      <c r="AI834" s="45"/>
      <c r="AJ834" s="45"/>
      <c r="AK834" s="45"/>
      <c r="AL834" s="45"/>
      <c r="AM834" s="45"/>
      <c r="AN834" s="45"/>
      <c r="AO834" s="45"/>
      <c r="AP834" s="45"/>
      <c r="AQ834" s="45"/>
      <c r="AR834" s="45"/>
      <c r="AS834" s="45"/>
      <c r="AT834" s="45"/>
      <c r="AU834" s="45"/>
      <c r="AV834" s="45"/>
      <c r="AW834" s="45"/>
      <c r="AX834" s="45"/>
      <c r="AY834" s="45"/>
      <c r="AZ834" s="45"/>
      <c r="BA834" s="45"/>
      <c r="BB834" s="45"/>
      <c r="BC834" s="45"/>
      <c r="BD834" s="45"/>
      <c r="BE834" s="45"/>
      <c r="BF834" s="45"/>
      <c r="BG834" s="45"/>
      <c r="BH834" s="45"/>
      <c r="BI834" s="45"/>
      <c r="BJ834" s="45"/>
      <c r="BK834" s="45"/>
      <c r="BL834" s="45"/>
      <c r="BM834" s="45"/>
      <c r="BN834" s="45"/>
      <c r="BO834" s="45"/>
      <c r="BP834" s="45"/>
      <c r="BQ834" s="45"/>
      <c r="BR834" s="45"/>
      <c r="BS834" s="45"/>
      <c r="BT834" s="45"/>
      <c r="BU834" s="45"/>
      <c r="BV834" s="45"/>
    </row>
    <row r="835" spans="1:74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  <c r="AB835" s="45"/>
      <c r="AC835" s="45"/>
      <c r="AD835" s="45"/>
      <c r="AE835" s="45"/>
      <c r="AF835" s="45"/>
      <c r="AG835" s="45"/>
      <c r="AH835" s="45"/>
      <c r="AI835" s="45"/>
      <c r="AJ835" s="45"/>
      <c r="AK835" s="45"/>
      <c r="AL835" s="45"/>
      <c r="AM835" s="45"/>
      <c r="AN835" s="45"/>
      <c r="AO835" s="45"/>
      <c r="AP835" s="45"/>
      <c r="AQ835" s="45"/>
      <c r="AR835" s="45"/>
      <c r="AS835" s="45"/>
      <c r="AT835" s="45"/>
      <c r="AU835" s="45"/>
      <c r="AV835" s="45"/>
      <c r="AW835" s="45"/>
      <c r="AX835" s="45"/>
      <c r="AY835" s="45"/>
      <c r="AZ835" s="45"/>
      <c r="BA835" s="45"/>
      <c r="BB835" s="45"/>
      <c r="BC835" s="45"/>
      <c r="BD835" s="45"/>
      <c r="BE835" s="45"/>
      <c r="BF835" s="45"/>
      <c r="BG835" s="45"/>
      <c r="BH835" s="45"/>
      <c r="BI835" s="45"/>
      <c r="BJ835" s="45"/>
      <c r="BK835" s="45"/>
      <c r="BL835" s="45"/>
      <c r="BM835" s="45"/>
      <c r="BN835" s="45"/>
      <c r="BO835" s="45"/>
      <c r="BP835" s="45"/>
      <c r="BQ835" s="45"/>
      <c r="BR835" s="45"/>
      <c r="BS835" s="45"/>
      <c r="BT835" s="45"/>
      <c r="BU835" s="45"/>
      <c r="BV835" s="45"/>
    </row>
    <row r="836" spans="1:74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  <c r="AB836" s="45"/>
      <c r="AC836" s="45"/>
      <c r="AD836" s="45"/>
      <c r="AE836" s="45"/>
      <c r="AF836" s="45"/>
      <c r="AG836" s="45"/>
      <c r="AH836" s="45"/>
      <c r="AI836" s="45"/>
      <c r="AJ836" s="45"/>
      <c r="AK836" s="45"/>
      <c r="AL836" s="45"/>
      <c r="AM836" s="45"/>
      <c r="AN836" s="45"/>
      <c r="AO836" s="45"/>
      <c r="AP836" s="45"/>
      <c r="AQ836" s="45"/>
      <c r="AR836" s="45"/>
      <c r="AS836" s="45"/>
      <c r="AT836" s="45"/>
      <c r="AU836" s="45"/>
      <c r="AV836" s="45"/>
      <c r="AW836" s="45"/>
      <c r="AX836" s="45"/>
      <c r="AY836" s="45"/>
      <c r="AZ836" s="45"/>
      <c r="BA836" s="45"/>
      <c r="BB836" s="45"/>
      <c r="BC836" s="45"/>
      <c r="BD836" s="45"/>
      <c r="BE836" s="45"/>
      <c r="BF836" s="45"/>
      <c r="BG836" s="45"/>
      <c r="BH836" s="45"/>
      <c r="BI836" s="45"/>
      <c r="BJ836" s="45"/>
      <c r="BK836" s="45"/>
      <c r="BL836" s="45"/>
      <c r="BM836" s="45"/>
      <c r="BN836" s="45"/>
      <c r="BO836" s="45"/>
      <c r="BP836" s="45"/>
      <c r="BQ836" s="45"/>
      <c r="BR836" s="45"/>
      <c r="BS836" s="45"/>
      <c r="BT836" s="45"/>
      <c r="BU836" s="45"/>
      <c r="BV836" s="45"/>
    </row>
    <row r="837" spans="1:74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  <c r="AB837" s="45"/>
      <c r="AC837" s="45"/>
      <c r="AD837" s="45"/>
      <c r="AE837" s="45"/>
      <c r="AF837" s="45"/>
      <c r="AG837" s="45"/>
      <c r="AH837" s="45"/>
      <c r="AI837" s="45"/>
      <c r="AJ837" s="45"/>
      <c r="AK837" s="45"/>
      <c r="AL837" s="45"/>
      <c r="AM837" s="45"/>
      <c r="AN837" s="45"/>
      <c r="AO837" s="45"/>
      <c r="AP837" s="45"/>
      <c r="AQ837" s="45"/>
      <c r="AR837" s="45"/>
      <c r="AS837" s="45"/>
      <c r="AT837" s="45"/>
      <c r="AU837" s="45"/>
      <c r="AV837" s="45"/>
      <c r="AW837" s="45"/>
      <c r="AX837" s="45"/>
      <c r="AY837" s="45"/>
      <c r="AZ837" s="45"/>
      <c r="BA837" s="45"/>
      <c r="BB837" s="45"/>
      <c r="BC837" s="45"/>
      <c r="BD837" s="45"/>
      <c r="BE837" s="45"/>
      <c r="BF837" s="45"/>
      <c r="BG837" s="45"/>
      <c r="BH837" s="45"/>
      <c r="BI837" s="45"/>
      <c r="BJ837" s="45"/>
      <c r="BK837" s="45"/>
      <c r="BL837" s="45"/>
      <c r="BM837" s="45"/>
      <c r="BN837" s="45"/>
      <c r="BO837" s="45"/>
      <c r="BP837" s="45"/>
      <c r="BQ837" s="45"/>
      <c r="BR837" s="45"/>
      <c r="BS837" s="45"/>
      <c r="BT837" s="45"/>
      <c r="BU837" s="45"/>
      <c r="BV837" s="45"/>
    </row>
    <row r="838" spans="1:74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  <c r="AB838" s="45"/>
      <c r="AC838" s="45"/>
      <c r="AD838" s="45"/>
      <c r="AE838" s="45"/>
      <c r="AF838" s="45"/>
      <c r="AG838" s="45"/>
      <c r="AH838" s="45"/>
      <c r="AI838" s="45"/>
      <c r="AJ838" s="45"/>
      <c r="AK838" s="45"/>
      <c r="AL838" s="45"/>
      <c r="AM838" s="45"/>
      <c r="AN838" s="45"/>
      <c r="AO838" s="45"/>
      <c r="AP838" s="45"/>
      <c r="AQ838" s="45"/>
      <c r="AR838" s="45"/>
      <c r="AS838" s="45"/>
      <c r="AT838" s="45"/>
      <c r="AU838" s="45"/>
      <c r="AV838" s="45"/>
      <c r="AW838" s="45"/>
      <c r="AX838" s="45"/>
      <c r="AY838" s="45"/>
      <c r="AZ838" s="45"/>
      <c r="BA838" s="45"/>
      <c r="BB838" s="45"/>
      <c r="BC838" s="45"/>
      <c r="BD838" s="45"/>
      <c r="BE838" s="45"/>
      <c r="BF838" s="45"/>
      <c r="BG838" s="45"/>
      <c r="BH838" s="45"/>
      <c r="BI838" s="45"/>
      <c r="BJ838" s="45"/>
      <c r="BK838" s="45"/>
      <c r="BL838" s="45"/>
      <c r="BM838" s="45"/>
      <c r="BN838" s="45"/>
      <c r="BO838" s="45"/>
      <c r="BP838" s="45"/>
      <c r="BQ838" s="45"/>
      <c r="BR838" s="45"/>
      <c r="BS838" s="45"/>
      <c r="BT838" s="45"/>
      <c r="BU838" s="45"/>
      <c r="BV838" s="45"/>
    </row>
    <row r="839" spans="1:74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  <c r="AB839" s="45"/>
      <c r="AC839" s="45"/>
      <c r="AD839" s="45"/>
      <c r="AE839" s="45"/>
      <c r="AF839" s="45"/>
      <c r="AG839" s="45"/>
      <c r="AH839" s="45"/>
      <c r="AI839" s="45"/>
      <c r="AJ839" s="45"/>
      <c r="AK839" s="45"/>
      <c r="AL839" s="45"/>
      <c r="AM839" s="45"/>
      <c r="AN839" s="45"/>
      <c r="AO839" s="45"/>
      <c r="AP839" s="45"/>
      <c r="AQ839" s="45"/>
      <c r="AR839" s="45"/>
      <c r="AS839" s="45"/>
      <c r="AT839" s="45"/>
      <c r="AU839" s="45"/>
      <c r="AV839" s="45"/>
      <c r="AW839" s="45"/>
      <c r="AX839" s="45"/>
      <c r="AY839" s="45"/>
      <c r="AZ839" s="45"/>
      <c r="BA839" s="45"/>
      <c r="BB839" s="45"/>
      <c r="BC839" s="45"/>
      <c r="BD839" s="45"/>
      <c r="BE839" s="45"/>
      <c r="BF839" s="45"/>
      <c r="BG839" s="45"/>
      <c r="BH839" s="45"/>
      <c r="BI839" s="45"/>
      <c r="BJ839" s="45"/>
      <c r="BK839" s="45"/>
      <c r="BL839" s="45"/>
      <c r="BM839" s="45"/>
      <c r="BN839" s="45"/>
      <c r="BO839" s="45"/>
      <c r="BP839" s="45"/>
      <c r="BQ839" s="45"/>
      <c r="BR839" s="45"/>
      <c r="BS839" s="45"/>
      <c r="BT839" s="45"/>
      <c r="BU839" s="45"/>
      <c r="BV839" s="45"/>
    </row>
    <row r="840" spans="1:74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  <c r="AB840" s="45"/>
      <c r="AC840" s="45"/>
      <c r="AD840" s="45"/>
      <c r="AE840" s="45"/>
      <c r="AF840" s="45"/>
      <c r="AG840" s="45"/>
      <c r="AH840" s="45"/>
      <c r="AI840" s="45"/>
      <c r="AJ840" s="45"/>
      <c r="AK840" s="45"/>
      <c r="AL840" s="45"/>
      <c r="AM840" s="45"/>
      <c r="AN840" s="45"/>
      <c r="AO840" s="45"/>
      <c r="AP840" s="45"/>
      <c r="AQ840" s="45"/>
      <c r="AR840" s="45"/>
      <c r="AS840" s="45"/>
      <c r="AT840" s="45"/>
      <c r="AU840" s="45"/>
      <c r="AV840" s="45"/>
      <c r="AW840" s="45"/>
      <c r="AX840" s="45"/>
      <c r="AY840" s="45"/>
      <c r="AZ840" s="45"/>
      <c r="BA840" s="45"/>
      <c r="BB840" s="45"/>
      <c r="BC840" s="45"/>
      <c r="BD840" s="45"/>
      <c r="BE840" s="45"/>
      <c r="BF840" s="45"/>
      <c r="BG840" s="45"/>
      <c r="BH840" s="45"/>
      <c r="BI840" s="45"/>
      <c r="BJ840" s="45"/>
      <c r="BK840" s="45"/>
      <c r="BL840" s="45"/>
      <c r="BM840" s="45"/>
      <c r="BN840" s="45"/>
      <c r="BO840" s="45"/>
      <c r="BP840" s="45"/>
      <c r="BQ840" s="45"/>
      <c r="BR840" s="45"/>
      <c r="BS840" s="45"/>
      <c r="BT840" s="45"/>
      <c r="BU840" s="45"/>
      <c r="BV840" s="45"/>
    </row>
    <row r="841" spans="1:74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  <c r="AB841" s="45"/>
      <c r="AC841" s="45"/>
      <c r="AD841" s="45"/>
      <c r="AE841" s="45"/>
      <c r="AF841" s="45"/>
      <c r="AG841" s="45"/>
      <c r="AH841" s="45"/>
      <c r="AI841" s="45"/>
      <c r="AJ841" s="45"/>
      <c r="AK841" s="45"/>
      <c r="AL841" s="45"/>
      <c r="AM841" s="45"/>
      <c r="AN841" s="45"/>
      <c r="AO841" s="45"/>
      <c r="AP841" s="45"/>
      <c r="AQ841" s="45"/>
      <c r="AR841" s="45"/>
      <c r="AS841" s="45"/>
      <c r="AT841" s="45"/>
      <c r="AU841" s="45"/>
      <c r="AV841" s="45"/>
      <c r="AW841" s="45"/>
      <c r="AX841" s="45"/>
      <c r="AY841" s="45"/>
      <c r="AZ841" s="45"/>
      <c r="BA841" s="45"/>
      <c r="BB841" s="45"/>
      <c r="BC841" s="45"/>
      <c r="BD841" s="45"/>
      <c r="BE841" s="45"/>
      <c r="BF841" s="45"/>
      <c r="BG841" s="45"/>
      <c r="BH841" s="45"/>
      <c r="BI841" s="45"/>
      <c r="BJ841" s="45"/>
      <c r="BK841" s="45"/>
      <c r="BL841" s="45"/>
      <c r="BM841" s="45"/>
      <c r="BN841" s="45"/>
      <c r="BO841" s="45"/>
      <c r="BP841" s="45"/>
      <c r="BQ841" s="45"/>
      <c r="BR841" s="45"/>
      <c r="BS841" s="45"/>
      <c r="BT841" s="45"/>
      <c r="BU841" s="45"/>
      <c r="BV841" s="45"/>
    </row>
    <row r="842" spans="1:74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  <c r="AB842" s="45"/>
      <c r="AC842" s="45"/>
      <c r="AD842" s="45"/>
      <c r="AE842" s="45"/>
      <c r="AF842" s="45"/>
      <c r="AG842" s="45"/>
      <c r="AH842" s="45"/>
      <c r="AI842" s="45"/>
      <c r="AJ842" s="45"/>
      <c r="AK842" s="45"/>
      <c r="AL842" s="45"/>
      <c r="AM842" s="45"/>
      <c r="AN842" s="45"/>
      <c r="AO842" s="45"/>
      <c r="AP842" s="45"/>
      <c r="AQ842" s="45"/>
      <c r="AR842" s="45"/>
      <c r="AS842" s="45"/>
      <c r="AT842" s="45"/>
      <c r="AU842" s="45"/>
      <c r="AV842" s="45"/>
      <c r="AW842" s="45"/>
      <c r="AX842" s="45"/>
      <c r="AY842" s="45"/>
      <c r="AZ842" s="45"/>
      <c r="BA842" s="45"/>
      <c r="BB842" s="45"/>
      <c r="BC842" s="45"/>
      <c r="BD842" s="45"/>
      <c r="BE842" s="45"/>
      <c r="BF842" s="45"/>
      <c r="BG842" s="45"/>
      <c r="BH842" s="45"/>
      <c r="BI842" s="45"/>
      <c r="BJ842" s="45"/>
      <c r="BK842" s="45"/>
      <c r="BL842" s="45"/>
      <c r="BM842" s="45"/>
      <c r="BN842" s="45"/>
      <c r="BO842" s="45"/>
      <c r="BP842" s="45"/>
      <c r="BQ842" s="45"/>
      <c r="BR842" s="45"/>
      <c r="BS842" s="45"/>
      <c r="BT842" s="45"/>
      <c r="BU842" s="45"/>
      <c r="BV842" s="45"/>
    </row>
    <row r="843" spans="1:74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  <c r="AB843" s="45"/>
      <c r="AC843" s="45"/>
      <c r="AD843" s="45"/>
      <c r="AE843" s="45"/>
      <c r="AF843" s="45"/>
      <c r="AG843" s="45"/>
      <c r="AH843" s="45"/>
      <c r="AI843" s="45"/>
      <c r="AJ843" s="45"/>
      <c r="AK843" s="45"/>
      <c r="AL843" s="45"/>
      <c r="AM843" s="45"/>
      <c r="AN843" s="45"/>
      <c r="AO843" s="45"/>
      <c r="AP843" s="45"/>
      <c r="AQ843" s="45"/>
      <c r="AR843" s="45"/>
      <c r="AS843" s="45"/>
      <c r="AT843" s="45"/>
      <c r="AU843" s="45"/>
      <c r="AV843" s="45"/>
      <c r="AW843" s="45"/>
      <c r="AX843" s="45"/>
      <c r="AY843" s="45"/>
      <c r="AZ843" s="45"/>
      <c r="BA843" s="45"/>
      <c r="BB843" s="45"/>
      <c r="BC843" s="45"/>
      <c r="BD843" s="45"/>
      <c r="BE843" s="45"/>
      <c r="BF843" s="45"/>
      <c r="BG843" s="45"/>
      <c r="BH843" s="45"/>
      <c r="BI843" s="45"/>
      <c r="BJ843" s="45"/>
      <c r="BK843" s="45"/>
      <c r="BL843" s="45"/>
      <c r="BM843" s="45"/>
      <c r="BN843" s="45"/>
      <c r="BO843" s="45"/>
      <c r="BP843" s="45"/>
      <c r="BQ843" s="45"/>
      <c r="BR843" s="45"/>
      <c r="BS843" s="45"/>
      <c r="BT843" s="45"/>
      <c r="BU843" s="45"/>
      <c r="BV843" s="45"/>
    </row>
    <row r="844" spans="1:74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  <c r="AB844" s="45"/>
      <c r="AC844" s="45"/>
      <c r="AD844" s="45"/>
      <c r="AE844" s="45"/>
      <c r="AF844" s="45"/>
      <c r="AG844" s="45"/>
      <c r="AH844" s="45"/>
      <c r="AI844" s="45"/>
      <c r="AJ844" s="45"/>
      <c r="AK844" s="45"/>
      <c r="AL844" s="45"/>
      <c r="AM844" s="45"/>
      <c r="AN844" s="45"/>
      <c r="AO844" s="45"/>
      <c r="AP844" s="45"/>
      <c r="AQ844" s="45"/>
      <c r="AR844" s="45"/>
      <c r="AS844" s="45"/>
      <c r="AT844" s="45"/>
      <c r="AU844" s="45"/>
      <c r="AV844" s="45"/>
      <c r="AW844" s="45"/>
      <c r="AX844" s="45"/>
      <c r="AY844" s="45"/>
      <c r="AZ844" s="45"/>
      <c r="BA844" s="45"/>
      <c r="BB844" s="45"/>
      <c r="BC844" s="45"/>
      <c r="BD844" s="45"/>
      <c r="BE844" s="45"/>
      <c r="BF844" s="45"/>
      <c r="BG844" s="45"/>
      <c r="BH844" s="45"/>
      <c r="BI844" s="45"/>
      <c r="BJ844" s="45"/>
      <c r="BK844" s="45"/>
      <c r="BL844" s="45"/>
      <c r="BM844" s="45"/>
      <c r="BN844" s="45"/>
      <c r="BO844" s="45"/>
      <c r="BP844" s="45"/>
      <c r="BQ844" s="45"/>
      <c r="BR844" s="45"/>
      <c r="BS844" s="45"/>
      <c r="BT844" s="45"/>
      <c r="BU844" s="45"/>
      <c r="BV844" s="45"/>
    </row>
    <row r="845" spans="1:74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  <c r="AB845" s="45"/>
      <c r="AC845" s="45"/>
      <c r="AD845" s="45"/>
      <c r="AE845" s="45"/>
      <c r="AF845" s="45"/>
      <c r="AG845" s="45"/>
      <c r="AH845" s="45"/>
      <c r="AI845" s="45"/>
      <c r="AJ845" s="45"/>
      <c r="AK845" s="45"/>
      <c r="AL845" s="45"/>
      <c r="AM845" s="45"/>
      <c r="AN845" s="45"/>
      <c r="AO845" s="45"/>
      <c r="AP845" s="45"/>
      <c r="AQ845" s="45"/>
      <c r="AR845" s="45"/>
      <c r="AS845" s="45"/>
      <c r="AT845" s="45"/>
      <c r="AU845" s="45"/>
      <c r="AV845" s="45"/>
      <c r="AW845" s="45"/>
      <c r="AX845" s="45"/>
      <c r="AY845" s="45"/>
      <c r="AZ845" s="45"/>
      <c r="BA845" s="45"/>
      <c r="BB845" s="45"/>
      <c r="BC845" s="45"/>
      <c r="BD845" s="45"/>
      <c r="BE845" s="45"/>
      <c r="BF845" s="45"/>
      <c r="BG845" s="45"/>
      <c r="BH845" s="45"/>
      <c r="BI845" s="45"/>
      <c r="BJ845" s="45"/>
      <c r="BK845" s="45"/>
      <c r="BL845" s="45"/>
      <c r="BM845" s="45"/>
      <c r="BN845" s="45"/>
      <c r="BO845" s="45"/>
      <c r="BP845" s="45"/>
      <c r="BQ845" s="45"/>
      <c r="BR845" s="45"/>
      <c r="BS845" s="45"/>
      <c r="BT845" s="45"/>
      <c r="BU845" s="45"/>
      <c r="BV845" s="45"/>
    </row>
    <row r="846" spans="1:74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  <c r="AB846" s="45"/>
      <c r="AC846" s="45"/>
      <c r="AD846" s="45"/>
      <c r="AE846" s="45"/>
      <c r="AF846" s="45"/>
      <c r="AG846" s="45"/>
      <c r="AH846" s="45"/>
      <c r="AI846" s="45"/>
      <c r="AJ846" s="45"/>
      <c r="AK846" s="45"/>
      <c r="AL846" s="45"/>
      <c r="AM846" s="45"/>
      <c r="AN846" s="45"/>
      <c r="AO846" s="45"/>
      <c r="AP846" s="45"/>
      <c r="AQ846" s="45"/>
      <c r="AR846" s="45"/>
      <c r="AS846" s="45"/>
      <c r="AT846" s="45"/>
      <c r="AU846" s="45"/>
      <c r="AV846" s="45"/>
      <c r="AW846" s="45"/>
      <c r="AX846" s="45"/>
      <c r="AY846" s="45"/>
      <c r="AZ846" s="45"/>
      <c r="BA846" s="45"/>
      <c r="BB846" s="45"/>
      <c r="BC846" s="45"/>
      <c r="BD846" s="45"/>
      <c r="BE846" s="45"/>
      <c r="BF846" s="45"/>
      <c r="BG846" s="45"/>
      <c r="BH846" s="45"/>
      <c r="BI846" s="45"/>
      <c r="BJ846" s="45"/>
      <c r="BK846" s="45"/>
      <c r="BL846" s="45"/>
      <c r="BM846" s="45"/>
      <c r="BN846" s="45"/>
      <c r="BO846" s="45"/>
      <c r="BP846" s="45"/>
      <c r="BQ846" s="45"/>
      <c r="BR846" s="45"/>
      <c r="BS846" s="45"/>
      <c r="BT846" s="45"/>
      <c r="BU846" s="45"/>
      <c r="BV846" s="45"/>
    </row>
    <row r="847" spans="1:74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  <c r="AB847" s="45"/>
      <c r="AC847" s="45"/>
      <c r="AD847" s="45"/>
      <c r="AE847" s="45"/>
      <c r="AF847" s="45"/>
      <c r="AG847" s="45"/>
      <c r="AH847" s="45"/>
      <c r="AI847" s="45"/>
      <c r="AJ847" s="45"/>
      <c r="AK847" s="45"/>
      <c r="AL847" s="45"/>
      <c r="AM847" s="45"/>
      <c r="AN847" s="45"/>
      <c r="AO847" s="45"/>
      <c r="AP847" s="45"/>
      <c r="AQ847" s="45"/>
      <c r="AR847" s="45"/>
      <c r="AS847" s="45"/>
      <c r="AT847" s="45"/>
      <c r="AU847" s="45"/>
      <c r="AV847" s="45"/>
      <c r="AW847" s="45"/>
      <c r="AX847" s="45"/>
      <c r="AY847" s="45"/>
      <c r="AZ847" s="45"/>
      <c r="BA847" s="45"/>
      <c r="BB847" s="45"/>
      <c r="BC847" s="45"/>
      <c r="BD847" s="45"/>
      <c r="BE847" s="45"/>
      <c r="BF847" s="45"/>
      <c r="BG847" s="45"/>
      <c r="BH847" s="45"/>
      <c r="BI847" s="45"/>
      <c r="BJ847" s="45"/>
      <c r="BK847" s="45"/>
      <c r="BL847" s="45"/>
      <c r="BM847" s="45"/>
      <c r="BN847" s="45"/>
      <c r="BO847" s="45"/>
      <c r="BP847" s="45"/>
      <c r="BQ847" s="45"/>
      <c r="BR847" s="45"/>
      <c r="BS847" s="45"/>
      <c r="BT847" s="45"/>
      <c r="BU847" s="45"/>
      <c r="BV847" s="45"/>
    </row>
    <row r="848" spans="1:74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  <c r="AB848" s="45"/>
      <c r="AC848" s="45"/>
      <c r="AD848" s="45"/>
      <c r="AE848" s="45"/>
      <c r="AF848" s="45"/>
      <c r="AG848" s="45"/>
      <c r="AH848" s="45"/>
      <c r="AI848" s="45"/>
      <c r="AJ848" s="45"/>
      <c r="AK848" s="45"/>
      <c r="AL848" s="45"/>
      <c r="AM848" s="45"/>
      <c r="AN848" s="45"/>
      <c r="AO848" s="45"/>
      <c r="AP848" s="45"/>
      <c r="AQ848" s="45"/>
      <c r="AR848" s="45"/>
      <c r="AS848" s="45"/>
      <c r="AT848" s="45"/>
      <c r="AU848" s="45"/>
      <c r="AV848" s="45"/>
      <c r="AW848" s="45"/>
      <c r="AX848" s="45"/>
      <c r="AY848" s="45"/>
      <c r="AZ848" s="45"/>
      <c r="BA848" s="45"/>
      <c r="BB848" s="45"/>
      <c r="BC848" s="45"/>
      <c r="BD848" s="45"/>
      <c r="BE848" s="45"/>
      <c r="BF848" s="45"/>
      <c r="BG848" s="45"/>
      <c r="BH848" s="45"/>
      <c r="BI848" s="45"/>
      <c r="BJ848" s="45"/>
      <c r="BK848" s="45"/>
      <c r="BL848" s="45"/>
      <c r="BM848" s="45"/>
      <c r="BN848" s="45"/>
      <c r="BO848" s="45"/>
      <c r="BP848" s="45"/>
      <c r="BQ848" s="45"/>
      <c r="BR848" s="45"/>
      <c r="BS848" s="45"/>
      <c r="BT848" s="45"/>
      <c r="BU848" s="45"/>
      <c r="BV848" s="45"/>
    </row>
    <row r="849" spans="1:74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  <c r="AB849" s="45"/>
      <c r="AC849" s="45"/>
      <c r="AD849" s="45"/>
      <c r="AE849" s="45"/>
      <c r="AF849" s="45"/>
      <c r="AG849" s="45"/>
      <c r="AH849" s="45"/>
      <c r="AI849" s="45"/>
      <c r="AJ849" s="45"/>
      <c r="AK849" s="45"/>
      <c r="AL849" s="45"/>
      <c r="AM849" s="45"/>
      <c r="AN849" s="45"/>
      <c r="AO849" s="45"/>
      <c r="AP849" s="45"/>
      <c r="AQ849" s="45"/>
      <c r="AR849" s="45"/>
      <c r="AS849" s="45"/>
      <c r="AT849" s="45"/>
      <c r="AU849" s="45"/>
      <c r="AV849" s="45"/>
      <c r="AW849" s="45"/>
      <c r="AX849" s="45"/>
      <c r="AY849" s="45"/>
      <c r="AZ849" s="45"/>
      <c r="BA849" s="45"/>
      <c r="BB849" s="45"/>
      <c r="BC849" s="45"/>
      <c r="BD849" s="45"/>
      <c r="BE849" s="45"/>
      <c r="BF849" s="45"/>
      <c r="BG849" s="45"/>
      <c r="BH849" s="45"/>
      <c r="BI849" s="45"/>
      <c r="BJ849" s="45"/>
      <c r="BK849" s="45"/>
      <c r="BL849" s="45"/>
      <c r="BM849" s="45"/>
      <c r="BN849" s="45"/>
      <c r="BO849" s="45"/>
      <c r="BP849" s="45"/>
      <c r="BQ849" s="45"/>
      <c r="BR849" s="45"/>
      <c r="BS849" s="45"/>
      <c r="BT849" s="45"/>
      <c r="BU849" s="45"/>
      <c r="BV849" s="45"/>
    </row>
    <row r="850" spans="1:74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  <c r="AB850" s="45"/>
      <c r="AC850" s="45"/>
      <c r="AD850" s="45"/>
      <c r="AE850" s="45"/>
      <c r="AF850" s="45"/>
      <c r="AG850" s="45"/>
      <c r="AH850" s="45"/>
      <c r="AI850" s="45"/>
      <c r="AJ850" s="45"/>
      <c r="AK850" s="45"/>
      <c r="AL850" s="45"/>
      <c r="AM850" s="45"/>
      <c r="AN850" s="45"/>
      <c r="AO850" s="45"/>
      <c r="AP850" s="45"/>
      <c r="AQ850" s="45"/>
      <c r="AR850" s="45"/>
      <c r="AS850" s="45"/>
      <c r="AT850" s="45"/>
      <c r="AU850" s="45"/>
      <c r="AV850" s="45"/>
      <c r="AW850" s="45"/>
      <c r="AX850" s="45"/>
      <c r="AY850" s="45"/>
      <c r="AZ850" s="45"/>
      <c r="BA850" s="45"/>
      <c r="BB850" s="45"/>
      <c r="BC850" s="45"/>
      <c r="BD850" s="45"/>
      <c r="BE850" s="45"/>
      <c r="BF850" s="45"/>
      <c r="BG850" s="45"/>
      <c r="BH850" s="45"/>
      <c r="BI850" s="45"/>
      <c r="BJ850" s="45"/>
      <c r="BK850" s="45"/>
      <c r="BL850" s="45"/>
      <c r="BM850" s="45"/>
      <c r="BN850" s="45"/>
      <c r="BO850" s="45"/>
      <c r="BP850" s="45"/>
      <c r="BQ850" s="45"/>
      <c r="BR850" s="45"/>
      <c r="BS850" s="45"/>
      <c r="BT850" s="45"/>
      <c r="BU850" s="45"/>
      <c r="BV850" s="45"/>
    </row>
    <row r="851" spans="1:74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  <c r="AB851" s="45"/>
      <c r="AC851" s="45"/>
      <c r="AD851" s="45"/>
      <c r="AE851" s="45"/>
      <c r="AF851" s="45"/>
      <c r="AG851" s="45"/>
      <c r="AH851" s="45"/>
      <c r="AI851" s="45"/>
      <c r="AJ851" s="45"/>
      <c r="AK851" s="45"/>
      <c r="AL851" s="45"/>
      <c r="AM851" s="45"/>
      <c r="AN851" s="45"/>
      <c r="AO851" s="45"/>
      <c r="AP851" s="45"/>
      <c r="AQ851" s="45"/>
      <c r="AR851" s="45"/>
      <c r="AS851" s="45"/>
      <c r="AT851" s="45"/>
      <c r="AU851" s="45"/>
      <c r="AV851" s="45"/>
      <c r="AW851" s="45"/>
      <c r="AX851" s="45"/>
      <c r="AY851" s="45"/>
      <c r="AZ851" s="45"/>
      <c r="BA851" s="45"/>
      <c r="BB851" s="45"/>
      <c r="BC851" s="45"/>
      <c r="BD851" s="45"/>
      <c r="BE851" s="45"/>
      <c r="BF851" s="45"/>
      <c r="BG851" s="45"/>
      <c r="BH851" s="45"/>
      <c r="BI851" s="45"/>
      <c r="BJ851" s="45"/>
      <c r="BK851" s="45"/>
      <c r="BL851" s="45"/>
      <c r="BM851" s="45"/>
      <c r="BN851" s="45"/>
      <c r="BO851" s="45"/>
      <c r="BP851" s="45"/>
      <c r="BQ851" s="45"/>
      <c r="BR851" s="45"/>
      <c r="BS851" s="45"/>
      <c r="BT851" s="45"/>
      <c r="BU851" s="45"/>
      <c r="BV851" s="45"/>
    </row>
    <row r="852" spans="1:74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  <c r="AB852" s="45"/>
      <c r="AC852" s="45"/>
      <c r="AD852" s="45"/>
      <c r="AE852" s="45"/>
      <c r="AF852" s="45"/>
      <c r="AG852" s="45"/>
      <c r="AH852" s="45"/>
      <c r="AI852" s="45"/>
      <c r="AJ852" s="45"/>
      <c r="AK852" s="45"/>
      <c r="AL852" s="45"/>
      <c r="AM852" s="45"/>
      <c r="AN852" s="45"/>
      <c r="AO852" s="45"/>
      <c r="AP852" s="45"/>
      <c r="AQ852" s="45"/>
      <c r="AR852" s="45"/>
      <c r="AS852" s="45"/>
      <c r="AT852" s="45"/>
      <c r="AU852" s="45"/>
      <c r="AV852" s="45"/>
      <c r="AW852" s="45"/>
      <c r="AX852" s="45"/>
      <c r="AY852" s="45"/>
      <c r="AZ852" s="45"/>
      <c r="BA852" s="45"/>
      <c r="BB852" s="45"/>
      <c r="BC852" s="45"/>
      <c r="BD852" s="45"/>
      <c r="BE852" s="45"/>
      <c r="BF852" s="45"/>
      <c r="BG852" s="45"/>
      <c r="BH852" s="45"/>
      <c r="BI852" s="45"/>
      <c r="BJ852" s="45"/>
      <c r="BK852" s="45"/>
      <c r="BL852" s="45"/>
      <c r="BM852" s="45"/>
      <c r="BN852" s="45"/>
      <c r="BO852" s="45"/>
      <c r="BP852" s="45"/>
      <c r="BQ852" s="45"/>
      <c r="BR852" s="45"/>
      <c r="BS852" s="45"/>
      <c r="BT852" s="45"/>
      <c r="BU852" s="45"/>
      <c r="BV852" s="45"/>
    </row>
    <row r="853" spans="1:74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  <c r="AB853" s="45"/>
      <c r="AC853" s="45"/>
      <c r="AD853" s="45"/>
      <c r="AE853" s="45"/>
      <c r="AF853" s="45"/>
      <c r="AG853" s="45"/>
      <c r="AH853" s="45"/>
      <c r="AI853" s="45"/>
      <c r="AJ853" s="45"/>
      <c r="AK853" s="45"/>
      <c r="AL853" s="45"/>
      <c r="AM853" s="45"/>
      <c r="AN853" s="45"/>
      <c r="AO853" s="45"/>
      <c r="AP853" s="45"/>
      <c r="AQ853" s="45"/>
      <c r="AR853" s="45"/>
      <c r="AS853" s="45"/>
      <c r="AT853" s="45"/>
      <c r="AU853" s="45"/>
      <c r="AV853" s="45"/>
      <c r="AW853" s="45"/>
      <c r="AX853" s="45"/>
      <c r="AY853" s="45"/>
      <c r="AZ853" s="45"/>
      <c r="BA853" s="45"/>
      <c r="BB853" s="45"/>
      <c r="BC853" s="45"/>
      <c r="BD853" s="45"/>
      <c r="BE853" s="45"/>
      <c r="BF853" s="45"/>
      <c r="BG853" s="45"/>
      <c r="BH853" s="45"/>
      <c r="BI853" s="45"/>
      <c r="BJ853" s="45"/>
      <c r="BK853" s="45"/>
      <c r="BL853" s="45"/>
      <c r="BM853" s="45"/>
      <c r="BN853" s="45"/>
      <c r="BO853" s="45"/>
      <c r="BP853" s="45"/>
      <c r="BQ853" s="45"/>
      <c r="BR853" s="45"/>
      <c r="BS853" s="45"/>
      <c r="BT853" s="45"/>
      <c r="BU853" s="45"/>
      <c r="BV853" s="45"/>
    </row>
    <row r="854" spans="1:74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  <c r="AB854" s="45"/>
      <c r="AC854" s="45"/>
      <c r="AD854" s="45"/>
      <c r="AE854" s="45"/>
      <c r="AF854" s="45"/>
      <c r="AG854" s="45"/>
      <c r="AH854" s="45"/>
      <c r="AI854" s="45"/>
      <c r="AJ854" s="45"/>
      <c r="AK854" s="45"/>
      <c r="AL854" s="45"/>
      <c r="AM854" s="45"/>
      <c r="AN854" s="45"/>
      <c r="AO854" s="45"/>
      <c r="AP854" s="45"/>
      <c r="AQ854" s="45"/>
      <c r="AR854" s="45"/>
      <c r="AS854" s="45"/>
      <c r="AT854" s="45"/>
      <c r="AU854" s="45"/>
      <c r="AV854" s="45"/>
      <c r="AW854" s="45"/>
      <c r="AX854" s="45"/>
      <c r="AY854" s="45"/>
      <c r="AZ854" s="45"/>
      <c r="BA854" s="45"/>
      <c r="BB854" s="45"/>
      <c r="BC854" s="45"/>
      <c r="BD854" s="45"/>
      <c r="BE854" s="45"/>
      <c r="BF854" s="45"/>
      <c r="BG854" s="45"/>
      <c r="BH854" s="45"/>
      <c r="BI854" s="45"/>
      <c r="BJ854" s="45"/>
      <c r="BK854" s="45"/>
      <c r="BL854" s="45"/>
      <c r="BM854" s="45"/>
      <c r="BN854" s="45"/>
      <c r="BO854" s="45"/>
      <c r="BP854" s="45"/>
      <c r="BQ854" s="45"/>
      <c r="BR854" s="45"/>
      <c r="BS854" s="45"/>
      <c r="BT854" s="45"/>
      <c r="BU854" s="45"/>
      <c r="BV854" s="45"/>
    </row>
    <row r="855" spans="1:74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  <c r="AB855" s="45"/>
      <c r="AC855" s="45"/>
      <c r="AD855" s="45"/>
      <c r="AE855" s="45"/>
      <c r="AF855" s="45"/>
      <c r="AG855" s="45"/>
      <c r="AH855" s="45"/>
      <c r="AI855" s="45"/>
      <c r="AJ855" s="45"/>
      <c r="AK855" s="45"/>
      <c r="AL855" s="45"/>
      <c r="AM855" s="45"/>
      <c r="AN855" s="45"/>
      <c r="AO855" s="45"/>
      <c r="AP855" s="45"/>
      <c r="AQ855" s="45"/>
      <c r="AR855" s="45"/>
      <c r="AS855" s="45"/>
      <c r="AT855" s="45"/>
      <c r="AU855" s="45"/>
      <c r="AV855" s="45"/>
      <c r="AW855" s="45"/>
      <c r="AX855" s="45"/>
      <c r="AY855" s="45"/>
      <c r="AZ855" s="45"/>
      <c r="BA855" s="45"/>
      <c r="BB855" s="45"/>
      <c r="BC855" s="45"/>
      <c r="BD855" s="45"/>
      <c r="BE855" s="45"/>
      <c r="BF855" s="45"/>
      <c r="BG855" s="45"/>
      <c r="BH855" s="45"/>
      <c r="BI855" s="45"/>
      <c r="BJ855" s="45"/>
      <c r="BK855" s="45"/>
      <c r="BL855" s="45"/>
      <c r="BM855" s="45"/>
      <c r="BN855" s="45"/>
      <c r="BO855" s="45"/>
      <c r="BP855" s="45"/>
      <c r="BQ855" s="45"/>
      <c r="BR855" s="45"/>
      <c r="BS855" s="45"/>
      <c r="BT855" s="45"/>
      <c r="BU855" s="45"/>
      <c r="BV855" s="45"/>
    </row>
    <row r="856" spans="1:74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  <c r="AB856" s="45"/>
      <c r="AC856" s="45"/>
      <c r="AD856" s="45"/>
      <c r="AE856" s="45"/>
      <c r="AF856" s="45"/>
      <c r="AG856" s="45"/>
      <c r="AH856" s="45"/>
      <c r="AI856" s="45"/>
      <c r="AJ856" s="45"/>
      <c r="AK856" s="45"/>
      <c r="AL856" s="45"/>
      <c r="AM856" s="45"/>
      <c r="AN856" s="45"/>
      <c r="AO856" s="45"/>
      <c r="AP856" s="45"/>
      <c r="AQ856" s="45"/>
      <c r="AR856" s="45"/>
      <c r="AS856" s="45"/>
      <c r="AT856" s="45"/>
      <c r="AU856" s="45"/>
      <c r="AV856" s="45"/>
      <c r="AW856" s="45"/>
      <c r="AX856" s="45"/>
      <c r="AY856" s="45"/>
      <c r="AZ856" s="45"/>
      <c r="BA856" s="45"/>
      <c r="BB856" s="45"/>
      <c r="BC856" s="45"/>
      <c r="BD856" s="45"/>
      <c r="BE856" s="45"/>
      <c r="BF856" s="45"/>
      <c r="BG856" s="45"/>
      <c r="BH856" s="45"/>
      <c r="BI856" s="45"/>
      <c r="BJ856" s="45"/>
      <c r="BK856" s="45"/>
      <c r="BL856" s="45"/>
      <c r="BM856" s="45"/>
      <c r="BN856" s="45"/>
      <c r="BO856" s="45"/>
      <c r="BP856" s="45"/>
      <c r="BQ856" s="45"/>
      <c r="BR856" s="45"/>
      <c r="BS856" s="45"/>
      <c r="BT856" s="45"/>
      <c r="BU856" s="45"/>
      <c r="BV856" s="45"/>
    </row>
    <row r="857" spans="1:74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  <c r="AB857" s="45"/>
      <c r="AC857" s="45"/>
      <c r="AD857" s="45"/>
      <c r="AE857" s="45"/>
      <c r="AF857" s="45"/>
      <c r="AG857" s="45"/>
      <c r="AH857" s="45"/>
      <c r="AI857" s="45"/>
      <c r="AJ857" s="45"/>
      <c r="AK857" s="45"/>
      <c r="AL857" s="45"/>
      <c r="AM857" s="45"/>
      <c r="AN857" s="45"/>
      <c r="AO857" s="45"/>
      <c r="AP857" s="45"/>
      <c r="AQ857" s="45"/>
      <c r="AR857" s="45"/>
      <c r="AS857" s="45"/>
      <c r="AT857" s="45"/>
      <c r="AU857" s="45"/>
      <c r="AV857" s="45"/>
      <c r="AW857" s="45"/>
      <c r="AX857" s="45"/>
      <c r="AY857" s="45"/>
      <c r="AZ857" s="45"/>
      <c r="BA857" s="45"/>
      <c r="BB857" s="45"/>
      <c r="BC857" s="45"/>
      <c r="BD857" s="45"/>
      <c r="BE857" s="45"/>
      <c r="BF857" s="45"/>
      <c r="BG857" s="45"/>
      <c r="BH857" s="45"/>
      <c r="BI857" s="45"/>
      <c r="BJ857" s="45"/>
      <c r="BK857" s="45"/>
      <c r="BL857" s="45"/>
      <c r="BM857" s="45"/>
      <c r="BN857" s="45"/>
      <c r="BO857" s="45"/>
      <c r="BP857" s="45"/>
      <c r="BQ857" s="45"/>
      <c r="BR857" s="45"/>
      <c r="BS857" s="45"/>
      <c r="BT857" s="45"/>
      <c r="BU857" s="45"/>
      <c r="BV857" s="45"/>
    </row>
    <row r="858" spans="1:74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  <c r="AB858" s="45"/>
      <c r="AC858" s="45"/>
      <c r="AD858" s="45"/>
      <c r="AE858" s="45"/>
      <c r="AF858" s="45"/>
      <c r="AG858" s="45"/>
      <c r="AH858" s="45"/>
      <c r="AI858" s="45"/>
      <c r="AJ858" s="45"/>
      <c r="AK858" s="45"/>
      <c r="AL858" s="45"/>
      <c r="AM858" s="45"/>
      <c r="AN858" s="45"/>
      <c r="AO858" s="45"/>
      <c r="AP858" s="45"/>
      <c r="AQ858" s="45"/>
      <c r="AR858" s="45"/>
      <c r="AS858" s="45"/>
      <c r="AT858" s="45"/>
      <c r="AU858" s="45"/>
      <c r="AV858" s="45"/>
      <c r="AW858" s="45"/>
      <c r="AX858" s="45"/>
      <c r="AY858" s="45"/>
      <c r="AZ858" s="45"/>
      <c r="BA858" s="45"/>
      <c r="BB858" s="45"/>
      <c r="BC858" s="45"/>
      <c r="BD858" s="45"/>
      <c r="BE858" s="45"/>
      <c r="BF858" s="45"/>
      <c r="BG858" s="45"/>
      <c r="BH858" s="45"/>
      <c r="BI858" s="45"/>
      <c r="BJ858" s="45"/>
      <c r="BK858" s="45"/>
      <c r="BL858" s="45"/>
      <c r="BM858" s="45"/>
      <c r="BN858" s="45"/>
      <c r="BO858" s="45"/>
      <c r="BP858" s="45"/>
      <c r="BQ858" s="45"/>
      <c r="BR858" s="45"/>
      <c r="BS858" s="45"/>
      <c r="BT858" s="45"/>
      <c r="BU858" s="45"/>
      <c r="BV858" s="45"/>
    </row>
    <row r="859" spans="1:74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  <c r="AB859" s="45"/>
      <c r="AC859" s="45"/>
      <c r="AD859" s="45"/>
      <c r="AE859" s="45"/>
      <c r="AF859" s="45"/>
      <c r="AG859" s="45"/>
      <c r="AH859" s="45"/>
      <c r="AI859" s="45"/>
      <c r="AJ859" s="45"/>
      <c r="AK859" s="45"/>
      <c r="AL859" s="45"/>
      <c r="AM859" s="45"/>
      <c r="AN859" s="45"/>
      <c r="AO859" s="45"/>
      <c r="AP859" s="45"/>
      <c r="AQ859" s="45"/>
      <c r="AR859" s="45"/>
      <c r="AS859" s="45"/>
      <c r="AT859" s="45"/>
      <c r="AU859" s="45"/>
      <c r="AV859" s="45"/>
      <c r="AW859" s="45"/>
      <c r="AX859" s="45"/>
      <c r="AY859" s="45"/>
      <c r="AZ859" s="45"/>
      <c r="BA859" s="45"/>
      <c r="BB859" s="45"/>
      <c r="BC859" s="45"/>
      <c r="BD859" s="45"/>
      <c r="BE859" s="45"/>
      <c r="BF859" s="45"/>
      <c r="BG859" s="45"/>
      <c r="BH859" s="45"/>
      <c r="BI859" s="45"/>
      <c r="BJ859" s="45"/>
      <c r="BK859" s="45"/>
      <c r="BL859" s="45"/>
      <c r="BM859" s="45"/>
      <c r="BN859" s="45"/>
      <c r="BO859" s="45"/>
      <c r="BP859" s="45"/>
      <c r="BQ859" s="45"/>
      <c r="BR859" s="45"/>
      <c r="BS859" s="45"/>
      <c r="BT859" s="45"/>
      <c r="BU859" s="45"/>
      <c r="BV859" s="45"/>
    </row>
    <row r="860" spans="1:74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  <c r="AB860" s="45"/>
      <c r="AC860" s="45"/>
      <c r="AD860" s="45"/>
      <c r="AE860" s="45"/>
      <c r="AF860" s="45"/>
      <c r="AG860" s="45"/>
      <c r="AH860" s="45"/>
      <c r="AI860" s="45"/>
      <c r="AJ860" s="45"/>
      <c r="AK860" s="45"/>
      <c r="AL860" s="45"/>
      <c r="AM860" s="45"/>
      <c r="AN860" s="45"/>
      <c r="AO860" s="45"/>
      <c r="AP860" s="45"/>
      <c r="AQ860" s="45"/>
      <c r="AR860" s="45"/>
      <c r="AS860" s="45"/>
      <c r="AT860" s="45"/>
      <c r="AU860" s="45"/>
      <c r="AV860" s="45"/>
      <c r="AW860" s="45"/>
      <c r="AX860" s="45"/>
      <c r="AY860" s="45"/>
      <c r="AZ860" s="45"/>
      <c r="BA860" s="45"/>
      <c r="BB860" s="45"/>
      <c r="BC860" s="45"/>
      <c r="BD860" s="45"/>
      <c r="BE860" s="45"/>
      <c r="BF860" s="45"/>
      <c r="BG860" s="45"/>
      <c r="BH860" s="45"/>
      <c r="BI860" s="45"/>
      <c r="BJ860" s="45"/>
      <c r="BK860" s="45"/>
      <c r="BL860" s="45"/>
      <c r="BM860" s="45"/>
      <c r="BN860" s="45"/>
      <c r="BO860" s="45"/>
      <c r="BP860" s="45"/>
      <c r="BQ860" s="45"/>
      <c r="BR860" s="45"/>
      <c r="BS860" s="45"/>
      <c r="BT860" s="45"/>
      <c r="BU860" s="45"/>
      <c r="BV860" s="45"/>
    </row>
    <row r="861" spans="1:74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  <c r="AB861" s="45"/>
      <c r="AC861" s="45"/>
      <c r="AD861" s="45"/>
      <c r="AE861" s="45"/>
      <c r="AF861" s="45"/>
      <c r="AG861" s="45"/>
      <c r="AH861" s="45"/>
      <c r="AI861" s="45"/>
      <c r="AJ861" s="45"/>
      <c r="AK861" s="45"/>
      <c r="AL861" s="45"/>
      <c r="AM861" s="45"/>
      <c r="AN861" s="45"/>
      <c r="AO861" s="45"/>
      <c r="AP861" s="45"/>
      <c r="AQ861" s="45"/>
      <c r="AR861" s="45"/>
      <c r="AS861" s="45"/>
      <c r="AT861" s="45"/>
      <c r="AU861" s="45"/>
      <c r="AV861" s="45"/>
      <c r="AW861" s="45"/>
      <c r="AX861" s="45"/>
      <c r="AY861" s="45"/>
      <c r="AZ861" s="45"/>
      <c r="BA861" s="45"/>
      <c r="BB861" s="45"/>
      <c r="BC861" s="45"/>
      <c r="BD861" s="45"/>
      <c r="BE861" s="45"/>
      <c r="BF861" s="45"/>
      <c r="BG861" s="45"/>
      <c r="BH861" s="45"/>
      <c r="BI861" s="45"/>
      <c r="BJ861" s="45"/>
      <c r="BK861" s="45"/>
      <c r="BL861" s="45"/>
      <c r="BM861" s="45"/>
      <c r="BN861" s="45"/>
      <c r="BO861" s="45"/>
      <c r="BP861" s="45"/>
      <c r="BQ861" s="45"/>
      <c r="BR861" s="45"/>
      <c r="BS861" s="45"/>
      <c r="BT861" s="45"/>
      <c r="BU861" s="45"/>
      <c r="BV861" s="45"/>
    </row>
    <row r="862" spans="1:74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  <c r="AB862" s="45"/>
      <c r="AC862" s="45"/>
      <c r="AD862" s="45"/>
      <c r="AE862" s="45"/>
      <c r="AF862" s="45"/>
      <c r="AG862" s="45"/>
      <c r="AH862" s="45"/>
      <c r="AI862" s="45"/>
      <c r="AJ862" s="45"/>
      <c r="AK862" s="45"/>
      <c r="AL862" s="45"/>
      <c r="AM862" s="45"/>
      <c r="AN862" s="45"/>
      <c r="AO862" s="45"/>
      <c r="AP862" s="45"/>
      <c r="AQ862" s="45"/>
      <c r="AR862" s="45"/>
      <c r="AS862" s="45"/>
      <c r="AT862" s="45"/>
      <c r="AU862" s="45"/>
      <c r="AV862" s="45"/>
      <c r="AW862" s="45"/>
      <c r="AX862" s="45"/>
      <c r="AY862" s="45"/>
      <c r="AZ862" s="45"/>
      <c r="BA862" s="45"/>
      <c r="BB862" s="45"/>
      <c r="BC862" s="45"/>
      <c r="BD862" s="45"/>
      <c r="BE862" s="45"/>
      <c r="BF862" s="45"/>
      <c r="BG862" s="45"/>
      <c r="BH862" s="45"/>
      <c r="BI862" s="45"/>
      <c r="BJ862" s="45"/>
      <c r="BK862" s="45"/>
      <c r="BL862" s="45"/>
      <c r="BM862" s="45"/>
      <c r="BN862" s="45"/>
      <c r="BO862" s="45"/>
      <c r="BP862" s="45"/>
      <c r="BQ862" s="45"/>
      <c r="BR862" s="45"/>
      <c r="BS862" s="45"/>
      <c r="BT862" s="45"/>
      <c r="BU862" s="45"/>
      <c r="BV862" s="45"/>
    </row>
    <row r="863" spans="1:74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  <c r="AB863" s="45"/>
      <c r="AC863" s="45"/>
      <c r="AD863" s="45"/>
      <c r="AE863" s="45"/>
      <c r="AF863" s="45"/>
      <c r="AG863" s="45"/>
      <c r="AH863" s="45"/>
      <c r="AI863" s="45"/>
      <c r="AJ863" s="45"/>
      <c r="AK863" s="45"/>
      <c r="AL863" s="45"/>
      <c r="AM863" s="45"/>
      <c r="AN863" s="45"/>
      <c r="AO863" s="45"/>
      <c r="AP863" s="45"/>
      <c r="AQ863" s="45"/>
      <c r="AR863" s="45"/>
      <c r="AS863" s="45"/>
      <c r="AT863" s="45"/>
      <c r="AU863" s="45"/>
      <c r="AV863" s="45"/>
      <c r="AW863" s="45"/>
      <c r="AX863" s="45"/>
      <c r="AY863" s="45"/>
      <c r="AZ863" s="45"/>
      <c r="BA863" s="45"/>
      <c r="BB863" s="45"/>
      <c r="BC863" s="45"/>
      <c r="BD863" s="45"/>
      <c r="BE863" s="45"/>
      <c r="BF863" s="45"/>
      <c r="BG863" s="45"/>
      <c r="BH863" s="45"/>
      <c r="BI863" s="45"/>
      <c r="BJ863" s="45"/>
      <c r="BK863" s="45"/>
      <c r="BL863" s="45"/>
      <c r="BM863" s="45"/>
      <c r="BN863" s="45"/>
      <c r="BO863" s="45"/>
      <c r="BP863" s="45"/>
      <c r="BQ863" s="45"/>
      <c r="BR863" s="45"/>
      <c r="BS863" s="45"/>
      <c r="BT863" s="45"/>
      <c r="BU863" s="45"/>
      <c r="BV863" s="45"/>
    </row>
    <row r="864" spans="1:74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  <c r="AB864" s="45"/>
      <c r="AC864" s="45"/>
      <c r="AD864" s="45"/>
      <c r="AE864" s="45"/>
      <c r="AF864" s="45"/>
      <c r="AG864" s="45"/>
      <c r="AH864" s="45"/>
      <c r="AI864" s="45"/>
      <c r="AJ864" s="45"/>
      <c r="AK864" s="45"/>
      <c r="AL864" s="45"/>
      <c r="AM864" s="45"/>
      <c r="AN864" s="45"/>
      <c r="AO864" s="45"/>
      <c r="AP864" s="45"/>
      <c r="AQ864" s="45"/>
      <c r="AR864" s="45"/>
      <c r="AS864" s="45"/>
      <c r="AT864" s="45"/>
      <c r="AU864" s="45"/>
      <c r="AV864" s="45"/>
      <c r="AW864" s="45"/>
      <c r="AX864" s="45"/>
      <c r="AY864" s="45"/>
      <c r="AZ864" s="45"/>
      <c r="BA864" s="45"/>
      <c r="BB864" s="45"/>
      <c r="BC864" s="45"/>
      <c r="BD864" s="45"/>
      <c r="BE864" s="45"/>
      <c r="BF864" s="45"/>
      <c r="BG864" s="45"/>
      <c r="BH864" s="45"/>
      <c r="BI864" s="45"/>
      <c r="BJ864" s="45"/>
      <c r="BK864" s="45"/>
      <c r="BL864" s="45"/>
      <c r="BM864" s="45"/>
      <c r="BN864" s="45"/>
      <c r="BO864" s="45"/>
      <c r="BP864" s="45"/>
      <c r="BQ864" s="45"/>
      <c r="BR864" s="45"/>
      <c r="BS864" s="45"/>
      <c r="BT864" s="45"/>
      <c r="BU864" s="45"/>
      <c r="BV864" s="45"/>
    </row>
    <row r="865" spans="1:74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  <c r="AB865" s="45"/>
      <c r="AC865" s="45"/>
      <c r="AD865" s="45"/>
      <c r="AE865" s="45"/>
      <c r="AF865" s="45"/>
      <c r="AG865" s="45"/>
      <c r="AH865" s="45"/>
      <c r="AI865" s="45"/>
      <c r="AJ865" s="45"/>
      <c r="AK865" s="45"/>
      <c r="AL865" s="45"/>
      <c r="AM865" s="45"/>
      <c r="AN865" s="45"/>
      <c r="AO865" s="45"/>
      <c r="AP865" s="45"/>
      <c r="AQ865" s="45"/>
      <c r="AR865" s="45"/>
      <c r="AS865" s="45"/>
      <c r="AT865" s="45"/>
      <c r="AU865" s="45"/>
      <c r="AV865" s="45"/>
      <c r="AW865" s="45"/>
      <c r="AX865" s="45"/>
      <c r="AY865" s="45"/>
      <c r="AZ865" s="45"/>
      <c r="BA865" s="45"/>
      <c r="BB865" s="45"/>
      <c r="BC865" s="45"/>
      <c r="BD865" s="45"/>
      <c r="BE865" s="45"/>
      <c r="BF865" s="45"/>
      <c r="BG865" s="45"/>
      <c r="BH865" s="45"/>
      <c r="BI865" s="45"/>
      <c r="BJ865" s="45"/>
      <c r="BK865" s="45"/>
      <c r="BL865" s="45"/>
      <c r="BM865" s="45"/>
      <c r="BN865" s="45"/>
      <c r="BO865" s="45"/>
      <c r="BP865" s="45"/>
      <c r="BQ865" s="45"/>
      <c r="BR865" s="45"/>
      <c r="BS865" s="45"/>
      <c r="BT865" s="45"/>
      <c r="BU865" s="45"/>
      <c r="BV865" s="45"/>
    </row>
    <row r="866" spans="1:74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  <c r="AB866" s="45"/>
      <c r="AC866" s="45"/>
      <c r="AD866" s="45"/>
      <c r="AE866" s="45"/>
      <c r="AF866" s="45"/>
      <c r="AG866" s="45"/>
      <c r="AH866" s="45"/>
      <c r="AI866" s="45"/>
      <c r="AJ866" s="45"/>
      <c r="AK866" s="45"/>
      <c r="AL866" s="45"/>
      <c r="AM866" s="45"/>
      <c r="AN866" s="45"/>
      <c r="AO866" s="45"/>
      <c r="AP866" s="45"/>
      <c r="AQ866" s="45"/>
      <c r="AR866" s="45"/>
      <c r="AS866" s="45"/>
      <c r="AT866" s="45"/>
      <c r="AU866" s="45"/>
      <c r="AV866" s="45"/>
      <c r="AW866" s="45"/>
      <c r="AX866" s="45"/>
      <c r="AY866" s="45"/>
      <c r="AZ866" s="45"/>
      <c r="BA866" s="45"/>
      <c r="BB866" s="45"/>
      <c r="BC866" s="45"/>
      <c r="BD866" s="45"/>
      <c r="BE866" s="45"/>
      <c r="BF866" s="45"/>
      <c r="BG866" s="45"/>
      <c r="BH866" s="45"/>
      <c r="BI866" s="45"/>
      <c r="BJ866" s="45"/>
      <c r="BK866" s="45"/>
      <c r="BL866" s="45"/>
      <c r="BM866" s="45"/>
      <c r="BN866" s="45"/>
      <c r="BO866" s="45"/>
      <c r="BP866" s="45"/>
      <c r="BQ866" s="45"/>
      <c r="BR866" s="45"/>
      <c r="BS866" s="45"/>
      <c r="BT866" s="45"/>
      <c r="BU866" s="45"/>
      <c r="BV866" s="45"/>
    </row>
    <row r="867" spans="1:74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  <c r="AB867" s="45"/>
      <c r="AC867" s="45"/>
      <c r="AD867" s="45"/>
      <c r="AE867" s="45"/>
      <c r="AF867" s="45"/>
      <c r="AG867" s="45"/>
      <c r="AH867" s="45"/>
      <c r="AI867" s="45"/>
      <c r="AJ867" s="45"/>
      <c r="AK867" s="45"/>
      <c r="AL867" s="45"/>
      <c r="AM867" s="45"/>
      <c r="AN867" s="45"/>
      <c r="AO867" s="45"/>
      <c r="AP867" s="45"/>
      <c r="AQ867" s="45"/>
      <c r="AR867" s="45"/>
      <c r="AS867" s="45"/>
      <c r="AT867" s="45"/>
      <c r="AU867" s="45"/>
      <c r="AV867" s="45"/>
      <c r="AW867" s="45"/>
      <c r="AX867" s="45"/>
      <c r="AY867" s="45"/>
      <c r="AZ867" s="45"/>
      <c r="BA867" s="45"/>
      <c r="BB867" s="45"/>
      <c r="BC867" s="45"/>
      <c r="BD867" s="45"/>
      <c r="BE867" s="45"/>
      <c r="BF867" s="45"/>
      <c r="BG867" s="45"/>
      <c r="BH867" s="45"/>
      <c r="BI867" s="45"/>
      <c r="BJ867" s="45"/>
      <c r="BK867" s="45"/>
      <c r="BL867" s="45"/>
      <c r="BM867" s="45"/>
      <c r="BN867" s="45"/>
      <c r="BO867" s="45"/>
      <c r="BP867" s="45"/>
      <c r="BQ867" s="45"/>
      <c r="BR867" s="45"/>
      <c r="BS867" s="45"/>
      <c r="BT867" s="45"/>
      <c r="BU867" s="45"/>
      <c r="BV867" s="45"/>
    </row>
    <row r="868" spans="1:74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  <c r="AB868" s="45"/>
      <c r="AC868" s="45"/>
      <c r="AD868" s="45"/>
      <c r="AE868" s="45"/>
      <c r="AF868" s="45"/>
      <c r="AG868" s="45"/>
      <c r="AH868" s="45"/>
      <c r="AI868" s="45"/>
      <c r="AJ868" s="45"/>
      <c r="AK868" s="45"/>
      <c r="AL868" s="45"/>
      <c r="AM868" s="45"/>
      <c r="AN868" s="45"/>
      <c r="AO868" s="45"/>
      <c r="AP868" s="45"/>
      <c r="AQ868" s="45"/>
      <c r="AR868" s="45"/>
      <c r="AS868" s="45"/>
      <c r="AT868" s="45"/>
      <c r="AU868" s="45"/>
      <c r="AV868" s="45"/>
      <c r="AW868" s="45"/>
      <c r="AX868" s="45"/>
      <c r="AY868" s="45"/>
      <c r="AZ868" s="45"/>
      <c r="BA868" s="45"/>
      <c r="BB868" s="45"/>
      <c r="BC868" s="45"/>
      <c r="BD868" s="45"/>
      <c r="BE868" s="45"/>
      <c r="BF868" s="45"/>
      <c r="BG868" s="45"/>
      <c r="BH868" s="45"/>
      <c r="BI868" s="45"/>
      <c r="BJ868" s="45"/>
      <c r="BK868" s="45"/>
      <c r="BL868" s="45"/>
      <c r="BM868" s="45"/>
      <c r="BN868" s="45"/>
      <c r="BO868" s="45"/>
      <c r="BP868" s="45"/>
      <c r="BQ868" s="45"/>
      <c r="BR868" s="45"/>
      <c r="BS868" s="45"/>
      <c r="BT868" s="45"/>
      <c r="BU868" s="45"/>
      <c r="BV868" s="45"/>
    </row>
    <row r="869" spans="1:74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  <c r="AB869" s="45"/>
      <c r="AC869" s="45"/>
      <c r="AD869" s="45"/>
      <c r="AE869" s="45"/>
      <c r="AF869" s="45"/>
      <c r="AG869" s="45"/>
      <c r="AH869" s="45"/>
      <c r="AI869" s="45"/>
      <c r="AJ869" s="45"/>
      <c r="AK869" s="45"/>
      <c r="AL869" s="45"/>
      <c r="AM869" s="45"/>
      <c r="AN869" s="45"/>
      <c r="AO869" s="45"/>
      <c r="AP869" s="45"/>
      <c r="AQ869" s="45"/>
      <c r="AR869" s="45"/>
      <c r="AS869" s="45"/>
      <c r="AT869" s="45"/>
      <c r="AU869" s="45"/>
      <c r="AV869" s="45"/>
      <c r="AW869" s="45"/>
      <c r="AX869" s="45"/>
      <c r="AY869" s="45"/>
      <c r="AZ869" s="45"/>
      <c r="BA869" s="45"/>
      <c r="BB869" s="45"/>
      <c r="BC869" s="45"/>
      <c r="BD869" s="45"/>
      <c r="BE869" s="45"/>
      <c r="BF869" s="45"/>
      <c r="BG869" s="45"/>
      <c r="BH869" s="45"/>
      <c r="BI869" s="45"/>
      <c r="BJ869" s="45"/>
      <c r="BK869" s="45"/>
      <c r="BL869" s="45"/>
      <c r="BM869" s="45"/>
      <c r="BN869" s="45"/>
      <c r="BO869" s="45"/>
      <c r="BP869" s="45"/>
      <c r="BQ869" s="45"/>
      <c r="BR869" s="45"/>
      <c r="BS869" s="45"/>
      <c r="BT869" s="45"/>
      <c r="BU869" s="45"/>
      <c r="BV869" s="45"/>
    </row>
    <row r="870" spans="1:74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  <c r="AB870" s="45"/>
      <c r="AC870" s="45"/>
      <c r="AD870" s="45"/>
      <c r="AE870" s="45"/>
      <c r="AF870" s="45"/>
      <c r="AG870" s="45"/>
      <c r="AH870" s="45"/>
      <c r="AI870" s="45"/>
      <c r="AJ870" s="45"/>
      <c r="AK870" s="45"/>
      <c r="AL870" s="45"/>
      <c r="AM870" s="45"/>
      <c r="AN870" s="45"/>
      <c r="AO870" s="45"/>
      <c r="AP870" s="45"/>
      <c r="AQ870" s="45"/>
      <c r="AR870" s="45"/>
      <c r="AS870" s="45"/>
      <c r="AT870" s="45"/>
      <c r="AU870" s="45"/>
      <c r="AV870" s="45"/>
      <c r="AW870" s="45"/>
      <c r="AX870" s="45"/>
      <c r="AY870" s="45"/>
      <c r="AZ870" s="45"/>
      <c r="BA870" s="45"/>
      <c r="BB870" s="45"/>
      <c r="BC870" s="45"/>
      <c r="BD870" s="45"/>
      <c r="BE870" s="45"/>
      <c r="BF870" s="45"/>
      <c r="BG870" s="45"/>
      <c r="BH870" s="45"/>
      <c r="BI870" s="45"/>
      <c r="BJ870" s="45"/>
      <c r="BK870" s="45"/>
      <c r="BL870" s="45"/>
      <c r="BM870" s="45"/>
      <c r="BN870" s="45"/>
      <c r="BO870" s="45"/>
      <c r="BP870" s="45"/>
      <c r="BQ870" s="45"/>
      <c r="BR870" s="45"/>
      <c r="BS870" s="45"/>
      <c r="BT870" s="45"/>
      <c r="BU870" s="45"/>
      <c r="BV870" s="45"/>
    </row>
    <row r="871" spans="1:74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  <c r="AB871" s="45"/>
      <c r="AC871" s="45"/>
      <c r="AD871" s="45"/>
      <c r="AE871" s="45"/>
      <c r="AF871" s="45"/>
      <c r="AG871" s="45"/>
      <c r="AH871" s="45"/>
      <c r="AI871" s="45"/>
      <c r="AJ871" s="45"/>
      <c r="AK871" s="45"/>
      <c r="AL871" s="45"/>
      <c r="AM871" s="45"/>
      <c r="AN871" s="45"/>
      <c r="AO871" s="45"/>
      <c r="AP871" s="45"/>
      <c r="AQ871" s="45"/>
      <c r="AR871" s="45"/>
      <c r="AS871" s="45"/>
      <c r="AT871" s="45"/>
      <c r="AU871" s="45"/>
      <c r="AV871" s="45"/>
      <c r="AW871" s="45"/>
      <c r="AX871" s="45"/>
      <c r="AY871" s="45"/>
      <c r="AZ871" s="45"/>
      <c r="BA871" s="45"/>
      <c r="BB871" s="45"/>
      <c r="BC871" s="45"/>
      <c r="BD871" s="45"/>
      <c r="BE871" s="45"/>
      <c r="BF871" s="45"/>
      <c r="BG871" s="45"/>
      <c r="BH871" s="45"/>
      <c r="BI871" s="45"/>
      <c r="BJ871" s="45"/>
      <c r="BK871" s="45"/>
      <c r="BL871" s="45"/>
      <c r="BM871" s="45"/>
      <c r="BN871" s="45"/>
      <c r="BO871" s="45"/>
      <c r="BP871" s="45"/>
      <c r="BQ871" s="45"/>
      <c r="BR871" s="45"/>
      <c r="BS871" s="45"/>
      <c r="BT871" s="45"/>
      <c r="BU871" s="45"/>
      <c r="BV871" s="45"/>
    </row>
    <row r="872" spans="1:74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  <c r="AA872" s="45"/>
      <c r="AB872" s="45"/>
      <c r="AC872" s="45"/>
      <c r="AD872" s="45"/>
      <c r="AE872" s="45"/>
      <c r="AF872" s="45"/>
      <c r="AG872" s="45"/>
      <c r="AH872" s="45"/>
      <c r="AI872" s="45"/>
      <c r="AJ872" s="45"/>
      <c r="AK872" s="45"/>
      <c r="AL872" s="45"/>
      <c r="AM872" s="45"/>
      <c r="AN872" s="45"/>
      <c r="AO872" s="45"/>
      <c r="AP872" s="45"/>
      <c r="AQ872" s="45"/>
      <c r="AR872" s="45"/>
      <c r="AS872" s="45"/>
      <c r="AT872" s="45"/>
      <c r="AU872" s="45"/>
      <c r="AV872" s="45"/>
      <c r="AW872" s="45"/>
      <c r="AX872" s="45"/>
      <c r="AY872" s="45"/>
      <c r="AZ872" s="45"/>
      <c r="BA872" s="45"/>
      <c r="BB872" s="45"/>
      <c r="BC872" s="45"/>
      <c r="BD872" s="45"/>
      <c r="BE872" s="45"/>
      <c r="BF872" s="45"/>
      <c r="BG872" s="45"/>
      <c r="BH872" s="45"/>
      <c r="BI872" s="45"/>
      <c r="BJ872" s="45"/>
      <c r="BK872" s="45"/>
      <c r="BL872" s="45"/>
      <c r="BM872" s="45"/>
      <c r="BN872" s="45"/>
      <c r="BO872" s="45"/>
      <c r="BP872" s="45"/>
      <c r="BQ872" s="45"/>
      <c r="BR872" s="45"/>
      <c r="BS872" s="45"/>
      <c r="BT872" s="45"/>
      <c r="BU872" s="45"/>
      <c r="BV872" s="45"/>
    </row>
    <row r="873" spans="1:74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  <c r="AA873" s="45"/>
      <c r="AB873" s="45"/>
      <c r="AC873" s="45"/>
      <c r="AD873" s="45"/>
      <c r="AE873" s="45"/>
      <c r="AF873" s="45"/>
      <c r="AG873" s="45"/>
      <c r="AH873" s="45"/>
      <c r="AI873" s="45"/>
      <c r="AJ873" s="45"/>
      <c r="AK873" s="45"/>
      <c r="AL873" s="45"/>
      <c r="AM873" s="45"/>
      <c r="AN873" s="45"/>
      <c r="AO873" s="45"/>
      <c r="AP873" s="45"/>
      <c r="AQ873" s="45"/>
      <c r="AR873" s="45"/>
      <c r="AS873" s="45"/>
      <c r="AT873" s="45"/>
      <c r="AU873" s="45"/>
      <c r="AV873" s="45"/>
      <c r="AW873" s="45"/>
      <c r="AX873" s="45"/>
      <c r="AY873" s="45"/>
      <c r="AZ873" s="45"/>
      <c r="BA873" s="45"/>
      <c r="BB873" s="45"/>
      <c r="BC873" s="45"/>
      <c r="BD873" s="45"/>
      <c r="BE873" s="45"/>
      <c r="BF873" s="45"/>
      <c r="BG873" s="45"/>
      <c r="BH873" s="45"/>
      <c r="BI873" s="45"/>
      <c r="BJ873" s="45"/>
      <c r="BK873" s="45"/>
      <c r="BL873" s="45"/>
      <c r="BM873" s="45"/>
      <c r="BN873" s="45"/>
      <c r="BO873" s="45"/>
      <c r="BP873" s="45"/>
      <c r="BQ873" s="45"/>
      <c r="BR873" s="45"/>
      <c r="BS873" s="45"/>
      <c r="BT873" s="45"/>
      <c r="BU873" s="45"/>
      <c r="BV873" s="45"/>
    </row>
    <row r="874" spans="1:74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  <c r="AA874" s="45"/>
      <c r="AB874" s="45"/>
      <c r="AC874" s="45"/>
      <c r="AD874" s="45"/>
      <c r="AE874" s="45"/>
      <c r="AF874" s="45"/>
      <c r="AG874" s="45"/>
      <c r="AH874" s="45"/>
      <c r="AI874" s="45"/>
      <c r="AJ874" s="45"/>
      <c r="AK874" s="45"/>
      <c r="AL874" s="45"/>
      <c r="AM874" s="45"/>
      <c r="AN874" s="45"/>
      <c r="AO874" s="45"/>
      <c r="AP874" s="45"/>
      <c r="AQ874" s="45"/>
      <c r="AR874" s="45"/>
      <c r="AS874" s="45"/>
      <c r="AT874" s="45"/>
      <c r="AU874" s="45"/>
      <c r="AV874" s="45"/>
      <c r="AW874" s="45"/>
      <c r="AX874" s="45"/>
      <c r="AY874" s="45"/>
      <c r="AZ874" s="45"/>
      <c r="BA874" s="45"/>
      <c r="BB874" s="45"/>
      <c r="BC874" s="45"/>
      <c r="BD874" s="45"/>
      <c r="BE874" s="45"/>
      <c r="BF874" s="45"/>
      <c r="BG874" s="45"/>
      <c r="BH874" s="45"/>
      <c r="BI874" s="45"/>
      <c r="BJ874" s="45"/>
      <c r="BK874" s="45"/>
      <c r="BL874" s="45"/>
      <c r="BM874" s="45"/>
      <c r="BN874" s="45"/>
      <c r="BO874" s="45"/>
      <c r="BP874" s="45"/>
      <c r="BQ874" s="45"/>
      <c r="BR874" s="45"/>
      <c r="BS874" s="45"/>
      <c r="BT874" s="45"/>
      <c r="BU874" s="45"/>
      <c r="BV874" s="45"/>
    </row>
    <row r="875" spans="1:74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  <c r="AA875" s="45"/>
      <c r="AB875" s="45"/>
      <c r="AC875" s="45"/>
      <c r="AD875" s="45"/>
      <c r="AE875" s="45"/>
      <c r="AF875" s="45"/>
      <c r="AG875" s="45"/>
      <c r="AH875" s="45"/>
      <c r="AI875" s="45"/>
      <c r="AJ875" s="45"/>
      <c r="AK875" s="45"/>
      <c r="AL875" s="45"/>
      <c r="AM875" s="45"/>
      <c r="AN875" s="45"/>
      <c r="AO875" s="45"/>
      <c r="AP875" s="45"/>
      <c r="AQ875" s="45"/>
      <c r="AR875" s="45"/>
      <c r="AS875" s="45"/>
      <c r="AT875" s="45"/>
      <c r="AU875" s="45"/>
      <c r="AV875" s="45"/>
      <c r="AW875" s="45"/>
      <c r="AX875" s="45"/>
      <c r="AY875" s="45"/>
      <c r="AZ875" s="45"/>
      <c r="BA875" s="45"/>
      <c r="BB875" s="45"/>
      <c r="BC875" s="45"/>
      <c r="BD875" s="45"/>
      <c r="BE875" s="45"/>
      <c r="BF875" s="45"/>
      <c r="BG875" s="45"/>
      <c r="BH875" s="45"/>
      <c r="BI875" s="45"/>
      <c r="BJ875" s="45"/>
      <c r="BK875" s="45"/>
      <c r="BL875" s="45"/>
      <c r="BM875" s="45"/>
      <c r="BN875" s="45"/>
      <c r="BO875" s="45"/>
      <c r="BP875" s="45"/>
      <c r="BQ875" s="45"/>
      <c r="BR875" s="45"/>
      <c r="BS875" s="45"/>
      <c r="BT875" s="45"/>
      <c r="BU875" s="45"/>
      <c r="BV875" s="45"/>
    </row>
    <row r="876" spans="1:74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  <c r="AA876" s="45"/>
      <c r="AB876" s="45"/>
      <c r="AC876" s="45"/>
      <c r="AD876" s="45"/>
      <c r="AE876" s="45"/>
      <c r="AF876" s="45"/>
      <c r="AG876" s="45"/>
      <c r="AH876" s="45"/>
      <c r="AI876" s="45"/>
      <c r="AJ876" s="45"/>
      <c r="AK876" s="45"/>
      <c r="AL876" s="45"/>
      <c r="AM876" s="45"/>
      <c r="AN876" s="45"/>
      <c r="AO876" s="45"/>
      <c r="AP876" s="45"/>
      <c r="AQ876" s="45"/>
      <c r="AR876" s="45"/>
      <c r="AS876" s="45"/>
      <c r="AT876" s="45"/>
      <c r="AU876" s="45"/>
      <c r="AV876" s="45"/>
      <c r="AW876" s="45"/>
      <c r="AX876" s="45"/>
      <c r="AY876" s="45"/>
      <c r="AZ876" s="45"/>
      <c r="BA876" s="45"/>
      <c r="BB876" s="45"/>
      <c r="BC876" s="45"/>
      <c r="BD876" s="45"/>
      <c r="BE876" s="45"/>
      <c r="BF876" s="45"/>
      <c r="BG876" s="45"/>
      <c r="BH876" s="45"/>
      <c r="BI876" s="45"/>
      <c r="BJ876" s="45"/>
      <c r="BK876" s="45"/>
      <c r="BL876" s="45"/>
      <c r="BM876" s="45"/>
      <c r="BN876" s="45"/>
      <c r="BO876" s="45"/>
      <c r="BP876" s="45"/>
      <c r="BQ876" s="45"/>
      <c r="BR876" s="45"/>
      <c r="BS876" s="45"/>
      <c r="BT876" s="45"/>
      <c r="BU876" s="45"/>
      <c r="BV876" s="45"/>
    </row>
    <row r="877" spans="1:74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  <c r="AA877" s="45"/>
      <c r="AB877" s="45"/>
      <c r="AC877" s="45"/>
      <c r="AD877" s="45"/>
      <c r="AE877" s="45"/>
      <c r="AF877" s="45"/>
      <c r="AG877" s="45"/>
      <c r="AH877" s="45"/>
      <c r="AI877" s="45"/>
      <c r="AJ877" s="45"/>
      <c r="AK877" s="45"/>
      <c r="AL877" s="45"/>
      <c r="AM877" s="45"/>
      <c r="AN877" s="45"/>
      <c r="AO877" s="45"/>
      <c r="AP877" s="45"/>
      <c r="AQ877" s="45"/>
      <c r="AR877" s="45"/>
      <c r="AS877" s="45"/>
      <c r="AT877" s="45"/>
      <c r="AU877" s="45"/>
      <c r="AV877" s="45"/>
      <c r="AW877" s="45"/>
      <c r="AX877" s="45"/>
      <c r="AY877" s="45"/>
      <c r="AZ877" s="45"/>
      <c r="BA877" s="45"/>
      <c r="BB877" s="45"/>
      <c r="BC877" s="45"/>
      <c r="BD877" s="45"/>
      <c r="BE877" s="45"/>
      <c r="BF877" s="45"/>
      <c r="BG877" s="45"/>
      <c r="BH877" s="45"/>
      <c r="BI877" s="45"/>
      <c r="BJ877" s="45"/>
      <c r="BK877" s="45"/>
      <c r="BL877" s="45"/>
      <c r="BM877" s="45"/>
      <c r="BN877" s="45"/>
      <c r="BO877" s="45"/>
      <c r="BP877" s="45"/>
      <c r="BQ877" s="45"/>
      <c r="BR877" s="45"/>
      <c r="BS877" s="45"/>
      <c r="BT877" s="45"/>
      <c r="BU877" s="45"/>
      <c r="BV877" s="45"/>
    </row>
    <row r="878" spans="1:74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  <c r="AA878" s="45"/>
      <c r="AB878" s="45"/>
      <c r="AC878" s="45"/>
      <c r="AD878" s="45"/>
      <c r="AE878" s="45"/>
      <c r="AF878" s="45"/>
      <c r="AG878" s="45"/>
      <c r="AH878" s="45"/>
      <c r="AI878" s="45"/>
      <c r="AJ878" s="45"/>
      <c r="AK878" s="45"/>
      <c r="AL878" s="45"/>
      <c r="AM878" s="45"/>
      <c r="AN878" s="45"/>
      <c r="AO878" s="45"/>
      <c r="AP878" s="45"/>
      <c r="AQ878" s="45"/>
      <c r="AR878" s="45"/>
      <c r="AS878" s="45"/>
      <c r="AT878" s="45"/>
      <c r="AU878" s="45"/>
      <c r="AV878" s="45"/>
      <c r="AW878" s="45"/>
      <c r="AX878" s="45"/>
      <c r="AY878" s="45"/>
      <c r="AZ878" s="45"/>
      <c r="BA878" s="45"/>
      <c r="BB878" s="45"/>
      <c r="BC878" s="45"/>
      <c r="BD878" s="45"/>
      <c r="BE878" s="45"/>
      <c r="BF878" s="45"/>
      <c r="BG878" s="45"/>
      <c r="BH878" s="45"/>
      <c r="BI878" s="45"/>
      <c r="BJ878" s="45"/>
      <c r="BK878" s="45"/>
      <c r="BL878" s="45"/>
      <c r="BM878" s="45"/>
      <c r="BN878" s="45"/>
      <c r="BO878" s="45"/>
      <c r="BP878" s="45"/>
      <c r="BQ878" s="45"/>
      <c r="BR878" s="45"/>
      <c r="BS878" s="45"/>
      <c r="BT878" s="45"/>
      <c r="BU878" s="45"/>
      <c r="BV878" s="45"/>
    </row>
    <row r="879" spans="1:74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  <c r="AA879" s="45"/>
      <c r="AB879" s="45"/>
      <c r="AC879" s="45"/>
      <c r="AD879" s="45"/>
      <c r="AE879" s="45"/>
      <c r="AF879" s="45"/>
      <c r="AG879" s="45"/>
      <c r="AH879" s="45"/>
      <c r="AI879" s="45"/>
      <c r="AJ879" s="45"/>
      <c r="AK879" s="45"/>
      <c r="AL879" s="45"/>
      <c r="AM879" s="45"/>
      <c r="AN879" s="45"/>
      <c r="AO879" s="45"/>
      <c r="AP879" s="45"/>
      <c r="AQ879" s="45"/>
      <c r="AR879" s="45"/>
      <c r="AS879" s="45"/>
      <c r="AT879" s="45"/>
      <c r="AU879" s="45"/>
      <c r="AV879" s="45"/>
      <c r="AW879" s="45"/>
      <c r="AX879" s="45"/>
      <c r="AY879" s="45"/>
      <c r="AZ879" s="45"/>
      <c r="BA879" s="45"/>
      <c r="BB879" s="45"/>
      <c r="BC879" s="45"/>
      <c r="BD879" s="45"/>
      <c r="BE879" s="45"/>
      <c r="BF879" s="45"/>
      <c r="BG879" s="45"/>
      <c r="BH879" s="45"/>
      <c r="BI879" s="45"/>
      <c r="BJ879" s="45"/>
      <c r="BK879" s="45"/>
      <c r="BL879" s="45"/>
      <c r="BM879" s="45"/>
      <c r="BN879" s="45"/>
      <c r="BO879" s="45"/>
      <c r="BP879" s="45"/>
      <c r="BQ879" s="45"/>
      <c r="BR879" s="45"/>
      <c r="BS879" s="45"/>
      <c r="BT879" s="45"/>
      <c r="BU879" s="45"/>
      <c r="BV879" s="45"/>
    </row>
    <row r="880" spans="1:74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  <c r="AA880" s="45"/>
      <c r="AB880" s="45"/>
      <c r="AC880" s="45"/>
      <c r="AD880" s="45"/>
      <c r="AE880" s="45"/>
      <c r="AF880" s="45"/>
      <c r="AG880" s="45"/>
      <c r="AH880" s="45"/>
      <c r="AI880" s="45"/>
      <c r="AJ880" s="45"/>
      <c r="AK880" s="45"/>
      <c r="AL880" s="45"/>
      <c r="AM880" s="45"/>
      <c r="AN880" s="45"/>
      <c r="AO880" s="45"/>
      <c r="AP880" s="45"/>
      <c r="AQ880" s="45"/>
      <c r="AR880" s="45"/>
      <c r="AS880" s="45"/>
      <c r="AT880" s="45"/>
      <c r="AU880" s="45"/>
      <c r="AV880" s="45"/>
      <c r="AW880" s="45"/>
      <c r="AX880" s="45"/>
      <c r="AY880" s="45"/>
      <c r="AZ880" s="45"/>
      <c r="BA880" s="45"/>
      <c r="BB880" s="45"/>
      <c r="BC880" s="45"/>
      <c r="BD880" s="45"/>
      <c r="BE880" s="45"/>
      <c r="BF880" s="45"/>
      <c r="BG880" s="45"/>
      <c r="BH880" s="45"/>
      <c r="BI880" s="45"/>
      <c r="BJ880" s="45"/>
      <c r="BK880" s="45"/>
      <c r="BL880" s="45"/>
      <c r="BM880" s="45"/>
      <c r="BN880" s="45"/>
      <c r="BO880" s="45"/>
      <c r="BP880" s="45"/>
      <c r="BQ880" s="45"/>
      <c r="BR880" s="45"/>
      <c r="BS880" s="45"/>
      <c r="BT880" s="45"/>
      <c r="BU880" s="45"/>
      <c r="BV880" s="45"/>
    </row>
    <row r="881" spans="1:74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  <c r="AA881" s="45"/>
      <c r="AB881" s="45"/>
      <c r="AC881" s="45"/>
      <c r="AD881" s="45"/>
      <c r="AE881" s="45"/>
      <c r="AF881" s="45"/>
      <c r="AG881" s="45"/>
      <c r="AH881" s="45"/>
      <c r="AI881" s="45"/>
      <c r="AJ881" s="45"/>
      <c r="AK881" s="45"/>
      <c r="AL881" s="45"/>
      <c r="AM881" s="45"/>
      <c r="AN881" s="45"/>
      <c r="AO881" s="45"/>
      <c r="AP881" s="45"/>
      <c r="AQ881" s="45"/>
      <c r="AR881" s="45"/>
      <c r="AS881" s="45"/>
      <c r="AT881" s="45"/>
      <c r="AU881" s="45"/>
      <c r="AV881" s="45"/>
      <c r="AW881" s="45"/>
      <c r="AX881" s="45"/>
      <c r="AY881" s="45"/>
      <c r="AZ881" s="45"/>
      <c r="BA881" s="45"/>
      <c r="BB881" s="45"/>
      <c r="BC881" s="45"/>
      <c r="BD881" s="45"/>
      <c r="BE881" s="45"/>
      <c r="BF881" s="45"/>
      <c r="BG881" s="45"/>
      <c r="BH881" s="45"/>
      <c r="BI881" s="45"/>
      <c r="BJ881" s="45"/>
      <c r="BK881" s="45"/>
      <c r="BL881" s="45"/>
      <c r="BM881" s="45"/>
      <c r="BN881" s="45"/>
      <c r="BO881" s="45"/>
      <c r="BP881" s="45"/>
      <c r="BQ881" s="45"/>
      <c r="BR881" s="45"/>
      <c r="BS881" s="45"/>
      <c r="BT881" s="45"/>
      <c r="BU881" s="45"/>
      <c r="BV881" s="45"/>
    </row>
    <row r="882" spans="1:74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  <c r="AA882" s="45"/>
      <c r="AB882" s="45"/>
      <c r="AC882" s="45"/>
      <c r="AD882" s="45"/>
      <c r="AE882" s="45"/>
      <c r="AF882" s="45"/>
      <c r="AG882" s="45"/>
      <c r="AH882" s="45"/>
      <c r="AI882" s="45"/>
      <c r="AJ882" s="45"/>
      <c r="AK882" s="45"/>
      <c r="AL882" s="45"/>
      <c r="AM882" s="45"/>
      <c r="AN882" s="45"/>
      <c r="AO882" s="45"/>
      <c r="AP882" s="45"/>
      <c r="AQ882" s="45"/>
      <c r="AR882" s="45"/>
      <c r="AS882" s="45"/>
      <c r="AT882" s="45"/>
      <c r="AU882" s="45"/>
      <c r="AV882" s="45"/>
      <c r="AW882" s="45"/>
      <c r="AX882" s="45"/>
      <c r="AY882" s="45"/>
      <c r="AZ882" s="45"/>
      <c r="BA882" s="45"/>
      <c r="BB882" s="45"/>
      <c r="BC882" s="45"/>
      <c r="BD882" s="45"/>
      <c r="BE882" s="45"/>
      <c r="BF882" s="45"/>
      <c r="BG882" s="45"/>
      <c r="BH882" s="45"/>
      <c r="BI882" s="45"/>
      <c r="BJ882" s="45"/>
      <c r="BK882" s="45"/>
      <c r="BL882" s="45"/>
      <c r="BM882" s="45"/>
      <c r="BN882" s="45"/>
      <c r="BO882" s="45"/>
      <c r="BP882" s="45"/>
      <c r="BQ882" s="45"/>
      <c r="BR882" s="45"/>
      <c r="BS882" s="45"/>
      <c r="BT882" s="45"/>
      <c r="BU882" s="45"/>
      <c r="BV882" s="45"/>
    </row>
    <row r="883" spans="1:74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  <c r="AA883" s="45"/>
      <c r="AB883" s="45"/>
      <c r="AC883" s="45"/>
      <c r="AD883" s="45"/>
      <c r="AE883" s="45"/>
      <c r="AF883" s="45"/>
      <c r="AG883" s="45"/>
      <c r="AH883" s="45"/>
      <c r="AI883" s="45"/>
      <c r="AJ883" s="45"/>
      <c r="AK883" s="45"/>
      <c r="AL883" s="45"/>
      <c r="AM883" s="45"/>
      <c r="AN883" s="45"/>
      <c r="AO883" s="45"/>
      <c r="AP883" s="45"/>
      <c r="AQ883" s="45"/>
      <c r="AR883" s="45"/>
      <c r="AS883" s="45"/>
      <c r="AT883" s="45"/>
      <c r="AU883" s="45"/>
      <c r="AV883" s="45"/>
      <c r="AW883" s="45"/>
      <c r="AX883" s="45"/>
      <c r="AY883" s="45"/>
      <c r="AZ883" s="45"/>
      <c r="BA883" s="45"/>
      <c r="BB883" s="45"/>
      <c r="BC883" s="45"/>
      <c r="BD883" s="45"/>
      <c r="BE883" s="45"/>
      <c r="BF883" s="45"/>
      <c r="BG883" s="45"/>
      <c r="BH883" s="45"/>
      <c r="BI883" s="45"/>
      <c r="BJ883" s="45"/>
      <c r="BK883" s="45"/>
      <c r="BL883" s="45"/>
      <c r="BM883" s="45"/>
      <c r="BN883" s="45"/>
      <c r="BO883" s="45"/>
      <c r="BP883" s="45"/>
      <c r="BQ883" s="45"/>
      <c r="BR883" s="45"/>
      <c r="BS883" s="45"/>
      <c r="BT883" s="45"/>
      <c r="BU883" s="45"/>
      <c r="BV883" s="45"/>
    </row>
    <row r="884" spans="1:74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  <c r="AA884" s="45"/>
      <c r="AB884" s="45"/>
      <c r="AC884" s="45"/>
      <c r="AD884" s="45"/>
      <c r="AE884" s="45"/>
      <c r="AF884" s="45"/>
      <c r="AG884" s="45"/>
      <c r="AH884" s="45"/>
      <c r="AI884" s="45"/>
      <c r="AJ884" s="45"/>
      <c r="AK884" s="45"/>
      <c r="AL884" s="45"/>
      <c r="AM884" s="45"/>
      <c r="AN884" s="45"/>
      <c r="AO884" s="45"/>
      <c r="AP884" s="45"/>
      <c r="AQ884" s="45"/>
      <c r="AR884" s="45"/>
      <c r="AS884" s="45"/>
      <c r="AT884" s="45"/>
      <c r="AU884" s="45"/>
      <c r="AV884" s="45"/>
      <c r="AW884" s="45"/>
      <c r="AX884" s="45"/>
      <c r="AY884" s="45"/>
      <c r="AZ884" s="45"/>
      <c r="BA884" s="45"/>
      <c r="BB884" s="45"/>
      <c r="BC884" s="45"/>
      <c r="BD884" s="45"/>
      <c r="BE884" s="45"/>
      <c r="BF884" s="45"/>
      <c r="BG884" s="45"/>
      <c r="BH884" s="45"/>
      <c r="BI884" s="45"/>
      <c r="BJ884" s="45"/>
      <c r="BK884" s="45"/>
      <c r="BL884" s="45"/>
      <c r="BM884" s="45"/>
      <c r="BN884" s="45"/>
      <c r="BO884" s="45"/>
      <c r="BP884" s="45"/>
      <c r="BQ884" s="45"/>
      <c r="BR884" s="45"/>
      <c r="BS884" s="45"/>
      <c r="BT884" s="45"/>
      <c r="BU884" s="45"/>
      <c r="BV884" s="45"/>
    </row>
    <row r="885" spans="1:74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  <c r="AB885" s="45"/>
      <c r="AC885" s="45"/>
      <c r="AD885" s="45"/>
      <c r="AE885" s="45"/>
      <c r="AF885" s="45"/>
      <c r="AG885" s="45"/>
      <c r="AH885" s="45"/>
      <c r="AI885" s="45"/>
      <c r="AJ885" s="45"/>
      <c r="AK885" s="45"/>
      <c r="AL885" s="45"/>
      <c r="AM885" s="45"/>
      <c r="AN885" s="45"/>
      <c r="AO885" s="45"/>
      <c r="AP885" s="45"/>
      <c r="AQ885" s="45"/>
      <c r="AR885" s="45"/>
      <c r="AS885" s="45"/>
      <c r="AT885" s="45"/>
      <c r="AU885" s="45"/>
      <c r="AV885" s="45"/>
      <c r="AW885" s="45"/>
      <c r="AX885" s="45"/>
      <c r="AY885" s="45"/>
      <c r="AZ885" s="45"/>
      <c r="BA885" s="45"/>
      <c r="BB885" s="45"/>
      <c r="BC885" s="45"/>
      <c r="BD885" s="45"/>
      <c r="BE885" s="45"/>
      <c r="BF885" s="45"/>
      <c r="BG885" s="45"/>
      <c r="BH885" s="45"/>
      <c r="BI885" s="45"/>
      <c r="BJ885" s="45"/>
      <c r="BK885" s="45"/>
      <c r="BL885" s="45"/>
      <c r="BM885" s="45"/>
      <c r="BN885" s="45"/>
      <c r="BO885" s="45"/>
      <c r="BP885" s="45"/>
      <c r="BQ885" s="45"/>
      <c r="BR885" s="45"/>
      <c r="BS885" s="45"/>
      <c r="BT885" s="45"/>
      <c r="BU885" s="45"/>
      <c r="BV885" s="45"/>
    </row>
    <row r="886" spans="1:74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  <c r="AA886" s="45"/>
      <c r="AB886" s="45"/>
      <c r="AC886" s="45"/>
      <c r="AD886" s="45"/>
      <c r="AE886" s="45"/>
      <c r="AF886" s="45"/>
      <c r="AG886" s="45"/>
      <c r="AH886" s="45"/>
      <c r="AI886" s="45"/>
      <c r="AJ886" s="45"/>
      <c r="AK886" s="45"/>
      <c r="AL886" s="45"/>
      <c r="AM886" s="45"/>
      <c r="AN886" s="45"/>
      <c r="AO886" s="45"/>
      <c r="AP886" s="45"/>
      <c r="AQ886" s="45"/>
      <c r="AR886" s="45"/>
      <c r="AS886" s="45"/>
      <c r="AT886" s="45"/>
      <c r="AU886" s="45"/>
      <c r="AV886" s="45"/>
      <c r="AW886" s="45"/>
      <c r="AX886" s="45"/>
      <c r="AY886" s="45"/>
      <c r="AZ886" s="45"/>
      <c r="BA886" s="45"/>
      <c r="BB886" s="45"/>
      <c r="BC886" s="45"/>
      <c r="BD886" s="45"/>
      <c r="BE886" s="45"/>
      <c r="BF886" s="45"/>
      <c r="BG886" s="45"/>
      <c r="BH886" s="45"/>
      <c r="BI886" s="45"/>
      <c r="BJ886" s="45"/>
      <c r="BK886" s="45"/>
      <c r="BL886" s="45"/>
      <c r="BM886" s="45"/>
      <c r="BN886" s="45"/>
      <c r="BO886" s="45"/>
      <c r="BP886" s="45"/>
      <c r="BQ886" s="45"/>
      <c r="BR886" s="45"/>
      <c r="BS886" s="45"/>
      <c r="BT886" s="45"/>
      <c r="BU886" s="45"/>
      <c r="BV886" s="45"/>
    </row>
    <row r="887" spans="1:74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  <c r="AB887" s="45"/>
      <c r="AC887" s="45"/>
      <c r="AD887" s="45"/>
      <c r="AE887" s="45"/>
      <c r="AF887" s="45"/>
      <c r="AG887" s="45"/>
      <c r="AH887" s="45"/>
      <c r="AI887" s="45"/>
      <c r="AJ887" s="45"/>
      <c r="AK887" s="45"/>
      <c r="AL887" s="45"/>
      <c r="AM887" s="45"/>
      <c r="AN887" s="45"/>
      <c r="AO887" s="45"/>
      <c r="AP887" s="45"/>
      <c r="AQ887" s="45"/>
      <c r="AR887" s="45"/>
      <c r="AS887" s="45"/>
      <c r="AT887" s="45"/>
      <c r="AU887" s="45"/>
      <c r="AV887" s="45"/>
      <c r="AW887" s="45"/>
      <c r="AX887" s="45"/>
      <c r="AY887" s="45"/>
      <c r="AZ887" s="45"/>
      <c r="BA887" s="45"/>
      <c r="BB887" s="45"/>
      <c r="BC887" s="45"/>
      <c r="BD887" s="45"/>
      <c r="BE887" s="45"/>
      <c r="BF887" s="45"/>
      <c r="BG887" s="45"/>
      <c r="BH887" s="45"/>
      <c r="BI887" s="45"/>
      <c r="BJ887" s="45"/>
      <c r="BK887" s="45"/>
      <c r="BL887" s="45"/>
      <c r="BM887" s="45"/>
      <c r="BN887" s="45"/>
      <c r="BO887" s="45"/>
      <c r="BP887" s="45"/>
      <c r="BQ887" s="45"/>
      <c r="BR887" s="45"/>
      <c r="BS887" s="45"/>
      <c r="BT887" s="45"/>
      <c r="BU887" s="45"/>
      <c r="BV887" s="45"/>
    </row>
    <row r="888" spans="1:74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  <c r="AA888" s="45"/>
      <c r="AB888" s="45"/>
      <c r="AC888" s="45"/>
      <c r="AD888" s="45"/>
      <c r="AE888" s="45"/>
      <c r="AF888" s="45"/>
      <c r="AG888" s="45"/>
      <c r="AH888" s="45"/>
      <c r="AI888" s="45"/>
      <c r="AJ888" s="45"/>
      <c r="AK888" s="45"/>
      <c r="AL888" s="45"/>
      <c r="AM888" s="45"/>
      <c r="AN888" s="45"/>
      <c r="AO888" s="45"/>
      <c r="AP888" s="45"/>
      <c r="AQ888" s="45"/>
      <c r="AR888" s="45"/>
      <c r="AS888" s="45"/>
      <c r="AT888" s="45"/>
      <c r="AU888" s="45"/>
      <c r="AV888" s="45"/>
      <c r="AW888" s="45"/>
      <c r="AX888" s="45"/>
      <c r="AY888" s="45"/>
      <c r="AZ888" s="45"/>
      <c r="BA888" s="45"/>
      <c r="BB888" s="45"/>
      <c r="BC888" s="45"/>
      <c r="BD888" s="45"/>
      <c r="BE888" s="45"/>
      <c r="BF888" s="45"/>
      <c r="BG888" s="45"/>
      <c r="BH888" s="45"/>
      <c r="BI888" s="45"/>
      <c r="BJ888" s="45"/>
      <c r="BK888" s="45"/>
      <c r="BL888" s="45"/>
      <c r="BM888" s="45"/>
      <c r="BN888" s="45"/>
      <c r="BO888" s="45"/>
      <c r="BP888" s="45"/>
      <c r="BQ888" s="45"/>
      <c r="BR888" s="45"/>
      <c r="BS888" s="45"/>
      <c r="BT888" s="45"/>
      <c r="BU888" s="45"/>
      <c r="BV888" s="45"/>
    </row>
    <row r="889" spans="1:74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  <c r="AB889" s="45"/>
      <c r="AC889" s="45"/>
      <c r="AD889" s="45"/>
      <c r="AE889" s="45"/>
      <c r="AF889" s="45"/>
      <c r="AG889" s="45"/>
      <c r="AH889" s="45"/>
      <c r="AI889" s="45"/>
      <c r="AJ889" s="45"/>
      <c r="AK889" s="45"/>
      <c r="AL889" s="45"/>
      <c r="AM889" s="45"/>
      <c r="AN889" s="45"/>
      <c r="AO889" s="45"/>
      <c r="AP889" s="45"/>
      <c r="AQ889" s="45"/>
      <c r="AR889" s="45"/>
      <c r="AS889" s="45"/>
      <c r="AT889" s="45"/>
      <c r="AU889" s="45"/>
      <c r="AV889" s="45"/>
      <c r="AW889" s="45"/>
      <c r="AX889" s="45"/>
      <c r="AY889" s="45"/>
      <c r="AZ889" s="45"/>
      <c r="BA889" s="45"/>
      <c r="BB889" s="45"/>
      <c r="BC889" s="45"/>
      <c r="BD889" s="45"/>
      <c r="BE889" s="45"/>
      <c r="BF889" s="45"/>
      <c r="BG889" s="45"/>
      <c r="BH889" s="45"/>
      <c r="BI889" s="45"/>
      <c r="BJ889" s="45"/>
      <c r="BK889" s="45"/>
      <c r="BL889" s="45"/>
      <c r="BM889" s="45"/>
      <c r="BN889" s="45"/>
      <c r="BO889" s="45"/>
      <c r="BP889" s="45"/>
      <c r="BQ889" s="45"/>
      <c r="BR889" s="45"/>
      <c r="BS889" s="45"/>
      <c r="BT889" s="45"/>
      <c r="BU889" s="45"/>
      <c r="BV889" s="45"/>
    </row>
    <row r="890" spans="1:74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  <c r="AA890" s="45"/>
      <c r="AB890" s="45"/>
      <c r="AC890" s="45"/>
      <c r="AD890" s="45"/>
      <c r="AE890" s="45"/>
      <c r="AF890" s="45"/>
      <c r="AG890" s="45"/>
      <c r="AH890" s="45"/>
      <c r="AI890" s="45"/>
      <c r="AJ890" s="45"/>
      <c r="AK890" s="45"/>
      <c r="AL890" s="45"/>
      <c r="AM890" s="45"/>
      <c r="AN890" s="45"/>
      <c r="AO890" s="45"/>
      <c r="AP890" s="45"/>
      <c r="AQ890" s="45"/>
      <c r="AR890" s="45"/>
      <c r="AS890" s="45"/>
      <c r="AT890" s="45"/>
      <c r="AU890" s="45"/>
      <c r="AV890" s="45"/>
      <c r="AW890" s="45"/>
      <c r="AX890" s="45"/>
      <c r="AY890" s="45"/>
      <c r="AZ890" s="45"/>
      <c r="BA890" s="45"/>
      <c r="BB890" s="45"/>
      <c r="BC890" s="45"/>
      <c r="BD890" s="45"/>
      <c r="BE890" s="45"/>
      <c r="BF890" s="45"/>
      <c r="BG890" s="45"/>
      <c r="BH890" s="45"/>
      <c r="BI890" s="45"/>
      <c r="BJ890" s="45"/>
      <c r="BK890" s="45"/>
      <c r="BL890" s="45"/>
      <c r="BM890" s="45"/>
      <c r="BN890" s="45"/>
      <c r="BO890" s="45"/>
      <c r="BP890" s="45"/>
      <c r="BQ890" s="45"/>
      <c r="BR890" s="45"/>
      <c r="BS890" s="45"/>
      <c r="BT890" s="45"/>
      <c r="BU890" s="45"/>
      <c r="BV890" s="45"/>
    </row>
    <row r="891" spans="1:74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  <c r="AB891" s="45"/>
      <c r="AC891" s="45"/>
      <c r="AD891" s="45"/>
      <c r="AE891" s="45"/>
      <c r="AF891" s="45"/>
      <c r="AG891" s="45"/>
      <c r="AH891" s="45"/>
      <c r="AI891" s="45"/>
      <c r="AJ891" s="45"/>
      <c r="AK891" s="45"/>
      <c r="AL891" s="45"/>
      <c r="AM891" s="45"/>
      <c r="AN891" s="45"/>
      <c r="AO891" s="45"/>
      <c r="AP891" s="45"/>
      <c r="AQ891" s="45"/>
      <c r="AR891" s="45"/>
      <c r="AS891" s="45"/>
      <c r="AT891" s="45"/>
      <c r="AU891" s="45"/>
      <c r="AV891" s="45"/>
      <c r="AW891" s="45"/>
      <c r="AX891" s="45"/>
      <c r="AY891" s="45"/>
      <c r="AZ891" s="45"/>
      <c r="BA891" s="45"/>
      <c r="BB891" s="45"/>
      <c r="BC891" s="45"/>
      <c r="BD891" s="45"/>
      <c r="BE891" s="45"/>
      <c r="BF891" s="45"/>
      <c r="BG891" s="45"/>
      <c r="BH891" s="45"/>
      <c r="BI891" s="45"/>
      <c r="BJ891" s="45"/>
      <c r="BK891" s="45"/>
      <c r="BL891" s="45"/>
      <c r="BM891" s="45"/>
      <c r="BN891" s="45"/>
      <c r="BO891" s="45"/>
      <c r="BP891" s="45"/>
      <c r="BQ891" s="45"/>
      <c r="BR891" s="45"/>
      <c r="BS891" s="45"/>
      <c r="BT891" s="45"/>
      <c r="BU891" s="45"/>
      <c r="BV891" s="45"/>
    </row>
    <row r="892" spans="1:74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  <c r="AA892" s="45"/>
      <c r="AB892" s="45"/>
      <c r="AC892" s="45"/>
      <c r="AD892" s="45"/>
      <c r="AE892" s="45"/>
      <c r="AF892" s="45"/>
      <c r="AG892" s="45"/>
      <c r="AH892" s="45"/>
      <c r="AI892" s="45"/>
      <c r="AJ892" s="45"/>
      <c r="AK892" s="45"/>
      <c r="AL892" s="45"/>
      <c r="AM892" s="45"/>
      <c r="AN892" s="45"/>
      <c r="AO892" s="45"/>
      <c r="AP892" s="45"/>
      <c r="AQ892" s="45"/>
      <c r="AR892" s="45"/>
      <c r="AS892" s="45"/>
      <c r="AT892" s="45"/>
      <c r="AU892" s="45"/>
      <c r="AV892" s="45"/>
      <c r="AW892" s="45"/>
      <c r="AX892" s="45"/>
      <c r="AY892" s="45"/>
      <c r="AZ892" s="45"/>
      <c r="BA892" s="45"/>
      <c r="BB892" s="45"/>
      <c r="BC892" s="45"/>
      <c r="BD892" s="45"/>
      <c r="BE892" s="45"/>
      <c r="BF892" s="45"/>
      <c r="BG892" s="45"/>
      <c r="BH892" s="45"/>
      <c r="BI892" s="45"/>
      <c r="BJ892" s="45"/>
      <c r="BK892" s="45"/>
      <c r="BL892" s="45"/>
      <c r="BM892" s="45"/>
      <c r="BN892" s="45"/>
      <c r="BO892" s="45"/>
      <c r="BP892" s="45"/>
      <c r="BQ892" s="45"/>
      <c r="BR892" s="45"/>
      <c r="BS892" s="45"/>
      <c r="BT892" s="45"/>
      <c r="BU892" s="45"/>
      <c r="BV892" s="45"/>
    </row>
    <row r="893" spans="1:74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  <c r="AB893" s="45"/>
      <c r="AC893" s="45"/>
      <c r="AD893" s="45"/>
      <c r="AE893" s="45"/>
      <c r="AF893" s="45"/>
      <c r="AG893" s="45"/>
      <c r="AH893" s="45"/>
      <c r="AI893" s="45"/>
      <c r="AJ893" s="45"/>
      <c r="AK893" s="45"/>
      <c r="AL893" s="45"/>
      <c r="AM893" s="45"/>
      <c r="AN893" s="45"/>
      <c r="AO893" s="45"/>
      <c r="AP893" s="45"/>
      <c r="AQ893" s="45"/>
      <c r="AR893" s="45"/>
      <c r="AS893" s="45"/>
      <c r="AT893" s="45"/>
      <c r="AU893" s="45"/>
      <c r="AV893" s="45"/>
      <c r="AW893" s="45"/>
      <c r="AX893" s="45"/>
      <c r="AY893" s="45"/>
      <c r="AZ893" s="45"/>
      <c r="BA893" s="45"/>
      <c r="BB893" s="45"/>
      <c r="BC893" s="45"/>
      <c r="BD893" s="45"/>
      <c r="BE893" s="45"/>
      <c r="BF893" s="45"/>
      <c r="BG893" s="45"/>
      <c r="BH893" s="45"/>
      <c r="BI893" s="45"/>
      <c r="BJ893" s="45"/>
      <c r="BK893" s="45"/>
      <c r="BL893" s="45"/>
      <c r="BM893" s="45"/>
      <c r="BN893" s="45"/>
      <c r="BO893" s="45"/>
      <c r="BP893" s="45"/>
      <c r="BQ893" s="45"/>
      <c r="BR893" s="45"/>
      <c r="BS893" s="45"/>
      <c r="BT893" s="45"/>
      <c r="BU893" s="45"/>
      <c r="BV893" s="45"/>
    </row>
    <row r="894" spans="1:74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  <c r="AA894" s="45"/>
      <c r="AB894" s="45"/>
      <c r="AC894" s="45"/>
      <c r="AD894" s="45"/>
      <c r="AE894" s="45"/>
      <c r="AF894" s="45"/>
      <c r="AG894" s="45"/>
      <c r="AH894" s="45"/>
      <c r="AI894" s="45"/>
      <c r="AJ894" s="45"/>
      <c r="AK894" s="45"/>
      <c r="AL894" s="45"/>
      <c r="AM894" s="45"/>
      <c r="AN894" s="45"/>
      <c r="AO894" s="45"/>
      <c r="AP894" s="45"/>
      <c r="AQ894" s="45"/>
      <c r="AR894" s="45"/>
      <c r="AS894" s="45"/>
      <c r="AT894" s="45"/>
      <c r="AU894" s="45"/>
      <c r="AV894" s="45"/>
      <c r="AW894" s="45"/>
      <c r="AX894" s="45"/>
      <c r="AY894" s="45"/>
      <c r="AZ894" s="45"/>
      <c r="BA894" s="45"/>
      <c r="BB894" s="45"/>
      <c r="BC894" s="45"/>
      <c r="BD894" s="45"/>
      <c r="BE894" s="45"/>
      <c r="BF894" s="45"/>
      <c r="BG894" s="45"/>
      <c r="BH894" s="45"/>
      <c r="BI894" s="45"/>
      <c r="BJ894" s="45"/>
      <c r="BK894" s="45"/>
      <c r="BL894" s="45"/>
      <c r="BM894" s="45"/>
      <c r="BN894" s="45"/>
      <c r="BO894" s="45"/>
      <c r="BP894" s="45"/>
      <c r="BQ894" s="45"/>
      <c r="BR894" s="45"/>
      <c r="BS894" s="45"/>
      <c r="BT894" s="45"/>
      <c r="BU894" s="45"/>
      <c r="BV894" s="45"/>
    </row>
    <row r="895" spans="1:74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  <c r="AB895" s="45"/>
      <c r="AC895" s="45"/>
      <c r="AD895" s="45"/>
      <c r="AE895" s="45"/>
      <c r="AF895" s="45"/>
      <c r="AG895" s="45"/>
      <c r="AH895" s="45"/>
      <c r="AI895" s="45"/>
      <c r="AJ895" s="45"/>
      <c r="AK895" s="45"/>
      <c r="AL895" s="45"/>
      <c r="AM895" s="45"/>
      <c r="AN895" s="45"/>
      <c r="AO895" s="45"/>
      <c r="AP895" s="45"/>
      <c r="AQ895" s="45"/>
      <c r="AR895" s="45"/>
      <c r="AS895" s="45"/>
      <c r="AT895" s="45"/>
      <c r="AU895" s="45"/>
      <c r="AV895" s="45"/>
      <c r="AW895" s="45"/>
      <c r="AX895" s="45"/>
      <c r="AY895" s="45"/>
      <c r="AZ895" s="45"/>
      <c r="BA895" s="45"/>
      <c r="BB895" s="45"/>
      <c r="BC895" s="45"/>
      <c r="BD895" s="45"/>
      <c r="BE895" s="45"/>
      <c r="BF895" s="45"/>
      <c r="BG895" s="45"/>
      <c r="BH895" s="45"/>
      <c r="BI895" s="45"/>
      <c r="BJ895" s="45"/>
      <c r="BK895" s="45"/>
      <c r="BL895" s="45"/>
      <c r="BM895" s="45"/>
      <c r="BN895" s="45"/>
      <c r="BO895" s="45"/>
      <c r="BP895" s="45"/>
      <c r="BQ895" s="45"/>
      <c r="BR895" s="45"/>
      <c r="BS895" s="45"/>
      <c r="BT895" s="45"/>
      <c r="BU895" s="45"/>
      <c r="BV895" s="45"/>
    </row>
    <row r="896" spans="1:74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  <c r="AA896" s="45"/>
      <c r="AB896" s="45"/>
      <c r="AC896" s="45"/>
      <c r="AD896" s="45"/>
      <c r="AE896" s="45"/>
      <c r="AF896" s="45"/>
      <c r="AG896" s="45"/>
      <c r="AH896" s="45"/>
      <c r="AI896" s="45"/>
      <c r="AJ896" s="45"/>
      <c r="AK896" s="45"/>
      <c r="AL896" s="45"/>
      <c r="AM896" s="45"/>
      <c r="AN896" s="45"/>
      <c r="AO896" s="45"/>
      <c r="AP896" s="45"/>
      <c r="AQ896" s="45"/>
      <c r="AR896" s="45"/>
      <c r="AS896" s="45"/>
      <c r="AT896" s="45"/>
      <c r="AU896" s="45"/>
      <c r="AV896" s="45"/>
      <c r="AW896" s="45"/>
      <c r="AX896" s="45"/>
      <c r="AY896" s="45"/>
      <c r="AZ896" s="45"/>
      <c r="BA896" s="45"/>
      <c r="BB896" s="45"/>
      <c r="BC896" s="45"/>
      <c r="BD896" s="45"/>
      <c r="BE896" s="45"/>
      <c r="BF896" s="45"/>
      <c r="BG896" s="45"/>
      <c r="BH896" s="45"/>
      <c r="BI896" s="45"/>
      <c r="BJ896" s="45"/>
      <c r="BK896" s="45"/>
      <c r="BL896" s="45"/>
      <c r="BM896" s="45"/>
      <c r="BN896" s="45"/>
      <c r="BO896" s="45"/>
      <c r="BP896" s="45"/>
      <c r="BQ896" s="45"/>
      <c r="BR896" s="45"/>
      <c r="BS896" s="45"/>
      <c r="BT896" s="45"/>
      <c r="BU896" s="45"/>
      <c r="BV896" s="45"/>
    </row>
    <row r="897" spans="1:74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  <c r="AB897" s="45"/>
      <c r="AC897" s="45"/>
      <c r="AD897" s="45"/>
      <c r="AE897" s="45"/>
      <c r="AF897" s="45"/>
      <c r="AG897" s="45"/>
      <c r="AH897" s="45"/>
      <c r="AI897" s="45"/>
      <c r="AJ897" s="45"/>
      <c r="AK897" s="45"/>
      <c r="AL897" s="45"/>
      <c r="AM897" s="45"/>
      <c r="AN897" s="45"/>
      <c r="AO897" s="45"/>
      <c r="AP897" s="45"/>
      <c r="AQ897" s="45"/>
      <c r="AR897" s="45"/>
      <c r="AS897" s="45"/>
      <c r="AT897" s="45"/>
      <c r="AU897" s="45"/>
      <c r="AV897" s="45"/>
      <c r="AW897" s="45"/>
      <c r="AX897" s="45"/>
      <c r="AY897" s="45"/>
      <c r="AZ897" s="45"/>
      <c r="BA897" s="45"/>
      <c r="BB897" s="45"/>
      <c r="BC897" s="45"/>
      <c r="BD897" s="45"/>
      <c r="BE897" s="45"/>
      <c r="BF897" s="45"/>
      <c r="BG897" s="45"/>
      <c r="BH897" s="45"/>
      <c r="BI897" s="45"/>
      <c r="BJ897" s="45"/>
      <c r="BK897" s="45"/>
      <c r="BL897" s="45"/>
      <c r="BM897" s="45"/>
      <c r="BN897" s="45"/>
      <c r="BO897" s="45"/>
      <c r="BP897" s="45"/>
      <c r="BQ897" s="45"/>
      <c r="BR897" s="45"/>
      <c r="BS897" s="45"/>
      <c r="BT897" s="45"/>
      <c r="BU897" s="45"/>
      <c r="BV897" s="45"/>
    </row>
    <row r="898" spans="1:74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  <c r="AA898" s="45"/>
      <c r="AB898" s="45"/>
      <c r="AC898" s="45"/>
      <c r="AD898" s="45"/>
      <c r="AE898" s="45"/>
      <c r="AF898" s="45"/>
      <c r="AG898" s="45"/>
      <c r="AH898" s="45"/>
      <c r="AI898" s="45"/>
      <c r="AJ898" s="45"/>
      <c r="AK898" s="45"/>
      <c r="AL898" s="45"/>
      <c r="AM898" s="45"/>
      <c r="AN898" s="45"/>
      <c r="AO898" s="45"/>
      <c r="AP898" s="45"/>
      <c r="AQ898" s="45"/>
      <c r="AR898" s="45"/>
      <c r="AS898" s="45"/>
      <c r="AT898" s="45"/>
      <c r="AU898" s="45"/>
      <c r="AV898" s="45"/>
      <c r="AW898" s="45"/>
      <c r="AX898" s="45"/>
      <c r="AY898" s="45"/>
      <c r="AZ898" s="45"/>
      <c r="BA898" s="45"/>
      <c r="BB898" s="45"/>
      <c r="BC898" s="45"/>
      <c r="BD898" s="45"/>
      <c r="BE898" s="45"/>
      <c r="BF898" s="45"/>
      <c r="BG898" s="45"/>
      <c r="BH898" s="45"/>
      <c r="BI898" s="45"/>
      <c r="BJ898" s="45"/>
      <c r="BK898" s="45"/>
      <c r="BL898" s="45"/>
      <c r="BM898" s="45"/>
      <c r="BN898" s="45"/>
      <c r="BO898" s="45"/>
      <c r="BP898" s="45"/>
      <c r="BQ898" s="45"/>
      <c r="BR898" s="45"/>
      <c r="BS898" s="45"/>
      <c r="BT898" s="45"/>
      <c r="BU898" s="45"/>
      <c r="BV898" s="45"/>
    </row>
    <row r="899" spans="1:74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  <c r="AB899" s="45"/>
      <c r="AC899" s="45"/>
      <c r="AD899" s="45"/>
      <c r="AE899" s="45"/>
      <c r="AF899" s="45"/>
      <c r="AG899" s="45"/>
      <c r="AH899" s="45"/>
      <c r="AI899" s="45"/>
      <c r="AJ899" s="45"/>
      <c r="AK899" s="45"/>
      <c r="AL899" s="45"/>
      <c r="AM899" s="45"/>
      <c r="AN899" s="45"/>
      <c r="AO899" s="45"/>
      <c r="AP899" s="45"/>
      <c r="AQ899" s="45"/>
      <c r="AR899" s="45"/>
      <c r="AS899" s="45"/>
      <c r="AT899" s="45"/>
      <c r="AU899" s="45"/>
      <c r="AV899" s="45"/>
      <c r="AW899" s="45"/>
      <c r="AX899" s="45"/>
      <c r="AY899" s="45"/>
      <c r="AZ899" s="45"/>
      <c r="BA899" s="45"/>
      <c r="BB899" s="45"/>
      <c r="BC899" s="45"/>
      <c r="BD899" s="45"/>
      <c r="BE899" s="45"/>
      <c r="BF899" s="45"/>
      <c r="BG899" s="45"/>
      <c r="BH899" s="45"/>
      <c r="BI899" s="45"/>
      <c r="BJ899" s="45"/>
      <c r="BK899" s="45"/>
      <c r="BL899" s="45"/>
      <c r="BM899" s="45"/>
      <c r="BN899" s="45"/>
      <c r="BO899" s="45"/>
      <c r="BP899" s="45"/>
      <c r="BQ899" s="45"/>
      <c r="BR899" s="45"/>
      <c r="BS899" s="45"/>
      <c r="BT899" s="45"/>
      <c r="BU899" s="45"/>
      <c r="BV899" s="45"/>
    </row>
    <row r="900" spans="1:74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  <c r="AB900" s="45"/>
      <c r="AC900" s="45"/>
      <c r="AD900" s="45"/>
      <c r="AE900" s="45"/>
      <c r="AF900" s="45"/>
      <c r="AG900" s="45"/>
      <c r="AH900" s="45"/>
      <c r="AI900" s="45"/>
      <c r="AJ900" s="45"/>
      <c r="AK900" s="45"/>
      <c r="AL900" s="45"/>
      <c r="AM900" s="45"/>
      <c r="AN900" s="45"/>
      <c r="AO900" s="45"/>
      <c r="AP900" s="45"/>
      <c r="AQ900" s="45"/>
      <c r="AR900" s="45"/>
      <c r="AS900" s="45"/>
      <c r="AT900" s="45"/>
      <c r="AU900" s="45"/>
      <c r="AV900" s="45"/>
      <c r="AW900" s="45"/>
      <c r="AX900" s="45"/>
      <c r="AY900" s="45"/>
      <c r="AZ900" s="45"/>
      <c r="BA900" s="45"/>
      <c r="BB900" s="45"/>
      <c r="BC900" s="45"/>
      <c r="BD900" s="45"/>
      <c r="BE900" s="45"/>
      <c r="BF900" s="45"/>
      <c r="BG900" s="45"/>
      <c r="BH900" s="45"/>
      <c r="BI900" s="45"/>
      <c r="BJ900" s="45"/>
      <c r="BK900" s="45"/>
      <c r="BL900" s="45"/>
      <c r="BM900" s="45"/>
      <c r="BN900" s="45"/>
      <c r="BO900" s="45"/>
      <c r="BP900" s="45"/>
      <c r="BQ900" s="45"/>
      <c r="BR900" s="45"/>
      <c r="BS900" s="45"/>
      <c r="BT900" s="45"/>
      <c r="BU900" s="45"/>
      <c r="BV900" s="45"/>
    </row>
    <row r="901" spans="1:74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  <c r="AB901" s="45"/>
      <c r="AC901" s="45"/>
      <c r="AD901" s="45"/>
      <c r="AE901" s="45"/>
      <c r="AF901" s="45"/>
      <c r="AG901" s="45"/>
      <c r="AH901" s="45"/>
      <c r="AI901" s="45"/>
      <c r="AJ901" s="45"/>
      <c r="AK901" s="45"/>
      <c r="AL901" s="45"/>
      <c r="AM901" s="45"/>
      <c r="AN901" s="45"/>
      <c r="AO901" s="45"/>
      <c r="AP901" s="45"/>
      <c r="AQ901" s="45"/>
      <c r="AR901" s="45"/>
      <c r="AS901" s="45"/>
      <c r="AT901" s="45"/>
      <c r="AU901" s="45"/>
      <c r="AV901" s="45"/>
      <c r="AW901" s="45"/>
      <c r="AX901" s="45"/>
      <c r="AY901" s="45"/>
      <c r="AZ901" s="45"/>
      <c r="BA901" s="45"/>
      <c r="BB901" s="45"/>
      <c r="BC901" s="45"/>
      <c r="BD901" s="45"/>
      <c r="BE901" s="45"/>
      <c r="BF901" s="45"/>
      <c r="BG901" s="45"/>
      <c r="BH901" s="45"/>
      <c r="BI901" s="45"/>
      <c r="BJ901" s="45"/>
      <c r="BK901" s="45"/>
      <c r="BL901" s="45"/>
      <c r="BM901" s="45"/>
      <c r="BN901" s="45"/>
      <c r="BO901" s="45"/>
      <c r="BP901" s="45"/>
      <c r="BQ901" s="45"/>
      <c r="BR901" s="45"/>
      <c r="BS901" s="45"/>
      <c r="BT901" s="45"/>
      <c r="BU901" s="45"/>
      <c r="BV901" s="45"/>
    </row>
    <row r="902" spans="1:74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  <c r="AA902" s="45"/>
      <c r="AB902" s="45"/>
      <c r="AC902" s="45"/>
      <c r="AD902" s="45"/>
      <c r="AE902" s="45"/>
      <c r="AF902" s="45"/>
      <c r="AG902" s="45"/>
      <c r="AH902" s="45"/>
      <c r="AI902" s="45"/>
      <c r="AJ902" s="45"/>
      <c r="AK902" s="45"/>
      <c r="AL902" s="45"/>
      <c r="AM902" s="45"/>
      <c r="AN902" s="45"/>
      <c r="AO902" s="45"/>
      <c r="AP902" s="45"/>
      <c r="AQ902" s="45"/>
      <c r="AR902" s="45"/>
      <c r="AS902" s="45"/>
      <c r="AT902" s="45"/>
      <c r="AU902" s="45"/>
      <c r="AV902" s="45"/>
      <c r="AW902" s="45"/>
      <c r="AX902" s="45"/>
      <c r="AY902" s="45"/>
      <c r="AZ902" s="45"/>
      <c r="BA902" s="45"/>
      <c r="BB902" s="45"/>
      <c r="BC902" s="45"/>
      <c r="BD902" s="45"/>
      <c r="BE902" s="45"/>
      <c r="BF902" s="45"/>
      <c r="BG902" s="45"/>
      <c r="BH902" s="45"/>
      <c r="BI902" s="45"/>
      <c r="BJ902" s="45"/>
      <c r="BK902" s="45"/>
      <c r="BL902" s="45"/>
      <c r="BM902" s="45"/>
      <c r="BN902" s="45"/>
      <c r="BO902" s="45"/>
      <c r="BP902" s="45"/>
      <c r="BQ902" s="45"/>
      <c r="BR902" s="45"/>
      <c r="BS902" s="45"/>
      <c r="BT902" s="45"/>
      <c r="BU902" s="45"/>
      <c r="BV902" s="45"/>
    </row>
    <row r="903" spans="1:74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  <c r="AB903" s="45"/>
      <c r="AC903" s="45"/>
      <c r="AD903" s="45"/>
      <c r="AE903" s="45"/>
      <c r="AF903" s="45"/>
      <c r="AG903" s="45"/>
      <c r="AH903" s="45"/>
      <c r="AI903" s="45"/>
      <c r="AJ903" s="45"/>
      <c r="AK903" s="45"/>
      <c r="AL903" s="45"/>
      <c r="AM903" s="45"/>
      <c r="AN903" s="45"/>
      <c r="AO903" s="45"/>
      <c r="AP903" s="45"/>
      <c r="AQ903" s="45"/>
      <c r="AR903" s="45"/>
      <c r="AS903" s="45"/>
      <c r="AT903" s="45"/>
      <c r="AU903" s="45"/>
      <c r="AV903" s="45"/>
      <c r="AW903" s="45"/>
      <c r="AX903" s="45"/>
      <c r="AY903" s="45"/>
      <c r="AZ903" s="45"/>
      <c r="BA903" s="45"/>
      <c r="BB903" s="45"/>
      <c r="BC903" s="45"/>
      <c r="BD903" s="45"/>
      <c r="BE903" s="45"/>
      <c r="BF903" s="45"/>
      <c r="BG903" s="45"/>
      <c r="BH903" s="45"/>
      <c r="BI903" s="45"/>
      <c r="BJ903" s="45"/>
      <c r="BK903" s="45"/>
      <c r="BL903" s="45"/>
      <c r="BM903" s="45"/>
      <c r="BN903" s="45"/>
      <c r="BO903" s="45"/>
      <c r="BP903" s="45"/>
      <c r="BQ903" s="45"/>
      <c r="BR903" s="45"/>
      <c r="BS903" s="45"/>
      <c r="BT903" s="45"/>
      <c r="BU903" s="45"/>
      <c r="BV903" s="45"/>
    </row>
    <row r="904" spans="1:74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  <c r="AA904" s="45"/>
      <c r="AB904" s="45"/>
      <c r="AC904" s="45"/>
      <c r="AD904" s="45"/>
      <c r="AE904" s="45"/>
      <c r="AF904" s="45"/>
      <c r="AG904" s="45"/>
      <c r="AH904" s="45"/>
      <c r="AI904" s="45"/>
      <c r="AJ904" s="45"/>
      <c r="AK904" s="45"/>
      <c r="AL904" s="45"/>
      <c r="AM904" s="45"/>
      <c r="AN904" s="45"/>
      <c r="AO904" s="45"/>
      <c r="AP904" s="45"/>
      <c r="AQ904" s="45"/>
      <c r="AR904" s="45"/>
      <c r="AS904" s="45"/>
      <c r="AT904" s="45"/>
      <c r="AU904" s="45"/>
      <c r="AV904" s="45"/>
      <c r="AW904" s="45"/>
      <c r="AX904" s="45"/>
      <c r="AY904" s="45"/>
      <c r="AZ904" s="45"/>
      <c r="BA904" s="45"/>
      <c r="BB904" s="45"/>
      <c r="BC904" s="45"/>
      <c r="BD904" s="45"/>
      <c r="BE904" s="45"/>
      <c r="BF904" s="45"/>
      <c r="BG904" s="45"/>
      <c r="BH904" s="45"/>
      <c r="BI904" s="45"/>
      <c r="BJ904" s="45"/>
      <c r="BK904" s="45"/>
      <c r="BL904" s="45"/>
      <c r="BM904" s="45"/>
      <c r="BN904" s="45"/>
      <c r="BO904" s="45"/>
      <c r="BP904" s="45"/>
      <c r="BQ904" s="45"/>
      <c r="BR904" s="45"/>
      <c r="BS904" s="45"/>
      <c r="BT904" s="45"/>
      <c r="BU904" s="45"/>
      <c r="BV904" s="45"/>
    </row>
    <row r="905" spans="1:74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  <c r="AA905" s="45"/>
      <c r="AB905" s="45"/>
      <c r="AC905" s="45"/>
      <c r="AD905" s="45"/>
      <c r="AE905" s="45"/>
      <c r="AF905" s="45"/>
      <c r="AG905" s="45"/>
      <c r="AH905" s="45"/>
      <c r="AI905" s="45"/>
      <c r="AJ905" s="45"/>
      <c r="AK905" s="45"/>
      <c r="AL905" s="45"/>
      <c r="AM905" s="45"/>
      <c r="AN905" s="45"/>
      <c r="AO905" s="45"/>
      <c r="AP905" s="45"/>
      <c r="AQ905" s="45"/>
      <c r="AR905" s="45"/>
      <c r="AS905" s="45"/>
      <c r="AT905" s="45"/>
      <c r="AU905" s="45"/>
      <c r="AV905" s="45"/>
      <c r="AW905" s="45"/>
      <c r="AX905" s="45"/>
      <c r="AY905" s="45"/>
      <c r="AZ905" s="45"/>
      <c r="BA905" s="45"/>
      <c r="BB905" s="45"/>
      <c r="BC905" s="45"/>
      <c r="BD905" s="45"/>
      <c r="BE905" s="45"/>
      <c r="BF905" s="45"/>
      <c r="BG905" s="45"/>
      <c r="BH905" s="45"/>
      <c r="BI905" s="45"/>
      <c r="BJ905" s="45"/>
      <c r="BK905" s="45"/>
      <c r="BL905" s="45"/>
      <c r="BM905" s="45"/>
      <c r="BN905" s="45"/>
      <c r="BO905" s="45"/>
      <c r="BP905" s="45"/>
      <c r="BQ905" s="45"/>
      <c r="BR905" s="45"/>
      <c r="BS905" s="45"/>
      <c r="BT905" s="45"/>
      <c r="BU905" s="45"/>
      <c r="BV905" s="45"/>
    </row>
    <row r="906" spans="1:74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  <c r="AA906" s="45"/>
      <c r="AB906" s="45"/>
      <c r="AC906" s="45"/>
      <c r="AD906" s="45"/>
      <c r="AE906" s="45"/>
      <c r="AF906" s="45"/>
      <c r="AG906" s="45"/>
      <c r="AH906" s="45"/>
      <c r="AI906" s="45"/>
      <c r="AJ906" s="45"/>
      <c r="AK906" s="45"/>
      <c r="AL906" s="45"/>
      <c r="AM906" s="45"/>
      <c r="AN906" s="45"/>
      <c r="AO906" s="45"/>
      <c r="AP906" s="45"/>
      <c r="AQ906" s="45"/>
      <c r="AR906" s="45"/>
      <c r="AS906" s="45"/>
      <c r="AT906" s="45"/>
      <c r="AU906" s="45"/>
      <c r="AV906" s="45"/>
      <c r="AW906" s="45"/>
      <c r="AX906" s="45"/>
      <c r="AY906" s="45"/>
      <c r="AZ906" s="45"/>
      <c r="BA906" s="45"/>
      <c r="BB906" s="45"/>
      <c r="BC906" s="45"/>
      <c r="BD906" s="45"/>
      <c r="BE906" s="45"/>
      <c r="BF906" s="45"/>
      <c r="BG906" s="45"/>
      <c r="BH906" s="45"/>
      <c r="BI906" s="45"/>
      <c r="BJ906" s="45"/>
      <c r="BK906" s="45"/>
      <c r="BL906" s="45"/>
      <c r="BM906" s="45"/>
      <c r="BN906" s="45"/>
      <c r="BO906" s="45"/>
      <c r="BP906" s="45"/>
      <c r="BQ906" s="45"/>
      <c r="BR906" s="45"/>
      <c r="BS906" s="45"/>
      <c r="BT906" s="45"/>
      <c r="BU906" s="45"/>
      <c r="BV906" s="45"/>
    </row>
    <row r="907" spans="1:74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  <c r="AA907" s="45"/>
      <c r="AB907" s="45"/>
      <c r="AC907" s="45"/>
      <c r="AD907" s="45"/>
      <c r="AE907" s="45"/>
      <c r="AF907" s="45"/>
      <c r="AG907" s="45"/>
      <c r="AH907" s="45"/>
      <c r="AI907" s="45"/>
      <c r="AJ907" s="45"/>
      <c r="AK907" s="45"/>
      <c r="AL907" s="45"/>
      <c r="AM907" s="45"/>
      <c r="AN907" s="45"/>
      <c r="AO907" s="45"/>
      <c r="AP907" s="45"/>
      <c r="AQ907" s="45"/>
      <c r="AR907" s="45"/>
      <c r="AS907" s="45"/>
      <c r="AT907" s="45"/>
      <c r="AU907" s="45"/>
      <c r="AV907" s="45"/>
      <c r="AW907" s="45"/>
      <c r="AX907" s="45"/>
      <c r="AY907" s="45"/>
      <c r="AZ907" s="45"/>
      <c r="BA907" s="45"/>
      <c r="BB907" s="45"/>
      <c r="BC907" s="45"/>
      <c r="BD907" s="45"/>
      <c r="BE907" s="45"/>
      <c r="BF907" s="45"/>
      <c r="BG907" s="45"/>
      <c r="BH907" s="45"/>
      <c r="BI907" s="45"/>
      <c r="BJ907" s="45"/>
      <c r="BK907" s="45"/>
      <c r="BL907" s="45"/>
      <c r="BM907" s="45"/>
      <c r="BN907" s="45"/>
      <c r="BO907" s="45"/>
      <c r="BP907" s="45"/>
      <c r="BQ907" s="45"/>
      <c r="BR907" s="45"/>
      <c r="BS907" s="45"/>
      <c r="BT907" s="45"/>
      <c r="BU907" s="45"/>
      <c r="BV907" s="45"/>
    </row>
    <row r="908" spans="1:74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  <c r="AA908" s="45"/>
      <c r="AB908" s="45"/>
      <c r="AC908" s="45"/>
      <c r="AD908" s="45"/>
      <c r="AE908" s="45"/>
      <c r="AF908" s="45"/>
      <c r="AG908" s="45"/>
      <c r="AH908" s="45"/>
      <c r="AI908" s="45"/>
      <c r="AJ908" s="45"/>
      <c r="AK908" s="45"/>
      <c r="AL908" s="45"/>
      <c r="AM908" s="45"/>
      <c r="AN908" s="45"/>
      <c r="AO908" s="45"/>
      <c r="AP908" s="45"/>
      <c r="AQ908" s="45"/>
      <c r="AR908" s="45"/>
      <c r="AS908" s="45"/>
      <c r="AT908" s="45"/>
      <c r="AU908" s="45"/>
      <c r="AV908" s="45"/>
      <c r="AW908" s="45"/>
      <c r="AX908" s="45"/>
      <c r="AY908" s="45"/>
      <c r="AZ908" s="45"/>
      <c r="BA908" s="45"/>
      <c r="BB908" s="45"/>
      <c r="BC908" s="45"/>
      <c r="BD908" s="45"/>
      <c r="BE908" s="45"/>
      <c r="BF908" s="45"/>
      <c r="BG908" s="45"/>
      <c r="BH908" s="45"/>
      <c r="BI908" s="45"/>
      <c r="BJ908" s="45"/>
      <c r="BK908" s="45"/>
      <c r="BL908" s="45"/>
      <c r="BM908" s="45"/>
      <c r="BN908" s="45"/>
      <c r="BO908" s="45"/>
      <c r="BP908" s="45"/>
      <c r="BQ908" s="45"/>
      <c r="BR908" s="45"/>
      <c r="BS908" s="45"/>
      <c r="BT908" s="45"/>
      <c r="BU908" s="45"/>
      <c r="BV908" s="45"/>
    </row>
    <row r="909" spans="1:74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  <c r="AA909" s="45"/>
      <c r="AB909" s="45"/>
      <c r="AC909" s="45"/>
      <c r="AD909" s="45"/>
      <c r="AE909" s="45"/>
      <c r="AF909" s="45"/>
      <c r="AG909" s="45"/>
      <c r="AH909" s="45"/>
      <c r="AI909" s="45"/>
      <c r="AJ909" s="45"/>
      <c r="AK909" s="45"/>
      <c r="AL909" s="45"/>
      <c r="AM909" s="45"/>
      <c r="AN909" s="45"/>
      <c r="AO909" s="45"/>
      <c r="AP909" s="45"/>
      <c r="AQ909" s="45"/>
      <c r="AR909" s="45"/>
      <c r="AS909" s="45"/>
      <c r="AT909" s="45"/>
      <c r="AU909" s="45"/>
      <c r="AV909" s="45"/>
      <c r="AW909" s="45"/>
      <c r="AX909" s="45"/>
      <c r="AY909" s="45"/>
      <c r="AZ909" s="45"/>
      <c r="BA909" s="45"/>
      <c r="BB909" s="45"/>
      <c r="BC909" s="45"/>
      <c r="BD909" s="45"/>
      <c r="BE909" s="45"/>
      <c r="BF909" s="45"/>
      <c r="BG909" s="45"/>
      <c r="BH909" s="45"/>
      <c r="BI909" s="45"/>
      <c r="BJ909" s="45"/>
      <c r="BK909" s="45"/>
      <c r="BL909" s="45"/>
      <c r="BM909" s="45"/>
      <c r="BN909" s="45"/>
      <c r="BO909" s="45"/>
      <c r="BP909" s="45"/>
      <c r="BQ909" s="45"/>
      <c r="BR909" s="45"/>
      <c r="BS909" s="45"/>
      <c r="BT909" s="45"/>
      <c r="BU909" s="45"/>
      <c r="BV909" s="45"/>
    </row>
    <row r="910" spans="1:74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  <c r="AA910" s="45"/>
      <c r="AB910" s="45"/>
      <c r="AC910" s="45"/>
      <c r="AD910" s="45"/>
      <c r="AE910" s="45"/>
      <c r="AF910" s="45"/>
      <c r="AG910" s="45"/>
      <c r="AH910" s="45"/>
      <c r="AI910" s="45"/>
      <c r="AJ910" s="45"/>
      <c r="AK910" s="45"/>
      <c r="AL910" s="45"/>
      <c r="AM910" s="45"/>
      <c r="AN910" s="45"/>
      <c r="AO910" s="45"/>
      <c r="AP910" s="45"/>
      <c r="AQ910" s="45"/>
      <c r="AR910" s="45"/>
      <c r="AS910" s="45"/>
      <c r="AT910" s="45"/>
      <c r="AU910" s="45"/>
      <c r="AV910" s="45"/>
      <c r="AW910" s="45"/>
      <c r="AX910" s="45"/>
      <c r="AY910" s="45"/>
      <c r="AZ910" s="45"/>
      <c r="BA910" s="45"/>
      <c r="BB910" s="45"/>
      <c r="BC910" s="45"/>
      <c r="BD910" s="45"/>
      <c r="BE910" s="45"/>
      <c r="BF910" s="45"/>
      <c r="BG910" s="45"/>
      <c r="BH910" s="45"/>
      <c r="BI910" s="45"/>
      <c r="BJ910" s="45"/>
      <c r="BK910" s="45"/>
      <c r="BL910" s="45"/>
      <c r="BM910" s="45"/>
      <c r="BN910" s="45"/>
      <c r="BO910" s="45"/>
      <c r="BP910" s="45"/>
      <c r="BQ910" s="45"/>
      <c r="BR910" s="45"/>
      <c r="BS910" s="45"/>
      <c r="BT910" s="45"/>
      <c r="BU910" s="45"/>
      <c r="BV910" s="45"/>
    </row>
    <row r="911" spans="1:74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  <c r="AA911" s="45"/>
      <c r="AB911" s="45"/>
      <c r="AC911" s="45"/>
      <c r="AD911" s="45"/>
      <c r="AE911" s="45"/>
      <c r="AF911" s="45"/>
      <c r="AG911" s="45"/>
      <c r="AH911" s="45"/>
      <c r="AI911" s="45"/>
      <c r="AJ911" s="45"/>
      <c r="AK911" s="45"/>
      <c r="AL911" s="45"/>
      <c r="AM911" s="45"/>
      <c r="AN911" s="45"/>
      <c r="AO911" s="45"/>
      <c r="AP911" s="45"/>
      <c r="AQ911" s="45"/>
      <c r="AR911" s="45"/>
      <c r="AS911" s="45"/>
      <c r="AT911" s="45"/>
      <c r="AU911" s="45"/>
      <c r="AV911" s="45"/>
      <c r="AW911" s="45"/>
      <c r="AX911" s="45"/>
      <c r="AY911" s="45"/>
      <c r="AZ911" s="45"/>
      <c r="BA911" s="45"/>
      <c r="BB911" s="45"/>
      <c r="BC911" s="45"/>
      <c r="BD911" s="45"/>
      <c r="BE911" s="45"/>
      <c r="BF911" s="45"/>
      <c r="BG911" s="45"/>
      <c r="BH911" s="45"/>
      <c r="BI911" s="45"/>
      <c r="BJ911" s="45"/>
      <c r="BK911" s="45"/>
      <c r="BL911" s="45"/>
      <c r="BM911" s="45"/>
      <c r="BN911" s="45"/>
      <c r="BO911" s="45"/>
      <c r="BP911" s="45"/>
      <c r="BQ911" s="45"/>
      <c r="BR911" s="45"/>
      <c r="BS911" s="45"/>
      <c r="BT911" s="45"/>
      <c r="BU911" s="45"/>
      <c r="BV911" s="45"/>
    </row>
    <row r="912" spans="1:74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  <c r="AA912" s="45"/>
      <c r="AB912" s="45"/>
      <c r="AC912" s="45"/>
      <c r="AD912" s="45"/>
      <c r="AE912" s="45"/>
      <c r="AF912" s="45"/>
      <c r="AG912" s="45"/>
      <c r="AH912" s="45"/>
      <c r="AI912" s="45"/>
      <c r="AJ912" s="45"/>
      <c r="AK912" s="45"/>
      <c r="AL912" s="45"/>
      <c r="AM912" s="45"/>
      <c r="AN912" s="45"/>
      <c r="AO912" s="45"/>
      <c r="AP912" s="45"/>
      <c r="AQ912" s="45"/>
      <c r="AR912" s="45"/>
      <c r="AS912" s="45"/>
      <c r="AT912" s="45"/>
      <c r="AU912" s="45"/>
      <c r="AV912" s="45"/>
      <c r="AW912" s="45"/>
      <c r="AX912" s="45"/>
      <c r="AY912" s="45"/>
      <c r="AZ912" s="45"/>
      <c r="BA912" s="45"/>
      <c r="BB912" s="45"/>
      <c r="BC912" s="45"/>
      <c r="BD912" s="45"/>
      <c r="BE912" s="45"/>
      <c r="BF912" s="45"/>
      <c r="BG912" s="45"/>
      <c r="BH912" s="45"/>
      <c r="BI912" s="45"/>
      <c r="BJ912" s="45"/>
      <c r="BK912" s="45"/>
      <c r="BL912" s="45"/>
      <c r="BM912" s="45"/>
      <c r="BN912" s="45"/>
      <c r="BO912" s="45"/>
      <c r="BP912" s="45"/>
      <c r="BQ912" s="45"/>
      <c r="BR912" s="45"/>
      <c r="BS912" s="45"/>
      <c r="BT912" s="45"/>
      <c r="BU912" s="45"/>
      <c r="BV912" s="45"/>
    </row>
    <row r="913" spans="1:74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  <c r="AA913" s="45"/>
      <c r="AB913" s="45"/>
      <c r="AC913" s="45"/>
      <c r="AD913" s="45"/>
      <c r="AE913" s="45"/>
      <c r="AF913" s="45"/>
      <c r="AG913" s="45"/>
      <c r="AH913" s="45"/>
      <c r="AI913" s="45"/>
      <c r="AJ913" s="45"/>
      <c r="AK913" s="45"/>
      <c r="AL913" s="45"/>
      <c r="AM913" s="45"/>
      <c r="AN913" s="45"/>
      <c r="AO913" s="45"/>
      <c r="AP913" s="45"/>
      <c r="AQ913" s="45"/>
      <c r="AR913" s="45"/>
      <c r="AS913" s="45"/>
      <c r="AT913" s="45"/>
      <c r="AU913" s="45"/>
      <c r="AV913" s="45"/>
      <c r="AW913" s="45"/>
      <c r="AX913" s="45"/>
      <c r="AY913" s="45"/>
      <c r="AZ913" s="45"/>
      <c r="BA913" s="45"/>
      <c r="BB913" s="45"/>
      <c r="BC913" s="45"/>
      <c r="BD913" s="45"/>
      <c r="BE913" s="45"/>
      <c r="BF913" s="45"/>
      <c r="BG913" s="45"/>
      <c r="BH913" s="45"/>
      <c r="BI913" s="45"/>
      <c r="BJ913" s="45"/>
      <c r="BK913" s="45"/>
      <c r="BL913" s="45"/>
      <c r="BM913" s="45"/>
      <c r="BN913" s="45"/>
      <c r="BO913" s="45"/>
      <c r="BP913" s="45"/>
      <c r="BQ913" s="45"/>
      <c r="BR913" s="45"/>
      <c r="BS913" s="45"/>
      <c r="BT913" s="45"/>
      <c r="BU913" s="45"/>
      <c r="BV913" s="45"/>
    </row>
    <row r="914" spans="1:74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  <c r="AA914" s="45"/>
      <c r="AB914" s="45"/>
      <c r="AC914" s="45"/>
      <c r="AD914" s="45"/>
      <c r="AE914" s="45"/>
      <c r="AF914" s="45"/>
      <c r="AG914" s="45"/>
      <c r="AH914" s="45"/>
      <c r="AI914" s="45"/>
      <c r="AJ914" s="45"/>
      <c r="AK914" s="45"/>
      <c r="AL914" s="45"/>
      <c r="AM914" s="45"/>
      <c r="AN914" s="45"/>
      <c r="AO914" s="45"/>
      <c r="AP914" s="45"/>
      <c r="AQ914" s="45"/>
      <c r="AR914" s="45"/>
      <c r="AS914" s="45"/>
      <c r="AT914" s="45"/>
      <c r="AU914" s="45"/>
      <c r="AV914" s="45"/>
      <c r="AW914" s="45"/>
      <c r="AX914" s="45"/>
      <c r="AY914" s="45"/>
      <c r="AZ914" s="45"/>
      <c r="BA914" s="45"/>
      <c r="BB914" s="45"/>
      <c r="BC914" s="45"/>
      <c r="BD914" s="45"/>
      <c r="BE914" s="45"/>
      <c r="BF914" s="45"/>
      <c r="BG914" s="45"/>
      <c r="BH914" s="45"/>
      <c r="BI914" s="45"/>
      <c r="BJ914" s="45"/>
      <c r="BK914" s="45"/>
      <c r="BL914" s="45"/>
      <c r="BM914" s="45"/>
      <c r="BN914" s="45"/>
      <c r="BO914" s="45"/>
      <c r="BP914" s="45"/>
      <c r="BQ914" s="45"/>
      <c r="BR914" s="45"/>
      <c r="BS914" s="45"/>
      <c r="BT914" s="45"/>
      <c r="BU914" s="45"/>
      <c r="BV914" s="45"/>
    </row>
    <row r="915" spans="1:74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  <c r="AA915" s="45"/>
      <c r="AB915" s="45"/>
      <c r="AC915" s="45"/>
      <c r="AD915" s="45"/>
      <c r="AE915" s="45"/>
      <c r="AF915" s="45"/>
      <c r="AG915" s="45"/>
      <c r="AH915" s="45"/>
      <c r="AI915" s="45"/>
      <c r="AJ915" s="45"/>
      <c r="AK915" s="45"/>
      <c r="AL915" s="45"/>
      <c r="AM915" s="45"/>
      <c r="AN915" s="45"/>
      <c r="AO915" s="45"/>
      <c r="AP915" s="45"/>
      <c r="AQ915" s="45"/>
      <c r="AR915" s="45"/>
      <c r="AS915" s="45"/>
      <c r="AT915" s="45"/>
      <c r="AU915" s="45"/>
      <c r="AV915" s="45"/>
      <c r="AW915" s="45"/>
      <c r="AX915" s="45"/>
      <c r="AY915" s="45"/>
      <c r="AZ915" s="45"/>
      <c r="BA915" s="45"/>
      <c r="BB915" s="45"/>
      <c r="BC915" s="45"/>
      <c r="BD915" s="45"/>
      <c r="BE915" s="45"/>
      <c r="BF915" s="45"/>
      <c r="BG915" s="45"/>
      <c r="BH915" s="45"/>
      <c r="BI915" s="45"/>
      <c r="BJ915" s="45"/>
      <c r="BK915" s="45"/>
      <c r="BL915" s="45"/>
      <c r="BM915" s="45"/>
      <c r="BN915" s="45"/>
      <c r="BO915" s="45"/>
      <c r="BP915" s="45"/>
      <c r="BQ915" s="45"/>
      <c r="BR915" s="45"/>
      <c r="BS915" s="45"/>
      <c r="BT915" s="45"/>
      <c r="BU915" s="45"/>
      <c r="BV915" s="45"/>
    </row>
    <row r="916" spans="1:74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  <c r="AA916" s="45"/>
      <c r="AB916" s="45"/>
      <c r="AC916" s="45"/>
      <c r="AD916" s="45"/>
      <c r="AE916" s="45"/>
      <c r="AF916" s="45"/>
      <c r="AG916" s="45"/>
      <c r="AH916" s="45"/>
      <c r="AI916" s="45"/>
      <c r="AJ916" s="45"/>
      <c r="AK916" s="45"/>
      <c r="AL916" s="45"/>
      <c r="AM916" s="45"/>
      <c r="AN916" s="45"/>
      <c r="AO916" s="45"/>
      <c r="AP916" s="45"/>
      <c r="AQ916" s="45"/>
      <c r="AR916" s="45"/>
      <c r="AS916" s="45"/>
      <c r="AT916" s="45"/>
      <c r="AU916" s="45"/>
      <c r="AV916" s="45"/>
      <c r="AW916" s="45"/>
      <c r="AX916" s="45"/>
      <c r="AY916" s="45"/>
      <c r="AZ916" s="45"/>
      <c r="BA916" s="45"/>
      <c r="BB916" s="45"/>
      <c r="BC916" s="45"/>
      <c r="BD916" s="45"/>
      <c r="BE916" s="45"/>
      <c r="BF916" s="45"/>
      <c r="BG916" s="45"/>
      <c r="BH916" s="45"/>
      <c r="BI916" s="45"/>
      <c r="BJ916" s="45"/>
      <c r="BK916" s="45"/>
      <c r="BL916" s="45"/>
      <c r="BM916" s="45"/>
      <c r="BN916" s="45"/>
      <c r="BO916" s="45"/>
      <c r="BP916" s="45"/>
      <c r="BQ916" s="45"/>
      <c r="BR916" s="45"/>
      <c r="BS916" s="45"/>
      <c r="BT916" s="45"/>
      <c r="BU916" s="45"/>
      <c r="BV916" s="45"/>
    </row>
    <row r="917" spans="1:74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  <c r="AA917" s="45"/>
      <c r="AB917" s="45"/>
      <c r="AC917" s="45"/>
      <c r="AD917" s="45"/>
      <c r="AE917" s="45"/>
      <c r="AF917" s="45"/>
      <c r="AG917" s="45"/>
      <c r="AH917" s="45"/>
      <c r="AI917" s="45"/>
      <c r="AJ917" s="45"/>
      <c r="AK917" s="45"/>
      <c r="AL917" s="45"/>
      <c r="AM917" s="45"/>
      <c r="AN917" s="45"/>
      <c r="AO917" s="45"/>
      <c r="AP917" s="45"/>
      <c r="AQ917" s="45"/>
      <c r="AR917" s="45"/>
      <c r="AS917" s="45"/>
      <c r="AT917" s="45"/>
      <c r="AU917" s="45"/>
      <c r="AV917" s="45"/>
      <c r="AW917" s="45"/>
      <c r="AX917" s="45"/>
      <c r="AY917" s="45"/>
      <c r="AZ917" s="45"/>
      <c r="BA917" s="45"/>
      <c r="BB917" s="45"/>
      <c r="BC917" s="45"/>
      <c r="BD917" s="45"/>
      <c r="BE917" s="45"/>
      <c r="BF917" s="45"/>
      <c r="BG917" s="45"/>
      <c r="BH917" s="45"/>
      <c r="BI917" s="45"/>
      <c r="BJ917" s="45"/>
      <c r="BK917" s="45"/>
      <c r="BL917" s="45"/>
      <c r="BM917" s="45"/>
      <c r="BN917" s="45"/>
      <c r="BO917" s="45"/>
      <c r="BP917" s="45"/>
      <c r="BQ917" s="45"/>
      <c r="BR917" s="45"/>
      <c r="BS917" s="45"/>
      <c r="BT917" s="45"/>
      <c r="BU917" s="45"/>
      <c r="BV917" s="45"/>
    </row>
    <row r="918" spans="1:74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  <c r="AA918" s="45"/>
      <c r="AB918" s="45"/>
      <c r="AC918" s="45"/>
      <c r="AD918" s="45"/>
      <c r="AE918" s="45"/>
      <c r="AF918" s="45"/>
      <c r="AG918" s="45"/>
      <c r="AH918" s="45"/>
      <c r="AI918" s="45"/>
      <c r="AJ918" s="45"/>
      <c r="AK918" s="45"/>
      <c r="AL918" s="45"/>
      <c r="AM918" s="45"/>
      <c r="AN918" s="45"/>
      <c r="AO918" s="45"/>
      <c r="AP918" s="45"/>
      <c r="AQ918" s="45"/>
      <c r="AR918" s="45"/>
      <c r="AS918" s="45"/>
      <c r="AT918" s="45"/>
      <c r="AU918" s="45"/>
      <c r="AV918" s="45"/>
      <c r="AW918" s="45"/>
      <c r="AX918" s="45"/>
      <c r="AY918" s="45"/>
      <c r="AZ918" s="45"/>
      <c r="BA918" s="45"/>
      <c r="BB918" s="45"/>
      <c r="BC918" s="45"/>
      <c r="BD918" s="45"/>
      <c r="BE918" s="45"/>
      <c r="BF918" s="45"/>
      <c r="BG918" s="45"/>
      <c r="BH918" s="45"/>
      <c r="BI918" s="45"/>
      <c r="BJ918" s="45"/>
      <c r="BK918" s="45"/>
      <c r="BL918" s="45"/>
      <c r="BM918" s="45"/>
      <c r="BN918" s="45"/>
      <c r="BO918" s="45"/>
      <c r="BP918" s="45"/>
      <c r="BQ918" s="45"/>
      <c r="BR918" s="45"/>
      <c r="BS918" s="45"/>
      <c r="BT918" s="45"/>
      <c r="BU918" s="45"/>
      <c r="BV918" s="45"/>
    </row>
    <row r="919" spans="1:74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  <c r="AB919" s="45"/>
      <c r="AC919" s="45"/>
      <c r="AD919" s="45"/>
      <c r="AE919" s="45"/>
      <c r="AF919" s="45"/>
      <c r="AG919" s="45"/>
      <c r="AH919" s="45"/>
      <c r="AI919" s="45"/>
      <c r="AJ919" s="45"/>
      <c r="AK919" s="45"/>
      <c r="AL919" s="45"/>
      <c r="AM919" s="45"/>
      <c r="AN919" s="45"/>
      <c r="AO919" s="45"/>
      <c r="AP919" s="45"/>
      <c r="AQ919" s="45"/>
      <c r="AR919" s="45"/>
      <c r="AS919" s="45"/>
      <c r="AT919" s="45"/>
      <c r="AU919" s="45"/>
      <c r="AV919" s="45"/>
      <c r="AW919" s="45"/>
      <c r="AX919" s="45"/>
      <c r="AY919" s="45"/>
      <c r="AZ919" s="45"/>
      <c r="BA919" s="45"/>
      <c r="BB919" s="45"/>
      <c r="BC919" s="45"/>
      <c r="BD919" s="45"/>
      <c r="BE919" s="45"/>
      <c r="BF919" s="45"/>
      <c r="BG919" s="45"/>
      <c r="BH919" s="45"/>
      <c r="BI919" s="45"/>
      <c r="BJ919" s="45"/>
      <c r="BK919" s="45"/>
      <c r="BL919" s="45"/>
      <c r="BM919" s="45"/>
      <c r="BN919" s="45"/>
      <c r="BO919" s="45"/>
      <c r="BP919" s="45"/>
      <c r="BQ919" s="45"/>
      <c r="BR919" s="45"/>
      <c r="BS919" s="45"/>
      <c r="BT919" s="45"/>
      <c r="BU919" s="45"/>
      <c r="BV919" s="45"/>
    </row>
    <row r="920" spans="1:74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  <c r="AA920" s="45"/>
      <c r="AB920" s="45"/>
      <c r="AC920" s="45"/>
      <c r="AD920" s="45"/>
      <c r="AE920" s="45"/>
      <c r="AF920" s="45"/>
      <c r="AG920" s="45"/>
      <c r="AH920" s="45"/>
      <c r="AI920" s="45"/>
      <c r="AJ920" s="45"/>
      <c r="AK920" s="45"/>
      <c r="AL920" s="45"/>
      <c r="AM920" s="45"/>
      <c r="AN920" s="45"/>
      <c r="AO920" s="45"/>
      <c r="AP920" s="45"/>
      <c r="AQ920" s="45"/>
      <c r="AR920" s="45"/>
      <c r="AS920" s="45"/>
      <c r="AT920" s="45"/>
      <c r="AU920" s="45"/>
      <c r="AV920" s="45"/>
      <c r="AW920" s="45"/>
      <c r="AX920" s="45"/>
      <c r="AY920" s="45"/>
      <c r="AZ920" s="45"/>
      <c r="BA920" s="45"/>
      <c r="BB920" s="45"/>
      <c r="BC920" s="45"/>
      <c r="BD920" s="45"/>
      <c r="BE920" s="45"/>
      <c r="BF920" s="45"/>
      <c r="BG920" s="45"/>
      <c r="BH920" s="45"/>
      <c r="BI920" s="45"/>
      <c r="BJ920" s="45"/>
      <c r="BK920" s="45"/>
      <c r="BL920" s="45"/>
      <c r="BM920" s="45"/>
      <c r="BN920" s="45"/>
      <c r="BO920" s="45"/>
      <c r="BP920" s="45"/>
      <c r="BQ920" s="45"/>
      <c r="BR920" s="45"/>
      <c r="BS920" s="45"/>
      <c r="BT920" s="45"/>
      <c r="BU920" s="45"/>
      <c r="BV920" s="45"/>
    </row>
    <row r="921" spans="1:74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  <c r="AB921" s="45"/>
      <c r="AC921" s="45"/>
      <c r="AD921" s="45"/>
      <c r="AE921" s="45"/>
      <c r="AF921" s="45"/>
      <c r="AG921" s="45"/>
      <c r="AH921" s="45"/>
      <c r="AI921" s="45"/>
      <c r="AJ921" s="45"/>
      <c r="AK921" s="45"/>
      <c r="AL921" s="45"/>
      <c r="AM921" s="45"/>
      <c r="AN921" s="45"/>
      <c r="AO921" s="45"/>
      <c r="AP921" s="45"/>
      <c r="AQ921" s="45"/>
      <c r="AR921" s="45"/>
      <c r="AS921" s="45"/>
      <c r="AT921" s="45"/>
      <c r="AU921" s="45"/>
      <c r="AV921" s="45"/>
      <c r="AW921" s="45"/>
      <c r="AX921" s="45"/>
      <c r="AY921" s="45"/>
      <c r="AZ921" s="45"/>
      <c r="BA921" s="45"/>
      <c r="BB921" s="45"/>
      <c r="BC921" s="45"/>
      <c r="BD921" s="45"/>
      <c r="BE921" s="45"/>
      <c r="BF921" s="45"/>
      <c r="BG921" s="45"/>
      <c r="BH921" s="45"/>
      <c r="BI921" s="45"/>
      <c r="BJ921" s="45"/>
      <c r="BK921" s="45"/>
      <c r="BL921" s="45"/>
      <c r="BM921" s="45"/>
      <c r="BN921" s="45"/>
      <c r="BO921" s="45"/>
      <c r="BP921" s="45"/>
      <c r="BQ921" s="45"/>
      <c r="BR921" s="45"/>
      <c r="BS921" s="45"/>
      <c r="BT921" s="45"/>
      <c r="BU921" s="45"/>
      <c r="BV921" s="45"/>
    </row>
    <row r="922" spans="1:74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  <c r="AB922" s="45"/>
      <c r="AC922" s="45"/>
      <c r="AD922" s="45"/>
      <c r="AE922" s="45"/>
      <c r="AF922" s="45"/>
      <c r="AG922" s="45"/>
      <c r="AH922" s="45"/>
      <c r="AI922" s="45"/>
      <c r="AJ922" s="45"/>
      <c r="AK922" s="45"/>
      <c r="AL922" s="45"/>
      <c r="AM922" s="45"/>
      <c r="AN922" s="45"/>
      <c r="AO922" s="45"/>
      <c r="AP922" s="45"/>
      <c r="AQ922" s="45"/>
      <c r="AR922" s="45"/>
      <c r="AS922" s="45"/>
      <c r="AT922" s="45"/>
      <c r="AU922" s="45"/>
      <c r="AV922" s="45"/>
      <c r="AW922" s="45"/>
      <c r="AX922" s="45"/>
      <c r="AY922" s="45"/>
      <c r="AZ922" s="45"/>
      <c r="BA922" s="45"/>
      <c r="BB922" s="45"/>
      <c r="BC922" s="45"/>
      <c r="BD922" s="45"/>
      <c r="BE922" s="45"/>
      <c r="BF922" s="45"/>
      <c r="BG922" s="45"/>
      <c r="BH922" s="45"/>
      <c r="BI922" s="45"/>
      <c r="BJ922" s="45"/>
      <c r="BK922" s="45"/>
      <c r="BL922" s="45"/>
      <c r="BM922" s="45"/>
      <c r="BN922" s="45"/>
      <c r="BO922" s="45"/>
      <c r="BP922" s="45"/>
      <c r="BQ922" s="45"/>
      <c r="BR922" s="45"/>
      <c r="BS922" s="45"/>
      <c r="BT922" s="45"/>
      <c r="BU922" s="45"/>
      <c r="BV922" s="45"/>
    </row>
    <row r="923" spans="1:74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  <c r="AB923" s="45"/>
      <c r="AC923" s="45"/>
      <c r="AD923" s="45"/>
      <c r="AE923" s="45"/>
      <c r="AF923" s="45"/>
      <c r="AG923" s="45"/>
      <c r="AH923" s="45"/>
      <c r="AI923" s="45"/>
      <c r="AJ923" s="45"/>
      <c r="AK923" s="45"/>
      <c r="AL923" s="45"/>
      <c r="AM923" s="45"/>
      <c r="AN923" s="45"/>
      <c r="AO923" s="45"/>
      <c r="AP923" s="45"/>
      <c r="AQ923" s="45"/>
      <c r="AR923" s="45"/>
      <c r="AS923" s="45"/>
      <c r="AT923" s="45"/>
      <c r="AU923" s="45"/>
      <c r="AV923" s="45"/>
      <c r="AW923" s="45"/>
      <c r="AX923" s="45"/>
      <c r="AY923" s="45"/>
      <c r="AZ923" s="45"/>
      <c r="BA923" s="45"/>
      <c r="BB923" s="45"/>
      <c r="BC923" s="45"/>
      <c r="BD923" s="45"/>
      <c r="BE923" s="45"/>
      <c r="BF923" s="45"/>
      <c r="BG923" s="45"/>
      <c r="BH923" s="45"/>
      <c r="BI923" s="45"/>
      <c r="BJ923" s="45"/>
      <c r="BK923" s="45"/>
      <c r="BL923" s="45"/>
      <c r="BM923" s="45"/>
      <c r="BN923" s="45"/>
      <c r="BO923" s="45"/>
      <c r="BP923" s="45"/>
      <c r="BQ923" s="45"/>
      <c r="BR923" s="45"/>
      <c r="BS923" s="45"/>
      <c r="BT923" s="45"/>
      <c r="BU923" s="45"/>
      <c r="BV923" s="45"/>
    </row>
    <row r="924" spans="1:74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  <c r="AB924" s="45"/>
      <c r="AC924" s="45"/>
      <c r="AD924" s="45"/>
      <c r="AE924" s="45"/>
      <c r="AF924" s="45"/>
      <c r="AG924" s="45"/>
      <c r="AH924" s="45"/>
      <c r="AI924" s="45"/>
      <c r="AJ924" s="45"/>
      <c r="AK924" s="45"/>
      <c r="AL924" s="45"/>
      <c r="AM924" s="45"/>
      <c r="AN924" s="45"/>
      <c r="AO924" s="45"/>
      <c r="AP924" s="45"/>
      <c r="AQ924" s="45"/>
      <c r="AR924" s="45"/>
      <c r="AS924" s="45"/>
      <c r="AT924" s="45"/>
      <c r="AU924" s="45"/>
      <c r="AV924" s="45"/>
      <c r="AW924" s="45"/>
      <c r="AX924" s="45"/>
      <c r="AY924" s="45"/>
      <c r="AZ924" s="45"/>
      <c r="BA924" s="45"/>
      <c r="BB924" s="45"/>
      <c r="BC924" s="45"/>
      <c r="BD924" s="45"/>
      <c r="BE924" s="45"/>
      <c r="BF924" s="45"/>
      <c r="BG924" s="45"/>
      <c r="BH924" s="45"/>
      <c r="BI924" s="45"/>
      <c r="BJ924" s="45"/>
      <c r="BK924" s="45"/>
      <c r="BL924" s="45"/>
      <c r="BM924" s="45"/>
      <c r="BN924" s="45"/>
      <c r="BO924" s="45"/>
      <c r="BP924" s="45"/>
      <c r="BQ924" s="45"/>
      <c r="BR924" s="45"/>
      <c r="BS924" s="45"/>
      <c r="BT924" s="45"/>
      <c r="BU924" s="45"/>
      <c r="BV924" s="45"/>
    </row>
    <row r="925" spans="1:74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  <c r="AB925" s="45"/>
      <c r="AC925" s="45"/>
      <c r="AD925" s="45"/>
      <c r="AE925" s="45"/>
      <c r="AF925" s="45"/>
      <c r="AG925" s="45"/>
      <c r="AH925" s="45"/>
      <c r="AI925" s="45"/>
      <c r="AJ925" s="45"/>
      <c r="AK925" s="45"/>
      <c r="AL925" s="45"/>
      <c r="AM925" s="45"/>
      <c r="AN925" s="45"/>
      <c r="AO925" s="45"/>
      <c r="AP925" s="45"/>
      <c r="AQ925" s="45"/>
      <c r="AR925" s="45"/>
      <c r="AS925" s="45"/>
      <c r="AT925" s="45"/>
      <c r="AU925" s="45"/>
      <c r="AV925" s="45"/>
      <c r="AW925" s="45"/>
      <c r="AX925" s="45"/>
      <c r="AY925" s="45"/>
      <c r="AZ925" s="45"/>
      <c r="BA925" s="45"/>
      <c r="BB925" s="45"/>
      <c r="BC925" s="45"/>
      <c r="BD925" s="45"/>
      <c r="BE925" s="45"/>
      <c r="BF925" s="45"/>
      <c r="BG925" s="45"/>
      <c r="BH925" s="45"/>
      <c r="BI925" s="45"/>
      <c r="BJ925" s="45"/>
      <c r="BK925" s="45"/>
      <c r="BL925" s="45"/>
      <c r="BM925" s="45"/>
      <c r="BN925" s="45"/>
      <c r="BO925" s="45"/>
      <c r="BP925" s="45"/>
      <c r="BQ925" s="45"/>
      <c r="BR925" s="45"/>
      <c r="BS925" s="45"/>
      <c r="BT925" s="45"/>
      <c r="BU925" s="45"/>
      <c r="BV925" s="45"/>
    </row>
    <row r="926" spans="1:74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  <c r="AB926" s="45"/>
      <c r="AC926" s="45"/>
      <c r="AD926" s="45"/>
      <c r="AE926" s="45"/>
      <c r="AF926" s="45"/>
      <c r="AG926" s="45"/>
      <c r="AH926" s="45"/>
      <c r="AI926" s="45"/>
      <c r="AJ926" s="45"/>
      <c r="AK926" s="45"/>
      <c r="AL926" s="45"/>
      <c r="AM926" s="45"/>
      <c r="AN926" s="45"/>
      <c r="AO926" s="45"/>
      <c r="AP926" s="45"/>
      <c r="AQ926" s="45"/>
      <c r="AR926" s="45"/>
      <c r="AS926" s="45"/>
      <c r="AT926" s="45"/>
      <c r="AU926" s="45"/>
      <c r="AV926" s="45"/>
      <c r="AW926" s="45"/>
      <c r="AX926" s="45"/>
      <c r="AY926" s="45"/>
      <c r="AZ926" s="45"/>
      <c r="BA926" s="45"/>
      <c r="BB926" s="45"/>
      <c r="BC926" s="45"/>
      <c r="BD926" s="45"/>
      <c r="BE926" s="45"/>
      <c r="BF926" s="45"/>
      <c r="BG926" s="45"/>
      <c r="BH926" s="45"/>
      <c r="BI926" s="45"/>
      <c r="BJ926" s="45"/>
      <c r="BK926" s="45"/>
      <c r="BL926" s="45"/>
      <c r="BM926" s="45"/>
      <c r="BN926" s="45"/>
      <c r="BO926" s="45"/>
      <c r="BP926" s="45"/>
      <c r="BQ926" s="45"/>
      <c r="BR926" s="45"/>
      <c r="BS926" s="45"/>
      <c r="BT926" s="45"/>
      <c r="BU926" s="45"/>
      <c r="BV926" s="45"/>
    </row>
    <row r="927" spans="1:74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  <c r="AB927" s="45"/>
      <c r="AC927" s="45"/>
      <c r="AD927" s="45"/>
      <c r="AE927" s="45"/>
      <c r="AF927" s="45"/>
      <c r="AG927" s="45"/>
      <c r="AH927" s="45"/>
      <c r="AI927" s="45"/>
      <c r="AJ927" s="45"/>
      <c r="AK927" s="45"/>
      <c r="AL927" s="45"/>
      <c r="AM927" s="45"/>
      <c r="AN927" s="45"/>
      <c r="AO927" s="45"/>
      <c r="AP927" s="45"/>
      <c r="AQ927" s="45"/>
      <c r="AR927" s="45"/>
      <c r="AS927" s="45"/>
      <c r="AT927" s="45"/>
      <c r="AU927" s="45"/>
      <c r="AV927" s="45"/>
      <c r="AW927" s="45"/>
      <c r="AX927" s="45"/>
      <c r="AY927" s="45"/>
      <c r="AZ927" s="45"/>
      <c r="BA927" s="45"/>
      <c r="BB927" s="45"/>
      <c r="BC927" s="45"/>
      <c r="BD927" s="45"/>
      <c r="BE927" s="45"/>
      <c r="BF927" s="45"/>
      <c r="BG927" s="45"/>
      <c r="BH927" s="45"/>
      <c r="BI927" s="45"/>
      <c r="BJ927" s="45"/>
      <c r="BK927" s="45"/>
      <c r="BL927" s="45"/>
      <c r="BM927" s="45"/>
      <c r="BN927" s="45"/>
      <c r="BO927" s="45"/>
      <c r="BP927" s="45"/>
      <c r="BQ927" s="45"/>
      <c r="BR927" s="45"/>
      <c r="BS927" s="45"/>
      <c r="BT927" s="45"/>
      <c r="BU927" s="45"/>
      <c r="BV927" s="45"/>
    </row>
    <row r="928" spans="1:74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  <c r="AB928" s="45"/>
      <c r="AC928" s="45"/>
      <c r="AD928" s="45"/>
      <c r="AE928" s="45"/>
      <c r="AF928" s="45"/>
      <c r="AG928" s="45"/>
      <c r="AH928" s="45"/>
      <c r="AI928" s="45"/>
      <c r="AJ928" s="45"/>
      <c r="AK928" s="45"/>
      <c r="AL928" s="45"/>
      <c r="AM928" s="45"/>
      <c r="AN928" s="45"/>
      <c r="AO928" s="45"/>
      <c r="AP928" s="45"/>
      <c r="AQ928" s="45"/>
      <c r="AR928" s="45"/>
      <c r="AS928" s="45"/>
      <c r="AT928" s="45"/>
      <c r="AU928" s="45"/>
      <c r="AV928" s="45"/>
      <c r="AW928" s="45"/>
      <c r="AX928" s="45"/>
      <c r="AY928" s="45"/>
      <c r="AZ928" s="45"/>
      <c r="BA928" s="45"/>
      <c r="BB928" s="45"/>
      <c r="BC928" s="45"/>
      <c r="BD928" s="45"/>
      <c r="BE928" s="45"/>
      <c r="BF928" s="45"/>
      <c r="BG928" s="45"/>
      <c r="BH928" s="45"/>
      <c r="BI928" s="45"/>
      <c r="BJ928" s="45"/>
      <c r="BK928" s="45"/>
      <c r="BL928" s="45"/>
      <c r="BM928" s="45"/>
      <c r="BN928" s="45"/>
      <c r="BO928" s="45"/>
      <c r="BP928" s="45"/>
      <c r="BQ928" s="45"/>
      <c r="BR928" s="45"/>
      <c r="BS928" s="45"/>
      <c r="BT928" s="45"/>
      <c r="BU928" s="45"/>
      <c r="BV928" s="45"/>
    </row>
    <row r="929" spans="1:74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  <c r="AB929" s="45"/>
      <c r="AC929" s="45"/>
      <c r="AD929" s="45"/>
      <c r="AE929" s="45"/>
      <c r="AF929" s="45"/>
      <c r="AG929" s="45"/>
      <c r="AH929" s="45"/>
      <c r="AI929" s="45"/>
      <c r="AJ929" s="45"/>
      <c r="AK929" s="45"/>
      <c r="AL929" s="45"/>
      <c r="AM929" s="45"/>
      <c r="AN929" s="45"/>
      <c r="AO929" s="45"/>
      <c r="AP929" s="45"/>
      <c r="AQ929" s="45"/>
      <c r="AR929" s="45"/>
      <c r="AS929" s="45"/>
      <c r="AT929" s="45"/>
      <c r="AU929" s="45"/>
      <c r="AV929" s="45"/>
      <c r="AW929" s="45"/>
      <c r="AX929" s="45"/>
      <c r="AY929" s="45"/>
      <c r="AZ929" s="45"/>
      <c r="BA929" s="45"/>
      <c r="BB929" s="45"/>
      <c r="BC929" s="45"/>
      <c r="BD929" s="45"/>
      <c r="BE929" s="45"/>
      <c r="BF929" s="45"/>
      <c r="BG929" s="45"/>
      <c r="BH929" s="45"/>
      <c r="BI929" s="45"/>
      <c r="BJ929" s="45"/>
      <c r="BK929" s="45"/>
      <c r="BL929" s="45"/>
      <c r="BM929" s="45"/>
      <c r="BN929" s="45"/>
      <c r="BO929" s="45"/>
      <c r="BP929" s="45"/>
      <c r="BQ929" s="45"/>
      <c r="BR929" s="45"/>
      <c r="BS929" s="45"/>
      <c r="BT929" s="45"/>
      <c r="BU929" s="45"/>
      <c r="BV929" s="45"/>
    </row>
    <row r="930" spans="1:74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  <c r="AB930" s="45"/>
      <c r="AC930" s="45"/>
      <c r="AD930" s="45"/>
      <c r="AE930" s="45"/>
      <c r="AF930" s="45"/>
      <c r="AG930" s="45"/>
      <c r="AH930" s="45"/>
      <c r="AI930" s="45"/>
      <c r="AJ930" s="45"/>
      <c r="AK930" s="45"/>
      <c r="AL930" s="45"/>
      <c r="AM930" s="45"/>
      <c r="AN930" s="45"/>
      <c r="AO930" s="45"/>
      <c r="AP930" s="45"/>
      <c r="AQ930" s="45"/>
      <c r="AR930" s="45"/>
      <c r="AS930" s="45"/>
      <c r="AT930" s="45"/>
      <c r="AU930" s="45"/>
      <c r="AV930" s="45"/>
      <c r="AW930" s="45"/>
      <c r="AX930" s="45"/>
      <c r="AY930" s="45"/>
      <c r="AZ930" s="45"/>
      <c r="BA930" s="45"/>
      <c r="BB930" s="45"/>
      <c r="BC930" s="45"/>
      <c r="BD930" s="45"/>
      <c r="BE930" s="45"/>
      <c r="BF930" s="45"/>
      <c r="BG930" s="45"/>
      <c r="BH930" s="45"/>
      <c r="BI930" s="45"/>
      <c r="BJ930" s="45"/>
      <c r="BK930" s="45"/>
      <c r="BL930" s="45"/>
      <c r="BM930" s="45"/>
      <c r="BN930" s="45"/>
      <c r="BO930" s="45"/>
      <c r="BP930" s="45"/>
      <c r="BQ930" s="45"/>
      <c r="BR930" s="45"/>
      <c r="BS930" s="45"/>
      <c r="BT930" s="45"/>
      <c r="BU930" s="45"/>
      <c r="BV930" s="45"/>
    </row>
    <row r="931" spans="1:74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  <c r="AB931" s="45"/>
      <c r="AC931" s="45"/>
      <c r="AD931" s="45"/>
      <c r="AE931" s="45"/>
      <c r="AF931" s="45"/>
      <c r="AG931" s="45"/>
      <c r="AH931" s="45"/>
      <c r="AI931" s="45"/>
      <c r="AJ931" s="45"/>
      <c r="AK931" s="45"/>
      <c r="AL931" s="45"/>
      <c r="AM931" s="45"/>
      <c r="AN931" s="45"/>
      <c r="AO931" s="45"/>
      <c r="AP931" s="45"/>
      <c r="AQ931" s="45"/>
      <c r="AR931" s="45"/>
      <c r="AS931" s="45"/>
      <c r="AT931" s="45"/>
      <c r="AU931" s="45"/>
      <c r="AV931" s="45"/>
      <c r="AW931" s="45"/>
      <c r="AX931" s="45"/>
      <c r="AY931" s="45"/>
      <c r="AZ931" s="45"/>
      <c r="BA931" s="45"/>
      <c r="BB931" s="45"/>
      <c r="BC931" s="45"/>
      <c r="BD931" s="45"/>
      <c r="BE931" s="45"/>
      <c r="BF931" s="45"/>
      <c r="BG931" s="45"/>
      <c r="BH931" s="45"/>
      <c r="BI931" s="45"/>
      <c r="BJ931" s="45"/>
      <c r="BK931" s="45"/>
      <c r="BL931" s="45"/>
      <c r="BM931" s="45"/>
      <c r="BN931" s="45"/>
      <c r="BO931" s="45"/>
      <c r="BP931" s="45"/>
      <c r="BQ931" s="45"/>
      <c r="BR931" s="45"/>
      <c r="BS931" s="45"/>
      <c r="BT931" s="45"/>
      <c r="BU931" s="45"/>
      <c r="BV931" s="45"/>
    </row>
    <row r="932" spans="1:74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/>
      <c r="AB932" s="45"/>
      <c r="AC932" s="45"/>
      <c r="AD932" s="45"/>
      <c r="AE932" s="45"/>
      <c r="AF932" s="45"/>
      <c r="AG932" s="45"/>
      <c r="AH932" s="45"/>
      <c r="AI932" s="45"/>
      <c r="AJ932" s="45"/>
      <c r="AK932" s="45"/>
      <c r="AL932" s="45"/>
      <c r="AM932" s="45"/>
      <c r="AN932" s="45"/>
      <c r="AO932" s="45"/>
      <c r="AP932" s="45"/>
      <c r="AQ932" s="45"/>
      <c r="AR932" s="45"/>
      <c r="AS932" s="45"/>
      <c r="AT932" s="45"/>
      <c r="AU932" s="45"/>
      <c r="AV932" s="45"/>
      <c r="AW932" s="45"/>
      <c r="AX932" s="45"/>
      <c r="AY932" s="45"/>
      <c r="AZ932" s="45"/>
      <c r="BA932" s="45"/>
      <c r="BB932" s="45"/>
      <c r="BC932" s="45"/>
      <c r="BD932" s="45"/>
      <c r="BE932" s="45"/>
      <c r="BF932" s="45"/>
      <c r="BG932" s="45"/>
      <c r="BH932" s="45"/>
      <c r="BI932" s="45"/>
      <c r="BJ932" s="45"/>
      <c r="BK932" s="45"/>
      <c r="BL932" s="45"/>
      <c r="BM932" s="45"/>
      <c r="BN932" s="45"/>
      <c r="BO932" s="45"/>
      <c r="BP932" s="45"/>
      <c r="BQ932" s="45"/>
      <c r="BR932" s="45"/>
      <c r="BS932" s="45"/>
      <c r="BT932" s="45"/>
      <c r="BU932" s="45"/>
      <c r="BV932" s="45"/>
    </row>
    <row r="933" spans="1:74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  <c r="AB933" s="45"/>
      <c r="AC933" s="45"/>
      <c r="AD933" s="45"/>
      <c r="AE933" s="45"/>
      <c r="AF933" s="45"/>
      <c r="AG933" s="45"/>
      <c r="AH933" s="45"/>
      <c r="AI933" s="45"/>
      <c r="AJ933" s="45"/>
      <c r="AK933" s="45"/>
      <c r="AL933" s="45"/>
      <c r="AM933" s="45"/>
      <c r="AN933" s="45"/>
      <c r="AO933" s="45"/>
      <c r="AP933" s="45"/>
      <c r="AQ933" s="45"/>
      <c r="AR933" s="45"/>
      <c r="AS933" s="45"/>
      <c r="AT933" s="45"/>
      <c r="AU933" s="45"/>
      <c r="AV933" s="45"/>
      <c r="AW933" s="45"/>
      <c r="AX933" s="45"/>
      <c r="AY933" s="45"/>
      <c r="AZ933" s="45"/>
      <c r="BA933" s="45"/>
      <c r="BB933" s="45"/>
      <c r="BC933" s="45"/>
      <c r="BD933" s="45"/>
      <c r="BE933" s="45"/>
      <c r="BF933" s="45"/>
      <c r="BG933" s="45"/>
      <c r="BH933" s="45"/>
      <c r="BI933" s="45"/>
      <c r="BJ933" s="45"/>
      <c r="BK933" s="45"/>
      <c r="BL933" s="45"/>
      <c r="BM933" s="45"/>
      <c r="BN933" s="45"/>
      <c r="BO933" s="45"/>
      <c r="BP933" s="45"/>
      <c r="BQ933" s="45"/>
      <c r="BR933" s="45"/>
      <c r="BS933" s="45"/>
      <c r="BT933" s="45"/>
      <c r="BU933" s="45"/>
      <c r="BV933" s="45"/>
    </row>
    <row r="934" spans="1:74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/>
      <c r="AB934" s="45"/>
      <c r="AC934" s="45"/>
      <c r="AD934" s="45"/>
      <c r="AE934" s="45"/>
      <c r="AF934" s="45"/>
      <c r="AG934" s="45"/>
      <c r="AH934" s="45"/>
      <c r="AI934" s="45"/>
      <c r="AJ934" s="45"/>
      <c r="AK934" s="45"/>
      <c r="AL934" s="45"/>
      <c r="AM934" s="45"/>
      <c r="AN934" s="45"/>
      <c r="AO934" s="45"/>
      <c r="AP934" s="45"/>
      <c r="AQ934" s="45"/>
      <c r="AR934" s="45"/>
      <c r="AS934" s="45"/>
      <c r="AT934" s="45"/>
      <c r="AU934" s="45"/>
      <c r="AV934" s="45"/>
      <c r="AW934" s="45"/>
      <c r="AX934" s="45"/>
      <c r="AY934" s="45"/>
      <c r="AZ934" s="45"/>
      <c r="BA934" s="45"/>
      <c r="BB934" s="45"/>
      <c r="BC934" s="45"/>
      <c r="BD934" s="45"/>
      <c r="BE934" s="45"/>
      <c r="BF934" s="45"/>
      <c r="BG934" s="45"/>
      <c r="BH934" s="45"/>
      <c r="BI934" s="45"/>
      <c r="BJ934" s="45"/>
      <c r="BK934" s="45"/>
      <c r="BL934" s="45"/>
      <c r="BM934" s="45"/>
      <c r="BN934" s="45"/>
      <c r="BO934" s="45"/>
      <c r="BP934" s="45"/>
      <c r="BQ934" s="45"/>
      <c r="BR934" s="45"/>
      <c r="BS934" s="45"/>
      <c r="BT934" s="45"/>
      <c r="BU934" s="45"/>
      <c r="BV934" s="45"/>
    </row>
    <row r="935" spans="1:74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  <c r="AB935" s="45"/>
      <c r="AC935" s="45"/>
      <c r="AD935" s="45"/>
      <c r="AE935" s="45"/>
      <c r="AF935" s="45"/>
      <c r="AG935" s="45"/>
      <c r="AH935" s="45"/>
      <c r="AI935" s="45"/>
      <c r="AJ935" s="45"/>
      <c r="AK935" s="45"/>
      <c r="AL935" s="45"/>
      <c r="AM935" s="45"/>
      <c r="AN935" s="45"/>
      <c r="AO935" s="45"/>
      <c r="AP935" s="45"/>
      <c r="AQ935" s="45"/>
      <c r="AR935" s="45"/>
      <c r="AS935" s="45"/>
      <c r="AT935" s="45"/>
      <c r="AU935" s="45"/>
      <c r="AV935" s="45"/>
      <c r="AW935" s="45"/>
      <c r="AX935" s="45"/>
      <c r="AY935" s="45"/>
      <c r="AZ935" s="45"/>
      <c r="BA935" s="45"/>
      <c r="BB935" s="45"/>
      <c r="BC935" s="45"/>
      <c r="BD935" s="45"/>
      <c r="BE935" s="45"/>
      <c r="BF935" s="45"/>
      <c r="BG935" s="45"/>
      <c r="BH935" s="45"/>
      <c r="BI935" s="45"/>
      <c r="BJ935" s="45"/>
      <c r="BK935" s="45"/>
      <c r="BL935" s="45"/>
      <c r="BM935" s="45"/>
      <c r="BN935" s="45"/>
      <c r="BO935" s="45"/>
      <c r="BP935" s="45"/>
      <c r="BQ935" s="45"/>
      <c r="BR935" s="45"/>
      <c r="BS935" s="45"/>
      <c r="BT935" s="45"/>
      <c r="BU935" s="45"/>
      <c r="BV935" s="45"/>
    </row>
    <row r="936" spans="1:74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  <c r="AB936" s="45"/>
      <c r="AC936" s="45"/>
      <c r="AD936" s="45"/>
      <c r="AE936" s="45"/>
      <c r="AF936" s="45"/>
      <c r="AG936" s="45"/>
      <c r="AH936" s="45"/>
      <c r="AI936" s="45"/>
      <c r="AJ936" s="45"/>
      <c r="AK936" s="45"/>
      <c r="AL936" s="45"/>
      <c r="AM936" s="45"/>
      <c r="AN936" s="45"/>
      <c r="AO936" s="45"/>
      <c r="AP936" s="45"/>
      <c r="AQ936" s="45"/>
      <c r="AR936" s="45"/>
      <c r="AS936" s="45"/>
      <c r="AT936" s="45"/>
      <c r="AU936" s="45"/>
      <c r="AV936" s="45"/>
      <c r="AW936" s="45"/>
      <c r="AX936" s="45"/>
      <c r="AY936" s="45"/>
      <c r="AZ936" s="45"/>
      <c r="BA936" s="45"/>
      <c r="BB936" s="45"/>
      <c r="BC936" s="45"/>
      <c r="BD936" s="45"/>
      <c r="BE936" s="45"/>
      <c r="BF936" s="45"/>
      <c r="BG936" s="45"/>
      <c r="BH936" s="45"/>
      <c r="BI936" s="45"/>
      <c r="BJ936" s="45"/>
      <c r="BK936" s="45"/>
      <c r="BL936" s="45"/>
      <c r="BM936" s="45"/>
      <c r="BN936" s="45"/>
      <c r="BO936" s="45"/>
      <c r="BP936" s="45"/>
      <c r="BQ936" s="45"/>
      <c r="BR936" s="45"/>
      <c r="BS936" s="45"/>
      <c r="BT936" s="45"/>
      <c r="BU936" s="45"/>
      <c r="BV936" s="45"/>
    </row>
    <row r="937" spans="1:74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/>
      <c r="AB937" s="45"/>
      <c r="AC937" s="45"/>
      <c r="AD937" s="45"/>
      <c r="AE937" s="45"/>
      <c r="AF937" s="45"/>
      <c r="AG937" s="45"/>
      <c r="AH937" s="45"/>
      <c r="AI937" s="45"/>
      <c r="AJ937" s="45"/>
      <c r="AK937" s="45"/>
      <c r="AL937" s="45"/>
      <c r="AM937" s="45"/>
      <c r="AN937" s="45"/>
      <c r="AO937" s="45"/>
      <c r="AP937" s="45"/>
      <c r="AQ937" s="45"/>
      <c r="AR937" s="45"/>
      <c r="AS937" s="45"/>
      <c r="AT937" s="45"/>
      <c r="AU937" s="45"/>
      <c r="AV937" s="45"/>
      <c r="AW937" s="45"/>
      <c r="AX937" s="45"/>
      <c r="AY937" s="45"/>
      <c r="AZ937" s="45"/>
      <c r="BA937" s="45"/>
      <c r="BB937" s="45"/>
      <c r="BC937" s="45"/>
      <c r="BD937" s="45"/>
      <c r="BE937" s="45"/>
      <c r="BF937" s="45"/>
      <c r="BG937" s="45"/>
      <c r="BH937" s="45"/>
      <c r="BI937" s="45"/>
      <c r="BJ937" s="45"/>
      <c r="BK937" s="45"/>
      <c r="BL937" s="45"/>
      <c r="BM937" s="45"/>
      <c r="BN937" s="45"/>
      <c r="BO937" s="45"/>
      <c r="BP937" s="45"/>
      <c r="BQ937" s="45"/>
      <c r="BR937" s="45"/>
      <c r="BS937" s="45"/>
      <c r="BT937" s="45"/>
      <c r="BU937" s="45"/>
      <c r="BV937" s="45"/>
    </row>
    <row r="938" spans="1:74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/>
      <c r="AB938" s="45"/>
      <c r="AC938" s="45"/>
      <c r="AD938" s="45"/>
      <c r="AE938" s="45"/>
      <c r="AF938" s="45"/>
      <c r="AG938" s="45"/>
      <c r="AH938" s="45"/>
      <c r="AI938" s="45"/>
      <c r="AJ938" s="45"/>
      <c r="AK938" s="45"/>
      <c r="AL938" s="45"/>
      <c r="AM938" s="45"/>
      <c r="AN938" s="45"/>
      <c r="AO938" s="45"/>
      <c r="AP938" s="45"/>
      <c r="AQ938" s="45"/>
      <c r="AR938" s="45"/>
      <c r="AS938" s="45"/>
      <c r="AT938" s="45"/>
      <c r="AU938" s="45"/>
      <c r="AV938" s="45"/>
      <c r="AW938" s="45"/>
      <c r="AX938" s="45"/>
      <c r="AY938" s="45"/>
      <c r="AZ938" s="45"/>
      <c r="BA938" s="45"/>
      <c r="BB938" s="45"/>
      <c r="BC938" s="45"/>
      <c r="BD938" s="45"/>
      <c r="BE938" s="45"/>
      <c r="BF938" s="45"/>
      <c r="BG938" s="45"/>
      <c r="BH938" s="45"/>
      <c r="BI938" s="45"/>
      <c r="BJ938" s="45"/>
      <c r="BK938" s="45"/>
      <c r="BL938" s="45"/>
      <c r="BM938" s="45"/>
      <c r="BN938" s="45"/>
      <c r="BO938" s="45"/>
      <c r="BP938" s="45"/>
      <c r="BQ938" s="45"/>
      <c r="BR938" s="45"/>
      <c r="BS938" s="45"/>
      <c r="BT938" s="45"/>
      <c r="BU938" s="45"/>
      <c r="BV938" s="45"/>
    </row>
    <row r="939" spans="1:74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  <c r="AB939" s="45"/>
      <c r="AC939" s="45"/>
      <c r="AD939" s="45"/>
      <c r="AE939" s="45"/>
      <c r="AF939" s="45"/>
      <c r="AG939" s="45"/>
      <c r="AH939" s="45"/>
      <c r="AI939" s="45"/>
      <c r="AJ939" s="45"/>
      <c r="AK939" s="45"/>
      <c r="AL939" s="45"/>
      <c r="AM939" s="45"/>
      <c r="AN939" s="45"/>
      <c r="AO939" s="45"/>
      <c r="AP939" s="45"/>
      <c r="AQ939" s="45"/>
      <c r="AR939" s="45"/>
      <c r="AS939" s="45"/>
      <c r="AT939" s="45"/>
      <c r="AU939" s="45"/>
      <c r="AV939" s="45"/>
      <c r="AW939" s="45"/>
      <c r="AX939" s="45"/>
      <c r="AY939" s="45"/>
      <c r="AZ939" s="45"/>
      <c r="BA939" s="45"/>
      <c r="BB939" s="45"/>
      <c r="BC939" s="45"/>
      <c r="BD939" s="45"/>
      <c r="BE939" s="45"/>
      <c r="BF939" s="45"/>
      <c r="BG939" s="45"/>
      <c r="BH939" s="45"/>
      <c r="BI939" s="45"/>
      <c r="BJ939" s="45"/>
      <c r="BK939" s="45"/>
      <c r="BL939" s="45"/>
      <c r="BM939" s="45"/>
      <c r="BN939" s="45"/>
      <c r="BO939" s="45"/>
      <c r="BP939" s="45"/>
      <c r="BQ939" s="45"/>
      <c r="BR939" s="45"/>
      <c r="BS939" s="45"/>
      <c r="BT939" s="45"/>
      <c r="BU939" s="45"/>
      <c r="BV939" s="45"/>
    </row>
    <row r="940" spans="1:74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/>
      <c r="AB940" s="45"/>
      <c r="AC940" s="45"/>
      <c r="AD940" s="45"/>
      <c r="AE940" s="45"/>
      <c r="AF940" s="45"/>
      <c r="AG940" s="45"/>
      <c r="AH940" s="45"/>
      <c r="AI940" s="45"/>
      <c r="AJ940" s="45"/>
      <c r="AK940" s="45"/>
      <c r="AL940" s="45"/>
      <c r="AM940" s="45"/>
      <c r="AN940" s="45"/>
      <c r="AO940" s="45"/>
      <c r="AP940" s="45"/>
      <c r="AQ940" s="45"/>
      <c r="AR940" s="45"/>
      <c r="AS940" s="45"/>
      <c r="AT940" s="45"/>
      <c r="AU940" s="45"/>
      <c r="AV940" s="45"/>
      <c r="AW940" s="45"/>
      <c r="AX940" s="45"/>
      <c r="AY940" s="45"/>
      <c r="AZ940" s="45"/>
      <c r="BA940" s="45"/>
      <c r="BB940" s="45"/>
      <c r="BC940" s="45"/>
      <c r="BD940" s="45"/>
      <c r="BE940" s="45"/>
      <c r="BF940" s="45"/>
      <c r="BG940" s="45"/>
      <c r="BH940" s="45"/>
      <c r="BI940" s="45"/>
      <c r="BJ940" s="45"/>
      <c r="BK940" s="45"/>
      <c r="BL940" s="45"/>
      <c r="BM940" s="45"/>
      <c r="BN940" s="45"/>
      <c r="BO940" s="45"/>
      <c r="BP940" s="45"/>
      <c r="BQ940" s="45"/>
      <c r="BR940" s="45"/>
      <c r="BS940" s="45"/>
      <c r="BT940" s="45"/>
      <c r="BU940" s="45"/>
      <c r="BV940" s="45"/>
    </row>
    <row r="941" spans="1:74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  <c r="AB941" s="45"/>
      <c r="AC941" s="45"/>
      <c r="AD941" s="45"/>
      <c r="AE941" s="45"/>
      <c r="AF941" s="45"/>
      <c r="AG941" s="45"/>
      <c r="AH941" s="45"/>
      <c r="AI941" s="45"/>
      <c r="AJ941" s="45"/>
      <c r="AK941" s="45"/>
      <c r="AL941" s="45"/>
      <c r="AM941" s="45"/>
      <c r="AN941" s="45"/>
      <c r="AO941" s="45"/>
      <c r="AP941" s="45"/>
      <c r="AQ941" s="45"/>
      <c r="AR941" s="45"/>
      <c r="AS941" s="45"/>
      <c r="AT941" s="45"/>
      <c r="AU941" s="45"/>
      <c r="AV941" s="45"/>
      <c r="AW941" s="45"/>
      <c r="AX941" s="45"/>
      <c r="AY941" s="45"/>
      <c r="AZ941" s="45"/>
      <c r="BA941" s="45"/>
      <c r="BB941" s="45"/>
      <c r="BC941" s="45"/>
      <c r="BD941" s="45"/>
      <c r="BE941" s="45"/>
      <c r="BF941" s="45"/>
      <c r="BG941" s="45"/>
      <c r="BH941" s="45"/>
      <c r="BI941" s="45"/>
      <c r="BJ941" s="45"/>
      <c r="BK941" s="45"/>
      <c r="BL941" s="45"/>
      <c r="BM941" s="45"/>
      <c r="BN941" s="45"/>
      <c r="BO941" s="45"/>
      <c r="BP941" s="45"/>
      <c r="BQ941" s="45"/>
      <c r="BR941" s="45"/>
      <c r="BS941" s="45"/>
      <c r="BT941" s="45"/>
      <c r="BU941" s="45"/>
      <c r="BV941" s="45"/>
    </row>
    <row r="942" spans="1:74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/>
      <c r="AB942" s="45"/>
      <c r="AC942" s="45"/>
      <c r="AD942" s="45"/>
      <c r="AE942" s="45"/>
      <c r="AF942" s="45"/>
      <c r="AG942" s="45"/>
      <c r="AH942" s="45"/>
      <c r="AI942" s="45"/>
      <c r="AJ942" s="45"/>
      <c r="AK942" s="45"/>
      <c r="AL942" s="45"/>
      <c r="AM942" s="45"/>
      <c r="AN942" s="45"/>
      <c r="AO942" s="45"/>
      <c r="AP942" s="45"/>
      <c r="AQ942" s="45"/>
      <c r="AR942" s="45"/>
      <c r="AS942" s="45"/>
      <c r="AT942" s="45"/>
      <c r="AU942" s="45"/>
      <c r="AV942" s="45"/>
      <c r="AW942" s="45"/>
      <c r="AX942" s="45"/>
      <c r="AY942" s="45"/>
      <c r="AZ942" s="45"/>
      <c r="BA942" s="45"/>
      <c r="BB942" s="45"/>
      <c r="BC942" s="45"/>
      <c r="BD942" s="45"/>
      <c r="BE942" s="45"/>
      <c r="BF942" s="45"/>
      <c r="BG942" s="45"/>
      <c r="BH942" s="45"/>
      <c r="BI942" s="45"/>
      <c r="BJ942" s="45"/>
      <c r="BK942" s="45"/>
      <c r="BL942" s="45"/>
      <c r="BM942" s="45"/>
      <c r="BN942" s="45"/>
      <c r="BO942" s="45"/>
      <c r="BP942" s="45"/>
      <c r="BQ942" s="45"/>
      <c r="BR942" s="45"/>
      <c r="BS942" s="45"/>
      <c r="BT942" s="45"/>
      <c r="BU942" s="45"/>
      <c r="BV942" s="45"/>
    </row>
    <row r="943" spans="1:74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  <c r="AB943" s="45"/>
      <c r="AC943" s="45"/>
      <c r="AD943" s="45"/>
      <c r="AE943" s="45"/>
      <c r="AF943" s="45"/>
      <c r="AG943" s="45"/>
      <c r="AH943" s="45"/>
      <c r="AI943" s="45"/>
      <c r="AJ943" s="45"/>
      <c r="AK943" s="45"/>
      <c r="AL943" s="45"/>
      <c r="AM943" s="45"/>
      <c r="AN943" s="45"/>
      <c r="AO943" s="45"/>
      <c r="AP943" s="45"/>
      <c r="AQ943" s="45"/>
      <c r="AR943" s="45"/>
      <c r="AS943" s="45"/>
      <c r="AT943" s="45"/>
      <c r="AU943" s="45"/>
      <c r="AV943" s="45"/>
      <c r="AW943" s="45"/>
      <c r="AX943" s="45"/>
      <c r="AY943" s="45"/>
      <c r="AZ943" s="45"/>
      <c r="BA943" s="45"/>
      <c r="BB943" s="45"/>
      <c r="BC943" s="45"/>
      <c r="BD943" s="45"/>
      <c r="BE943" s="45"/>
      <c r="BF943" s="45"/>
      <c r="BG943" s="45"/>
      <c r="BH943" s="45"/>
      <c r="BI943" s="45"/>
      <c r="BJ943" s="45"/>
      <c r="BK943" s="45"/>
      <c r="BL943" s="45"/>
      <c r="BM943" s="45"/>
      <c r="BN943" s="45"/>
      <c r="BO943" s="45"/>
      <c r="BP943" s="45"/>
      <c r="BQ943" s="45"/>
      <c r="BR943" s="45"/>
      <c r="BS943" s="45"/>
      <c r="BT943" s="45"/>
      <c r="BU943" s="45"/>
      <c r="BV943" s="45"/>
    </row>
    <row r="944" spans="1:74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  <c r="AA944" s="45"/>
      <c r="AB944" s="45"/>
      <c r="AC944" s="45"/>
      <c r="AD944" s="45"/>
      <c r="AE944" s="45"/>
      <c r="AF944" s="45"/>
      <c r="AG944" s="45"/>
      <c r="AH944" s="45"/>
      <c r="AI944" s="45"/>
      <c r="AJ944" s="45"/>
      <c r="AK944" s="45"/>
      <c r="AL944" s="45"/>
      <c r="AM944" s="45"/>
      <c r="AN944" s="45"/>
      <c r="AO944" s="45"/>
      <c r="AP944" s="45"/>
      <c r="AQ944" s="45"/>
      <c r="AR944" s="45"/>
      <c r="AS944" s="45"/>
      <c r="AT944" s="45"/>
      <c r="AU944" s="45"/>
      <c r="AV944" s="45"/>
      <c r="AW944" s="45"/>
      <c r="AX944" s="45"/>
      <c r="AY944" s="45"/>
      <c r="AZ944" s="45"/>
      <c r="BA944" s="45"/>
      <c r="BB944" s="45"/>
      <c r="BC944" s="45"/>
      <c r="BD944" s="45"/>
      <c r="BE944" s="45"/>
      <c r="BF944" s="45"/>
      <c r="BG944" s="45"/>
      <c r="BH944" s="45"/>
      <c r="BI944" s="45"/>
      <c r="BJ944" s="45"/>
      <c r="BK944" s="45"/>
      <c r="BL944" s="45"/>
      <c r="BM944" s="45"/>
      <c r="BN944" s="45"/>
      <c r="BO944" s="45"/>
      <c r="BP944" s="45"/>
      <c r="BQ944" s="45"/>
      <c r="BR944" s="45"/>
      <c r="BS944" s="45"/>
      <c r="BT944" s="45"/>
      <c r="BU944" s="45"/>
      <c r="BV944" s="45"/>
    </row>
    <row r="945" spans="1:74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  <c r="AB945" s="45"/>
      <c r="AC945" s="45"/>
      <c r="AD945" s="45"/>
      <c r="AE945" s="45"/>
      <c r="AF945" s="45"/>
      <c r="AG945" s="45"/>
      <c r="AH945" s="45"/>
      <c r="AI945" s="45"/>
      <c r="AJ945" s="45"/>
      <c r="AK945" s="45"/>
      <c r="AL945" s="45"/>
      <c r="AM945" s="45"/>
      <c r="AN945" s="45"/>
      <c r="AO945" s="45"/>
      <c r="AP945" s="45"/>
      <c r="AQ945" s="45"/>
      <c r="AR945" s="45"/>
      <c r="AS945" s="45"/>
      <c r="AT945" s="45"/>
      <c r="AU945" s="45"/>
      <c r="AV945" s="45"/>
      <c r="AW945" s="45"/>
      <c r="AX945" s="45"/>
      <c r="AY945" s="45"/>
      <c r="AZ945" s="45"/>
      <c r="BA945" s="45"/>
      <c r="BB945" s="45"/>
      <c r="BC945" s="45"/>
      <c r="BD945" s="45"/>
      <c r="BE945" s="45"/>
      <c r="BF945" s="45"/>
      <c r="BG945" s="45"/>
      <c r="BH945" s="45"/>
      <c r="BI945" s="45"/>
      <c r="BJ945" s="45"/>
      <c r="BK945" s="45"/>
      <c r="BL945" s="45"/>
      <c r="BM945" s="45"/>
      <c r="BN945" s="45"/>
      <c r="BO945" s="45"/>
      <c r="BP945" s="45"/>
      <c r="BQ945" s="45"/>
      <c r="BR945" s="45"/>
      <c r="BS945" s="45"/>
      <c r="BT945" s="45"/>
      <c r="BU945" s="45"/>
      <c r="BV945" s="45"/>
    </row>
    <row r="946" spans="1:74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  <c r="AA946" s="45"/>
      <c r="AB946" s="45"/>
      <c r="AC946" s="45"/>
      <c r="AD946" s="45"/>
      <c r="AE946" s="45"/>
      <c r="AF946" s="45"/>
      <c r="AG946" s="45"/>
      <c r="AH946" s="45"/>
      <c r="AI946" s="45"/>
      <c r="AJ946" s="45"/>
      <c r="AK946" s="45"/>
      <c r="AL946" s="45"/>
      <c r="AM946" s="45"/>
      <c r="AN946" s="45"/>
      <c r="AO946" s="45"/>
      <c r="AP946" s="45"/>
      <c r="AQ946" s="45"/>
      <c r="AR946" s="45"/>
      <c r="AS946" s="45"/>
      <c r="AT946" s="45"/>
      <c r="AU946" s="45"/>
      <c r="AV946" s="45"/>
      <c r="AW946" s="45"/>
      <c r="AX946" s="45"/>
      <c r="AY946" s="45"/>
      <c r="AZ946" s="45"/>
      <c r="BA946" s="45"/>
      <c r="BB946" s="45"/>
      <c r="BC946" s="45"/>
      <c r="BD946" s="45"/>
      <c r="BE946" s="45"/>
      <c r="BF946" s="45"/>
      <c r="BG946" s="45"/>
      <c r="BH946" s="45"/>
      <c r="BI946" s="45"/>
      <c r="BJ946" s="45"/>
      <c r="BK946" s="45"/>
      <c r="BL946" s="45"/>
      <c r="BM946" s="45"/>
      <c r="BN946" s="45"/>
      <c r="BO946" s="45"/>
      <c r="BP946" s="45"/>
      <c r="BQ946" s="45"/>
      <c r="BR946" s="45"/>
      <c r="BS946" s="45"/>
      <c r="BT946" s="45"/>
      <c r="BU946" s="45"/>
      <c r="BV946" s="45"/>
    </row>
    <row r="947" spans="1:74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  <c r="AB947" s="45"/>
      <c r="AC947" s="45"/>
      <c r="AD947" s="45"/>
      <c r="AE947" s="45"/>
      <c r="AF947" s="45"/>
      <c r="AG947" s="45"/>
      <c r="AH947" s="45"/>
      <c r="AI947" s="45"/>
      <c r="AJ947" s="45"/>
      <c r="AK947" s="45"/>
      <c r="AL947" s="45"/>
      <c r="AM947" s="45"/>
      <c r="AN947" s="45"/>
      <c r="AO947" s="45"/>
      <c r="AP947" s="45"/>
      <c r="AQ947" s="45"/>
      <c r="AR947" s="45"/>
      <c r="AS947" s="45"/>
      <c r="AT947" s="45"/>
      <c r="AU947" s="45"/>
      <c r="AV947" s="45"/>
      <c r="AW947" s="45"/>
      <c r="AX947" s="45"/>
      <c r="AY947" s="45"/>
      <c r="AZ947" s="45"/>
      <c r="BA947" s="45"/>
      <c r="BB947" s="45"/>
      <c r="BC947" s="45"/>
      <c r="BD947" s="45"/>
      <c r="BE947" s="45"/>
      <c r="BF947" s="45"/>
      <c r="BG947" s="45"/>
      <c r="BH947" s="45"/>
      <c r="BI947" s="45"/>
      <c r="BJ947" s="45"/>
      <c r="BK947" s="45"/>
      <c r="BL947" s="45"/>
      <c r="BM947" s="45"/>
      <c r="BN947" s="45"/>
      <c r="BO947" s="45"/>
      <c r="BP947" s="45"/>
      <c r="BQ947" s="45"/>
      <c r="BR947" s="45"/>
      <c r="BS947" s="45"/>
      <c r="BT947" s="45"/>
      <c r="BU947" s="45"/>
      <c r="BV947" s="45"/>
    </row>
    <row r="948" spans="1:74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  <c r="AA948" s="45"/>
      <c r="AB948" s="45"/>
      <c r="AC948" s="45"/>
      <c r="AD948" s="45"/>
      <c r="AE948" s="45"/>
      <c r="AF948" s="45"/>
      <c r="AG948" s="45"/>
      <c r="AH948" s="45"/>
      <c r="AI948" s="45"/>
      <c r="AJ948" s="45"/>
      <c r="AK948" s="45"/>
      <c r="AL948" s="45"/>
      <c r="AM948" s="45"/>
      <c r="AN948" s="45"/>
      <c r="AO948" s="45"/>
      <c r="AP948" s="45"/>
      <c r="AQ948" s="45"/>
      <c r="AR948" s="45"/>
      <c r="AS948" s="45"/>
      <c r="AT948" s="45"/>
      <c r="AU948" s="45"/>
      <c r="AV948" s="45"/>
      <c r="AW948" s="45"/>
      <c r="AX948" s="45"/>
      <c r="AY948" s="45"/>
      <c r="AZ948" s="45"/>
      <c r="BA948" s="45"/>
      <c r="BB948" s="45"/>
      <c r="BC948" s="45"/>
      <c r="BD948" s="45"/>
      <c r="BE948" s="45"/>
      <c r="BF948" s="45"/>
      <c r="BG948" s="45"/>
      <c r="BH948" s="45"/>
      <c r="BI948" s="45"/>
      <c r="BJ948" s="45"/>
      <c r="BK948" s="45"/>
      <c r="BL948" s="45"/>
      <c r="BM948" s="45"/>
      <c r="BN948" s="45"/>
      <c r="BO948" s="45"/>
      <c r="BP948" s="45"/>
      <c r="BQ948" s="45"/>
      <c r="BR948" s="45"/>
      <c r="BS948" s="45"/>
      <c r="BT948" s="45"/>
      <c r="BU948" s="45"/>
      <c r="BV948" s="45"/>
    </row>
    <row r="949" spans="1:74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  <c r="AB949" s="45"/>
      <c r="AC949" s="45"/>
      <c r="AD949" s="45"/>
      <c r="AE949" s="45"/>
      <c r="AF949" s="45"/>
      <c r="AG949" s="45"/>
      <c r="AH949" s="45"/>
      <c r="AI949" s="45"/>
      <c r="AJ949" s="45"/>
      <c r="AK949" s="45"/>
      <c r="AL949" s="45"/>
      <c r="AM949" s="45"/>
      <c r="AN949" s="45"/>
      <c r="AO949" s="45"/>
      <c r="AP949" s="45"/>
      <c r="AQ949" s="45"/>
      <c r="AR949" s="45"/>
      <c r="AS949" s="45"/>
      <c r="AT949" s="45"/>
      <c r="AU949" s="45"/>
      <c r="AV949" s="45"/>
      <c r="AW949" s="45"/>
      <c r="AX949" s="45"/>
      <c r="AY949" s="45"/>
      <c r="AZ949" s="45"/>
      <c r="BA949" s="45"/>
      <c r="BB949" s="45"/>
      <c r="BC949" s="45"/>
      <c r="BD949" s="45"/>
      <c r="BE949" s="45"/>
      <c r="BF949" s="45"/>
      <c r="BG949" s="45"/>
      <c r="BH949" s="45"/>
      <c r="BI949" s="45"/>
      <c r="BJ949" s="45"/>
      <c r="BK949" s="45"/>
      <c r="BL949" s="45"/>
      <c r="BM949" s="45"/>
      <c r="BN949" s="45"/>
      <c r="BO949" s="45"/>
      <c r="BP949" s="45"/>
      <c r="BQ949" s="45"/>
      <c r="BR949" s="45"/>
      <c r="BS949" s="45"/>
      <c r="BT949" s="45"/>
      <c r="BU949" s="45"/>
      <c r="BV949" s="45"/>
    </row>
    <row r="950" spans="1:74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  <c r="AA950" s="45"/>
      <c r="AB950" s="45"/>
      <c r="AC950" s="45"/>
      <c r="AD950" s="45"/>
      <c r="AE950" s="45"/>
      <c r="AF950" s="45"/>
      <c r="AG950" s="45"/>
      <c r="AH950" s="45"/>
      <c r="AI950" s="45"/>
      <c r="AJ950" s="45"/>
      <c r="AK950" s="45"/>
      <c r="AL950" s="45"/>
      <c r="AM950" s="45"/>
      <c r="AN950" s="45"/>
      <c r="AO950" s="45"/>
      <c r="AP950" s="45"/>
      <c r="AQ950" s="45"/>
      <c r="AR950" s="45"/>
      <c r="AS950" s="45"/>
      <c r="AT950" s="45"/>
      <c r="AU950" s="45"/>
      <c r="AV950" s="45"/>
      <c r="AW950" s="45"/>
      <c r="AX950" s="45"/>
      <c r="AY950" s="45"/>
      <c r="AZ950" s="45"/>
      <c r="BA950" s="45"/>
      <c r="BB950" s="45"/>
      <c r="BC950" s="45"/>
      <c r="BD950" s="45"/>
      <c r="BE950" s="45"/>
      <c r="BF950" s="45"/>
      <c r="BG950" s="45"/>
      <c r="BH950" s="45"/>
      <c r="BI950" s="45"/>
      <c r="BJ950" s="45"/>
      <c r="BK950" s="45"/>
      <c r="BL950" s="45"/>
      <c r="BM950" s="45"/>
      <c r="BN950" s="45"/>
      <c r="BO950" s="45"/>
      <c r="BP950" s="45"/>
      <c r="BQ950" s="45"/>
      <c r="BR950" s="45"/>
      <c r="BS950" s="45"/>
      <c r="BT950" s="45"/>
      <c r="BU950" s="45"/>
      <c r="BV950" s="45"/>
    </row>
    <row r="951" spans="1:74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  <c r="AB951" s="45"/>
      <c r="AC951" s="45"/>
      <c r="AD951" s="45"/>
      <c r="AE951" s="45"/>
      <c r="AF951" s="45"/>
      <c r="AG951" s="45"/>
      <c r="AH951" s="45"/>
      <c r="AI951" s="45"/>
      <c r="AJ951" s="45"/>
      <c r="AK951" s="45"/>
      <c r="AL951" s="45"/>
      <c r="AM951" s="45"/>
      <c r="AN951" s="45"/>
      <c r="AO951" s="45"/>
      <c r="AP951" s="45"/>
      <c r="AQ951" s="45"/>
      <c r="AR951" s="45"/>
      <c r="AS951" s="45"/>
      <c r="AT951" s="45"/>
      <c r="AU951" s="45"/>
      <c r="AV951" s="45"/>
      <c r="AW951" s="45"/>
      <c r="AX951" s="45"/>
      <c r="AY951" s="45"/>
      <c r="AZ951" s="45"/>
      <c r="BA951" s="45"/>
      <c r="BB951" s="45"/>
      <c r="BC951" s="45"/>
      <c r="BD951" s="45"/>
      <c r="BE951" s="45"/>
      <c r="BF951" s="45"/>
      <c r="BG951" s="45"/>
      <c r="BH951" s="45"/>
      <c r="BI951" s="45"/>
      <c r="BJ951" s="45"/>
      <c r="BK951" s="45"/>
      <c r="BL951" s="45"/>
      <c r="BM951" s="45"/>
      <c r="BN951" s="45"/>
      <c r="BO951" s="45"/>
      <c r="BP951" s="45"/>
      <c r="BQ951" s="45"/>
      <c r="BR951" s="45"/>
      <c r="BS951" s="45"/>
      <c r="BT951" s="45"/>
      <c r="BU951" s="45"/>
      <c r="BV951" s="45"/>
    </row>
    <row r="952" spans="1:74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  <c r="AA952" s="45"/>
      <c r="AB952" s="45"/>
      <c r="AC952" s="45"/>
      <c r="AD952" s="45"/>
      <c r="AE952" s="45"/>
      <c r="AF952" s="45"/>
      <c r="AG952" s="45"/>
      <c r="AH952" s="45"/>
      <c r="AI952" s="45"/>
      <c r="AJ952" s="45"/>
      <c r="AK952" s="45"/>
      <c r="AL952" s="45"/>
      <c r="AM952" s="45"/>
      <c r="AN952" s="45"/>
      <c r="AO952" s="45"/>
      <c r="AP952" s="45"/>
      <c r="AQ952" s="45"/>
      <c r="AR952" s="45"/>
      <c r="AS952" s="45"/>
      <c r="AT952" s="45"/>
      <c r="AU952" s="45"/>
      <c r="AV952" s="45"/>
      <c r="AW952" s="45"/>
      <c r="AX952" s="45"/>
      <c r="AY952" s="45"/>
      <c r="AZ952" s="45"/>
      <c r="BA952" s="45"/>
      <c r="BB952" s="45"/>
      <c r="BC952" s="45"/>
      <c r="BD952" s="45"/>
      <c r="BE952" s="45"/>
      <c r="BF952" s="45"/>
      <c r="BG952" s="45"/>
      <c r="BH952" s="45"/>
      <c r="BI952" s="45"/>
      <c r="BJ952" s="45"/>
      <c r="BK952" s="45"/>
      <c r="BL952" s="45"/>
      <c r="BM952" s="45"/>
      <c r="BN952" s="45"/>
      <c r="BO952" s="45"/>
      <c r="BP952" s="45"/>
      <c r="BQ952" s="45"/>
      <c r="BR952" s="45"/>
      <c r="BS952" s="45"/>
      <c r="BT952" s="45"/>
      <c r="BU952" s="45"/>
      <c r="BV952" s="45"/>
    </row>
    <row r="953" spans="1:74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  <c r="AB953" s="45"/>
      <c r="AC953" s="45"/>
      <c r="AD953" s="45"/>
      <c r="AE953" s="45"/>
      <c r="AF953" s="45"/>
      <c r="AG953" s="45"/>
      <c r="AH953" s="45"/>
      <c r="AI953" s="45"/>
      <c r="AJ953" s="45"/>
      <c r="AK953" s="45"/>
      <c r="AL953" s="45"/>
      <c r="AM953" s="45"/>
      <c r="AN953" s="45"/>
      <c r="AO953" s="45"/>
      <c r="AP953" s="45"/>
      <c r="AQ953" s="45"/>
      <c r="AR953" s="45"/>
      <c r="AS953" s="45"/>
      <c r="AT953" s="45"/>
      <c r="AU953" s="45"/>
      <c r="AV953" s="45"/>
      <c r="AW953" s="45"/>
      <c r="AX953" s="45"/>
      <c r="AY953" s="45"/>
      <c r="AZ953" s="45"/>
      <c r="BA953" s="45"/>
      <c r="BB953" s="45"/>
      <c r="BC953" s="45"/>
      <c r="BD953" s="45"/>
      <c r="BE953" s="45"/>
      <c r="BF953" s="45"/>
      <c r="BG953" s="45"/>
      <c r="BH953" s="45"/>
      <c r="BI953" s="45"/>
      <c r="BJ953" s="45"/>
      <c r="BK953" s="45"/>
      <c r="BL953" s="45"/>
      <c r="BM953" s="45"/>
      <c r="BN953" s="45"/>
      <c r="BO953" s="45"/>
      <c r="BP953" s="45"/>
      <c r="BQ953" s="45"/>
      <c r="BR953" s="45"/>
      <c r="BS953" s="45"/>
      <c r="BT953" s="45"/>
      <c r="BU953" s="45"/>
      <c r="BV953" s="45"/>
    </row>
    <row r="954" spans="1:74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  <c r="AA954" s="45"/>
      <c r="AB954" s="45"/>
      <c r="AC954" s="45"/>
      <c r="AD954" s="45"/>
      <c r="AE954" s="45"/>
      <c r="AF954" s="45"/>
      <c r="AG954" s="45"/>
      <c r="AH954" s="45"/>
      <c r="AI954" s="45"/>
      <c r="AJ954" s="45"/>
      <c r="AK954" s="45"/>
      <c r="AL954" s="45"/>
      <c r="AM954" s="45"/>
      <c r="AN954" s="45"/>
      <c r="AO954" s="45"/>
      <c r="AP954" s="45"/>
      <c r="AQ954" s="45"/>
      <c r="AR954" s="45"/>
      <c r="AS954" s="45"/>
      <c r="AT954" s="45"/>
      <c r="AU954" s="45"/>
      <c r="AV954" s="45"/>
      <c r="AW954" s="45"/>
      <c r="AX954" s="45"/>
      <c r="AY954" s="45"/>
      <c r="AZ954" s="45"/>
      <c r="BA954" s="45"/>
      <c r="BB954" s="45"/>
      <c r="BC954" s="45"/>
      <c r="BD954" s="45"/>
      <c r="BE954" s="45"/>
      <c r="BF954" s="45"/>
      <c r="BG954" s="45"/>
      <c r="BH954" s="45"/>
      <c r="BI954" s="45"/>
      <c r="BJ954" s="45"/>
      <c r="BK954" s="45"/>
      <c r="BL954" s="45"/>
      <c r="BM954" s="45"/>
      <c r="BN954" s="45"/>
      <c r="BO954" s="45"/>
      <c r="BP954" s="45"/>
      <c r="BQ954" s="45"/>
      <c r="BR954" s="45"/>
      <c r="BS954" s="45"/>
      <c r="BT954" s="45"/>
      <c r="BU954" s="45"/>
      <c r="BV954" s="45"/>
    </row>
    <row r="955" spans="1:74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  <c r="AB955" s="45"/>
      <c r="AC955" s="45"/>
      <c r="AD955" s="45"/>
      <c r="AE955" s="45"/>
      <c r="AF955" s="45"/>
      <c r="AG955" s="45"/>
      <c r="AH955" s="45"/>
      <c r="AI955" s="45"/>
      <c r="AJ955" s="45"/>
      <c r="AK955" s="45"/>
      <c r="AL955" s="45"/>
      <c r="AM955" s="45"/>
      <c r="AN955" s="45"/>
      <c r="AO955" s="45"/>
      <c r="AP955" s="45"/>
      <c r="AQ955" s="45"/>
      <c r="AR955" s="45"/>
      <c r="AS955" s="45"/>
      <c r="AT955" s="45"/>
      <c r="AU955" s="45"/>
      <c r="AV955" s="45"/>
      <c r="AW955" s="45"/>
      <c r="AX955" s="45"/>
      <c r="AY955" s="45"/>
      <c r="AZ955" s="45"/>
      <c r="BA955" s="45"/>
      <c r="BB955" s="45"/>
      <c r="BC955" s="45"/>
      <c r="BD955" s="45"/>
      <c r="BE955" s="45"/>
      <c r="BF955" s="45"/>
      <c r="BG955" s="45"/>
      <c r="BH955" s="45"/>
      <c r="BI955" s="45"/>
      <c r="BJ955" s="45"/>
      <c r="BK955" s="45"/>
      <c r="BL955" s="45"/>
      <c r="BM955" s="45"/>
      <c r="BN955" s="45"/>
      <c r="BO955" s="45"/>
      <c r="BP955" s="45"/>
      <c r="BQ955" s="45"/>
      <c r="BR955" s="45"/>
      <c r="BS955" s="45"/>
      <c r="BT955" s="45"/>
      <c r="BU955" s="45"/>
      <c r="BV955" s="45"/>
    </row>
    <row r="956" spans="1:74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  <c r="AA956" s="45"/>
      <c r="AB956" s="45"/>
      <c r="AC956" s="45"/>
      <c r="AD956" s="45"/>
      <c r="AE956" s="45"/>
      <c r="AF956" s="45"/>
      <c r="AG956" s="45"/>
      <c r="AH956" s="45"/>
      <c r="AI956" s="45"/>
      <c r="AJ956" s="45"/>
      <c r="AK956" s="45"/>
      <c r="AL956" s="45"/>
      <c r="AM956" s="45"/>
      <c r="AN956" s="45"/>
      <c r="AO956" s="45"/>
      <c r="AP956" s="45"/>
      <c r="AQ956" s="45"/>
      <c r="AR956" s="45"/>
      <c r="AS956" s="45"/>
      <c r="AT956" s="45"/>
      <c r="AU956" s="45"/>
      <c r="AV956" s="45"/>
      <c r="AW956" s="45"/>
      <c r="AX956" s="45"/>
      <c r="AY956" s="45"/>
      <c r="AZ956" s="45"/>
      <c r="BA956" s="45"/>
      <c r="BB956" s="45"/>
      <c r="BC956" s="45"/>
      <c r="BD956" s="45"/>
      <c r="BE956" s="45"/>
      <c r="BF956" s="45"/>
      <c r="BG956" s="45"/>
      <c r="BH956" s="45"/>
      <c r="BI956" s="45"/>
      <c r="BJ956" s="45"/>
      <c r="BK956" s="45"/>
      <c r="BL956" s="45"/>
      <c r="BM956" s="45"/>
      <c r="BN956" s="45"/>
      <c r="BO956" s="45"/>
      <c r="BP956" s="45"/>
      <c r="BQ956" s="45"/>
      <c r="BR956" s="45"/>
      <c r="BS956" s="45"/>
      <c r="BT956" s="45"/>
      <c r="BU956" s="45"/>
      <c r="BV956" s="45"/>
    </row>
    <row r="957" spans="1:74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  <c r="AB957" s="45"/>
      <c r="AC957" s="45"/>
      <c r="AD957" s="45"/>
      <c r="AE957" s="45"/>
      <c r="AF957" s="45"/>
      <c r="AG957" s="45"/>
      <c r="AH957" s="45"/>
      <c r="AI957" s="45"/>
      <c r="AJ957" s="45"/>
      <c r="AK957" s="45"/>
      <c r="AL957" s="45"/>
      <c r="AM957" s="45"/>
      <c r="AN957" s="45"/>
      <c r="AO957" s="45"/>
      <c r="AP957" s="45"/>
      <c r="AQ957" s="45"/>
      <c r="AR957" s="45"/>
      <c r="AS957" s="45"/>
      <c r="AT957" s="45"/>
      <c r="AU957" s="45"/>
      <c r="AV957" s="45"/>
      <c r="AW957" s="45"/>
      <c r="AX957" s="45"/>
      <c r="AY957" s="45"/>
      <c r="AZ957" s="45"/>
      <c r="BA957" s="45"/>
      <c r="BB957" s="45"/>
      <c r="BC957" s="45"/>
      <c r="BD957" s="45"/>
      <c r="BE957" s="45"/>
      <c r="BF957" s="45"/>
      <c r="BG957" s="45"/>
      <c r="BH957" s="45"/>
      <c r="BI957" s="45"/>
      <c r="BJ957" s="45"/>
      <c r="BK957" s="45"/>
      <c r="BL957" s="45"/>
      <c r="BM957" s="45"/>
      <c r="BN957" s="45"/>
      <c r="BO957" s="45"/>
      <c r="BP957" s="45"/>
      <c r="BQ957" s="45"/>
      <c r="BR957" s="45"/>
      <c r="BS957" s="45"/>
      <c r="BT957" s="45"/>
      <c r="BU957" s="45"/>
      <c r="BV957" s="45"/>
    </row>
    <row r="958" spans="1:74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  <c r="AB958" s="45"/>
      <c r="AC958" s="45"/>
      <c r="AD958" s="45"/>
      <c r="AE958" s="45"/>
      <c r="AF958" s="45"/>
      <c r="AG958" s="45"/>
      <c r="AH958" s="45"/>
      <c r="AI958" s="45"/>
      <c r="AJ958" s="45"/>
      <c r="AK958" s="45"/>
      <c r="AL958" s="45"/>
      <c r="AM958" s="45"/>
      <c r="AN958" s="45"/>
      <c r="AO958" s="45"/>
      <c r="AP958" s="45"/>
      <c r="AQ958" s="45"/>
      <c r="AR958" s="45"/>
      <c r="AS958" s="45"/>
      <c r="AT958" s="45"/>
      <c r="AU958" s="45"/>
      <c r="AV958" s="45"/>
      <c r="AW958" s="45"/>
      <c r="AX958" s="45"/>
      <c r="AY958" s="45"/>
      <c r="AZ958" s="45"/>
      <c r="BA958" s="45"/>
      <c r="BB958" s="45"/>
      <c r="BC958" s="45"/>
      <c r="BD958" s="45"/>
      <c r="BE958" s="45"/>
      <c r="BF958" s="45"/>
      <c r="BG958" s="45"/>
      <c r="BH958" s="45"/>
      <c r="BI958" s="45"/>
      <c r="BJ958" s="45"/>
      <c r="BK958" s="45"/>
      <c r="BL958" s="45"/>
      <c r="BM958" s="45"/>
      <c r="BN958" s="45"/>
      <c r="BO958" s="45"/>
      <c r="BP958" s="45"/>
      <c r="BQ958" s="45"/>
      <c r="BR958" s="45"/>
      <c r="BS958" s="45"/>
      <c r="BT958" s="45"/>
      <c r="BU958" s="45"/>
      <c r="BV958" s="45"/>
    </row>
    <row r="959" spans="1:74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  <c r="AB959" s="45"/>
      <c r="AC959" s="45"/>
      <c r="AD959" s="45"/>
      <c r="AE959" s="45"/>
      <c r="AF959" s="45"/>
      <c r="AG959" s="45"/>
      <c r="AH959" s="45"/>
      <c r="AI959" s="45"/>
      <c r="AJ959" s="45"/>
      <c r="AK959" s="45"/>
      <c r="AL959" s="45"/>
      <c r="AM959" s="45"/>
      <c r="AN959" s="45"/>
      <c r="AO959" s="45"/>
      <c r="AP959" s="45"/>
      <c r="AQ959" s="45"/>
      <c r="AR959" s="45"/>
      <c r="AS959" s="45"/>
      <c r="AT959" s="45"/>
      <c r="AU959" s="45"/>
      <c r="AV959" s="45"/>
      <c r="AW959" s="45"/>
      <c r="AX959" s="45"/>
      <c r="AY959" s="45"/>
      <c r="AZ959" s="45"/>
      <c r="BA959" s="45"/>
      <c r="BB959" s="45"/>
      <c r="BC959" s="45"/>
      <c r="BD959" s="45"/>
      <c r="BE959" s="45"/>
      <c r="BF959" s="45"/>
      <c r="BG959" s="45"/>
      <c r="BH959" s="45"/>
      <c r="BI959" s="45"/>
      <c r="BJ959" s="45"/>
      <c r="BK959" s="45"/>
      <c r="BL959" s="45"/>
      <c r="BM959" s="45"/>
      <c r="BN959" s="45"/>
      <c r="BO959" s="45"/>
      <c r="BP959" s="45"/>
      <c r="BQ959" s="45"/>
      <c r="BR959" s="45"/>
      <c r="BS959" s="45"/>
      <c r="BT959" s="45"/>
      <c r="BU959" s="45"/>
      <c r="BV959" s="45"/>
    </row>
    <row r="960" spans="1:74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  <c r="AB960" s="45"/>
      <c r="AC960" s="45"/>
      <c r="AD960" s="45"/>
      <c r="AE960" s="45"/>
      <c r="AF960" s="45"/>
      <c r="AG960" s="45"/>
      <c r="AH960" s="45"/>
      <c r="AI960" s="45"/>
      <c r="AJ960" s="45"/>
      <c r="AK960" s="45"/>
      <c r="AL960" s="45"/>
      <c r="AM960" s="45"/>
      <c r="AN960" s="45"/>
      <c r="AO960" s="45"/>
      <c r="AP960" s="45"/>
      <c r="AQ960" s="45"/>
      <c r="AR960" s="45"/>
      <c r="AS960" s="45"/>
      <c r="AT960" s="45"/>
      <c r="AU960" s="45"/>
      <c r="AV960" s="45"/>
      <c r="AW960" s="45"/>
      <c r="AX960" s="45"/>
      <c r="AY960" s="45"/>
      <c r="AZ960" s="45"/>
      <c r="BA960" s="45"/>
      <c r="BB960" s="45"/>
      <c r="BC960" s="45"/>
      <c r="BD960" s="45"/>
      <c r="BE960" s="45"/>
      <c r="BF960" s="45"/>
      <c r="BG960" s="45"/>
      <c r="BH960" s="45"/>
      <c r="BI960" s="45"/>
      <c r="BJ960" s="45"/>
      <c r="BK960" s="45"/>
      <c r="BL960" s="45"/>
      <c r="BM960" s="45"/>
      <c r="BN960" s="45"/>
      <c r="BO960" s="45"/>
      <c r="BP960" s="45"/>
      <c r="BQ960" s="45"/>
      <c r="BR960" s="45"/>
      <c r="BS960" s="45"/>
      <c r="BT960" s="45"/>
      <c r="BU960" s="45"/>
      <c r="BV960" s="45"/>
    </row>
    <row r="961" spans="1:74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  <c r="AB961" s="45"/>
      <c r="AC961" s="45"/>
      <c r="AD961" s="45"/>
      <c r="AE961" s="45"/>
      <c r="AF961" s="45"/>
      <c r="AG961" s="45"/>
      <c r="AH961" s="45"/>
      <c r="AI961" s="45"/>
      <c r="AJ961" s="45"/>
      <c r="AK961" s="45"/>
      <c r="AL961" s="45"/>
      <c r="AM961" s="45"/>
      <c r="AN961" s="45"/>
      <c r="AO961" s="45"/>
      <c r="AP961" s="45"/>
      <c r="AQ961" s="45"/>
      <c r="AR961" s="45"/>
      <c r="AS961" s="45"/>
      <c r="AT961" s="45"/>
      <c r="AU961" s="45"/>
      <c r="AV961" s="45"/>
      <c r="AW961" s="45"/>
      <c r="AX961" s="45"/>
      <c r="AY961" s="45"/>
      <c r="AZ961" s="45"/>
      <c r="BA961" s="45"/>
      <c r="BB961" s="45"/>
      <c r="BC961" s="45"/>
      <c r="BD961" s="45"/>
      <c r="BE961" s="45"/>
      <c r="BF961" s="45"/>
      <c r="BG961" s="45"/>
      <c r="BH961" s="45"/>
      <c r="BI961" s="45"/>
      <c r="BJ961" s="45"/>
      <c r="BK961" s="45"/>
      <c r="BL961" s="45"/>
      <c r="BM961" s="45"/>
      <c r="BN961" s="45"/>
      <c r="BO961" s="45"/>
      <c r="BP961" s="45"/>
      <c r="BQ961" s="45"/>
      <c r="BR961" s="45"/>
      <c r="BS961" s="45"/>
      <c r="BT961" s="45"/>
      <c r="BU961" s="45"/>
      <c r="BV961" s="45"/>
    </row>
    <row r="962" spans="1:74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  <c r="AB962" s="45"/>
      <c r="AC962" s="45"/>
      <c r="AD962" s="45"/>
      <c r="AE962" s="45"/>
      <c r="AF962" s="45"/>
      <c r="AG962" s="45"/>
      <c r="AH962" s="45"/>
      <c r="AI962" s="45"/>
      <c r="AJ962" s="45"/>
      <c r="AK962" s="45"/>
      <c r="AL962" s="45"/>
      <c r="AM962" s="45"/>
      <c r="AN962" s="45"/>
      <c r="AO962" s="45"/>
      <c r="AP962" s="45"/>
      <c r="AQ962" s="45"/>
      <c r="AR962" s="45"/>
      <c r="AS962" s="45"/>
      <c r="AT962" s="45"/>
      <c r="AU962" s="45"/>
      <c r="AV962" s="45"/>
      <c r="AW962" s="45"/>
      <c r="AX962" s="45"/>
      <c r="AY962" s="45"/>
      <c r="AZ962" s="45"/>
      <c r="BA962" s="45"/>
      <c r="BB962" s="45"/>
      <c r="BC962" s="45"/>
      <c r="BD962" s="45"/>
      <c r="BE962" s="45"/>
      <c r="BF962" s="45"/>
      <c r="BG962" s="45"/>
      <c r="BH962" s="45"/>
      <c r="BI962" s="45"/>
      <c r="BJ962" s="45"/>
      <c r="BK962" s="45"/>
      <c r="BL962" s="45"/>
      <c r="BM962" s="45"/>
      <c r="BN962" s="45"/>
      <c r="BO962" s="45"/>
      <c r="BP962" s="45"/>
      <c r="BQ962" s="45"/>
      <c r="BR962" s="45"/>
      <c r="BS962" s="45"/>
      <c r="BT962" s="45"/>
      <c r="BU962" s="45"/>
      <c r="BV962" s="45"/>
    </row>
    <row r="963" spans="1:74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  <c r="AB963" s="45"/>
      <c r="AC963" s="45"/>
      <c r="AD963" s="45"/>
      <c r="AE963" s="45"/>
      <c r="AF963" s="45"/>
      <c r="AG963" s="45"/>
      <c r="AH963" s="45"/>
      <c r="AI963" s="45"/>
      <c r="AJ963" s="45"/>
      <c r="AK963" s="45"/>
      <c r="AL963" s="45"/>
      <c r="AM963" s="45"/>
      <c r="AN963" s="45"/>
      <c r="AO963" s="45"/>
      <c r="AP963" s="45"/>
      <c r="AQ963" s="45"/>
      <c r="AR963" s="45"/>
      <c r="AS963" s="45"/>
      <c r="AT963" s="45"/>
      <c r="AU963" s="45"/>
      <c r="AV963" s="45"/>
      <c r="AW963" s="45"/>
      <c r="AX963" s="45"/>
      <c r="AY963" s="45"/>
      <c r="AZ963" s="45"/>
      <c r="BA963" s="45"/>
      <c r="BB963" s="45"/>
      <c r="BC963" s="45"/>
      <c r="BD963" s="45"/>
      <c r="BE963" s="45"/>
      <c r="BF963" s="45"/>
      <c r="BG963" s="45"/>
      <c r="BH963" s="45"/>
      <c r="BI963" s="45"/>
      <c r="BJ963" s="45"/>
      <c r="BK963" s="45"/>
      <c r="BL963" s="45"/>
      <c r="BM963" s="45"/>
      <c r="BN963" s="45"/>
      <c r="BO963" s="45"/>
      <c r="BP963" s="45"/>
      <c r="BQ963" s="45"/>
      <c r="BR963" s="45"/>
      <c r="BS963" s="45"/>
      <c r="BT963" s="45"/>
      <c r="BU963" s="45"/>
      <c r="BV963" s="45"/>
    </row>
    <row r="964" spans="1:74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  <c r="AB964" s="45"/>
      <c r="AC964" s="45"/>
      <c r="AD964" s="45"/>
      <c r="AE964" s="45"/>
      <c r="AF964" s="45"/>
      <c r="AG964" s="45"/>
      <c r="AH964" s="45"/>
      <c r="AI964" s="45"/>
      <c r="AJ964" s="45"/>
      <c r="AK964" s="45"/>
      <c r="AL964" s="45"/>
      <c r="AM964" s="45"/>
      <c r="AN964" s="45"/>
      <c r="AO964" s="45"/>
      <c r="AP964" s="45"/>
      <c r="AQ964" s="45"/>
      <c r="AR964" s="45"/>
      <c r="AS964" s="45"/>
      <c r="AT964" s="45"/>
      <c r="AU964" s="45"/>
      <c r="AV964" s="45"/>
      <c r="AW964" s="45"/>
      <c r="AX964" s="45"/>
      <c r="AY964" s="45"/>
      <c r="AZ964" s="45"/>
      <c r="BA964" s="45"/>
      <c r="BB964" s="45"/>
      <c r="BC964" s="45"/>
      <c r="BD964" s="45"/>
      <c r="BE964" s="45"/>
      <c r="BF964" s="45"/>
      <c r="BG964" s="45"/>
      <c r="BH964" s="45"/>
      <c r="BI964" s="45"/>
      <c r="BJ964" s="45"/>
      <c r="BK964" s="45"/>
      <c r="BL964" s="45"/>
      <c r="BM964" s="45"/>
      <c r="BN964" s="45"/>
      <c r="BO964" s="45"/>
      <c r="BP964" s="45"/>
      <c r="BQ964" s="45"/>
      <c r="BR964" s="45"/>
      <c r="BS964" s="45"/>
      <c r="BT964" s="45"/>
      <c r="BU964" s="45"/>
      <c r="BV964" s="45"/>
    </row>
    <row r="965" spans="1:74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  <c r="AB965" s="45"/>
      <c r="AC965" s="45"/>
      <c r="AD965" s="45"/>
      <c r="AE965" s="45"/>
      <c r="AF965" s="45"/>
      <c r="AG965" s="45"/>
      <c r="AH965" s="45"/>
      <c r="AI965" s="45"/>
      <c r="AJ965" s="45"/>
      <c r="AK965" s="45"/>
      <c r="AL965" s="45"/>
      <c r="AM965" s="45"/>
      <c r="AN965" s="45"/>
      <c r="AO965" s="45"/>
      <c r="AP965" s="45"/>
      <c r="AQ965" s="45"/>
      <c r="AR965" s="45"/>
      <c r="AS965" s="45"/>
      <c r="AT965" s="45"/>
      <c r="AU965" s="45"/>
      <c r="AV965" s="45"/>
      <c r="AW965" s="45"/>
      <c r="AX965" s="45"/>
      <c r="AY965" s="45"/>
      <c r="AZ965" s="45"/>
      <c r="BA965" s="45"/>
      <c r="BB965" s="45"/>
      <c r="BC965" s="45"/>
      <c r="BD965" s="45"/>
      <c r="BE965" s="45"/>
      <c r="BF965" s="45"/>
      <c r="BG965" s="45"/>
      <c r="BH965" s="45"/>
      <c r="BI965" s="45"/>
      <c r="BJ965" s="45"/>
      <c r="BK965" s="45"/>
      <c r="BL965" s="45"/>
      <c r="BM965" s="45"/>
      <c r="BN965" s="45"/>
      <c r="BO965" s="45"/>
      <c r="BP965" s="45"/>
      <c r="BQ965" s="45"/>
      <c r="BR965" s="45"/>
      <c r="BS965" s="45"/>
      <c r="BT965" s="45"/>
      <c r="BU965" s="45"/>
      <c r="BV965" s="45"/>
    </row>
    <row r="966" spans="1:74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  <c r="AB966" s="45"/>
      <c r="AC966" s="45"/>
      <c r="AD966" s="45"/>
      <c r="AE966" s="45"/>
      <c r="AF966" s="45"/>
      <c r="AG966" s="45"/>
      <c r="AH966" s="45"/>
      <c r="AI966" s="45"/>
      <c r="AJ966" s="45"/>
      <c r="AK966" s="45"/>
      <c r="AL966" s="45"/>
      <c r="AM966" s="45"/>
      <c r="AN966" s="45"/>
      <c r="AO966" s="45"/>
      <c r="AP966" s="45"/>
      <c r="AQ966" s="45"/>
      <c r="AR966" s="45"/>
      <c r="AS966" s="45"/>
      <c r="AT966" s="45"/>
      <c r="AU966" s="45"/>
      <c r="AV966" s="45"/>
      <c r="AW966" s="45"/>
      <c r="AX966" s="45"/>
      <c r="AY966" s="45"/>
      <c r="AZ966" s="45"/>
      <c r="BA966" s="45"/>
      <c r="BB966" s="45"/>
      <c r="BC966" s="45"/>
      <c r="BD966" s="45"/>
      <c r="BE966" s="45"/>
      <c r="BF966" s="45"/>
      <c r="BG966" s="45"/>
      <c r="BH966" s="45"/>
      <c r="BI966" s="45"/>
      <c r="BJ966" s="45"/>
      <c r="BK966" s="45"/>
      <c r="BL966" s="45"/>
      <c r="BM966" s="45"/>
      <c r="BN966" s="45"/>
      <c r="BO966" s="45"/>
      <c r="BP966" s="45"/>
      <c r="BQ966" s="45"/>
      <c r="BR966" s="45"/>
      <c r="BS966" s="45"/>
      <c r="BT966" s="45"/>
      <c r="BU966" s="45"/>
      <c r="BV966" s="45"/>
    </row>
    <row r="967" spans="1:74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  <c r="AB967" s="45"/>
      <c r="AC967" s="45"/>
      <c r="AD967" s="45"/>
      <c r="AE967" s="45"/>
      <c r="AF967" s="45"/>
      <c r="AG967" s="45"/>
      <c r="AH967" s="45"/>
      <c r="AI967" s="45"/>
      <c r="AJ967" s="45"/>
      <c r="AK967" s="45"/>
      <c r="AL967" s="45"/>
      <c r="AM967" s="45"/>
      <c r="AN967" s="45"/>
      <c r="AO967" s="45"/>
      <c r="AP967" s="45"/>
      <c r="AQ967" s="45"/>
      <c r="AR967" s="45"/>
      <c r="AS967" s="45"/>
      <c r="AT967" s="45"/>
      <c r="AU967" s="45"/>
      <c r="AV967" s="45"/>
      <c r="AW967" s="45"/>
      <c r="AX967" s="45"/>
      <c r="AY967" s="45"/>
      <c r="AZ967" s="45"/>
      <c r="BA967" s="45"/>
      <c r="BB967" s="45"/>
      <c r="BC967" s="45"/>
      <c r="BD967" s="45"/>
      <c r="BE967" s="45"/>
      <c r="BF967" s="45"/>
      <c r="BG967" s="45"/>
      <c r="BH967" s="45"/>
      <c r="BI967" s="45"/>
      <c r="BJ967" s="45"/>
      <c r="BK967" s="45"/>
      <c r="BL967" s="45"/>
      <c r="BM967" s="45"/>
      <c r="BN967" s="45"/>
      <c r="BO967" s="45"/>
      <c r="BP967" s="45"/>
      <c r="BQ967" s="45"/>
      <c r="BR967" s="45"/>
      <c r="BS967" s="45"/>
      <c r="BT967" s="45"/>
      <c r="BU967" s="45"/>
      <c r="BV967" s="45"/>
    </row>
    <row r="968" spans="1:74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  <c r="AB968" s="45"/>
      <c r="AC968" s="45"/>
      <c r="AD968" s="45"/>
      <c r="AE968" s="45"/>
      <c r="AF968" s="45"/>
      <c r="AG968" s="45"/>
      <c r="AH968" s="45"/>
      <c r="AI968" s="45"/>
      <c r="AJ968" s="45"/>
      <c r="AK968" s="45"/>
      <c r="AL968" s="45"/>
      <c r="AM968" s="45"/>
      <c r="AN968" s="45"/>
      <c r="AO968" s="45"/>
      <c r="AP968" s="45"/>
      <c r="AQ968" s="45"/>
      <c r="AR968" s="45"/>
      <c r="AS968" s="45"/>
      <c r="AT968" s="45"/>
      <c r="AU968" s="45"/>
      <c r="AV968" s="45"/>
      <c r="AW968" s="45"/>
      <c r="AX968" s="45"/>
      <c r="AY968" s="45"/>
      <c r="AZ968" s="45"/>
      <c r="BA968" s="45"/>
      <c r="BB968" s="45"/>
      <c r="BC968" s="45"/>
      <c r="BD968" s="45"/>
      <c r="BE968" s="45"/>
      <c r="BF968" s="45"/>
      <c r="BG968" s="45"/>
      <c r="BH968" s="45"/>
      <c r="BI968" s="45"/>
      <c r="BJ968" s="45"/>
      <c r="BK968" s="45"/>
      <c r="BL968" s="45"/>
      <c r="BM968" s="45"/>
      <c r="BN968" s="45"/>
      <c r="BO968" s="45"/>
      <c r="BP968" s="45"/>
      <c r="BQ968" s="45"/>
      <c r="BR968" s="45"/>
      <c r="BS968" s="45"/>
      <c r="BT968" s="45"/>
      <c r="BU968" s="45"/>
      <c r="BV968" s="45"/>
    </row>
    <row r="969" spans="1:74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  <c r="AB969" s="45"/>
      <c r="AC969" s="45"/>
      <c r="AD969" s="45"/>
      <c r="AE969" s="45"/>
      <c r="AF969" s="45"/>
      <c r="AG969" s="45"/>
      <c r="AH969" s="45"/>
      <c r="AI969" s="45"/>
      <c r="AJ969" s="45"/>
      <c r="AK969" s="45"/>
      <c r="AL969" s="45"/>
      <c r="AM969" s="45"/>
      <c r="AN969" s="45"/>
      <c r="AO969" s="45"/>
      <c r="AP969" s="45"/>
      <c r="AQ969" s="45"/>
      <c r="AR969" s="45"/>
      <c r="AS969" s="45"/>
      <c r="AT969" s="45"/>
      <c r="AU969" s="45"/>
      <c r="AV969" s="45"/>
      <c r="AW969" s="45"/>
      <c r="AX969" s="45"/>
      <c r="AY969" s="45"/>
      <c r="AZ969" s="45"/>
      <c r="BA969" s="45"/>
      <c r="BB969" s="45"/>
      <c r="BC969" s="45"/>
      <c r="BD969" s="45"/>
      <c r="BE969" s="45"/>
      <c r="BF969" s="45"/>
      <c r="BG969" s="45"/>
      <c r="BH969" s="45"/>
      <c r="BI969" s="45"/>
      <c r="BJ969" s="45"/>
      <c r="BK969" s="45"/>
      <c r="BL969" s="45"/>
      <c r="BM969" s="45"/>
      <c r="BN969" s="45"/>
      <c r="BO969" s="45"/>
      <c r="BP969" s="45"/>
      <c r="BQ969" s="45"/>
      <c r="BR969" s="45"/>
      <c r="BS969" s="45"/>
      <c r="BT969" s="45"/>
      <c r="BU969" s="45"/>
      <c r="BV969" s="45"/>
    </row>
    <row r="970" spans="1:74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  <c r="AB970" s="45"/>
      <c r="AC970" s="45"/>
      <c r="AD970" s="45"/>
      <c r="AE970" s="45"/>
      <c r="AF970" s="45"/>
      <c r="AG970" s="45"/>
      <c r="AH970" s="45"/>
      <c r="AI970" s="45"/>
      <c r="AJ970" s="45"/>
      <c r="AK970" s="45"/>
      <c r="AL970" s="45"/>
      <c r="AM970" s="45"/>
      <c r="AN970" s="45"/>
      <c r="AO970" s="45"/>
      <c r="AP970" s="45"/>
      <c r="AQ970" s="45"/>
      <c r="AR970" s="45"/>
      <c r="AS970" s="45"/>
      <c r="AT970" s="45"/>
      <c r="AU970" s="45"/>
      <c r="AV970" s="45"/>
      <c r="AW970" s="45"/>
      <c r="AX970" s="45"/>
      <c r="AY970" s="45"/>
      <c r="AZ970" s="45"/>
      <c r="BA970" s="45"/>
      <c r="BB970" s="45"/>
      <c r="BC970" s="45"/>
      <c r="BD970" s="45"/>
      <c r="BE970" s="45"/>
      <c r="BF970" s="45"/>
      <c r="BG970" s="45"/>
      <c r="BH970" s="45"/>
      <c r="BI970" s="45"/>
      <c r="BJ970" s="45"/>
      <c r="BK970" s="45"/>
      <c r="BL970" s="45"/>
      <c r="BM970" s="45"/>
      <c r="BN970" s="45"/>
      <c r="BO970" s="45"/>
      <c r="BP970" s="45"/>
      <c r="BQ970" s="45"/>
      <c r="BR970" s="45"/>
      <c r="BS970" s="45"/>
      <c r="BT970" s="45"/>
      <c r="BU970" s="45"/>
      <c r="BV970" s="45"/>
    </row>
    <row r="971" spans="1:74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  <c r="AB971" s="45"/>
      <c r="AC971" s="45"/>
      <c r="AD971" s="45"/>
      <c r="AE971" s="45"/>
      <c r="AF971" s="45"/>
      <c r="AG971" s="45"/>
      <c r="AH971" s="45"/>
      <c r="AI971" s="45"/>
      <c r="AJ971" s="45"/>
      <c r="AK971" s="45"/>
      <c r="AL971" s="45"/>
      <c r="AM971" s="45"/>
      <c r="AN971" s="45"/>
      <c r="AO971" s="45"/>
      <c r="AP971" s="45"/>
      <c r="AQ971" s="45"/>
      <c r="AR971" s="45"/>
      <c r="AS971" s="45"/>
      <c r="AT971" s="45"/>
      <c r="AU971" s="45"/>
      <c r="AV971" s="45"/>
      <c r="AW971" s="45"/>
      <c r="AX971" s="45"/>
      <c r="AY971" s="45"/>
      <c r="AZ971" s="45"/>
      <c r="BA971" s="45"/>
      <c r="BB971" s="45"/>
      <c r="BC971" s="45"/>
      <c r="BD971" s="45"/>
      <c r="BE971" s="45"/>
      <c r="BF971" s="45"/>
      <c r="BG971" s="45"/>
      <c r="BH971" s="45"/>
      <c r="BI971" s="45"/>
      <c r="BJ971" s="45"/>
      <c r="BK971" s="45"/>
      <c r="BL971" s="45"/>
      <c r="BM971" s="45"/>
      <c r="BN971" s="45"/>
      <c r="BO971" s="45"/>
      <c r="BP971" s="45"/>
      <c r="BQ971" s="45"/>
      <c r="BR971" s="45"/>
      <c r="BS971" s="45"/>
      <c r="BT971" s="45"/>
      <c r="BU971" s="45"/>
      <c r="BV971" s="45"/>
    </row>
    <row r="972" spans="1:74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  <c r="AB972" s="45"/>
      <c r="AC972" s="45"/>
      <c r="AD972" s="45"/>
      <c r="AE972" s="45"/>
      <c r="AF972" s="45"/>
      <c r="AG972" s="45"/>
      <c r="AH972" s="45"/>
      <c r="AI972" s="45"/>
      <c r="AJ972" s="45"/>
      <c r="AK972" s="45"/>
      <c r="AL972" s="45"/>
      <c r="AM972" s="45"/>
      <c r="AN972" s="45"/>
      <c r="AO972" s="45"/>
      <c r="AP972" s="45"/>
      <c r="AQ972" s="45"/>
      <c r="AR972" s="45"/>
      <c r="AS972" s="45"/>
      <c r="AT972" s="45"/>
      <c r="AU972" s="45"/>
      <c r="AV972" s="45"/>
      <c r="AW972" s="45"/>
      <c r="AX972" s="45"/>
      <c r="AY972" s="45"/>
      <c r="AZ972" s="45"/>
      <c r="BA972" s="45"/>
      <c r="BB972" s="45"/>
      <c r="BC972" s="45"/>
      <c r="BD972" s="45"/>
      <c r="BE972" s="45"/>
      <c r="BF972" s="45"/>
      <c r="BG972" s="45"/>
      <c r="BH972" s="45"/>
      <c r="BI972" s="45"/>
      <c r="BJ972" s="45"/>
      <c r="BK972" s="45"/>
      <c r="BL972" s="45"/>
      <c r="BM972" s="45"/>
      <c r="BN972" s="45"/>
      <c r="BO972" s="45"/>
      <c r="BP972" s="45"/>
      <c r="BQ972" s="45"/>
      <c r="BR972" s="45"/>
      <c r="BS972" s="45"/>
      <c r="BT972" s="45"/>
      <c r="BU972" s="45"/>
      <c r="BV972" s="45"/>
    </row>
    <row r="973" spans="1:74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  <c r="AB973" s="45"/>
      <c r="AC973" s="45"/>
      <c r="AD973" s="45"/>
      <c r="AE973" s="45"/>
      <c r="AF973" s="45"/>
      <c r="AG973" s="45"/>
      <c r="AH973" s="45"/>
      <c r="AI973" s="45"/>
      <c r="AJ973" s="45"/>
      <c r="AK973" s="45"/>
      <c r="AL973" s="45"/>
      <c r="AM973" s="45"/>
      <c r="AN973" s="45"/>
      <c r="AO973" s="45"/>
      <c r="AP973" s="45"/>
      <c r="AQ973" s="45"/>
      <c r="AR973" s="45"/>
      <c r="AS973" s="45"/>
      <c r="AT973" s="45"/>
      <c r="AU973" s="45"/>
      <c r="AV973" s="45"/>
      <c r="AW973" s="45"/>
      <c r="AX973" s="45"/>
      <c r="AY973" s="45"/>
      <c r="AZ973" s="45"/>
      <c r="BA973" s="45"/>
      <c r="BB973" s="45"/>
      <c r="BC973" s="45"/>
      <c r="BD973" s="45"/>
      <c r="BE973" s="45"/>
      <c r="BF973" s="45"/>
      <c r="BG973" s="45"/>
      <c r="BH973" s="45"/>
      <c r="BI973" s="45"/>
      <c r="BJ973" s="45"/>
      <c r="BK973" s="45"/>
      <c r="BL973" s="45"/>
      <c r="BM973" s="45"/>
      <c r="BN973" s="45"/>
      <c r="BO973" s="45"/>
      <c r="BP973" s="45"/>
      <c r="BQ973" s="45"/>
      <c r="BR973" s="45"/>
      <c r="BS973" s="45"/>
      <c r="BT973" s="45"/>
      <c r="BU973" s="45"/>
      <c r="BV973" s="45"/>
    </row>
    <row r="974" spans="1:74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  <c r="AB974" s="45"/>
      <c r="AC974" s="45"/>
      <c r="AD974" s="45"/>
      <c r="AE974" s="45"/>
      <c r="AF974" s="45"/>
      <c r="AG974" s="45"/>
      <c r="AH974" s="45"/>
      <c r="AI974" s="45"/>
      <c r="AJ974" s="45"/>
      <c r="AK974" s="45"/>
      <c r="AL974" s="45"/>
      <c r="AM974" s="45"/>
      <c r="AN974" s="45"/>
      <c r="AO974" s="45"/>
      <c r="AP974" s="45"/>
      <c r="AQ974" s="45"/>
      <c r="AR974" s="45"/>
      <c r="AS974" s="45"/>
      <c r="AT974" s="45"/>
      <c r="AU974" s="45"/>
      <c r="AV974" s="45"/>
      <c r="AW974" s="45"/>
      <c r="AX974" s="45"/>
      <c r="AY974" s="45"/>
      <c r="AZ974" s="45"/>
      <c r="BA974" s="45"/>
      <c r="BB974" s="45"/>
      <c r="BC974" s="45"/>
      <c r="BD974" s="45"/>
      <c r="BE974" s="45"/>
      <c r="BF974" s="45"/>
      <c r="BG974" s="45"/>
      <c r="BH974" s="45"/>
      <c r="BI974" s="45"/>
      <c r="BJ974" s="45"/>
      <c r="BK974" s="45"/>
      <c r="BL974" s="45"/>
      <c r="BM974" s="45"/>
      <c r="BN974" s="45"/>
      <c r="BO974" s="45"/>
      <c r="BP974" s="45"/>
      <c r="BQ974" s="45"/>
      <c r="BR974" s="45"/>
      <c r="BS974" s="45"/>
      <c r="BT974" s="45"/>
      <c r="BU974" s="45"/>
      <c r="BV974" s="45"/>
    </row>
    <row r="975" spans="1:74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  <c r="AB975" s="45"/>
      <c r="AC975" s="45"/>
      <c r="AD975" s="45"/>
      <c r="AE975" s="45"/>
      <c r="AF975" s="45"/>
      <c r="AG975" s="45"/>
      <c r="AH975" s="45"/>
      <c r="AI975" s="45"/>
      <c r="AJ975" s="45"/>
      <c r="AK975" s="45"/>
      <c r="AL975" s="45"/>
      <c r="AM975" s="45"/>
      <c r="AN975" s="45"/>
      <c r="AO975" s="45"/>
      <c r="AP975" s="45"/>
      <c r="AQ975" s="45"/>
      <c r="AR975" s="45"/>
      <c r="AS975" s="45"/>
      <c r="AT975" s="45"/>
      <c r="AU975" s="45"/>
      <c r="AV975" s="45"/>
      <c r="AW975" s="45"/>
      <c r="AX975" s="45"/>
      <c r="AY975" s="45"/>
      <c r="AZ975" s="45"/>
      <c r="BA975" s="45"/>
      <c r="BB975" s="45"/>
      <c r="BC975" s="45"/>
      <c r="BD975" s="45"/>
      <c r="BE975" s="45"/>
      <c r="BF975" s="45"/>
      <c r="BG975" s="45"/>
      <c r="BH975" s="45"/>
      <c r="BI975" s="45"/>
      <c r="BJ975" s="45"/>
      <c r="BK975" s="45"/>
      <c r="BL975" s="45"/>
      <c r="BM975" s="45"/>
      <c r="BN975" s="45"/>
      <c r="BO975" s="45"/>
      <c r="BP975" s="45"/>
      <c r="BQ975" s="45"/>
      <c r="BR975" s="45"/>
      <c r="BS975" s="45"/>
      <c r="BT975" s="45"/>
      <c r="BU975" s="45"/>
      <c r="BV975" s="45"/>
    </row>
    <row r="976" spans="1:74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  <c r="AB976" s="45"/>
      <c r="AC976" s="45"/>
      <c r="AD976" s="45"/>
      <c r="AE976" s="45"/>
      <c r="AF976" s="45"/>
      <c r="AG976" s="45"/>
      <c r="AH976" s="45"/>
      <c r="AI976" s="45"/>
      <c r="AJ976" s="45"/>
      <c r="AK976" s="45"/>
      <c r="AL976" s="45"/>
      <c r="AM976" s="45"/>
      <c r="AN976" s="45"/>
      <c r="AO976" s="45"/>
      <c r="AP976" s="45"/>
      <c r="AQ976" s="45"/>
      <c r="AR976" s="45"/>
      <c r="AS976" s="45"/>
      <c r="AT976" s="45"/>
      <c r="AU976" s="45"/>
      <c r="AV976" s="45"/>
      <c r="AW976" s="45"/>
      <c r="AX976" s="45"/>
      <c r="AY976" s="45"/>
      <c r="AZ976" s="45"/>
      <c r="BA976" s="45"/>
      <c r="BB976" s="45"/>
      <c r="BC976" s="45"/>
      <c r="BD976" s="45"/>
      <c r="BE976" s="45"/>
      <c r="BF976" s="45"/>
      <c r="BG976" s="45"/>
      <c r="BH976" s="45"/>
      <c r="BI976" s="45"/>
      <c r="BJ976" s="45"/>
      <c r="BK976" s="45"/>
      <c r="BL976" s="45"/>
      <c r="BM976" s="45"/>
      <c r="BN976" s="45"/>
      <c r="BO976" s="45"/>
      <c r="BP976" s="45"/>
      <c r="BQ976" s="45"/>
      <c r="BR976" s="45"/>
      <c r="BS976" s="45"/>
      <c r="BT976" s="45"/>
      <c r="BU976" s="45"/>
      <c r="BV976" s="45"/>
    </row>
    <row r="977" spans="1:74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  <c r="AB977" s="45"/>
      <c r="AC977" s="45"/>
      <c r="AD977" s="45"/>
      <c r="AE977" s="45"/>
      <c r="AF977" s="45"/>
      <c r="AG977" s="45"/>
      <c r="AH977" s="45"/>
      <c r="AI977" s="45"/>
      <c r="AJ977" s="45"/>
      <c r="AK977" s="45"/>
      <c r="AL977" s="45"/>
      <c r="AM977" s="45"/>
      <c r="AN977" s="45"/>
      <c r="AO977" s="45"/>
      <c r="AP977" s="45"/>
      <c r="AQ977" s="45"/>
      <c r="AR977" s="45"/>
      <c r="AS977" s="45"/>
      <c r="AT977" s="45"/>
      <c r="AU977" s="45"/>
      <c r="AV977" s="45"/>
      <c r="AW977" s="45"/>
      <c r="AX977" s="45"/>
      <c r="AY977" s="45"/>
      <c r="AZ977" s="45"/>
      <c r="BA977" s="45"/>
      <c r="BB977" s="45"/>
      <c r="BC977" s="45"/>
      <c r="BD977" s="45"/>
      <c r="BE977" s="45"/>
      <c r="BF977" s="45"/>
      <c r="BG977" s="45"/>
      <c r="BH977" s="45"/>
      <c r="BI977" s="45"/>
      <c r="BJ977" s="45"/>
      <c r="BK977" s="45"/>
      <c r="BL977" s="45"/>
      <c r="BM977" s="45"/>
      <c r="BN977" s="45"/>
      <c r="BO977" s="45"/>
      <c r="BP977" s="45"/>
      <c r="BQ977" s="45"/>
      <c r="BR977" s="45"/>
      <c r="BS977" s="45"/>
      <c r="BT977" s="45"/>
      <c r="BU977" s="45"/>
      <c r="BV977" s="45"/>
    </row>
    <row r="978" spans="1:74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  <c r="AB978" s="45"/>
      <c r="AC978" s="45"/>
      <c r="AD978" s="45"/>
      <c r="AE978" s="45"/>
      <c r="AF978" s="45"/>
      <c r="AG978" s="45"/>
      <c r="AH978" s="45"/>
      <c r="AI978" s="45"/>
      <c r="AJ978" s="45"/>
      <c r="AK978" s="45"/>
      <c r="AL978" s="45"/>
      <c r="AM978" s="45"/>
      <c r="AN978" s="45"/>
      <c r="AO978" s="45"/>
      <c r="AP978" s="45"/>
      <c r="AQ978" s="45"/>
      <c r="AR978" s="45"/>
      <c r="AS978" s="45"/>
      <c r="AT978" s="45"/>
      <c r="AU978" s="45"/>
      <c r="AV978" s="45"/>
      <c r="AW978" s="45"/>
      <c r="AX978" s="45"/>
      <c r="AY978" s="45"/>
      <c r="AZ978" s="45"/>
      <c r="BA978" s="45"/>
      <c r="BB978" s="45"/>
      <c r="BC978" s="45"/>
      <c r="BD978" s="45"/>
      <c r="BE978" s="45"/>
      <c r="BF978" s="45"/>
      <c r="BG978" s="45"/>
      <c r="BH978" s="45"/>
      <c r="BI978" s="45"/>
      <c r="BJ978" s="45"/>
      <c r="BK978" s="45"/>
      <c r="BL978" s="45"/>
      <c r="BM978" s="45"/>
      <c r="BN978" s="45"/>
      <c r="BO978" s="45"/>
      <c r="BP978" s="45"/>
      <c r="BQ978" s="45"/>
      <c r="BR978" s="45"/>
      <c r="BS978" s="45"/>
      <c r="BT978" s="45"/>
      <c r="BU978" s="45"/>
      <c r="BV978" s="45"/>
    </row>
    <row r="979" spans="1:74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  <c r="AB979" s="45"/>
      <c r="AC979" s="45"/>
      <c r="AD979" s="45"/>
      <c r="AE979" s="45"/>
      <c r="AF979" s="45"/>
      <c r="AG979" s="45"/>
      <c r="AH979" s="45"/>
      <c r="AI979" s="45"/>
      <c r="AJ979" s="45"/>
      <c r="AK979" s="45"/>
      <c r="AL979" s="45"/>
      <c r="AM979" s="45"/>
      <c r="AN979" s="45"/>
      <c r="AO979" s="45"/>
      <c r="AP979" s="45"/>
      <c r="AQ979" s="45"/>
      <c r="AR979" s="45"/>
      <c r="AS979" s="45"/>
      <c r="AT979" s="45"/>
      <c r="AU979" s="45"/>
      <c r="AV979" s="45"/>
      <c r="AW979" s="45"/>
      <c r="AX979" s="45"/>
      <c r="AY979" s="45"/>
      <c r="AZ979" s="45"/>
      <c r="BA979" s="45"/>
      <c r="BB979" s="45"/>
      <c r="BC979" s="45"/>
      <c r="BD979" s="45"/>
      <c r="BE979" s="45"/>
      <c r="BF979" s="45"/>
      <c r="BG979" s="45"/>
      <c r="BH979" s="45"/>
      <c r="BI979" s="45"/>
      <c r="BJ979" s="45"/>
      <c r="BK979" s="45"/>
      <c r="BL979" s="45"/>
      <c r="BM979" s="45"/>
      <c r="BN979" s="45"/>
      <c r="BO979" s="45"/>
      <c r="BP979" s="45"/>
      <c r="BQ979" s="45"/>
      <c r="BR979" s="45"/>
      <c r="BS979" s="45"/>
      <c r="BT979" s="45"/>
      <c r="BU979" s="45"/>
      <c r="BV979" s="45"/>
    </row>
    <row r="980" spans="1:74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  <c r="AB980" s="45"/>
      <c r="AC980" s="45"/>
      <c r="AD980" s="45"/>
      <c r="AE980" s="45"/>
      <c r="AF980" s="45"/>
      <c r="AG980" s="45"/>
      <c r="AH980" s="45"/>
      <c r="AI980" s="45"/>
      <c r="AJ980" s="45"/>
      <c r="AK980" s="45"/>
      <c r="AL980" s="45"/>
      <c r="AM980" s="45"/>
      <c r="AN980" s="45"/>
      <c r="AO980" s="45"/>
      <c r="AP980" s="45"/>
      <c r="AQ980" s="45"/>
      <c r="AR980" s="45"/>
      <c r="AS980" s="45"/>
      <c r="AT980" s="45"/>
      <c r="AU980" s="45"/>
      <c r="AV980" s="45"/>
      <c r="AW980" s="45"/>
      <c r="AX980" s="45"/>
      <c r="AY980" s="45"/>
      <c r="AZ980" s="45"/>
      <c r="BA980" s="45"/>
      <c r="BB980" s="45"/>
      <c r="BC980" s="45"/>
      <c r="BD980" s="45"/>
      <c r="BE980" s="45"/>
      <c r="BF980" s="45"/>
      <c r="BG980" s="45"/>
      <c r="BH980" s="45"/>
      <c r="BI980" s="45"/>
      <c r="BJ980" s="45"/>
      <c r="BK980" s="45"/>
      <c r="BL980" s="45"/>
      <c r="BM980" s="45"/>
      <c r="BN980" s="45"/>
      <c r="BO980" s="45"/>
      <c r="BP980" s="45"/>
      <c r="BQ980" s="45"/>
      <c r="BR980" s="45"/>
      <c r="BS980" s="45"/>
      <c r="BT980" s="45"/>
      <c r="BU980" s="45"/>
      <c r="BV980" s="45"/>
    </row>
    <row r="981" spans="1:74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  <c r="AB981" s="45"/>
      <c r="AC981" s="45"/>
      <c r="AD981" s="45"/>
      <c r="AE981" s="45"/>
      <c r="AF981" s="45"/>
      <c r="AG981" s="45"/>
      <c r="AH981" s="45"/>
      <c r="AI981" s="45"/>
      <c r="AJ981" s="45"/>
      <c r="AK981" s="45"/>
      <c r="AL981" s="45"/>
      <c r="AM981" s="45"/>
      <c r="AN981" s="45"/>
      <c r="AO981" s="45"/>
      <c r="AP981" s="45"/>
      <c r="AQ981" s="45"/>
      <c r="AR981" s="45"/>
      <c r="AS981" s="45"/>
      <c r="AT981" s="45"/>
      <c r="AU981" s="45"/>
      <c r="AV981" s="45"/>
      <c r="AW981" s="45"/>
      <c r="AX981" s="45"/>
      <c r="AY981" s="45"/>
      <c r="AZ981" s="45"/>
      <c r="BA981" s="45"/>
      <c r="BB981" s="45"/>
      <c r="BC981" s="45"/>
      <c r="BD981" s="45"/>
      <c r="BE981" s="45"/>
      <c r="BF981" s="45"/>
      <c r="BG981" s="45"/>
      <c r="BH981" s="45"/>
      <c r="BI981" s="45"/>
      <c r="BJ981" s="45"/>
      <c r="BK981" s="45"/>
      <c r="BL981" s="45"/>
      <c r="BM981" s="45"/>
      <c r="BN981" s="45"/>
      <c r="BO981" s="45"/>
      <c r="BP981" s="45"/>
      <c r="BQ981" s="45"/>
      <c r="BR981" s="45"/>
      <c r="BS981" s="45"/>
      <c r="BT981" s="45"/>
      <c r="BU981" s="45"/>
      <c r="BV981" s="45"/>
    </row>
    <row r="982" spans="1:74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  <c r="AB982" s="45"/>
      <c r="AC982" s="45"/>
      <c r="AD982" s="45"/>
      <c r="AE982" s="45"/>
      <c r="AF982" s="45"/>
      <c r="AG982" s="45"/>
      <c r="AH982" s="45"/>
      <c r="AI982" s="45"/>
      <c r="AJ982" s="45"/>
      <c r="AK982" s="45"/>
      <c r="AL982" s="45"/>
      <c r="AM982" s="45"/>
      <c r="AN982" s="45"/>
      <c r="AO982" s="45"/>
      <c r="AP982" s="45"/>
      <c r="AQ982" s="45"/>
      <c r="AR982" s="45"/>
      <c r="AS982" s="45"/>
      <c r="AT982" s="45"/>
      <c r="AU982" s="45"/>
      <c r="AV982" s="45"/>
      <c r="AW982" s="45"/>
      <c r="AX982" s="45"/>
      <c r="AY982" s="45"/>
      <c r="AZ982" s="45"/>
      <c r="BA982" s="45"/>
      <c r="BB982" s="45"/>
      <c r="BC982" s="45"/>
      <c r="BD982" s="45"/>
      <c r="BE982" s="45"/>
      <c r="BF982" s="45"/>
      <c r="BG982" s="45"/>
      <c r="BH982" s="45"/>
      <c r="BI982" s="45"/>
      <c r="BJ982" s="45"/>
      <c r="BK982" s="45"/>
      <c r="BL982" s="45"/>
      <c r="BM982" s="45"/>
      <c r="BN982" s="45"/>
      <c r="BO982" s="45"/>
      <c r="BP982" s="45"/>
      <c r="BQ982" s="45"/>
      <c r="BR982" s="45"/>
      <c r="BS982" s="45"/>
      <c r="BT982" s="45"/>
      <c r="BU982" s="45"/>
      <c r="BV982" s="45"/>
    </row>
    <row r="983" spans="1:74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  <c r="AB983" s="45"/>
      <c r="AC983" s="45"/>
      <c r="AD983" s="45"/>
      <c r="AE983" s="45"/>
      <c r="AF983" s="45"/>
      <c r="AG983" s="45"/>
      <c r="AH983" s="45"/>
      <c r="AI983" s="45"/>
      <c r="AJ983" s="45"/>
      <c r="AK983" s="45"/>
      <c r="AL983" s="45"/>
      <c r="AM983" s="45"/>
      <c r="AN983" s="45"/>
      <c r="AO983" s="45"/>
      <c r="AP983" s="45"/>
      <c r="AQ983" s="45"/>
      <c r="AR983" s="45"/>
      <c r="AS983" s="45"/>
      <c r="AT983" s="45"/>
      <c r="AU983" s="45"/>
      <c r="AV983" s="45"/>
      <c r="AW983" s="45"/>
      <c r="AX983" s="45"/>
      <c r="AY983" s="45"/>
      <c r="AZ983" s="45"/>
      <c r="BA983" s="45"/>
      <c r="BB983" s="45"/>
      <c r="BC983" s="45"/>
      <c r="BD983" s="45"/>
      <c r="BE983" s="45"/>
      <c r="BF983" s="45"/>
      <c r="BG983" s="45"/>
      <c r="BH983" s="45"/>
      <c r="BI983" s="45"/>
      <c r="BJ983" s="45"/>
      <c r="BK983" s="45"/>
      <c r="BL983" s="45"/>
      <c r="BM983" s="45"/>
      <c r="BN983" s="45"/>
      <c r="BO983" s="45"/>
      <c r="BP983" s="45"/>
      <c r="BQ983" s="45"/>
      <c r="BR983" s="45"/>
      <c r="BS983" s="45"/>
      <c r="BT983" s="45"/>
      <c r="BU983" s="45"/>
      <c r="BV983" s="45"/>
    </row>
    <row r="984" spans="1:74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  <c r="AB984" s="45"/>
      <c r="AC984" s="45"/>
      <c r="AD984" s="45"/>
      <c r="AE984" s="45"/>
      <c r="AF984" s="45"/>
      <c r="AG984" s="45"/>
      <c r="AH984" s="45"/>
      <c r="AI984" s="45"/>
      <c r="AJ984" s="45"/>
      <c r="AK984" s="45"/>
      <c r="AL984" s="45"/>
      <c r="AM984" s="45"/>
      <c r="AN984" s="45"/>
      <c r="AO984" s="45"/>
      <c r="AP984" s="45"/>
      <c r="AQ984" s="45"/>
      <c r="AR984" s="45"/>
      <c r="AS984" s="45"/>
      <c r="AT984" s="45"/>
      <c r="AU984" s="45"/>
      <c r="AV984" s="45"/>
      <c r="AW984" s="45"/>
      <c r="AX984" s="45"/>
      <c r="AY984" s="45"/>
      <c r="AZ984" s="45"/>
      <c r="BA984" s="45"/>
      <c r="BB984" s="45"/>
      <c r="BC984" s="45"/>
      <c r="BD984" s="45"/>
      <c r="BE984" s="45"/>
      <c r="BF984" s="45"/>
      <c r="BG984" s="45"/>
      <c r="BH984" s="45"/>
      <c r="BI984" s="45"/>
      <c r="BJ984" s="45"/>
      <c r="BK984" s="45"/>
      <c r="BL984" s="45"/>
      <c r="BM984" s="45"/>
      <c r="BN984" s="45"/>
      <c r="BO984" s="45"/>
      <c r="BP984" s="45"/>
      <c r="BQ984" s="45"/>
      <c r="BR984" s="45"/>
      <c r="BS984" s="45"/>
      <c r="BT984" s="45"/>
      <c r="BU984" s="45"/>
      <c r="BV984" s="45"/>
    </row>
    <row r="985" spans="1:74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  <c r="AB985" s="45"/>
      <c r="AC985" s="45"/>
      <c r="AD985" s="45"/>
      <c r="AE985" s="45"/>
      <c r="AF985" s="45"/>
      <c r="AG985" s="45"/>
      <c r="AH985" s="45"/>
      <c r="AI985" s="45"/>
      <c r="AJ985" s="45"/>
      <c r="AK985" s="45"/>
      <c r="AL985" s="45"/>
      <c r="AM985" s="45"/>
      <c r="AN985" s="45"/>
      <c r="AO985" s="45"/>
      <c r="AP985" s="45"/>
      <c r="AQ985" s="45"/>
      <c r="AR985" s="45"/>
      <c r="AS985" s="45"/>
      <c r="AT985" s="45"/>
      <c r="AU985" s="45"/>
      <c r="AV985" s="45"/>
      <c r="AW985" s="45"/>
      <c r="AX985" s="45"/>
      <c r="AY985" s="45"/>
      <c r="AZ985" s="45"/>
      <c r="BA985" s="45"/>
      <c r="BB985" s="45"/>
      <c r="BC985" s="45"/>
      <c r="BD985" s="45"/>
      <c r="BE985" s="45"/>
      <c r="BF985" s="45"/>
      <c r="BG985" s="45"/>
      <c r="BH985" s="45"/>
      <c r="BI985" s="45"/>
      <c r="BJ985" s="45"/>
      <c r="BK985" s="45"/>
      <c r="BL985" s="45"/>
      <c r="BM985" s="45"/>
      <c r="BN985" s="45"/>
      <c r="BO985" s="45"/>
      <c r="BP985" s="45"/>
      <c r="BQ985" s="45"/>
      <c r="BR985" s="45"/>
      <c r="BS985" s="45"/>
      <c r="BT985" s="45"/>
      <c r="BU985" s="45"/>
      <c r="BV985" s="45"/>
    </row>
    <row r="986" spans="1:74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  <c r="AB986" s="45"/>
      <c r="AC986" s="45"/>
      <c r="AD986" s="45"/>
      <c r="AE986" s="45"/>
      <c r="AF986" s="45"/>
      <c r="AG986" s="45"/>
      <c r="AH986" s="45"/>
      <c r="AI986" s="45"/>
      <c r="AJ986" s="45"/>
      <c r="AK986" s="45"/>
      <c r="AL986" s="45"/>
      <c r="AM986" s="45"/>
      <c r="AN986" s="45"/>
      <c r="AO986" s="45"/>
      <c r="AP986" s="45"/>
      <c r="AQ986" s="45"/>
      <c r="AR986" s="45"/>
      <c r="AS986" s="45"/>
      <c r="AT986" s="45"/>
      <c r="AU986" s="45"/>
      <c r="AV986" s="45"/>
      <c r="AW986" s="45"/>
      <c r="AX986" s="45"/>
      <c r="AY986" s="45"/>
      <c r="AZ986" s="45"/>
      <c r="BA986" s="45"/>
      <c r="BB986" s="45"/>
      <c r="BC986" s="45"/>
      <c r="BD986" s="45"/>
      <c r="BE986" s="45"/>
      <c r="BF986" s="45"/>
      <c r="BG986" s="45"/>
      <c r="BH986" s="45"/>
      <c r="BI986" s="45"/>
      <c r="BJ986" s="45"/>
      <c r="BK986" s="45"/>
      <c r="BL986" s="45"/>
      <c r="BM986" s="45"/>
      <c r="BN986" s="45"/>
      <c r="BO986" s="45"/>
      <c r="BP986" s="45"/>
      <c r="BQ986" s="45"/>
      <c r="BR986" s="45"/>
      <c r="BS986" s="45"/>
      <c r="BT986" s="45"/>
      <c r="BU986" s="45"/>
      <c r="BV986" s="45"/>
    </row>
    <row r="987" spans="1:74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  <c r="AB987" s="45"/>
      <c r="AC987" s="45"/>
      <c r="AD987" s="45"/>
      <c r="AE987" s="45"/>
      <c r="AF987" s="45"/>
      <c r="AG987" s="45"/>
      <c r="AH987" s="45"/>
      <c r="AI987" s="45"/>
      <c r="AJ987" s="45"/>
      <c r="AK987" s="45"/>
      <c r="AL987" s="45"/>
      <c r="AM987" s="45"/>
      <c r="AN987" s="45"/>
      <c r="AO987" s="45"/>
      <c r="AP987" s="45"/>
      <c r="AQ987" s="45"/>
      <c r="AR987" s="45"/>
      <c r="AS987" s="45"/>
      <c r="AT987" s="45"/>
      <c r="AU987" s="45"/>
      <c r="AV987" s="45"/>
      <c r="AW987" s="45"/>
      <c r="AX987" s="45"/>
      <c r="AY987" s="45"/>
      <c r="AZ987" s="45"/>
      <c r="BA987" s="45"/>
      <c r="BB987" s="45"/>
      <c r="BC987" s="45"/>
      <c r="BD987" s="45"/>
      <c r="BE987" s="45"/>
      <c r="BF987" s="45"/>
      <c r="BG987" s="45"/>
      <c r="BH987" s="45"/>
      <c r="BI987" s="45"/>
      <c r="BJ987" s="45"/>
      <c r="BK987" s="45"/>
      <c r="BL987" s="45"/>
      <c r="BM987" s="45"/>
      <c r="BN987" s="45"/>
      <c r="BO987" s="45"/>
      <c r="BP987" s="45"/>
      <c r="BQ987" s="45"/>
      <c r="BR987" s="45"/>
      <c r="BS987" s="45"/>
      <c r="BT987" s="45"/>
      <c r="BU987" s="45"/>
      <c r="BV987" s="45"/>
    </row>
    <row r="988" spans="1:74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  <c r="AB988" s="45"/>
      <c r="AC988" s="45"/>
      <c r="AD988" s="45"/>
      <c r="AE988" s="45"/>
      <c r="AF988" s="45"/>
      <c r="AG988" s="45"/>
      <c r="AH988" s="45"/>
      <c r="AI988" s="45"/>
      <c r="AJ988" s="45"/>
      <c r="AK988" s="45"/>
      <c r="AL988" s="45"/>
      <c r="AM988" s="45"/>
      <c r="AN988" s="45"/>
      <c r="AO988" s="45"/>
      <c r="AP988" s="45"/>
      <c r="AQ988" s="45"/>
      <c r="AR988" s="45"/>
      <c r="AS988" s="45"/>
      <c r="AT988" s="45"/>
      <c r="AU988" s="45"/>
      <c r="AV988" s="45"/>
      <c r="AW988" s="45"/>
      <c r="AX988" s="45"/>
      <c r="AY988" s="45"/>
      <c r="AZ988" s="45"/>
      <c r="BA988" s="45"/>
      <c r="BB988" s="45"/>
      <c r="BC988" s="45"/>
      <c r="BD988" s="45"/>
      <c r="BE988" s="45"/>
      <c r="BF988" s="45"/>
      <c r="BG988" s="45"/>
      <c r="BH988" s="45"/>
      <c r="BI988" s="45"/>
      <c r="BJ988" s="45"/>
      <c r="BK988" s="45"/>
      <c r="BL988" s="45"/>
      <c r="BM988" s="45"/>
      <c r="BN988" s="45"/>
      <c r="BO988" s="45"/>
      <c r="BP988" s="45"/>
      <c r="BQ988" s="45"/>
      <c r="BR988" s="45"/>
      <c r="BS988" s="45"/>
      <c r="BT988" s="45"/>
      <c r="BU988" s="45"/>
      <c r="BV988" s="45"/>
    </row>
    <row r="989" spans="1:74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  <c r="AB989" s="45"/>
      <c r="AC989" s="45"/>
      <c r="AD989" s="45"/>
      <c r="AE989" s="45"/>
      <c r="AF989" s="45"/>
      <c r="AG989" s="45"/>
      <c r="AH989" s="45"/>
      <c r="AI989" s="45"/>
      <c r="AJ989" s="45"/>
      <c r="AK989" s="45"/>
      <c r="AL989" s="45"/>
      <c r="AM989" s="45"/>
      <c r="AN989" s="45"/>
      <c r="AO989" s="45"/>
      <c r="AP989" s="45"/>
      <c r="AQ989" s="45"/>
      <c r="AR989" s="45"/>
      <c r="AS989" s="45"/>
      <c r="AT989" s="45"/>
      <c r="AU989" s="45"/>
      <c r="AV989" s="45"/>
      <c r="AW989" s="45"/>
      <c r="AX989" s="45"/>
      <c r="AY989" s="45"/>
      <c r="AZ989" s="45"/>
      <c r="BA989" s="45"/>
      <c r="BB989" s="45"/>
      <c r="BC989" s="45"/>
      <c r="BD989" s="45"/>
      <c r="BE989" s="45"/>
      <c r="BF989" s="45"/>
      <c r="BG989" s="45"/>
      <c r="BH989" s="45"/>
      <c r="BI989" s="45"/>
      <c r="BJ989" s="45"/>
      <c r="BK989" s="45"/>
      <c r="BL989" s="45"/>
      <c r="BM989" s="45"/>
      <c r="BN989" s="45"/>
      <c r="BO989" s="45"/>
      <c r="BP989" s="45"/>
      <c r="BQ989" s="45"/>
      <c r="BR989" s="45"/>
      <c r="BS989" s="45"/>
      <c r="BT989" s="45"/>
      <c r="BU989" s="45"/>
      <c r="BV989" s="45"/>
    </row>
    <row r="990" spans="1:74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  <c r="AB990" s="45"/>
      <c r="AC990" s="45"/>
      <c r="AD990" s="45"/>
      <c r="AE990" s="45"/>
      <c r="AF990" s="45"/>
      <c r="AG990" s="45"/>
      <c r="AH990" s="45"/>
      <c r="AI990" s="45"/>
      <c r="AJ990" s="45"/>
      <c r="AK990" s="45"/>
      <c r="AL990" s="45"/>
      <c r="AM990" s="45"/>
      <c r="AN990" s="45"/>
      <c r="AO990" s="45"/>
      <c r="AP990" s="45"/>
      <c r="AQ990" s="45"/>
      <c r="AR990" s="45"/>
      <c r="AS990" s="45"/>
      <c r="AT990" s="45"/>
      <c r="AU990" s="45"/>
      <c r="AV990" s="45"/>
      <c r="AW990" s="45"/>
      <c r="AX990" s="45"/>
      <c r="AY990" s="45"/>
      <c r="AZ990" s="45"/>
      <c r="BA990" s="45"/>
      <c r="BB990" s="45"/>
      <c r="BC990" s="45"/>
      <c r="BD990" s="45"/>
      <c r="BE990" s="45"/>
      <c r="BF990" s="45"/>
      <c r="BG990" s="45"/>
      <c r="BH990" s="45"/>
      <c r="BI990" s="45"/>
      <c r="BJ990" s="45"/>
      <c r="BK990" s="45"/>
      <c r="BL990" s="45"/>
      <c r="BM990" s="45"/>
      <c r="BN990" s="45"/>
      <c r="BO990" s="45"/>
      <c r="BP990" s="45"/>
      <c r="BQ990" s="45"/>
      <c r="BR990" s="45"/>
      <c r="BS990" s="45"/>
      <c r="BT990" s="45"/>
      <c r="BU990" s="45"/>
      <c r="BV990" s="45"/>
    </row>
    <row r="991" spans="1:74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  <c r="AB991" s="45"/>
      <c r="AC991" s="45"/>
      <c r="AD991" s="45"/>
      <c r="AE991" s="45"/>
      <c r="AF991" s="45"/>
      <c r="AG991" s="45"/>
      <c r="AH991" s="45"/>
      <c r="AI991" s="45"/>
      <c r="AJ991" s="45"/>
      <c r="AK991" s="45"/>
      <c r="AL991" s="45"/>
      <c r="AM991" s="45"/>
      <c r="AN991" s="45"/>
      <c r="AO991" s="45"/>
      <c r="AP991" s="45"/>
      <c r="AQ991" s="45"/>
      <c r="AR991" s="45"/>
      <c r="AS991" s="45"/>
      <c r="AT991" s="45"/>
      <c r="AU991" s="45"/>
      <c r="AV991" s="45"/>
      <c r="AW991" s="45"/>
      <c r="AX991" s="45"/>
      <c r="AY991" s="45"/>
      <c r="AZ991" s="45"/>
      <c r="BA991" s="45"/>
      <c r="BB991" s="45"/>
      <c r="BC991" s="45"/>
      <c r="BD991" s="45"/>
      <c r="BE991" s="45"/>
      <c r="BF991" s="45"/>
      <c r="BG991" s="45"/>
      <c r="BH991" s="45"/>
      <c r="BI991" s="45"/>
      <c r="BJ991" s="45"/>
      <c r="BK991" s="45"/>
      <c r="BL991" s="45"/>
      <c r="BM991" s="45"/>
      <c r="BN991" s="45"/>
      <c r="BO991" s="45"/>
      <c r="BP991" s="45"/>
      <c r="BQ991" s="45"/>
      <c r="BR991" s="45"/>
      <c r="BS991" s="45"/>
      <c r="BT991" s="45"/>
      <c r="BU991" s="45"/>
      <c r="BV991" s="45"/>
    </row>
    <row r="992" spans="1:74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  <c r="AB992" s="45"/>
      <c r="AC992" s="45"/>
      <c r="AD992" s="45"/>
      <c r="AE992" s="45"/>
      <c r="AF992" s="45"/>
      <c r="AG992" s="45"/>
      <c r="AH992" s="45"/>
      <c r="AI992" s="45"/>
      <c r="AJ992" s="45"/>
      <c r="AK992" s="45"/>
      <c r="AL992" s="45"/>
      <c r="AM992" s="45"/>
      <c r="AN992" s="45"/>
      <c r="AO992" s="45"/>
      <c r="AP992" s="45"/>
      <c r="AQ992" s="45"/>
      <c r="AR992" s="45"/>
      <c r="AS992" s="45"/>
      <c r="AT992" s="45"/>
      <c r="AU992" s="45"/>
      <c r="AV992" s="45"/>
      <c r="AW992" s="45"/>
      <c r="AX992" s="45"/>
      <c r="AY992" s="45"/>
      <c r="AZ992" s="45"/>
      <c r="BA992" s="45"/>
      <c r="BB992" s="45"/>
      <c r="BC992" s="45"/>
      <c r="BD992" s="45"/>
      <c r="BE992" s="45"/>
      <c r="BF992" s="45"/>
      <c r="BG992" s="45"/>
      <c r="BH992" s="45"/>
      <c r="BI992" s="45"/>
      <c r="BJ992" s="45"/>
      <c r="BK992" s="45"/>
      <c r="BL992" s="45"/>
      <c r="BM992" s="45"/>
      <c r="BN992" s="45"/>
      <c r="BO992" s="45"/>
      <c r="BP992" s="45"/>
      <c r="BQ992" s="45"/>
      <c r="BR992" s="45"/>
      <c r="BS992" s="45"/>
      <c r="BT992" s="45"/>
      <c r="BU992" s="45"/>
      <c r="BV992" s="45"/>
    </row>
    <row r="993" spans="1:74">
      <c r="A993" s="45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  <c r="AB993" s="45"/>
      <c r="AC993" s="45"/>
      <c r="AD993" s="45"/>
      <c r="AE993" s="45"/>
      <c r="AF993" s="45"/>
      <c r="AG993" s="45"/>
      <c r="AH993" s="45"/>
      <c r="AI993" s="45"/>
      <c r="AJ993" s="45"/>
      <c r="AK993" s="45"/>
      <c r="AL993" s="45"/>
      <c r="AM993" s="45"/>
      <c r="AN993" s="45"/>
      <c r="AO993" s="45"/>
      <c r="AP993" s="45"/>
      <c r="AQ993" s="45"/>
      <c r="AR993" s="45"/>
      <c r="AS993" s="45"/>
      <c r="AT993" s="45"/>
      <c r="AU993" s="45"/>
      <c r="AV993" s="45"/>
      <c r="AW993" s="45"/>
      <c r="AX993" s="45"/>
      <c r="AY993" s="45"/>
      <c r="AZ993" s="45"/>
      <c r="BA993" s="45"/>
      <c r="BB993" s="45"/>
      <c r="BC993" s="45"/>
      <c r="BD993" s="45"/>
      <c r="BE993" s="45"/>
      <c r="BF993" s="45"/>
      <c r="BG993" s="45"/>
      <c r="BH993" s="45"/>
      <c r="BI993" s="45"/>
      <c r="BJ993" s="45"/>
      <c r="BK993" s="45"/>
      <c r="BL993" s="45"/>
      <c r="BM993" s="45"/>
      <c r="BN993" s="45"/>
      <c r="BO993" s="45"/>
      <c r="BP993" s="45"/>
      <c r="BQ993" s="45"/>
      <c r="BR993" s="45"/>
      <c r="BS993" s="45"/>
      <c r="BT993" s="45"/>
      <c r="BU993" s="45"/>
      <c r="BV993" s="45"/>
    </row>
    <row r="994" spans="1:74">
      <c r="A994" s="45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  <c r="AB994" s="45"/>
      <c r="AC994" s="45"/>
      <c r="AD994" s="45"/>
      <c r="AE994" s="45"/>
      <c r="AF994" s="45"/>
      <c r="AG994" s="45"/>
      <c r="AH994" s="45"/>
      <c r="AI994" s="45"/>
      <c r="AJ994" s="45"/>
      <c r="AK994" s="45"/>
      <c r="AL994" s="45"/>
      <c r="AM994" s="45"/>
      <c r="AN994" s="45"/>
      <c r="AO994" s="45"/>
      <c r="AP994" s="45"/>
      <c r="AQ994" s="45"/>
      <c r="AR994" s="45"/>
      <c r="AS994" s="45"/>
      <c r="AT994" s="45"/>
      <c r="AU994" s="45"/>
      <c r="AV994" s="45"/>
      <c r="AW994" s="45"/>
      <c r="AX994" s="45"/>
      <c r="AY994" s="45"/>
      <c r="AZ994" s="45"/>
      <c r="BA994" s="45"/>
      <c r="BB994" s="45"/>
      <c r="BC994" s="45"/>
      <c r="BD994" s="45"/>
      <c r="BE994" s="45"/>
      <c r="BF994" s="45"/>
      <c r="BG994" s="45"/>
      <c r="BH994" s="45"/>
      <c r="BI994" s="45"/>
      <c r="BJ994" s="45"/>
      <c r="BK994" s="45"/>
      <c r="BL994" s="45"/>
      <c r="BM994" s="45"/>
      <c r="BN994" s="45"/>
      <c r="BO994" s="45"/>
      <c r="BP994" s="45"/>
      <c r="BQ994" s="45"/>
      <c r="BR994" s="45"/>
      <c r="BS994" s="45"/>
      <c r="BT994" s="45"/>
      <c r="BU994" s="45"/>
      <c r="BV994" s="45"/>
    </row>
    <row r="995" spans="1:74">
      <c r="A995" s="45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  <c r="AA995" s="45"/>
      <c r="AB995" s="45"/>
      <c r="AC995" s="45"/>
      <c r="AD995" s="45"/>
      <c r="AE995" s="45"/>
      <c r="AF995" s="45"/>
      <c r="AG995" s="45"/>
      <c r="AH995" s="45"/>
      <c r="AI995" s="45"/>
      <c r="AJ995" s="45"/>
      <c r="AK995" s="45"/>
      <c r="AL995" s="45"/>
      <c r="AM995" s="45"/>
      <c r="AN995" s="45"/>
      <c r="AO995" s="45"/>
      <c r="AP995" s="45"/>
      <c r="AQ995" s="45"/>
      <c r="AR995" s="45"/>
      <c r="AS995" s="45"/>
      <c r="AT995" s="45"/>
      <c r="AU995" s="45"/>
      <c r="AV995" s="45"/>
      <c r="AW995" s="45"/>
      <c r="AX995" s="45"/>
      <c r="AY995" s="45"/>
      <c r="AZ995" s="45"/>
      <c r="BA995" s="45"/>
      <c r="BB995" s="45"/>
      <c r="BC995" s="45"/>
      <c r="BD995" s="45"/>
      <c r="BE995" s="45"/>
      <c r="BF995" s="45"/>
      <c r="BG995" s="45"/>
      <c r="BH995" s="45"/>
      <c r="BI995" s="45"/>
      <c r="BJ995" s="45"/>
      <c r="BK995" s="45"/>
      <c r="BL995" s="45"/>
      <c r="BM995" s="45"/>
      <c r="BN995" s="45"/>
      <c r="BO995" s="45"/>
      <c r="BP995" s="45"/>
      <c r="BQ995" s="45"/>
      <c r="BR995" s="45"/>
      <c r="BS995" s="45"/>
      <c r="BT995" s="45"/>
      <c r="BU995" s="45"/>
      <c r="BV995" s="45"/>
    </row>
    <row r="996" spans="1:74">
      <c r="A996" s="45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  <c r="AA996" s="45"/>
      <c r="AB996" s="45"/>
      <c r="AC996" s="45"/>
      <c r="AD996" s="45"/>
      <c r="AE996" s="45"/>
      <c r="AF996" s="45"/>
      <c r="AG996" s="45"/>
      <c r="AH996" s="45"/>
      <c r="AI996" s="45"/>
      <c r="AJ996" s="45"/>
      <c r="AK996" s="45"/>
      <c r="AL996" s="45"/>
      <c r="AM996" s="45"/>
      <c r="AN996" s="45"/>
      <c r="AO996" s="45"/>
      <c r="AP996" s="45"/>
      <c r="AQ996" s="45"/>
      <c r="AR996" s="45"/>
      <c r="AS996" s="45"/>
      <c r="AT996" s="45"/>
      <c r="AU996" s="45"/>
      <c r="AV996" s="45"/>
      <c r="AW996" s="45"/>
      <c r="AX996" s="45"/>
      <c r="AY996" s="45"/>
      <c r="AZ996" s="45"/>
      <c r="BA996" s="45"/>
      <c r="BB996" s="45"/>
      <c r="BC996" s="45"/>
      <c r="BD996" s="45"/>
      <c r="BE996" s="45"/>
      <c r="BF996" s="45"/>
      <c r="BG996" s="45"/>
      <c r="BH996" s="45"/>
      <c r="BI996" s="45"/>
      <c r="BJ996" s="45"/>
      <c r="BK996" s="45"/>
      <c r="BL996" s="45"/>
      <c r="BM996" s="45"/>
      <c r="BN996" s="45"/>
      <c r="BO996" s="45"/>
      <c r="BP996" s="45"/>
      <c r="BQ996" s="45"/>
      <c r="BR996" s="45"/>
      <c r="BS996" s="45"/>
      <c r="BT996" s="45"/>
      <c r="BU996" s="45"/>
      <c r="BV996" s="45"/>
    </row>
    <row r="997" spans="1:74">
      <c r="A997" s="45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  <c r="AA997" s="45"/>
      <c r="AB997" s="45"/>
      <c r="AC997" s="45"/>
      <c r="AD997" s="45"/>
      <c r="AE997" s="45"/>
      <c r="AF997" s="45"/>
      <c r="AG997" s="45"/>
      <c r="AH997" s="45"/>
      <c r="AI997" s="45"/>
      <c r="AJ997" s="45"/>
      <c r="AK997" s="45"/>
      <c r="AL997" s="45"/>
      <c r="AM997" s="45"/>
      <c r="AN997" s="45"/>
      <c r="AO997" s="45"/>
      <c r="AP997" s="45"/>
      <c r="AQ997" s="45"/>
      <c r="AR997" s="45"/>
      <c r="AS997" s="45"/>
      <c r="AT997" s="45"/>
      <c r="AU997" s="45"/>
      <c r="AV997" s="45"/>
      <c r="AW997" s="45"/>
      <c r="AX997" s="45"/>
      <c r="AY997" s="45"/>
      <c r="AZ997" s="45"/>
      <c r="BA997" s="45"/>
      <c r="BB997" s="45"/>
      <c r="BC997" s="45"/>
      <c r="BD997" s="45"/>
      <c r="BE997" s="45"/>
      <c r="BF997" s="45"/>
      <c r="BG997" s="45"/>
      <c r="BH997" s="45"/>
      <c r="BI997" s="45"/>
      <c r="BJ997" s="45"/>
      <c r="BK997" s="45"/>
      <c r="BL997" s="45"/>
      <c r="BM997" s="45"/>
      <c r="BN997" s="45"/>
      <c r="BO997" s="45"/>
      <c r="BP997" s="45"/>
      <c r="BQ997" s="45"/>
      <c r="BR997" s="45"/>
      <c r="BS997" s="45"/>
      <c r="BT997" s="45"/>
      <c r="BU997" s="45"/>
      <c r="BV997" s="45"/>
    </row>
    <row r="998" spans="1:74">
      <c r="A998" s="45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  <c r="AA998" s="45"/>
      <c r="AB998" s="45"/>
      <c r="AC998" s="45"/>
      <c r="AD998" s="45"/>
      <c r="AE998" s="45"/>
      <c r="AF998" s="45"/>
      <c r="AG998" s="45"/>
      <c r="AH998" s="45"/>
      <c r="AI998" s="45"/>
      <c r="AJ998" s="45"/>
      <c r="AK998" s="45"/>
      <c r="AL998" s="45"/>
      <c r="AM998" s="45"/>
      <c r="AN998" s="45"/>
      <c r="AO998" s="45"/>
      <c r="AP998" s="45"/>
      <c r="AQ998" s="45"/>
      <c r="AR998" s="45"/>
      <c r="AS998" s="45"/>
      <c r="AT998" s="45"/>
      <c r="AU998" s="45"/>
      <c r="AV998" s="45"/>
      <c r="AW998" s="45"/>
      <c r="AX998" s="45"/>
      <c r="AY998" s="45"/>
      <c r="AZ998" s="45"/>
      <c r="BA998" s="45"/>
      <c r="BB998" s="45"/>
      <c r="BC998" s="45"/>
      <c r="BD998" s="45"/>
      <c r="BE998" s="45"/>
      <c r="BF998" s="45"/>
      <c r="BG998" s="45"/>
      <c r="BH998" s="45"/>
      <c r="BI998" s="45"/>
      <c r="BJ998" s="45"/>
      <c r="BK998" s="45"/>
      <c r="BL998" s="45"/>
      <c r="BM998" s="45"/>
      <c r="BN998" s="45"/>
      <c r="BO998" s="45"/>
      <c r="BP998" s="45"/>
      <c r="BQ998" s="45"/>
      <c r="BR998" s="45"/>
      <c r="BS998" s="45"/>
      <c r="BT998" s="45"/>
      <c r="BU998" s="45"/>
      <c r="BV998" s="45"/>
    </row>
    <row r="999" spans="1:74">
      <c r="A999" s="45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  <c r="AA999" s="45"/>
      <c r="AB999" s="45"/>
      <c r="AC999" s="45"/>
      <c r="AD999" s="45"/>
      <c r="AE999" s="45"/>
      <c r="AF999" s="45"/>
      <c r="AG999" s="45"/>
      <c r="AH999" s="45"/>
      <c r="AI999" s="45"/>
      <c r="AJ999" s="45"/>
      <c r="AK999" s="45"/>
      <c r="AL999" s="45"/>
      <c r="AM999" s="45"/>
      <c r="AN999" s="45"/>
      <c r="AO999" s="45"/>
      <c r="AP999" s="45"/>
      <c r="AQ999" s="45"/>
      <c r="AR999" s="45"/>
      <c r="AS999" s="45"/>
      <c r="AT999" s="45"/>
      <c r="AU999" s="45"/>
      <c r="AV999" s="45"/>
      <c r="AW999" s="45"/>
      <c r="AX999" s="45"/>
      <c r="AY999" s="45"/>
      <c r="AZ999" s="45"/>
      <c r="BA999" s="45"/>
      <c r="BB999" s="45"/>
      <c r="BC999" s="45"/>
      <c r="BD999" s="45"/>
      <c r="BE999" s="45"/>
      <c r="BF999" s="45"/>
      <c r="BG999" s="45"/>
      <c r="BH999" s="45"/>
      <c r="BI999" s="45"/>
      <c r="BJ999" s="45"/>
      <c r="BK999" s="45"/>
      <c r="BL999" s="45"/>
      <c r="BM999" s="45"/>
      <c r="BN999" s="45"/>
      <c r="BO999" s="45"/>
      <c r="BP999" s="45"/>
      <c r="BQ999" s="45"/>
      <c r="BR999" s="45"/>
      <c r="BS999" s="45"/>
      <c r="BT999" s="45"/>
      <c r="BU999" s="45"/>
      <c r="BV999" s="45"/>
    </row>
    <row r="1000" spans="1:74">
      <c r="A1000" s="45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  <c r="AA1000" s="45"/>
      <c r="AB1000" s="45"/>
      <c r="AC1000" s="45"/>
      <c r="AD1000" s="45"/>
      <c r="AE1000" s="45"/>
      <c r="AF1000" s="45"/>
      <c r="AG1000" s="45"/>
      <c r="AH1000" s="45"/>
      <c r="AI1000" s="45"/>
      <c r="AJ1000" s="45"/>
      <c r="AK1000" s="45"/>
      <c r="AL1000" s="45"/>
      <c r="AM1000" s="45"/>
      <c r="AN1000" s="45"/>
      <c r="AO1000" s="45"/>
      <c r="AP1000" s="45"/>
      <c r="AQ1000" s="45"/>
      <c r="AR1000" s="45"/>
      <c r="AS1000" s="45"/>
      <c r="AT1000" s="45"/>
      <c r="AU1000" s="45"/>
      <c r="AV1000" s="45"/>
      <c r="AW1000" s="45"/>
      <c r="AX1000" s="45"/>
      <c r="AY1000" s="45"/>
      <c r="AZ1000" s="45"/>
      <c r="BA1000" s="45"/>
      <c r="BB1000" s="45"/>
      <c r="BC1000" s="45"/>
      <c r="BD1000" s="45"/>
      <c r="BE1000" s="45"/>
      <c r="BF1000" s="45"/>
      <c r="BG1000" s="45"/>
      <c r="BH1000" s="45"/>
      <c r="BI1000" s="45"/>
      <c r="BJ1000" s="45"/>
      <c r="BK1000" s="45"/>
      <c r="BL1000" s="45"/>
      <c r="BM1000" s="45"/>
      <c r="BN1000" s="45"/>
      <c r="BO1000" s="45"/>
      <c r="BP1000" s="45"/>
      <c r="BQ1000" s="45"/>
      <c r="BR1000" s="45"/>
      <c r="BS1000" s="45"/>
      <c r="BT1000" s="45"/>
      <c r="BU1000" s="45"/>
      <c r="BV1000" s="45"/>
    </row>
  </sheetData>
  <mergeCells count="17">
    <mergeCell ref="A1:K2"/>
    <mergeCell ref="A3:E4"/>
    <mergeCell ref="A5:B6"/>
    <mergeCell ref="C5:D6"/>
    <mergeCell ref="I5:J6"/>
    <mergeCell ref="F3:P4"/>
    <mergeCell ref="E5:E6"/>
    <mergeCell ref="F5:F6"/>
    <mergeCell ref="G5:G6"/>
    <mergeCell ref="H5:H6"/>
    <mergeCell ref="K5:K6"/>
    <mergeCell ref="L5:L6"/>
    <mergeCell ref="M5:M6"/>
    <mergeCell ref="N5:N6"/>
    <mergeCell ref="O5:O6"/>
    <mergeCell ref="P5:P6"/>
    <mergeCell ref="BR6:CF6"/>
  </mergeCells>
  <phoneticPr fontId="19" type="noConversion"/>
  <conditionalFormatting sqref="E7">
    <cfRule type="cellIs" dxfId="35" priority="10" operator="greaterThan">
      <formula>1</formula>
    </cfRule>
    <cfRule type="expression" dxfId="34" priority="11">
      <formula>IF(_xlfn.CONCAT(Q7:BD7)="",MID(K7,17,2),MID((_xlfn.CONCAT(Q7:BD7)),6,2))&lt;&gt;MID(K7,17,2)</formula>
    </cfRule>
  </conditionalFormatting>
  <conditionalFormatting sqref="F7">
    <cfRule type="expression" dxfId="33" priority="5">
      <formula>TEXT(MID(INDIRECT("J"&amp;ROW()-1),13,2)+1,"00")&lt;&gt;F7</formula>
    </cfRule>
    <cfRule type="cellIs" dxfId="32" priority="4" operator="notEqual">
      <formula>"01"</formula>
    </cfRule>
  </conditionalFormatting>
  <conditionalFormatting sqref="BF7:BF30">
    <cfRule type="cellIs" dxfId="31" priority="6" operator="notEqual">
      <formula>0</formula>
    </cfRule>
  </conditionalFormatting>
  <conditionalFormatting sqref="P2">
    <cfRule type="cellIs" dxfId="0" priority="3" operator="equal">
      <formula>FALSE</formula>
    </cfRule>
  </conditionalFormatting>
  <conditionalFormatting sqref="BO3">
    <cfRule type="top10" priority="1" rank="10"/>
    <cfRule type="colorScale" priority="2">
      <colorScale>
        <cfvo type="min"/>
        <cfvo type="max"/>
        <color rgb="FFFF7128"/>
        <color rgb="FFFFEF9C"/>
      </colorScale>
    </cfRule>
  </conditionalFormatting>
  <pageMargins left="0.75" right="0.75" top="1" bottom="1" header="0.5" footer="0.5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91170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25400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71" r:id="rId4" name="Button 35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25400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72" r:id="rId5" name="Button 36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25400</xdr:colOff>
                    <xdr:row>40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73" r:id="rId6" name="Button 37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91174" r:id="rId7" name="Button 38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CY1000"/>
  <sheetViews>
    <sheetView zoomScale="70" zoomScaleNormal="70" workbookViewId="0">
      <pane xSplit="10" ySplit="6" topLeftCell="K7" activePane="bottomRight" state="frozen"/>
      <selection pane="topRight"/>
      <selection pane="bottomLeft"/>
      <selection pane="bottomRight" activeCell="Q6" sqref="A1:XFD6"/>
    </sheetView>
  </sheetViews>
  <sheetFormatPr baseColWidth="10" defaultColWidth="9" defaultRowHeight="14"/>
  <cols>
    <col min="1" max="1" width="9" customWidth="1"/>
    <col min="2" max="2" width="15.6640625" customWidth="1"/>
    <col min="3" max="3" width="19.33203125" customWidth="1"/>
    <col min="4" max="4" width="9" customWidth="1"/>
    <col min="5" max="7" width="15.6640625" customWidth="1"/>
    <col min="8" max="8" width="15.6640625" hidden="1" customWidth="1"/>
    <col min="9" max="9" width="22.83203125" customWidth="1"/>
    <col min="10" max="10" width="28.33203125" customWidth="1"/>
    <col min="11" max="12" width="32.6640625" customWidth="1"/>
    <col min="13" max="15" width="15.6640625" hidden="1" customWidth="1"/>
    <col min="16" max="16" width="15.6640625" customWidth="1"/>
    <col min="17" max="66" width="20.6640625" customWidth="1"/>
    <col min="67" max="81" width="9" customWidth="1"/>
  </cols>
  <sheetData>
    <row r="1" spans="1:103" ht="21">
      <c r="A1" s="77" t="s">
        <v>169</v>
      </c>
      <c r="B1" s="78"/>
      <c r="C1" s="78"/>
      <c r="D1" s="78"/>
      <c r="E1" s="78"/>
      <c r="F1" s="112"/>
      <c r="G1" s="78"/>
      <c r="H1" s="78"/>
      <c r="I1" s="78"/>
      <c r="J1" s="78"/>
      <c r="K1" s="79"/>
      <c r="L1" s="20"/>
      <c r="M1" s="20"/>
      <c r="N1" s="20"/>
      <c r="O1" s="21"/>
      <c r="P1" s="21" t="s">
        <v>195</v>
      </c>
      <c r="Q1" s="25">
        <f t="shared" ref="Q1:V1" si="0">COUNTA(Q7:Q9953)</f>
        <v>14</v>
      </c>
      <c r="R1" s="25">
        <f t="shared" si="0"/>
        <v>26</v>
      </c>
      <c r="S1" s="25">
        <f t="shared" si="0"/>
        <v>1</v>
      </c>
      <c r="T1" s="25">
        <f t="shared" si="0"/>
        <v>23</v>
      </c>
      <c r="U1" s="25">
        <f t="shared" si="0"/>
        <v>0</v>
      </c>
      <c r="V1" s="25">
        <f t="shared" si="0"/>
        <v>0</v>
      </c>
      <c r="W1" s="25">
        <f t="shared" ref="W1:AC1" si="1">COUNTA(W7:W9988)</f>
        <v>1</v>
      </c>
      <c r="X1" s="25">
        <f t="shared" si="1"/>
        <v>11</v>
      </c>
      <c r="Y1" s="25">
        <f t="shared" si="1"/>
        <v>12</v>
      </c>
      <c r="Z1" s="25">
        <f t="shared" si="1"/>
        <v>0</v>
      </c>
      <c r="AA1" s="25">
        <f t="shared" si="1"/>
        <v>0</v>
      </c>
      <c r="AB1" s="25">
        <f t="shared" si="1"/>
        <v>0</v>
      </c>
      <c r="AC1" s="25">
        <f t="shared" si="1"/>
        <v>1</v>
      </c>
      <c r="AD1" s="25">
        <f t="shared" ref="AD1:BN1" si="2">COUNTA(AD7:AD9988)</f>
        <v>1</v>
      </c>
      <c r="AE1" s="25">
        <f t="shared" ref="AE1:AT1" si="3">COUNTA(AE15:AE9988)</f>
        <v>0</v>
      </c>
      <c r="AF1" s="25">
        <f t="shared" si="3"/>
        <v>0</v>
      </c>
      <c r="AG1" s="25">
        <f t="shared" si="3"/>
        <v>1</v>
      </c>
      <c r="AH1" s="25">
        <f>COUNTA(AH7:AH9988)</f>
        <v>1</v>
      </c>
      <c r="AI1" s="25">
        <f t="shared" si="3"/>
        <v>0</v>
      </c>
      <c r="AJ1" s="25">
        <f>COUNTA(AJ7:AJ9988)</f>
        <v>1</v>
      </c>
      <c r="AK1" s="25">
        <f t="shared" si="3"/>
        <v>0</v>
      </c>
      <c r="AL1" s="25">
        <f t="shared" si="3"/>
        <v>0</v>
      </c>
      <c r="AM1" s="25">
        <f>COUNTA(AM7:AM9988)</f>
        <v>1</v>
      </c>
      <c r="AN1" s="25">
        <f t="shared" si="3"/>
        <v>1</v>
      </c>
      <c r="AO1" s="25">
        <f t="shared" si="3"/>
        <v>0</v>
      </c>
      <c r="AP1" s="25">
        <f t="shared" si="3"/>
        <v>0</v>
      </c>
      <c r="AQ1" s="25">
        <f t="shared" si="3"/>
        <v>1</v>
      </c>
      <c r="AR1" s="25">
        <f t="shared" si="3"/>
        <v>0</v>
      </c>
      <c r="AS1" s="25">
        <f t="shared" si="3"/>
        <v>0</v>
      </c>
      <c r="AT1" s="25">
        <f t="shared" si="3"/>
        <v>0</v>
      </c>
      <c r="AU1" s="25">
        <f t="shared" si="2"/>
        <v>0</v>
      </c>
      <c r="AV1" s="25">
        <f t="shared" si="2"/>
        <v>14</v>
      </c>
      <c r="AW1" s="25">
        <f t="shared" si="2"/>
        <v>26</v>
      </c>
      <c r="AX1" s="25">
        <f t="shared" si="2"/>
        <v>1</v>
      </c>
      <c r="AY1" s="25">
        <f t="shared" si="2"/>
        <v>23</v>
      </c>
      <c r="AZ1" s="25">
        <f t="shared" si="2"/>
        <v>0</v>
      </c>
      <c r="BA1" s="25">
        <f t="shared" si="2"/>
        <v>0</v>
      </c>
      <c r="BB1" s="25">
        <f t="shared" si="2"/>
        <v>1</v>
      </c>
      <c r="BC1" s="25">
        <f t="shared" si="2"/>
        <v>11</v>
      </c>
      <c r="BD1" s="25">
        <f t="shared" si="2"/>
        <v>12</v>
      </c>
      <c r="BE1" s="25">
        <f t="shared" si="2"/>
        <v>0</v>
      </c>
      <c r="BF1" s="25">
        <f t="shared" si="2"/>
        <v>0</v>
      </c>
      <c r="BG1" s="25">
        <f t="shared" si="2"/>
        <v>0</v>
      </c>
      <c r="BH1" s="25">
        <f t="shared" si="2"/>
        <v>1</v>
      </c>
      <c r="BI1" s="25">
        <f t="shared" si="2"/>
        <v>1</v>
      </c>
      <c r="BJ1" s="25">
        <f t="shared" si="2"/>
        <v>0</v>
      </c>
      <c r="BK1" s="25">
        <f t="shared" si="2"/>
        <v>1</v>
      </c>
      <c r="BL1" s="25">
        <f t="shared" si="2"/>
        <v>1</v>
      </c>
      <c r="BM1" s="25">
        <f t="shared" si="2"/>
        <v>1</v>
      </c>
      <c r="BN1" s="25">
        <f t="shared" si="2"/>
        <v>1</v>
      </c>
      <c r="BO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</row>
    <row r="2" spans="1:103" ht="19">
      <c r="A2" s="80"/>
      <c r="B2" s="81"/>
      <c r="C2" s="81"/>
      <c r="D2" s="81"/>
      <c r="E2" s="81"/>
      <c r="F2" s="113"/>
      <c r="G2" s="81"/>
      <c r="H2" s="81"/>
      <c r="I2" s="81"/>
      <c r="J2" s="81"/>
      <c r="K2" s="82"/>
      <c r="L2" s="22"/>
      <c r="M2" s="22"/>
      <c r="N2" s="22"/>
      <c r="O2" s="21"/>
      <c r="P2" s="23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N1-BN2=0)</f>
        <v>1</v>
      </c>
      <c r="Q2" s="25">
        <f t="shared" ref="Q2:BC2" si="4">COUNTIF($BR$7:$CF$144,Q$5)</f>
        <v>14</v>
      </c>
      <c r="R2" s="25">
        <f t="shared" si="4"/>
        <v>26</v>
      </c>
      <c r="S2" s="25">
        <f t="shared" si="4"/>
        <v>1</v>
      </c>
      <c r="T2" s="25">
        <f t="shared" si="4"/>
        <v>23</v>
      </c>
      <c r="U2" s="25">
        <f t="shared" si="4"/>
        <v>0</v>
      </c>
      <c r="V2" s="25">
        <f t="shared" si="4"/>
        <v>0</v>
      </c>
      <c r="W2" s="25">
        <f t="shared" si="4"/>
        <v>1</v>
      </c>
      <c r="X2" s="25">
        <f t="shared" si="4"/>
        <v>11</v>
      </c>
      <c r="Y2" s="25">
        <f t="shared" si="4"/>
        <v>12</v>
      </c>
      <c r="Z2" s="25">
        <f t="shared" si="4"/>
        <v>0</v>
      </c>
      <c r="AA2" s="25">
        <f t="shared" si="4"/>
        <v>0</v>
      </c>
      <c r="AB2" s="25">
        <f t="shared" si="4"/>
        <v>0</v>
      </c>
      <c r="AC2" s="25">
        <f t="shared" si="4"/>
        <v>1</v>
      </c>
      <c r="AD2" s="25">
        <f t="shared" si="4"/>
        <v>1</v>
      </c>
      <c r="AE2" s="25">
        <f t="shared" si="4"/>
        <v>0</v>
      </c>
      <c r="AF2" s="25">
        <f t="shared" si="4"/>
        <v>0</v>
      </c>
      <c r="AG2" s="25">
        <f t="shared" si="4"/>
        <v>1</v>
      </c>
      <c r="AH2" s="25">
        <f t="shared" si="4"/>
        <v>1</v>
      </c>
      <c r="AI2" s="25">
        <f t="shared" si="4"/>
        <v>0</v>
      </c>
      <c r="AJ2" s="25">
        <f t="shared" si="4"/>
        <v>1</v>
      </c>
      <c r="AK2" s="25">
        <f t="shared" si="4"/>
        <v>0</v>
      </c>
      <c r="AL2" s="25">
        <f t="shared" si="4"/>
        <v>0</v>
      </c>
      <c r="AM2" s="25">
        <f t="shared" si="4"/>
        <v>1</v>
      </c>
      <c r="AN2" s="25">
        <f t="shared" si="4"/>
        <v>1</v>
      </c>
      <c r="AO2" s="25">
        <f t="shared" si="4"/>
        <v>0</v>
      </c>
      <c r="AP2" s="25">
        <f t="shared" si="4"/>
        <v>0</v>
      </c>
      <c r="AQ2" s="25">
        <f t="shared" si="4"/>
        <v>1</v>
      </c>
      <c r="AR2" s="25">
        <f t="shared" si="4"/>
        <v>0</v>
      </c>
      <c r="AS2" s="25">
        <f t="shared" si="4"/>
        <v>0</v>
      </c>
      <c r="AT2" s="25">
        <f t="shared" si="4"/>
        <v>0</v>
      </c>
      <c r="AU2" s="25">
        <f t="shared" si="4"/>
        <v>0</v>
      </c>
      <c r="AV2" s="25">
        <f t="shared" si="4"/>
        <v>14</v>
      </c>
      <c r="AW2" s="25">
        <f t="shared" si="4"/>
        <v>26</v>
      </c>
      <c r="AX2" s="25">
        <f t="shared" si="4"/>
        <v>1</v>
      </c>
      <c r="AY2" s="25">
        <f t="shared" si="4"/>
        <v>23</v>
      </c>
      <c r="AZ2" s="25">
        <f t="shared" si="4"/>
        <v>0</v>
      </c>
      <c r="BA2" s="25">
        <f t="shared" si="4"/>
        <v>0</v>
      </c>
      <c r="BB2" s="25">
        <f t="shared" si="4"/>
        <v>1</v>
      </c>
      <c r="BC2" s="25">
        <f t="shared" si="4"/>
        <v>11</v>
      </c>
      <c r="BD2" s="25">
        <f t="shared" ref="BD2:BN2" si="5">COUNTIF($BR$7:$CF$144,BD$5)</f>
        <v>12</v>
      </c>
      <c r="BE2" s="25">
        <f t="shared" si="5"/>
        <v>0</v>
      </c>
      <c r="BF2" s="25">
        <f t="shared" si="5"/>
        <v>0</v>
      </c>
      <c r="BG2" s="25">
        <f t="shared" si="5"/>
        <v>0</v>
      </c>
      <c r="BH2" s="25">
        <f t="shared" si="5"/>
        <v>1</v>
      </c>
      <c r="BI2" s="25">
        <f t="shared" si="5"/>
        <v>1</v>
      </c>
      <c r="BJ2" s="25">
        <f t="shared" si="5"/>
        <v>0</v>
      </c>
      <c r="BK2" s="25">
        <f t="shared" si="5"/>
        <v>1</v>
      </c>
      <c r="BL2" s="25">
        <f t="shared" si="5"/>
        <v>1</v>
      </c>
      <c r="BM2" s="25">
        <f t="shared" si="5"/>
        <v>1</v>
      </c>
      <c r="BN2" s="25">
        <f t="shared" si="5"/>
        <v>1</v>
      </c>
    </row>
    <row r="3" spans="1:103" ht="18">
      <c r="A3" s="83"/>
      <c r="B3" s="84"/>
      <c r="C3" s="84"/>
      <c r="D3" s="84"/>
      <c r="E3" s="85"/>
      <c r="F3" s="97" t="str">
        <f ca="1">MID(CELL("filename",$F$3),FIND("]",CELL("filename",$F$3))+1,100)</f>
        <v>PCS1</v>
      </c>
      <c r="G3" s="98"/>
      <c r="H3" s="98"/>
      <c r="I3" s="98"/>
      <c r="J3" s="98"/>
      <c r="K3" s="98"/>
      <c r="L3" s="98"/>
      <c r="M3" s="98"/>
      <c r="N3" s="98"/>
      <c r="O3" s="98"/>
      <c r="P3" s="99"/>
      <c r="Q3" s="26" t="s">
        <v>170</v>
      </c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</row>
    <row r="4" spans="1:103" ht="57">
      <c r="A4" s="86"/>
      <c r="B4" s="87"/>
      <c r="C4" s="87"/>
      <c r="D4" s="87"/>
      <c r="E4" s="88"/>
      <c r="F4" s="100"/>
      <c r="G4" s="101"/>
      <c r="H4" s="101"/>
      <c r="I4" s="101"/>
      <c r="J4" s="101"/>
      <c r="K4" s="101"/>
      <c r="L4" s="101"/>
      <c r="M4" s="101"/>
      <c r="N4" s="101"/>
      <c r="O4" s="101"/>
      <c r="P4" s="102"/>
      <c r="Q4" s="28" t="str">
        <f>"K PV Whip #8CU (BLACK / RED) "&amp;MID(Q6,1,5)</f>
        <v>K PV Whip #8CU (BLACK / RED) 33ft</v>
      </c>
      <c r="R4" s="28" t="str">
        <f t="shared" ref="R4:AU4" si="6">"K PV Whip #8CU (BLACK / RED) "&amp;MID(R6,1,5)</f>
        <v>K PV Whip #8CU (BLACK / RED) 51ft</v>
      </c>
      <c r="S4" s="28" t="str">
        <f t="shared" si="6"/>
        <v>K PV Whip #8CU (BLACK / RED) 66ft</v>
      </c>
      <c r="T4" s="28" t="str">
        <f t="shared" si="6"/>
        <v>K PV Whip #8CU (BLACK / RED) 74ft</v>
      </c>
      <c r="U4" s="28" t="str">
        <f t="shared" si="6"/>
        <v>K PV Whip #8CU (BLACK / RED) 77ft</v>
      </c>
      <c r="V4" s="28" t="str">
        <f t="shared" si="6"/>
        <v>K PV Whip #8CU (BLACK / RED) 78ft</v>
      </c>
      <c r="W4" s="28" t="str">
        <f t="shared" si="6"/>
        <v>K PV Whip #8CU (BLACK / RED) 87ft</v>
      </c>
      <c r="X4" s="28" t="str">
        <f t="shared" si="6"/>
        <v>K PV Whip #8CU (BLACK / RED) 95ft</v>
      </c>
      <c r="Y4" s="28" t="str">
        <f t="shared" si="6"/>
        <v>K PV Whip #8CU (BLACK / RED) 97ft</v>
      </c>
      <c r="Z4" s="28" t="str">
        <f t="shared" si="6"/>
        <v>K PV Whip #8CU (BLACK / RED) 100ft</v>
      </c>
      <c r="AA4" s="28" t="str">
        <f t="shared" si="6"/>
        <v>K PV Whip #8CU (BLACK / RED) 103ft</v>
      </c>
      <c r="AB4" s="28" t="str">
        <f t="shared" si="6"/>
        <v>K PV Whip #8CU (BLACK / RED) 110ft</v>
      </c>
      <c r="AC4" s="28" t="str">
        <f t="shared" si="6"/>
        <v>K PV Whip #8CU (BLACK / RED) 111ft</v>
      </c>
      <c r="AD4" s="28" t="str">
        <f t="shared" si="6"/>
        <v>K PV Whip #8CU (BLACK / RED) 117ft</v>
      </c>
      <c r="AE4" s="28" t="str">
        <f t="shared" si="6"/>
        <v>K PV Whip #8CU (BLACK / RED) 119ft</v>
      </c>
      <c r="AF4" s="28" t="str">
        <f t="shared" si="6"/>
        <v>K PV Whip #8CU (BLACK / RED) 120ft</v>
      </c>
      <c r="AG4" s="28" t="str">
        <f t="shared" si="6"/>
        <v>K PV Whip #8CU (BLACK / RED) 137ft</v>
      </c>
      <c r="AH4" s="28" t="str">
        <f t="shared" si="6"/>
        <v>K PV Whip #8CU (BLACK / RED) 140ft</v>
      </c>
      <c r="AI4" s="28" t="str">
        <f t="shared" si="6"/>
        <v>K PV Whip #8CU (BLACK / RED) 164ft</v>
      </c>
      <c r="AJ4" s="28" t="str">
        <f t="shared" si="6"/>
        <v>K PV Whip #8CU (BLACK / RED) 166ft</v>
      </c>
      <c r="AK4" s="28" t="str">
        <f t="shared" si="6"/>
        <v>K PV Whip #8CU (BLACK / RED) 184ft</v>
      </c>
      <c r="AL4" s="28" t="str">
        <f t="shared" si="6"/>
        <v>K PV Whip #8CU (BLACK / RED) 186ft</v>
      </c>
      <c r="AM4" s="28" t="str">
        <f t="shared" si="6"/>
        <v>K PV Whip #8CU (BLACK / RED) 188ft</v>
      </c>
      <c r="AN4" s="28" t="str">
        <f t="shared" si="6"/>
        <v>K PV Whip #8CU (BLACK / RED) 189ft</v>
      </c>
      <c r="AO4" s="28" t="str">
        <f t="shared" si="6"/>
        <v>K PV Whip #8CU (BLACK / RED) 206ft</v>
      </c>
      <c r="AP4" s="28" t="str">
        <f t="shared" si="6"/>
        <v>K PV Whip #8CU (BLACK / RED) 208ft</v>
      </c>
      <c r="AQ4" s="28" t="str">
        <f t="shared" si="6"/>
        <v>K PV Whip #8CU (BLACK / RED) 211ft</v>
      </c>
      <c r="AR4" s="28" t="str">
        <f t="shared" si="6"/>
        <v>K PV Whip #8CU (BLACK / RED) 233ft</v>
      </c>
      <c r="AS4" s="28" t="str">
        <f t="shared" si="6"/>
        <v>K PV Whip #8CU (BLACK / RED) 253ft</v>
      </c>
      <c r="AT4" s="28" t="str">
        <f t="shared" si="6"/>
        <v>K PV Whip #8CU (BLACK / RED) 275ft</v>
      </c>
      <c r="AU4" s="28" t="str">
        <f t="shared" si="6"/>
        <v>K PV Whip #8CU (BLACK / RED) 298ft</v>
      </c>
      <c r="AV4" s="34" t="str">
        <f>"L PV Whip #10CU (BLACK / RED) "&amp;MID(AV6,1,5)</f>
        <v>L PV Whip #10CU (BLACK / RED) 33ft</v>
      </c>
      <c r="AW4" s="34" t="str">
        <f t="shared" ref="AW4:BN4" si="7">"L PV Whip #10CU (BLACK / RED) "&amp;MID(AW6,1,5)</f>
        <v>L PV Whip #10CU (BLACK / RED) 51ft</v>
      </c>
      <c r="AX4" s="34" t="str">
        <f t="shared" si="7"/>
        <v>L PV Whip #10CU (BLACK / RED) 66ft</v>
      </c>
      <c r="AY4" s="34" t="str">
        <f t="shared" si="7"/>
        <v>L PV Whip #10CU (BLACK / RED) 74ft</v>
      </c>
      <c r="AZ4" s="34" t="str">
        <f t="shared" si="7"/>
        <v>L PV Whip #10CU (BLACK / RED) 77ft</v>
      </c>
      <c r="BA4" s="34" t="str">
        <f t="shared" si="7"/>
        <v>L PV Whip #10CU (BLACK / RED) 78ft</v>
      </c>
      <c r="BB4" s="34" t="str">
        <f t="shared" si="7"/>
        <v>L PV Whip #10CU (BLACK / RED) 87ft</v>
      </c>
      <c r="BC4" s="34" t="str">
        <f t="shared" si="7"/>
        <v>L PV Whip #10CU (BLACK / RED) 95ft</v>
      </c>
      <c r="BD4" s="34" t="str">
        <f t="shared" si="7"/>
        <v>L PV Whip #10CU (BLACK / RED) 97ft</v>
      </c>
      <c r="BE4" s="34" t="str">
        <f t="shared" si="7"/>
        <v>L PV Whip #10CU (BLACK / RED) 100ft</v>
      </c>
      <c r="BF4" s="34" t="str">
        <f t="shared" si="7"/>
        <v>L PV Whip #10CU (BLACK / RED) 103ft</v>
      </c>
      <c r="BG4" s="34" t="str">
        <f t="shared" si="7"/>
        <v>L PV Whip #10CU (BLACK / RED) 110ft</v>
      </c>
      <c r="BH4" s="34" t="str">
        <f t="shared" si="7"/>
        <v>L PV Whip #10CU (BLACK / RED) 111ft</v>
      </c>
      <c r="BI4" s="34" t="str">
        <f t="shared" si="7"/>
        <v>L PV Whip #10CU (BLACK / RED) 117ft</v>
      </c>
      <c r="BJ4" s="34" t="str">
        <f t="shared" si="7"/>
        <v>L PV Whip #10CU (BLACK / RED) 120ft</v>
      </c>
      <c r="BK4" s="34" t="str">
        <f t="shared" si="7"/>
        <v>L PV Whip #10CU (BLACK / RED) 137ft</v>
      </c>
      <c r="BL4" s="34" t="str">
        <f t="shared" si="7"/>
        <v>L PV Whip #10CU (BLACK / RED) 140ft</v>
      </c>
      <c r="BM4" s="34" t="str">
        <f t="shared" si="7"/>
        <v>L PV Whip #10CU (BLACK / RED) 166ft</v>
      </c>
      <c r="BN4" s="34" t="str">
        <f t="shared" si="7"/>
        <v>L PV Whip #10CU (BLACK / RED) 188ft</v>
      </c>
      <c r="BO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</row>
    <row r="5" spans="1:103" ht="20" customHeight="1">
      <c r="A5" s="89" t="s">
        <v>171</v>
      </c>
      <c r="B5" s="90"/>
      <c r="C5" s="89" t="s">
        <v>172</v>
      </c>
      <c r="D5" s="90"/>
      <c r="E5" s="70" t="s">
        <v>173</v>
      </c>
      <c r="F5" s="72" t="s">
        <v>174</v>
      </c>
      <c r="G5" s="74" t="s">
        <v>175</v>
      </c>
      <c r="H5" s="76" t="s">
        <v>176</v>
      </c>
      <c r="I5" s="93" t="s">
        <v>177</v>
      </c>
      <c r="J5" s="94"/>
      <c r="K5" s="70" t="s">
        <v>178</v>
      </c>
      <c r="L5" s="70" t="s">
        <v>179</v>
      </c>
      <c r="M5" s="70" t="s">
        <v>180</v>
      </c>
      <c r="N5" s="70" t="s">
        <v>47</v>
      </c>
      <c r="O5" s="71" t="s">
        <v>181</v>
      </c>
      <c r="P5" s="70" t="s">
        <v>182</v>
      </c>
      <c r="Q5" s="29">
        <v>1</v>
      </c>
      <c r="R5" s="29">
        <v>2</v>
      </c>
      <c r="S5" s="29">
        <v>3</v>
      </c>
      <c r="T5" s="29">
        <v>4</v>
      </c>
      <c r="U5" s="29">
        <v>5</v>
      </c>
      <c r="V5" s="29">
        <v>6</v>
      </c>
      <c r="W5" s="29">
        <v>7</v>
      </c>
      <c r="X5" s="29">
        <v>8</v>
      </c>
      <c r="Y5" s="29">
        <v>9</v>
      </c>
      <c r="Z5" s="29">
        <v>10</v>
      </c>
      <c r="AA5" s="29">
        <v>11</v>
      </c>
      <c r="AB5" s="29">
        <v>12</v>
      </c>
      <c r="AC5" s="29">
        <v>13</v>
      </c>
      <c r="AD5" s="29">
        <v>14</v>
      </c>
      <c r="AE5" s="32">
        <v>15</v>
      </c>
      <c r="AF5" s="32">
        <v>16</v>
      </c>
      <c r="AG5" s="32">
        <v>17</v>
      </c>
      <c r="AH5" s="32">
        <v>18</v>
      </c>
      <c r="AI5" s="32">
        <v>19</v>
      </c>
      <c r="AJ5" s="32">
        <v>20</v>
      </c>
      <c r="AK5" s="32">
        <v>21</v>
      </c>
      <c r="AL5" s="32">
        <v>22</v>
      </c>
      <c r="AM5" s="32">
        <v>23</v>
      </c>
      <c r="AN5" s="32">
        <v>24</v>
      </c>
      <c r="AO5" s="32">
        <v>25</v>
      </c>
      <c r="AP5" s="32">
        <v>26</v>
      </c>
      <c r="AQ5" s="32">
        <v>27</v>
      </c>
      <c r="AR5" s="32">
        <v>28</v>
      </c>
      <c r="AS5" s="32">
        <v>29</v>
      </c>
      <c r="AT5" s="32">
        <v>30</v>
      </c>
      <c r="AU5" s="32">
        <v>31</v>
      </c>
      <c r="AV5" s="35">
        <v>32</v>
      </c>
      <c r="AW5" s="35">
        <v>33</v>
      </c>
      <c r="AX5" s="35">
        <v>34</v>
      </c>
      <c r="AY5" s="35">
        <v>35</v>
      </c>
      <c r="AZ5" s="35">
        <v>36</v>
      </c>
      <c r="BA5" s="35">
        <v>37</v>
      </c>
      <c r="BB5" s="35">
        <v>38</v>
      </c>
      <c r="BC5" s="35">
        <v>39</v>
      </c>
      <c r="BD5" s="35">
        <v>40</v>
      </c>
      <c r="BE5" s="35">
        <v>41</v>
      </c>
      <c r="BF5" s="35">
        <v>42</v>
      </c>
      <c r="BG5" s="35">
        <v>43</v>
      </c>
      <c r="BH5" s="35">
        <v>44</v>
      </c>
      <c r="BI5" s="35">
        <v>45</v>
      </c>
      <c r="BJ5" s="35">
        <v>46</v>
      </c>
      <c r="BK5" s="35">
        <v>47</v>
      </c>
      <c r="BL5" s="35">
        <v>48</v>
      </c>
      <c r="BM5" s="35">
        <v>49</v>
      </c>
      <c r="BN5" s="35">
        <v>50</v>
      </c>
      <c r="BO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</row>
    <row r="6" spans="1:103" ht="35" customHeight="1">
      <c r="A6" s="91"/>
      <c r="B6" s="92"/>
      <c r="C6" s="91"/>
      <c r="D6" s="92"/>
      <c r="E6" s="71"/>
      <c r="F6" s="73"/>
      <c r="G6" s="75"/>
      <c r="H6" s="110"/>
      <c r="I6" s="95"/>
      <c r="J6" s="96"/>
      <c r="K6" s="71"/>
      <c r="L6" s="71"/>
      <c r="M6" s="71"/>
      <c r="N6" s="71"/>
      <c r="O6" s="111"/>
      <c r="P6" s="71"/>
      <c r="Q6" s="30" t="s">
        <v>196</v>
      </c>
      <c r="R6" s="31" t="s">
        <v>197</v>
      </c>
      <c r="S6" s="31" t="s">
        <v>198</v>
      </c>
      <c r="T6" s="31" t="s">
        <v>199</v>
      </c>
      <c r="U6" s="31" t="s">
        <v>200</v>
      </c>
      <c r="V6" s="31" t="s">
        <v>201</v>
      </c>
      <c r="W6" s="31" t="s">
        <v>202</v>
      </c>
      <c r="X6" s="31" t="s">
        <v>203</v>
      </c>
      <c r="Y6" s="31" t="s">
        <v>204</v>
      </c>
      <c r="Z6" s="31" t="s">
        <v>205</v>
      </c>
      <c r="AA6" s="31" t="s">
        <v>206</v>
      </c>
      <c r="AB6" s="31" t="s">
        <v>207</v>
      </c>
      <c r="AC6" s="31" t="s">
        <v>208</v>
      </c>
      <c r="AD6" s="31" t="s">
        <v>209</v>
      </c>
      <c r="AE6" s="31" t="s">
        <v>210</v>
      </c>
      <c r="AF6" s="31" t="s">
        <v>211</v>
      </c>
      <c r="AG6" s="30" t="s">
        <v>212</v>
      </c>
      <c r="AH6" s="30" t="s">
        <v>213</v>
      </c>
      <c r="AI6" s="30" t="s">
        <v>214</v>
      </c>
      <c r="AJ6" s="30" t="s">
        <v>215</v>
      </c>
      <c r="AK6" s="30" t="s">
        <v>216</v>
      </c>
      <c r="AL6" s="30" t="s">
        <v>217</v>
      </c>
      <c r="AM6" s="30" t="s">
        <v>218</v>
      </c>
      <c r="AN6" s="30" t="s">
        <v>219</v>
      </c>
      <c r="AO6" s="30" t="s">
        <v>220</v>
      </c>
      <c r="AP6" s="30" t="s">
        <v>221</v>
      </c>
      <c r="AQ6" s="30" t="s">
        <v>222</v>
      </c>
      <c r="AR6" s="30" t="s">
        <v>223</v>
      </c>
      <c r="AS6" s="30" t="s">
        <v>224</v>
      </c>
      <c r="AT6" s="30" t="s">
        <v>225</v>
      </c>
      <c r="AU6" s="30" t="s">
        <v>226</v>
      </c>
      <c r="AV6" s="48" t="s">
        <v>196</v>
      </c>
      <c r="AW6" s="48" t="s">
        <v>197</v>
      </c>
      <c r="AX6" s="48" t="s">
        <v>198</v>
      </c>
      <c r="AY6" s="48" t="s">
        <v>199</v>
      </c>
      <c r="AZ6" s="48" t="s">
        <v>200</v>
      </c>
      <c r="BA6" s="48" t="s">
        <v>201</v>
      </c>
      <c r="BB6" s="48" t="s">
        <v>202</v>
      </c>
      <c r="BC6" s="48" t="s">
        <v>203</v>
      </c>
      <c r="BD6" s="48" t="s">
        <v>204</v>
      </c>
      <c r="BE6" s="48" t="s">
        <v>205</v>
      </c>
      <c r="BF6" s="48" t="s">
        <v>206</v>
      </c>
      <c r="BG6" s="48" t="s">
        <v>207</v>
      </c>
      <c r="BH6" s="48" t="s">
        <v>208</v>
      </c>
      <c r="BI6" s="48" t="s">
        <v>209</v>
      </c>
      <c r="BJ6" s="48" t="s">
        <v>211</v>
      </c>
      <c r="BK6" s="48" t="s">
        <v>212</v>
      </c>
      <c r="BL6" s="48" t="s">
        <v>213</v>
      </c>
      <c r="BM6" s="48" t="s">
        <v>215</v>
      </c>
      <c r="BN6" s="48" t="s">
        <v>218</v>
      </c>
      <c r="BO6" s="17"/>
      <c r="BQ6" s="37" t="s">
        <v>174</v>
      </c>
      <c r="BR6" s="103" t="s">
        <v>227</v>
      </c>
      <c r="BS6" s="104"/>
      <c r="BT6" s="104"/>
      <c r="BU6" s="104"/>
      <c r="BV6" s="104"/>
      <c r="BW6" s="104"/>
      <c r="BX6" s="104"/>
      <c r="BY6" s="104"/>
      <c r="BZ6" s="104"/>
      <c r="CA6" s="104"/>
      <c r="CB6" s="104"/>
      <c r="CC6" s="104"/>
      <c r="CD6" s="104"/>
      <c r="CE6" s="104"/>
      <c r="CF6" s="105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</row>
    <row r="7" spans="1:103" ht="15" customHeight="1">
      <c r="A7" s="1" t="s">
        <v>175</v>
      </c>
      <c r="B7" s="2"/>
      <c r="C7" s="3" t="s">
        <v>183</v>
      </c>
      <c r="D7" s="4"/>
      <c r="E7" s="4">
        <f>COUNTA(Q7:BN7)</f>
        <v>1</v>
      </c>
      <c r="F7" s="106" t="s">
        <v>184</v>
      </c>
      <c r="G7" s="109">
        <v>1</v>
      </c>
      <c r="H7" s="109"/>
      <c r="I7" s="15" t="s">
        <v>228</v>
      </c>
      <c r="J7" s="8" t="s">
        <v>229</v>
      </c>
      <c r="K7" s="24" t="str">
        <f ca="1">M7&amp;"-"&amp;N7&amp;"-POS"</f>
        <v>PCS1-CBX01-Cir01-POS</v>
      </c>
      <c r="L7" s="24" t="str">
        <f ca="1">M7&amp;"-"&amp;N7&amp;"-NEG"</f>
        <v>PCS1-CBX01-Cir01-NEG</v>
      </c>
      <c r="M7" s="24" t="str">
        <f ca="1">$F$3</f>
        <v>PCS1</v>
      </c>
      <c r="N7" s="24" t="str">
        <f ca="1">MID($F$5,1,3)&amp;LOOKUP("一",$F$7:$F7)&amp;"-Cir"&amp;TEXT(IF($F7&gt;"",1,($ZG7=OFFSET($ZG7,-1,))+IFERROR(MID(OFFSET($N7,-1,),FIND(MID($F$5,1,2),OFFSET($N7,-1,))+9,2),)),"00")</f>
        <v>CBX01-Cir01</v>
      </c>
      <c r="O7" s="24" t="str">
        <f ca="1">MID(N7,7,10)</f>
        <v>Cir01</v>
      </c>
      <c r="P7" s="24">
        <v>23</v>
      </c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 t="s">
        <v>186</v>
      </c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17"/>
      <c r="BQ7" s="38">
        <v>1</v>
      </c>
      <c r="BR7" s="4">
        <f t="array" ref="BR7">IFERROR(INDEX($P$7:$P$1007,SMALL(IF((LOOKUP(ROW($7:$1007),ROW($7:$1007)/($F$7:$F$1007&lt;&gt;""),$F$7:$F$1007)=RIGHT("0"&amp;$BQ7,2))*($P$7:$P$1007&lt;&gt;""),ROW($1:$1001),999999),COLUMN(A1))),"0")</f>
        <v>23</v>
      </c>
      <c r="BS7" s="4">
        <f t="array" ref="BS7">IFERROR(INDEX($P$7:$P$1007,SMALL(IF((LOOKUP(ROW($7:$1007),ROW($7:$1007)/($F$7:$F$1007&lt;&gt;""),$F$7:$F$1007)=RIGHT("0"&amp;$BQ7,2))*($P$7:$P$1007&lt;&gt;""),ROW($1:$1001),999999),COLUMN(B1))),"0")</f>
        <v>50</v>
      </c>
      <c r="BT7" s="4">
        <f t="array" ref="BT7">IFERROR(INDEX($P$7:$P$1007,SMALL(IF((LOOKUP(ROW($7:$1007),ROW($7:$1007)/($F$7:$F$1007&lt;&gt;""),$F$7:$F$1007)=RIGHT("0"&amp;$BQ7,2))*($P$7:$P$1007&lt;&gt;""),ROW($1:$1001),999999),COLUMN(C1))),"0")</f>
        <v>20</v>
      </c>
      <c r="BU7" s="4">
        <f t="array" ref="BU7">IFERROR(INDEX($P$7:$P$1007,SMALL(IF((LOOKUP(ROW($7:$1007),ROW($7:$1007)/($F$7:$F$1007&lt;&gt;""),$F$7:$F$1007)=RIGHT("0"&amp;$BQ7,2))*($P$7:$P$1007&lt;&gt;""),ROW($1:$1001),999999),COLUMN(D1))),"0")</f>
        <v>49</v>
      </c>
      <c r="BV7" s="4">
        <f t="array" ref="BV7">IFERROR(INDEX($P$7:$P$1007,SMALL(IF((LOOKUP(ROW($7:$1007),ROW($7:$1007)/($F$7:$F$1007&lt;&gt;""),$F$7:$F$1007)=RIGHT("0"&amp;$BQ7,2))*($P$7:$P$1007&lt;&gt;""),ROW($1:$1001),999999),COLUMN(E1))),"0")</f>
        <v>18</v>
      </c>
      <c r="BW7" s="4">
        <f t="array" ref="BW7">IFERROR(INDEX($P$7:$P$1007,SMALL(IF((LOOKUP(ROW($7:$1007),ROW($7:$1007)/($F$7:$F$1007&lt;&gt;""),$F$7:$F$1007)=RIGHT("0"&amp;$BQ7,2))*($P$7:$P$1007&lt;&gt;""),ROW($1:$1001),999999),COLUMN(F1))),"0")</f>
        <v>48</v>
      </c>
      <c r="BX7" s="4">
        <f t="array" ref="BX7">IFERROR(INDEX($P$7:$P$1007,SMALL(IF((LOOKUP(ROW($7:$1007),ROW($7:$1007)/($F$7:$F$1007&lt;&gt;""),$F$7:$F$1007)=RIGHT("0"&amp;$BQ7,2))*($P$7:$P$1007&lt;&gt;""),ROW($1:$1001),999999),COLUMN(G1))),"0")</f>
        <v>14</v>
      </c>
      <c r="BY7" s="4">
        <f t="array" ref="BY7">IFERROR(INDEX($P$7:$P$1007,SMALL(IF((LOOKUP(ROW($7:$1007),ROW($7:$1007)/($F$7:$F$1007&lt;&gt;""),$F$7:$F$1007)=RIGHT("0"&amp;$BQ7,2))*($P$7:$P$1007&lt;&gt;""),ROW($1:$1001),999999),COLUMN(H1))),"0")</f>
        <v>45</v>
      </c>
      <c r="BZ7" s="4">
        <f t="array" ref="BZ7">IFERROR(INDEX($P$7:$P$1007,SMALL(IF((LOOKUP(ROW($7:$1007),ROW($7:$1007)/($F$7:$F$1007&lt;&gt;""),$F$7:$F$1007)=RIGHT("0"&amp;$BQ7,2))*($P$7:$P$1007&lt;&gt;""),ROW($1:$1001),999999),COLUMN(I1))),"0")</f>
        <v>9</v>
      </c>
      <c r="CA7" s="4">
        <f t="array" ref="CA7">IFERROR(INDEX($P$7:$P$1007,SMALL(IF((LOOKUP(ROW($7:$1007),ROW($7:$1007)/($F$7:$F$1007&lt;&gt;""),$F$7:$F$1007)=RIGHT("0"&amp;$BQ7,2))*($P$7:$P$1007&lt;&gt;""),ROW($1:$1001),999999),COLUMN(J1))),"0")</f>
        <v>40</v>
      </c>
      <c r="CB7" s="4">
        <f t="array" ref="CB7">IFERROR(INDEX($P$7:$P$1007,SMALL(IF((LOOKUP(ROW($7:$1007),ROW($7:$1007)/($F$7:$F$1007&lt;&gt;""),$F$7:$F$1007)=RIGHT("0"&amp;$BQ7,2))*($P$7:$P$1007&lt;&gt;""),ROW($1:$1001),999999),COLUMN(K1))),"0")</f>
        <v>1</v>
      </c>
      <c r="CC7" s="4">
        <f t="array" ref="CC7">IFERROR(INDEX($P$7:$P$1007,SMALL(IF((LOOKUP(ROW($7:$1007),ROW($7:$1007)/($F$7:$F$1007&lt;&gt;""),$F$7:$F$1007)=RIGHT("0"&amp;$BQ7,2))*($P$7:$P$1007&lt;&gt;""),ROW($1:$1001),999999),COLUMN(L1))),"0")</f>
        <v>32</v>
      </c>
      <c r="CD7" s="4">
        <f t="array" ref="CD7">IFERROR(INDEX($P$7:$P$1007,SMALL(IF((LOOKUP(ROW($7:$1007),ROW($7:$1007)/($F$7:$F$1007&lt;&gt;""),$F$7:$F$1007)=RIGHT("0"&amp;$BQ7,2))*($P$7:$P$1007&lt;&gt;""),ROW($1:$1001),999999),COLUMN(M1))),"0")</f>
        <v>2</v>
      </c>
      <c r="CE7" s="4">
        <f t="array" ref="CE7">IFERROR(INDEX($P$7:$P$1007,SMALL(IF((LOOKUP(ROW($7:$1007),ROW($7:$1007)/($F$7:$F$1007&lt;&gt;""),$F$7:$F$1007)=RIGHT("0"&amp;$BQ7,2))*($P$7:$P$1007&lt;&gt;""),ROW($1:$1001),999999),COLUMN(N1))),"0")</f>
        <v>33</v>
      </c>
      <c r="CF7" s="4" t="str">
        <f t="array" ref="CF7">IFERROR(INDEX($P$7:$P$1007,SMALL(IF((LOOKUP(ROW($7:$1007),ROW($7:$1007)/($F$7:$F$1007&lt;&gt;""),$F$7:$F$1007)=RIGHT("0"&amp;$BQ7,2))*($P$7:$P$1007&lt;&gt;""),ROW($1:$1001),999999),COLUMN(O1))),"0")</f>
        <v>0</v>
      </c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</row>
    <row r="8" spans="1:103" ht="15" customHeight="1">
      <c r="A8" s="4">
        <v>1</v>
      </c>
      <c r="B8" s="1">
        <f t="shared" ref="B8:B36" si="8">COUNTIF($G$7:$G$9952,$A8)</f>
        <v>94</v>
      </c>
      <c r="C8" s="6"/>
      <c r="D8" s="3">
        <f>COUNTIF($I$7:$J$9947,$C8)</f>
        <v>0</v>
      </c>
      <c r="E8" s="4">
        <f t="shared" ref="E8:E71" si="9">COUNTA(Q8:BN8)</f>
        <v>1</v>
      </c>
      <c r="F8" s="106"/>
      <c r="G8" s="109"/>
      <c r="H8" s="109"/>
      <c r="I8" s="15" t="s">
        <v>230</v>
      </c>
      <c r="J8" s="6"/>
      <c r="K8" s="24" t="str">
        <f t="shared" ref="K8:K71" ca="1" si="10">M8&amp;"-"&amp;N8&amp;"-POS"</f>
        <v>PCS1-CBX01-Cir02-POS</v>
      </c>
      <c r="L8" s="24" t="str">
        <f t="shared" ref="L8:L71" ca="1" si="11">M8&amp;"-"&amp;N8&amp;"-NEG"</f>
        <v>PCS1-CBX01-Cir02-NEG</v>
      </c>
      <c r="M8" s="24" t="str">
        <f t="shared" ref="M8:M71" ca="1" si="12">$F$3</f>
        <v>PCS1</v>
      </c>
      <c r="N8" s="24" t="str">
        <f ca="1">MID($F$5,1,3)&amp;LOOKUP("一",$F$7:$F8)&amp;"-Cir"&amp;TEXT(IF($F8&gt;"",1,($ZG8=OFFSET($ZG8,-1,))+IFERROR(MID(OFFSET($N8,-1,),FIND(MID($F$5,1,2),OFFSET($N8,-1,))+9,2),)),"00")</f>
        <v>CBX01-Cir02</v>
      </c>
      <c r="O8" s="24" t="str">
        <f t="shared" ref="O8:O71" ca="1" si="13">MID(N8,7,10)</f>
        <v>Cir02</v>
      </c>
      <c r="P8" s="24">
        <v>50</v>
      </c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 t="s">
        <v>231</v>
      </c>
      <c r="BO8" s="17"/>
      <c r="BQ8" s="39">
        <v>2</v>
      </c>
      <c r="BR8" s="4">
        <f t="array" ref="BR8">IFERROR(INDEX($P$7:$P$1007,SMALL(IF((LOOKUP(ROW($7:$1007),ROW($7:$1007)/($F$7:$F$1007&lt;&gt;""),$F$7:$F$1007)=RIGHT("0"&amp;$BQ8,2))*($P$7:$P$1007&lt;&gt;""),ROW($1:$1001),999999),COLUMN(A2))),"0")</f>
        <v>9</v>
      </c>
      <c r="BS8" s="4">
        <f t="array" ref="BS8">IFERROR(INDEX($P$7:$P$1007,SMALL(IF((LOOKUP(ROW($7:$1007),ROW($7:$1007)/($F$7:$F$1007&lt;&gt;""),$F$7:$F$1007)=RIGHT("0"&amp;$BQ8,2))*($P$7:$P$1007&lt;&gt;""),ROW($1:$1001),999999),COLUMN(B2))),"0")</f>
        <v>40</v>
      </c>
      <c r="BT8" s="4">
        <f t="array" ref="BT8">IFERROR(INDEX($P$7:$P$1007,SMALL(IF((LOOKUP(ROW($7:$1007),ROW($7:$1007)/($F$7:$F$1007&lt;&gt;""),$F$7:$F$1007)=RIGHT("0"&amp;$BQ8,2))*($P$7:$P$1007&lt;&gt;""),ROW($1:$1001),999999),COLUMN(C2))),"0")</f>
        <v>4</v>
      </c>
      <c r="BU8" s="4">
        <f t="array" ref="BU8">IFERROR(INDEX($P$7:$P$1007,SMALL(IF((LOOKUP(ROW($7:$1007),ROW($7:$1007)/($F$7:$F$1007&lt;&gt;""),$F$7:$F$1007)=RIGHT("0"&amp;$BQ8,2))*($P$7:$P$1007&lt;&gt;""),ROW($1:$1001),999999),COLUMN(D2))),"0")</f>
        <v>35</v>
      </c>
      <c r="BV8" s="4">
        <f t="array" ref="BV8">IFERROR(INDEX($P$7:$P$1007,SMALL(IF((LOOKUP(ROW($7:$1007),ROW($7:$1007)/($F$7:$F$1007&lt;&gt;""),$F$7:$F$1007)=RIGHT("0"&amp;$BQ8,2))*($P$7:$P$1007&lt;&gt;""),ROW($1:$1001),999999),COLUMN(E2))),"0")</f>
        <v>2</v>
      </c>
      <c r="BW8" s="4">
        <f t="array" ref="BW8">IFERROR(INDEX($P$7:$P$1007,SMALL(IF((LOOKUP(ROW($7:$1007),ROW($7:$1007)/($F$7:$F$1007&lt;&gt;""),$F$7:$F$1007)=RIGHT("0"&amp;$BQ8,2))*($P$7:$P$1007&lt;&gt;""),ROW($1:$1001),999999),COLUMN(F2))),"0")</f>
        <v>33</v>
      </c>
      <c r="BX8" s="4">
        <f t="array" ref="BX8">IFERROR(INDEX($P$7:$P$1007,SMALL(IF((LOOKUP(ROW($7:$1007),ROW($7:$1007)/($F$7:$F$1007&lt;&gt;""),$F$7:$F$1007)=RIGHT("0"&amp;$BQ8,2))*($P$7:$P$1007&lt;&gt;""),ROW($1:$1001),999999),COLUMN(G2))),"0")</f>
        <v>1</v>
      </c>
      <c r="BY8" s="4">
        <f t="array" ref="BY8">IFERROR(INDEX($P$7:$P$1007,SMALL(IF((LOOKUP(ROW($7:$1007),ROW($7:$1007)/($F$7:$F$1007&lt;&gt;""),$F$7:$F$1007)=RIGHT("0"&amp;$BQ8,2))*($P$7:$P$1007&lt;&gt;""),ROW($1:$1001),999999),COLUMN(H2))),"0")</f>
        <v>32</v>
      </c>
      <c r="BZ8" s="4">
        <f t="array" ref="BZ8">IFERROR(INDEX($P$7:$P$1007,SMALL(IF((LOOKUP(ROW($7:$1007),ROW($7:$1007)/($F$7:$F$1007&lt;&gt;""),$F$7:$F$1007)=RIGHT("0"&amp;$BQ8,2))*($P$7:$P$1007&lt;&gt;""),ROW($1:$1001),999999),COLUMN(I2))),"0")</f>
        <v>2</v>
      </c>
      <c r="CA8" s="4">
        <f t="array" ref="CA8">IFERROR(INDEX($P$7:$P$1007,SMALL(IF((LOOKUP(ROW($7:$1007),ROW($7:$1007)/($F$7:$F$1007&lt;&gt;""),$F$7:$F$1007)=RIGHT("0"&amp;$BQ8,2))*($P$7:$P$1007&lt;&gt;""),ROW($1:$1001),999999),COLUMN(J2))),"0")</f>
        <v>33</v>
      </c>
      <c r="CB8" s="4">
        <f t="array" ref="CB8">IFERROR(INDEX($P$7:$P$1007,SMALL(IF((LOOKUP(ROW($7:$1007),ROW($7:$1007)/($F$7:$F$1007&lt;&gt;""),$F$7:$F$1007)=RIGHT("0"&amp;$BQ8,2))*($P$7:$P$1007&lt;&gt;""),ROW($1:$1001),999999),COLUMN(K2))),"0")</f>
        <v>4</v>
      </c>
      <c r="CC8" s="4">
        <f t="array" ref="CC8">IFERROR(INDEX($P$7:$P$1007,SMALL(IF((LOOKUP(ROW($7:$1007),ROW($7:$1007)/($F$7:$F$1007&lt;&gt;""),$F$7:$F$1007)=RIGHT("0"&amp;$BQ8,2))*($P$7:$P$1007&lt;&gt;""),ROW($1:$1001),999999),COLUMN(L2))),"0")</f>
        <v>35</v>
      </c>
      <c r="CD8" s="4">
        <f t="array" ref="CD8">IFERROR(INDEX($P$7:$P$1007,SMALL(IF((LOOKUP(ROW($7:$1007),ROW($7:$1007)/($F$7:$F$1007&lt;&gt;""),$F$7:$F$1007)=RIGHT("0"&amp;$BQ8,2))*($P$7:$P$1007&lt;&gt;""),ROW($1:$1001),999999),COLUMN(M2))),"0")</f>
        <v>8</v>
      </c>
      <c r="CE8" s="4">
        <f t="array" ref="CE8">IFERROR(INDEX($P$7:$P$1007,SMALL(IF((LOOKUP(ROW($7:$1007),ROW($7:$1007)/($F$7:$F$1007&lt;&gt;""),$F$7:$F$1007)=RIGHT("0"&amp;$BQ8,2))*($P$7:$P$1007&lt;&gt;""),ROW($1:$1001),999999),COLUMN(N2))),"0")</f>
        <v>39</v>
      </c>
      <c r="CF8" s="43" t="str">
        <f t="array" ref="CF8">IFERROR(INDEX($P$7:$P$1007,SMALL(IF((LOOKUP(ROW($7:$1007),ROW($7:$1007)/($F$7:$F$1007&lt;&gt;""),$F$7:$F$1007)=RIGHT("0"&amp;$BQ8,2))*($P$7:$P$1007&lt;&gt;""),ROW($1:$1001),999999),COLUMN(O2))),"0")</f>
        <v>0</v>
      </c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</row>
    <row r="9" spans="1:103" ht="15" customHeight="1">
      <c r="A9" s="4">
        <v>2</v>
      </c>
      <c r="B9" s="1">
        <f t="shared" si="8"/>
        <v>2</v>
      </c>
      <c r="C9" s="7" t="s">
        <v>232</v>
      </c>
      <c r="D9" s="3">
        <f>COUNTIF($I$7:$J$9947,$C9)</f>
        <v>2</v>
      </c>
      <c r="E9" s="4">
        <f t="shared" si="9"/>
        <v>1</v>
      </c>
      <c r="F9" s="106"/>
      <c r="G9" s="109">
        <v>1</v>
      </c>
      <c r="H9" s="109"/>
      <c r="I9" s="15" t="s">
        <v>228</v>
      </c>
      <c r="J9" s="8" t="s">
        <v>229</v>
      </c>
      <c r="K9" s="24" t="str">
        <f t="shared" ca="1" si="10"/>
        <v>PCS1-CBX01-Cir03-POS</v>
      </c>
      <c r="L9" s="24" t="str">
        <f t="shared" ca="1" si="11"/>
        <v>PCS1-CBX01-Cir03-NEG</v>
      </c>
      <c r="M9" s="24" t="str">
        <f t="shared" ca="1" si="12"/>
        <v>PCS1</v>
      </c>
      <c r="N9" s="24" t="str">
        <f ca="1">MID($F$5,1,3)&amp;LOOKUP("一",$F$7:$F9)&amp;"-Cir"&amp;TEXT(IF($F9&gt;"",1,($ZG9=OFFSET($ZG9,-1,))+IFERROR(MID(OFFSET($N9,-1,),FIND(MID($F$5,1,2),OFFSET($N9,-1,))+9,2),)),"00")</f>
        <v>CBX01-Cir03</v>
      </c>
      <c r="O9" s="24" t="str">
        <f t="shared" ca="1" si="13"/>
        <v>Cir03</v>
      </c>
      <c r="P9" s="24">
        <v>20</v>
      </c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 t="s">
        <v>233</v>
      </c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17"/>
      <c r="BQ9" s="40">
        <v>3</v>
      </c>
      <c r="BR9" s="4">
        <f t="array" ref="BR9">IFERROR(INDEX($P$7:$P$1007,SMALL(IF((LOOKUP(ROW($7:$1007),ROW($7:$1007)/($F$7:$F$1007&lt;&gt;""),$F$7:$F$1007)=RIGHT("0"&amp;$BQ9,2))*($P$7:$P$1007&lt;&gt;""),ROW($1:$1001),999999),COLUMN(A3))),"0")</f>
        <v>9</v>
      </c>
      <c r="BS9" s="4">
        <f t="array" ref="BS9">IFERROR(INDEX($P$7:$P$1007,SMALL(IF((LOOKUP(ROW($7:$1007),ROW($7:$1007)/($F$7:$F$1007&lt;&gt;""),$F$7:$F$1007)=RIGHT("0"&amp;$BQ9,2))*($P$7:$P$1007&lt;&gt;""),ROW($1:$1001),999999),COLUMN(B3))),"0")</f>
        <v>40</v>
      </c>
      <c r="BT9" s="4">
        <f t="array" ref="BT9">IFERROR(INDEX($P$7:$P$1007,SMALL(IF((LOOKUP(ROW($7:$1007),ROW($7:$1007)/($F$7:$F$1007&lt;&gt;""),$F$7:$F$1007)=RIGHT("0"&amp;$BQ9,2))*($P$7:$P$1007&lt;&gt;""),ROW($1:$1001),999999),COLUMN(C3))),"0")</f>
        <v>4</v>
      </c>
      <c r="BU9" s="4">
        <f t="array" ref="BU9">IFERROR(INDEX($P$7:$P$1007,SMALL(IF((LOOKUP(ROW($7:$1007),ROW($7:$1007)/($F$7:$F$1007&lt;&gt;""),$F$7:$F$1007)=RIGHT("0"&amp;$BQ9,2))*($P$7:$P$1007&lt;&gt;""),ROW($1:$1001),999999),COLUMN(D3))),"0")</f>
        <v>35</v>
      </c>
      <c r="BV9" s="4">
        <f t="array" ref="BV9">IFERROR(INDEX($P$7:$P$1007,SMALL(IF((LOOKUP(ROW($7:$1007),ROW($7:$1007)/($F$7:$F$1007&lt;&gt;""),$F$7:$F$1007)=RIGHT("0"&amp;$BQ9,2))*($P$7:$P$1007&lt;&gt;""),ROW($1:$1001),999999),COLUMN(E3))),"0")</f>
        <v>2</v>
      </c>
      <c r="BW9" s="4">
        <f t="array" ref="BW9">IFERROR(INDEX($P$7:$P$1007,SMALL(IF((LOOKUP(ROW($7:$1007),ROW($7:$1007)/($F$7:$F$1007&lt;&gt;""),$F$7:$F$1007)=RIGHT("0"&amp;$BQ9,2))*($P$7:$P$1007&lt;&gt;""),ROW($1:$1001),999999),COLUMN(F3))),"0")</f>
        <v>33</v>
      </c>
      <c r="BX9" s="4">
        <f t="array" ref="BX9">IFERROR(INDEX($P$7:$P$1007,SMALL(IF((LOOKUP(ROW($7:$1007),ROW($7:$1007)/($F$7:$F$1007&lt;&gt;""),$F$7:$F$1007)=RIGHT("0"&amp;$BQ9,2))*($P$7:$P$1007&lt;&gt;""),ROW($1:$1001),999999),COLUMN(G3))),"0")</f>
        <v>1</v>
      </c>
      <c r="BY9" s="4">
        <f t="array" ref="BY9">IFERROR(INDEX($P$7:$P$1007,SMALL(IF((LOOKUP(ROW($7:$1007),ROW($7:$1007)/($F$7:$F$1007&lt;&gt;""),$F$7:$F$1007)=RIGHT("0"&amp;$BQ9,2))*($P$7:$P$1007&lt;&gt;""),ROW($1:$1001),999999),COLUMN(H3))),"0")</f>
        <v>32</v>
      </c>
      <c r="BZ9" s="4">
        <f t="array" ref="BZ9">IFERROR(INDEX($P$7:$P$1007,SMALL(IF((LOOKUP(ROW($7:$1007),ROW($7:$1007)/($F$7:$F$1007&lt;&gt;""),$F$7:$F$1007)=RIGHT("0"&amp;$BQ9,2))*($P$7:$P$1007&lt;&gt;""),ROW($1:$1001),999999),COLUMN(I3))),"0")</f>
        <v>2</v>
      </c>
      <c r="CA9" s="4">
        <f t="array" ref="CA9">IFERROR(INDEX($P$7:$P$1007,SMALL(IF((LOOKUP(ROW($7:$1007),ROW($7:$1007)/($F$7:$F$1007&lt;&gt;""),$F$7:$F$1007)=RIGHT("0"&amp;$BQ9,2))*($P$7:$P$1007&lt;&gt;""),ROW($1:$1001),999999),COLUMN(J3))),"0")</f>
        <v>33</v>
      </c>
      <c r="CB9" s="4">
        <f t="array" ref="CB9">IFERROR(INDEX($P$7:$P$1007,SMALL(IF((LOOKUP(ROW($7:$1007),ROW($7:$1007)/($F$7:$F$1007&lt;&gt;""),$F$7:$F$1007)=RIGHT("0"&amp;$BQ9,2))*($P$7:$P$1007&lt;&gt;""),ROW($1:$1001),999999),COLUMN(K3))),"0")</f>
        <v>4</v>
      </c>
      <c r="CC9" s="4">
        <f t="array" ref="CC9">IFERROR(INDEX($P$7:$P$1007,SMALL(IF((LOOKUP(ROW($7:$1007),ROW($7:$1007)/($F$7:$F$1007&lt;&gt;""),$F$7:$F$1007)=RIGHT("0"&amp;$BQ9,2))*($P$7:$P$1007&lt;&gt;""),ROW($1:$1001),999999),COLUMN(L3))),"0")</f>
        <v>35</v>
      </c>
      <c r="CD9" s="4">
        <f t="array" ref="CD9">IFERROR(INDEX($P$7:$P$1007,SMALL(IF((LOOKUP(ROW($7:$1007),ROW($7:$1007)/($F$7:$F$1007&lt;&gt;""),$F$7:$F$1007)=RIGHT("0"&amp;$BQ9,2))*($P$7:$P$1007&lt;&gt;""),ROW($1:$1001),999999),COLUMN(M3))),"0")</f>
        <v>8</v>
      </c>
      <c r="CE9" s="4">
        <f t="array" ref="CE9">IFERROR(INDEX($P$7:$P$1007,SMALL(IF((LOOKUP(ROW($7:$1007),ROW($7:$1007)/($F$7:$F$1007&lt;&gt;""),$F$7:$F$1007)=RIGHT("0"&amp;$BQ9,2))*($P$7:$P$1007&lt;&gt;""),ROW($1:$1001),999999),COLUMN(N3))),"0")</f>
        <v>39</v>
      </c>
      <c r="CF9" s="43" t="str">
        <f t="array" ref="CF9">IFERROR(INDEX($P$7:$P$1007,SMALL(IF((LOOKUP(ROW($7:$1007),ROW($7:$1007)/($F$7:$F$1007&lt;&gt;""),$F$7:$F$1007)=RIGHT("0"&amp;$BQ9,2))*($P$7:$P$1007&lt;&gt;""),ROW($1:$1001),999999),COLUMN(O3))),"0")</f>
        <v>0</v>
      </c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</row>
    <row r="10" spans="1:103" ht="15" customHeight="1">
      <c r="A10" s="4">
        <v>3</v>
      </c>
      <c r="B10" s="1">
        <f t="shared" si="8"/>
        <v>0</v>
      </c>
      <c r="C10" s="8" t="s">
        <v>229</v>
      </c>
      <c r="D10" s="3">
        <f>COUNTIF($I$7:$J$9947,$C10)</f>
        <v>94</v>
      </c>
      <c r="E10" s="4">
        <f t="shared" si="9"/>
        <v>1</v>
      </c>
      <c r="F10" s="106"/>
      <c r="G10" s="109"/>
      <c r="H10" s="109"/>
      <c r="I10" s="15" t="s">
        <v>230</v>
      </c>
      <c r="J10" s="6"/>
      <c r="K10" s="24" t="str">
        <f t="shared" ca="1" si="10"/>
        <v>PCS1-CBX01-Cir04-POS</v>
      </c>
      <c r="L10" s="24" t="str">
        <f t="shared" ca="1" si="11"/>
        <v>PCS1-CBX01-Cir04-NEG</v>
      </c>
      <c r="M10" s="24" t="str">
        <f t="shared" ca="1" si="12"/>
        <v>PCS1</v>
      </c>
      <c r="N10" s="24" t="str">
        <f ca="1">MID($F$5,1,3)&amp;LOOKUP("一",$F$7:$F10)&amp;"-Cir"&amp;TEXT(IF($F10&gt;"",1,($ZG10=OFFSET($ZG10,-1,))+IFERROR(MID(OFFSET($N10,-1,),FIND(MID($F$5,1,2),OFFSET($N10,-1,))+9,2),)),"00")</f>
        <v>CBX01-Cir04</v>
      </c>
      <c r="O10" s="24" t="str">
        <f t="shared" ca="1" si="13"/>
        <v>Cir04</v>
      </c>
      <c r="P10" s="24">
        <v>49</v>
      </c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 t="s">
        <v>234</v>
      </c>
      <c r="BN10" s="24"/>
      <c r="BO10" s="17"/>
      <c r="BQ10" s="40">
        <v>4</v>
      </c>
      <c r="BR10" s="4">
        <f t="array" ref="BR10">IFERROR(INDEX($P$7:$P$1007,SMALL(IF((LOOKUP(ROW($7:$1007),ROW($7:$1007)/($F$7:$F$1007&lt;&gt;""),$F$7:$F$1007)=RIGHT("0"&amp;$BQ10,2))*($P$7:$P$1007&lt;&gt;""),ROW($1:$1001),999999),COLUMN(A4))),"0")</f>
        <v>9</v>
      </c>
      <c r="BS10" s="4">
        <f t="array" ref="BS10">IFERROR(INDEX($P$7:$P$1007,SMALL(IF((LOOKUP(ROW($7:$1007),ROW($7:$1007)/($F$7:$F$1007&lt;&gt;""),$F$7:$F$1007)=RIGHT("0"&amp;$BQ10,2))*($P$7:$P$1007&lt;&gt;""),ROW($1:$1001),999999),COLUMN(B4))),"0")</f>
        <v>40</v>
      </c>
      <c r="BT10" s="4">
        <f t="array" ref="BT10">IFERROR(INDEX($P$7:$P$1007,SMALL(IF((LOOKUP(ROW($7:$1007),ROW($7:$1007)/($F$7:$F$1007&lt;&gt;""),$F$7:$F$1007)=RIGHT("0"&amp;$BQ10,2))*($P$7:$P$1007&lt;&gt;""),ROW($1:$1001),999999),COLUMN(C4))),"0")</f>
        <v>4</v>
      </c>
      <c r="BU10" s="4">
        <f t="array" ref="BU10">IFERROR(INDEX($P$7:$P$1007,SMALL(IF((LOOKUP(ROW($7:$1007),ROW($7:$1007)/($F$7:$F$1007&lt;&gt;""),$F$7:$F$1007)=RIGHT("0"&amp;$BQ10,2))*($P$7:$P$1007&lt;&gt;""),ROW($1:$1001),999999),COLUMN(D4))),"0")</f>
        <v>35</v>
      </c>
      <c r="BV10" s="4">
        <f t="array" ref="BV10">IFERROR(INDEX($P$7:$P$1007,SMALL(IF((LOOKUP(ROW($7:$1007),ROW($7:$1007)/($F$7:$F$1007&lt;&gt;""),$F$7:$F$1007)=RIGHT("0"&amp;$BQ10,2))*($P$7:$P$1007&lt;&gt;""),ROW($1:$1001),999999),COLUMN(E4))),"0")</f>
        <v>2</v>
      </c>
      <c r="BW10" s="4">
        <f t="array" ref="BW10">IFERROR(INDEX($P$7:$P$1007,SMALL(IF((LOOKUP(ROW($7:$1007),ROW($7:$1007)/($F$7:$F$1007&lt;&gt;""),$F$7:$F$1007)=RIGHT("0"&amp;$BQ10,2))*($P$7:$P$1007&lt;&gt;""),ROW($1:$1001),999999),COLUMN(F4))),"0")</f>
        <v>33</v>
      </c>
      <c r="BX10" s="4">
        <f t="array" ref="BX10">IFERROR(INDEX($P$7:$P$1007,SMALL(IF((LOOKUP(ROW($7:$1007),ROW($7:$1007)/($F$7:$F$1007&lt;&gt;""),$F$7:$F$1007)=RIGHT("0"&amp;$BQ10,2))*($P$7:$P$1007&lt;&gt;""),ROW($1:$1001),999999),COLUMN(G4))),"0")</f>
        <v>1</v>
      </c>
      <c r="BY10" s="4">
        <f t="array" ref="BY10">IFERROR(INDEX($P$7:$P$1007,SMALL(IF((LOOKUP(ROW($7:$1007),ROW($7:$1007)/($F$7:$F$1007&lt;&gt;""),$F$7:$F$1007)=RIGHT("0"&amp;$BQ10,2))*($P$7:$P$1007&lt;&gt;""),ROW($1:$1001),999999),COLUMN(H4))),"0")</f>
        <v>32</v>
      </c>
      <c r="BZ10" s="4">
        <f t="array" ref="BZ10">IFERROR(INDEX($P$7:$P$1007,SMALL(IF((LOOKUP(ROW($7:$1007),ROW($7:$1007)/($F$7:$F$1007&lt;&gt;""),$F$7:$F$1007)=RIGHT("0"&amp;$BQ10,2))*($P$7:$P$1007&lt;&gt;""),ROW($1:$1001),999999),COLUMN(I4))),"0")</f>
        <v>2</v>
      </c>
      <c r="CA10" s="4">
        <f t="array" ref="CA10">IFERROR(INDEX($P$7:$P$1007,SMALL(IF((LOOKUP(ROW($7:$1007),ROW($7:$1007)/($F$7:$F$1007&lt;&gt;""),$F$7:$F$1007)=RIGHT("0"&amp;$BQ10,2))*($P$7:$P$1007&lt;&gt;""),ROW($1:$1001),999999),COLUMN(J4))),"0")</f>
        <v>33</v>
      </c>
      <c r="CB10" s="4">
        <f t="array" ref="CB10">IFERROR(INDEX($P$7:$P$1007,SMALL(IF((LOOKUP(ROW($7:$1007),ROW($7:$1007)/($F$7:$F$1007&lt;&gt;""),$F$7:$F$1007)=RIGHT("0"&amp;$BQ10,2))*($P$7:$P$1007&lt;&gt;""),ROW($1:$1001),999999),COLUMN(K4))),"0")</f>
        <v>4</v>
      </c>
      <c r="CC10" s="4">
        <f t="array" ref="CC10">IFERROR(INDEX($P$7:$P$1007,SMALL(IF((LOOKUP(ROW($7:$1007),ROW($7:$1007)/($F$7:$F$1007&lt;&gt;""),$F$7:$F$1007)=RIGHT("0"&amp;$BQ10,2))*($P$7:$P$1007&lt;&gt;""),ROW($1:$1001),999999),COLUMN(L4))),"0")</f>
        <v>35</v>
      </c>
      <c r="CD10" s="4">
        <f t="array" ref="CD10">IFERROR(INDEX($P$7:$P$1007,SMALL(IF((LOOKUP(ROW($7:$1007),ROW($7:$1007)/($F$7:$F$1007&lt;&gt;""),$F$7:$F$1007)=RIGHT("0"&amp;$BQ10,2))*($P$7:$P$1007&lt;&gt;""),ROW($1:$1001),999999),COLUMN(M4))),"0")</f>
        <v>8</v>
      </c>
      <c r="CE10" s="4">
        <f t="array" ref="CE10">IFERROR(INDEX($P$7:$P$1007,SMALL(IF((LOOKUP(ROW($7:$1007),ROW($7:$1007)/($F$7:$F$1007&lt;&gt;""),$F$7:$F$1007)=RIGHT("0"&amp;$BQ10,2))*($P$7:$P$1007&lt;&gt;""),ROW($1:$1001),999999),COLUMN(N4))),"0")</f>
        <v>39</v>
      </c>
      <c r="CF10" s="43" t="str">
        <f t="array" ref="CF10">IFERROR(INDEX($P$7:$P$1007,SMALL(IF((LOOKUP(ROW($7:$1007),ROW($7:$1007)/($F$7:$F$1007&lt;&gt;""),$F$7:$F$1007)=RIGHT("0"&amp;$BQ10,2))*($P$7:$P$1007&lt;&gt;""),ROW($1:$1001),999999),COLUMN(O4))),"0")</f>
        <v>0</v>
      </c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</row>
    <row r="11" spans="1:103" ht="15" customHeight="1">
      <c r="A11" s="4">
        <v>4</v>
      </c>
      <c r="B11" s="1">
        <f t="shared" si="8"/>
        <v>0</v>
      </c>
      <c r="E11" s="4">
        <f t="shared" si="9"/>
        <v>1</v>
      </c>
      <c r="F11" s="106"/>
      <c r="G11" s="109">
        <v>1</v>
      </c>
      <c r="H11" s="109"/>
      <c r="I11" s="15" t="s">
        <v>228</v>
      </c>
      <c r="J11" s="8" t="s">
        <v>229</v>
      </c>
      <c r="K11" s="24" t="str">
        <f t="shared" ca="1" si="10"/>
        <v>PCS1-CBX01-Cir05-POS</v>
      </c>
      <c r="L11" s="24" t="str">
        <f t="shared" ca="1" si="11"/>
        <v>PCS1-CBX01-Cir05-NEG</v>
      </c>
      <c r="M11" s="24" t="str">
        <f t="shared" ca="1" si="12"/>
        <v>PCS1</v>
      </c>
      <c r="N11" s="24" t="str">
        <f ca="1">MID($F$5,1,3)&amp;LOOKUP("一",$F$7:$F11)&amp;"-Cir"&amp;TEXT(IF($F11&gt;"",1,($ZG11=OFFSET($ZG11,-1,))+IFERROR(MID(OFFSET($N11,-1,),FIND(MID($F$5,1,2),OFFSET($N11,-1,))+9,2),)),"00")</f>
        <v>CBX01-Cir05</v>
      </c>
      <c r="O11" s="24" t="str">
        <f t="shared" ca="1" si="13"/>
        <v>Cir05</v>
      </c>
      <c r="P11" s="24">
        <v>18</v>
      </c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 t="s">
        <v>235</v>
      </c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17"/>
      <c r="BQ11" s="40">
        <v>5</v>
      </c>
      <c r="BR11" s="4">
        <f t="array" ref="BR11">IFERROR(INDEX($P$7:$P$1007,SMALL(IF((LOOKUP(ROW($7:$1007),ROW($7:$1007)/($F$7:$F$1007&lt;&gt;""),$F$7:$F$1007)=RIGHT("0"&amp;$BQ11,2))*($P$7:$P$1007&lt;&gt;""),ROW($1:$1001),999999),COLUMN(A5))),"0")</f>
        <v>9</v>
      </c>
      <c r="BS11" s="4">
        <f t="array" ref="BS11">IFERROR(INDEX($P$7:$P$1007,SMALL(IF((LOOKUP(ROW($7:$1007),ROW($7:$1007)/($F$7:$F$1007&lt;&gt;""),$F$7:$F$1007)=RIGHT("0"&amp;$BQ11,2))*($P$7:$P$1007&lt;&gt;""),ROW($1:$1001),999999),COLUMN(B5))),"0")</f>
        <v>40</v>
      </c>
      <c r="BT11" s="4">
        <f t="array" ref="BT11">IFERROR(INDEX($P$7:$P$1007,SMALL(IF((LOOKUP(ROW($7:$1007),ROW($7:$1007)/($F$7:$F$1007&lt;&gt;""),$F$7:$F$1007)=RIGHT("0"&amp;$BQ11,2))*($P$7:$P$1007&lt;&gt;""),ROW($1:$1001),999999),COLUMN(C5))),"0")</f>
        <v>4</v>
      </c>
      <c r="BU11" s="4">
        <f t="array" ref="BU11">IFERROR(INDEX($P$7:$P$1007,SMALL(IF((LOOKUP(ROW($7:$1007),ROW($7:$1007)/($F$7:$F$1007&lt;&gt;""),$F$7:$F$1007)=RIGHT("0"&amp;$BQ11,2))*($P$7:$P$1007&lt;&gt;""),ROW($1:$1001),999999),COLUMN(D5))),"0")</f>
        <v>35</v>
      </c>
      <c r="BV11" s="4">
        <f t="array" ref="BV11">IFERROR(INDEX($P$7:$P$1007,SMALL(IF((LOOKUP(ROW($7:$1007),ROW($7:$1007)/($F$7:$F$1007&lt;&gt;""),$F$7:$F$1007)=RIGHT("0"&amp;$BQ11,2))*($P$7:$P$1007&lt;&gt;""),ROW($1:$1001),999999),COLUMN(E5))),"0")</f>
        <v>2</v>
      </c>
      <c r="BW11" s="4">
        <f t="array" ref="BW11">IFERROR(INDEX($P$7:$P$1007,SMALL(IF((LOOKUP(ROW($7:$1007),ROW($7:$1007)/($F$7:$F$1007&lt;&gt;""),$F$7:$F$1007)=RIGHT("0"&amp;$BQ11,2))*($P$7:$P$1007&lt;&gt;""),ROW($1:$1001),999999),COLUMN(F5))),"0")</f>
        <v>33</v>
      </c>
      <c r="BX11" s="4">
        <f t="array" ref="BX11">IFERROR(INDEX($P$7:$P$1007,SMALL(IF((LOOKUP(ROW($7:$1007),ROW($7:$1007)/($F$7:$F$1007&lt;&gt;""),$F$7:$F$1007)=RIGHT("0"&amp;$BQ11,2))*($P$7:$P$1007&lt;&gt;""),ROW($1:$1001),999999),COLUMN(G5))),"0")</f>
        <v>1</v>
      </c>
      <c r="BY11" s="4">
        <f t="array" ref="BY11">IFERROR(INDEX($P$7:$P$1007,SMALL(IF((LOOKUP(ROW($7:$1007),ROW($7:$1007)/($F$7:$F$1007&lt;&gt;""),$F$7:$F$1007)=RIGHT("0"&amp;$BQ11,2))*($P$7:$P$1007&lt;&gt;""),ROW($1:$1001),999999),COLUMN(H5))),"0")</f>
        <v>32</v>
      </c>
      <c r="BZ11" s="4">
        <f t="array" ref="BZ11">IFERROR(INDEX($P$7:$P$1007,SMALL(IF((LOOKUP(ROW($7:$1007),ROW($7:$1007)/($F$7:$F$1007&lt;&gt;""),$F$7:$F$1007)=RIGHT("0"&amp;$BQ11,2))*($P$7:$P$1007&lt;&gt;""),ROW($1:$1001),999999),COLUMN(I5))),"0")</f>
        <v>2</v>
      </c>
      <c r="CA11" s="4">
        <f t="array" ref="CA11">IFERROR(INDEX($P$7:$P$1007,SMALL(IF((LOOKUP(ROW($7:$1007),ROW($7:$1007)/($F$7:$F$1007&lt;&gt;""),$F$7:$F$1007)=RIGHT("0"&amp;$BQ11,2))*($P$7:$P$1007&lt;&gt;""),ROW($1:$1001),999999),COLUMN(J5))),"0")</f>
        <v>33</v>
      </c>
      <c r="CB11" s="4">
        <f t="array" ref="CB11">IFERROR(INDEX($P$7:$P$1007,SMALL(IF((LOOKUP(ROW($7:$1007),ROW($7:$1007)/($F$7:$F$1007&lt;&gt;""),$F$7:$F$1007)=RIGHT("0"&amp;$BQ11,2))*($P$7:$P$1007&lt;&gt;""),ROW($1:$1001),999999),COLUMN(K5))),"0")</f>
        <v>4</v>
      </c>
      <c r="CC11" s="4">
        <f t="array" ref="CC11">IFERROR(INDEX($P$7:$P$1007,SMALL(IF((LOOKUP(ROW($7:$1007),ROW($7:$1007)/($F$7:$F$1007&lt;&gt;""),$F$7:$F$1007)=RIGHT("0"&amp;$BQ11,2))*($P$7:$P$1007&lt;&gt;""),ROW($1:$1001),999999),COLUMN(L5))),"0")</f>
        <v>35</v>
      </c>
      <c r="CD11" s="4">
        <f t="array" ref="CD11">IFERROR(INDEX($P$7:$P$1007,SMALL(IF((LOOKUP(ROW($7:$1007),ROW($7:$1007)/($F$7:$F$1007&lt;&gt;""),$F$7:$F$1007)=RIGHT("0"&amp;$BQ11,2))*($P$7:$P$1007&lt;&gt;""),ROW($1:$1001),999999),COLUMN(M5))),"0")</f>
        <v>8</v>
      </c>
      <c r="CE11" s="4">
        <f t="array" ref="CE11">IFERROR(INDEX($P$7:$P$1007,SMALL(IF((LOOKUP(ROW($7:$1007),ROW($7:$1007)/($F$7:$F$1007&lt;&gt;""),$F$7:$F$1007)=RIGHT("0"&amp;$BQ11,2))*($P$7:$P$1007&lt;&gt;""),ROW($1:$1001),999999),COLUMN(N5))),"0")</f>
        <v>39</v>
      </c>
      <c r="CF11" s="43" t="str">
        <f t="array" ref="CF11">IFERROR(INDEX($P$7:$P$1007,SMALL(IF((LOOKUP(ROW($7:$1007),ROW($7:$1007)/($F$7:$F$1007&lt;&gt;""),$F$7:$F$1007)=RIGHT("0"&amp;$BQ11,2))*($P$7:$P$1007&lt;&gt;""),ROW($1:$1001),999999),COLUMN(O5))),"0")</f>
        <v>0</v>
      </c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</row>
    <row r="12" spans="1:103" ht="15" customHeight="1">
      <c r="A12" s="4">
        <v>5</v>
      </c>
      <c r="B12" s="1">
        <f t="shared" si="8"/>
        <v>0</v>
      </c>
      <c r="E12" s="4">
        <f t="shared" si="9"/>
        <v>1</v>
      </c>
      <c r="F12" s="106"/>
      <c r="G12" s="109"/>
      <c r="H12" s="109"/>
      <c r="I12" s="15" t="s">
        <v>230</v>
      </c>
      <c r="J12" s="6"/>
      <c r="K12" s="24" t="str">
        <f t="shared" ca="1" si="10"/>
        <v>PCS1-CBX01-Cir06-POS</v>
      </c>
      <c r="L12" s="24" t="str">
        <f t="shared" ca="1" si="11"/>
        <v>PCS1-CBX01-Cir06-NEG</v>
      </c>
      <c r="M12" s="24" t="str">
        <f t="shared" ca="1" si="12"/>
        <v>PCS1</v>
      </c>
      <c r="N12" s="24" t="str">
        <f ca="1">MID($F$5,1,3)&amp;LOOKUP("一",$F$7:$F12)&amp;"-Cir"&amp;TEXT(IF($F12&gt;"",1,($ZG12=OFFSET($ZG12,-1,))+IFERROR(MID(OFFSET($N12,-1,),FIND(MID($F$5,1,2),OFFSET($N12,-1,))+9,2),)),"00")</f>
        <v>CBX01-Cir06</v>
      </c>
      <c r="O12" s="24" t="str">
        <f t="shared" ca="1" si="13"/>
        <v>Cir06</v>
      </c>
      <c r="P12" s="24">
        <v>48</v>
      </c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 t="s">
        <v>236</v>
      </c>
      <c r="BM12" s="24"/>
      <c r="BN12" s="24"/>
      <c r="BO12" s="17"/>
      <c r="BQ12" s="40">
        <v>6</v>
      </c>
      <c r="BR12" s="4">
        <f t="array" ref="BR12">IFERROR(INDEX($P$7:$P$1007,SMALL(IF((LOOKUP(ROW($7:$1007),ROW($7:$1007)/($F$7:$F$1007&lt;&gt;""),$F$7:$F$1007)=RIGHT("0"&amp;$BQ12,2))*($P$7:$P$1007&lt;&gt;""),ROW($1:$1001),999999),COLUMN(A6))),"0")</f>
        <v>9</v>
      </c>
      <c r="BS12" s="4">
        <f t="array" ref="BS12">IFERROR(INDEX($P$7:$P$1007,SMALL(IF((LOOKUP(ROW($7:$1007),ROW($7:$1007)/($F$7:$F$1007&lt;&gt;""),$F$7:$F$1007)=RIGHT("0"&amp;$BQ12,2))*($P$7:$P$1007&lt;&gt;""),ROW($1:$1001),999999),COLUMN(B6))),"0")</f>
        <v>40</v>
      </c>
      <c r="BT12" s="4">
        <f t="array" ref="BT12">IFERROR(INDEX($P$7:$P$1007,SMALL(IF((LOOKUP(ROW($7:$1007),ROW($7:$1007)/($F$7:$F$1007&lt;&gt;""),$F$7:$F$1007)=RIGHT("0"&amp;$BQ12,2))*($P$7:$P$1007&lt;&gt;""),ROW($1:$1001),999999),COLUMN(C6))),"0")</f>
        <v>4</v>
      </c>
      <c r="BU12" s="4">
        <f t="array" ref="BU12">IFERROR(INDEX($P$7:$P$1007,SMALL(IF((LOOKUP(ROW($7:$1007),ROW($7:$1007)/($F$7:$F$1007&lt;&gt;""),$F$7:$F$1007)=RIGHT("0"&amp;$BQ12,2))*($P$7:$P$1007&lt;&gt;""),ROW($1:$1001),999999),COLUMN(D6))),"0")</f>
        <v>35</v>
      </c>
      <c r="BV12" s="4">
        <f t="array" ref="BV12">IFERROR(INDEX($P$7:$P$1007,SMALL(IF((LOOKUP(ROW($7:$1007),ROW($7:$1007)/($F$7:$F$1007&lt;&gt;""),$F$7:$F$1007)=RIGHT("0"&amp;$BQ12,2))*($P$7:$P$1007&lt;&gt;""),ROW($1:$1001),999999),COLUMN(E6))),"0")</f>
        <v>2</v>
      </c>
      <c r="BW12" s="4">
        <f t="array" ref="BW12">IFERROR(INDEX($P$7:$P$1007,SMALL(IF((LOOKUP(ROW($7:$1007),ROW($7:$1007)/($F$7:$F$1007&lt;&gt;""),$F$7:$F$1007)=RIGHT("0"&amp;$BQ12,2))*($P$7:$P$1007&lt;&gt;""),ROW($1:$1001),999999),COLUMN(F6))),"0")</f>
        <v>33</v>
      </c>
      <c r="BX12" s="4">
        <f t="array" ref="BX12">IFERROR(INDEX($P$7:$P$1007,SMALL(IF((LOOKUP(ROW($7:$1007),ROW($7:$1007)/($F$7:$F$1007&lt;&gt;""),$F$7:$F$1007)=RIGHT("0"&amp;$BQ12,2))*($P$7:$P$1007&lt;&gt;""),ROW($1:$1001),999999),COLUMN(G6))),"0")</f>
        <v>1</v>
      </c>
      <c r="BY12" s="4">
        <f t="array" ref="BY12">IFERROR(INDEX($P$7:$P$1007,SMALL(IF((LOOKUP(ROW($7:$1007),ROW($7:$1007)/($F$7:$F$1007&lt;&gt;""),$F$7:$F$1007)=RIGHT("0"&amp;$BQ12,2))*($P$7:$P$1007&lt;&gt;""),ROW($1:$1001),999999),COLUMN(H6))),"0")</f>
        <v>32</v>
      </c>
      <c r="BZ12" s="4">
        <f t="array" ref="BZ12">IFERROR(INDEX($P$7:$P$1007,SMALL(IF((LOOKUP(ROW($7:$1007),ROW($7:$1007)/($F$7:$F$1007&lt;&gt;""),$F$7:$F$1007)=RIGHT("0"&amp;$BQ12,2))*($P$7:$P$1007&lt;&gt;""),ROW($1:$1001),999999),COLUMN(I6))),"0")</f>
        <v>2</v>
      </c>
      <c r="CA12" s="4">
        <f t="array" ref="CA12">IFERROR(INDEX($P$7:$P$1007,SMALL(IF((LOOKUP(ROW($7:$1007),ROW($7:$1007)/($F$7:$F$1007&lt;&gt;""),$F$7:$F$1007)=RIGHT("0"&amp;$BQ12,2))*($P$7:$P$1007&lt;&gt;""),ROW($1:$1001),999999),COLUMN(J6))),"0")</f>
        <v>33</v>
      </c>
      <c r="CB12" s="4">
        <f t="array" ref="CB12">IFERROR(INDEX($P$7:$P$1007,SMALL(IF((LOOKUP(ROW($7:$1007),ROW($7:$1007)/($F$7:$F$1007&lt;&gt;""),$F$7:$F$1007)=RIGHT("0"&amp;$BQ12,2))*($P$7:$P$1007&lt;&gt;""),ROW($1:$1001),999999),COLUMN(K6))),"0")</f>
        <v>4</v>
      </c>
      <c r="CC12" s="4">
        <f t="array" ref="CC12">IFERROR(INDEX($P$7:$P$1007,SMALL(IF((LOOKUP(ROW($7:$1007),ROW($7:$1007)/($F$7:$F$1007&lt;&gt;""),$F$7:$F$1007)=RIGHT("0"&amp;$BQ12,2))*($P$7:$P$1007&lt;&gt;""),ROW($1:$1001),999999),COLUMN(L6))),"0")</f>
        <v>35</v>
      </c>
      <c r="CD12" s="4">
        <f t="array" ref="CD12">IFERROR(INDEX($P$7:$P$1007,SMALL(IF((LOOKUP(ROW($7:$1007),ROW($7:$1007)/($F$7:$F$1007&lt;&gt;""),$F$7:$F$1007)=RIGHT("0"&amp;$BQ12,2))*($P$7:$P$1007&lt;&gt;""),ROW($1:$1001),999999),COLUMN(M6))),"0")</f>
        <v>8</v>
      </c>
      <c r="CE12" s="4">
        <f t="array" ref="CE12">IFERROR(INDEX($P$7:$P$1007,SMALL(IF((LOOKUP(ROW($7:$1007),ROW($7:$1007)/($F$7:$F$1007&lt;&gt;""),$F$7:$F$1007)=RIGHT("0"&amp;$BQ12,2))*($P$7:$P$1007&lt;&gt;""),ROW($1:$1001),999999),COLUMN(N6))),"0")</f>
        <v>39</v>
      </c>
      <c r="CF12" s="43" t="str">
        <f t="array" ref="CF12">IFERROR(INDEX($P$7:$P$1007,SMALL(IF((LOOKUP(ROW($7:$1007),ROW($7:$1007)/($F$7:$F$1007&lt;&gt;""),$F$7:$F$1007)=RIGHT("0"&amp;$BQ12,2))*($P$7:$P$1007&lt;&gt;""),ROW($1:$1001),999999),COLUMN(O6))),"0")</f>
        <v>0</v>
      </c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</row>
    <row r="13" spans="1:103" ht="15" customHeight="1">
      <c r="A13" s="4">
        <v>6</v>
      </c>
      <c r="B13" s="1">
        <f t="shared" si="8"/>
        <v>0</v>
      </c>
      <c r="E13" s="4">
        <f t="shared" si="9"/>
        <v>1</v>
      </c>
      <c r="F13" s="106"/>
      <c r="G13" s="109">
        <v>1</v>
      </c>
      <c r="H13" s="109"/>
      <c r="I13" s="15" t="s">
        <v>228</v>
      </c>
      <c r="J13" s="8" t="s">
        <v>229</v>
      </c>
      <c r="K13" s="24" t="str">
        <f t="shared" ca="1" si="10"/>
        <v>PCS1-CBX01-Cir07-POS</v>
      </c>
      <c r="L13" s="24" t="str">
        <f t="shared" ca="1" si="11"/>
        <v>PCS1-CBX01-Cir07-NEG</v>
      </c>
      <c r="M13" s="24" t="str">
        <f t="shared" ca="1" si="12"/>
        <v>PCS1</v>
      </c>
      <c r="N13" s="24" t="str">
        <f ca="1">MID($F$5,1,3)&amp;LOOKUP("一",$F$7:$F13)&amp;"-Cir"&amp;TEXT(IF($F13&gt;"",1,($ZG13=OFFSET($ZG13,-1,))+IFERROR(MID(OFFSET($N13,-1,),FIND(MID($F$5,1,2),OFFSET($N13,-1,))+9,2),)),"00")</f>
        <v>CBX01-Cir07</v>
      </c>
      <c r="O13" s="24" t="str">
        <f t="shared" ca="1" si="13"/>
        <v>Cir07</v>
      </c>
      <c r="P13" s="24">
        <v>14</v>
      </c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 t="s">
        <v>237</v>
      </c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17"/>
      <c r="BQ13" s="40">
        <v>7</v>
      </c>
      <c r="BR13" s="4">
        <f t="array" ref="BR13">IFERROR(INDEX($P$7:$P$1007,SMALL(IF((LOOKUP(ROW($7:$1007),ROW($7:$1007)/($F$7:$F$1007&lt;&gt;""),$F$7:$F$1007)=RIGHT("0"&amp;$BQ13,2))*($P$7:$P$1007&lt;&gt;""),ROW($1:$1001),999999),COLUMN(A7))),"0")</f>
        <v>9</v>
      </c>
      <c r="BS13" s="4">
        <f t="array" ref="BS13">IFERROR(INDEX($P$7:$P$1007,SMALL(IF((LOOKUP(ROW($7:$1007),ROW($7:$1007)/($F$7:$F$1007&lt;&gt;""),$F$7:$F$1007)=RIGHT("0"&amp;$BQ13,2))*($P$7:$P$1007&lt;&gt;""),ROW($1:$1001),999999),COLUMN(B7))),"0")</f>
        <v>40</v>
      </c>
      <c r="BT13" s="4">
        <f t="array" ref="BT13">IFERROR(INDEX($P$7:$P$1007,SMALL(IF((LOOKUP(ROW($7:$1007),ROW($7:$1007)/($F$7:$F$1007&lt;&gt;""),$F$7:$F$1007)=RIGHT("0"&amp;$BQ13,2))*($P$7:$P$1007&lt;&gt;""),ROW($1:$1001),999999),COLUMN(C7))),"0")</f>
        <v>4</v>
      </c>
      <c r="BU13" s="4">
        <f t="array" ref="BU13">IFERROR(INDEX($P$7:$P$1007,SMALL(IF((LOOKUP(ROW($7:$1007),ROW($7:$1007)/($F$7:$F$1007&lt;&gt;""),$F$7:$F$1007)=RIGHT("0"&amp;$BQ13,2))*($P$7:$P$1007&lt;&gt;""),ROW($1:$1001),999999),COLUMN(D7))),"0")</f>
        <v>35</v>
      </c>
      <c r="BV13" s="4">
        <f t="array" ref="BV13">IFERROR(INDEX($P$7:$P$1007,SMALL(IF((LOOKUP(ROW($7:$1007),ROW($7:$1007)/($F$7:$F$1007&lt;&gt;""),$F$7:$F$1007)=RIGHT("0"&amp;$BQ13,2))*($P$7:$P$1007&lt;&gt;""),ROW($1:$1001),999999),COLUMN(E7))),"0")</f>
        <v>2</v>
      </c>
      <c r="BW13" s="4">
        <f t="array" ref="BW13">IFERROR(INDEX($P$7:$P$1007,SMALL(IF((LOOKUP(ROW($7:$1007),ROW($7:$1007)/($F$7:$F$1007&lt;&gt;""),$F$7:$F$1007)=RIGHT("0"&amp;$BQ13,2))*($P$7:$P$1007&lt;&gt;""),ROW($1:$1001),999999),COLUMN(F7))),"0")</f>
        <v>33</v>
      </c>
      <c r="BX13" s="4">
        <f t="array" ref="BX13">IFERROR(INDEX($P$7:$P$1007,SMALL(IF((LOOKUP(ROW($7:$1007),ROW($7:$1007)/($F$7:$F$1007&lt;&gt;""),$F$7:$F$1007)=RIGHT("0"&amp;$BQ13,2))*($P$7:$P$1007&lt;&gt;""),ROW($1:$1001),999999),COLUMN(G7))),"0")</f>
        <v>1</v>
      </c>
      <c r="BY13" s="4">
        <f t="array" ref="BY13">IFERROR(INDEX($P$7:$P$1007,SMALL(IF((LOOKUP(ROW($7:$1007),ROW($7:$1007)/($F$7:$F$1007&lt;&gt;""),$F$7:$F$1007)=RIGHT("0"&amp;$BQ13,2))*($P$7:$P$1007&lt;&gt;""),ROW($1:$1001),999999),COLUMN(H7))),"0")</f>
        <v>32</v>
      </c>
      <c r="BZ13" s="4">
        <f t="array" ref="BZ13">IFERROR(INDEX($P$7:$P$1007,SMALL(IF((LOOKUP(ROW($7:$1007),ROW($7:$1007)/($F$7:$F$1007&lt;&gt;""),$F$7:$F$1007)=RIGHT("0"&amp;$BQ13,2))*($P$7:$P$1007&lt;&gt;""),ROW($1:$1001),999999),COLUMN(I7))),"0")</f>
        <v>2</v>
      </c>
      <c r="CA13" s="4">
        <f t="array" ref="CA13">IFERROR(INDEX($P$7:$P$1007,SMALL(IF((LOOKUP(ROW($7:$1007),ROW($7:$1007)/($F$7:$F$1007&lt;&gt;""),$F$7:$F$1007)=RIGHT("0"&amp;$BQ13,2))*($P$7:$P$1007&lt;&gt;""),ROW($1:$1001),999999),COLUMN(J7))),"0")</f>
        <v>33</v>
      </c>
      <c r="CB13" s="4">
        <f t="array" ref="CB13">IFERROR(INDEX($P$7:$P$1007,SMALL(IF((LOOKUP(ROW($7:$1007),ROW($7:$1007)/($F$7:$F$1007&lt;&gt;""),$F$7:$F$1007)=RIGHT("0"&amp;$BQ13,2))*($P$7:$P$1007&lt;&gt;""),ROW($1:$1001),999999),COLUMN(K7))),"0")</f>
        <v>4</v>
      </c>
      <c r="CC13" s="4">
        <f t="array" ref="CC13">IFERROR(INDEX($P$7:$P$1007,SMALL(IF((LOOKUP(ROW($7:$1007),ROW($7:$1007)/($F$7:$F$1007&lt;&gt;""),$F$7:$F$1007)=RIGHT("0"&amp;$BQ13,2))*($P$7:$P$1007&lt;&gt;""),ROW($1:$1001),999999),COLUMN(L7))),"0")</f>
        <v>35</v>
      </c>
      <c r="CD13" s="4">
        <f t="array" ref="CD13">IFERROR(INDEX($P$7:$P$1007,SMALL(IF((LOOKUP(ROW($7:$1007),ROW($7:$1007)/($F$7:$F$1007&lt;&gt;""),$F$7:$F$1007)=RIGHT("0"&amp;$BQ13,2))*($P$7:$P$1007&lt;&gt;""),ROW($1:$1001),999999),COLUMN(M7))),"0")</f>
        <v>8</v>
      </c>
      <c r="CE13" s="4">
        <f t="array" ref="CE13">IFERROR(INDEX($P$7:$P$1007,SMALL(IF((LOOKUP(ROW($7:$1007),ROW($7:$1007)/($F$7:$F$1007&lt;&gt;""),$F$7:$F$1007)=RIGHT("0"&amp;$BQ13,2))*($P$7:$P$1007&lt;&gt;""),ROW($1:$1001),999999),COLUMN(N7))),"0")</f>
        <v>39</v>
      </c>
      <c r="CF13" s="43" t="str">
        <f t="array" ref="CF13">IFERROR(INDEX($P$7:$P$1007,SMALL(IF((LOOKUP(ROW($7:$1007),ROW($7:$1007)/($F$7:$F$1007&lt;&gt;""),$F$7:$F$1007)=RIGHT("0"&amp;$BQ13,2))*($P$7:$P$1007&lt;&gt;""),ROW($1:$1001),999999),COLUMN(O7))),"0")</f>
        <v>0</v>
      </c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</row>
    <row r="14" spans="1:103" ht="15" customHeight="1">
      <c r="A14" s="4">
        <v>7</v>
      </c>
      <c r="B14" s="1">
        <f t="shared" si="8"/>
        <v>0</v>
      </c>
      <c r="E14" s="4">
        <f t="shared" si="9"/>
        <v>1</v>
      </c>
      <c r="F14" s="106"/>
      <c r="G14" s="109"/>
      <c r="H14" s="109"/>
      <c r="I14" s="15" t="s">
        <v>230</v>
      </c>
      <c r="J14" s="6"/>
      <c r="K14" s="24" t="str">
        <f t="shared" ca="1" si="10"/>
        <v>PCS1-CBX01-Cir08-POS</v>
      </c>
      <c r="L14" s="24" t="str">
        <f t="shared" ca="1" si="11"/>
        <v>PCS1-CBX01-Cir08-NEG</v>
      </c>
      <c r="M14" s="24" t="str">
        <f t="shared" ca="1" si="12"/>
        <v>PCS1</v>
      </c>
      <c r="N14" s="24" t="str">
        <f ca="1">MID($F$5,1,3)&amp;LOOKUP("一",$F$7:$F14)&amp;"-Cir"&amp;TEXT(IF($F14&gt;"",1,($ZG14=OFFSET($ZG14,-1,))+IFERROR(MID(OFFSET($N14,-1,),FIND(MID($F$5,1,2),OFFSET($N14,-1,))+9,2),)),"00")</f>
        <v>CBX01-Cir08</v>
      </c>
      <c r="O14" s="24" t="str">
        <f t="shared" ca="1" si="13"/>
        <v>Cir08</v>
      </c>
      <c r="P14" s="24">
        <v>45</v>
      </c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 t="s">
        <v>238</v>
      </c>
      <c r="BJ14" s="24"/>
      <c r="BK14" s="24"/>
      <c r="BL14" s="24"/>
      <c r="BM14" s="24"/>
      <c r="BN14" s="24"/>
      <c r="BO14" s="17"/>
      <c r="BQ14" s="40">
        <v>8</v>
      </c>
      <c r="BR14" s="4">
        <f t="array" ref="BR14">IFERROR(INDEX($P$7:$P$1007,SMALL(IF((LOOKUP(ROW($7:$1007),ROW($7:$1007)/($F$7:$F$1007&lt;&gt;""),$F$7:$F$1007)=RIGHT("0"&amp;$BQ14,2))*($P$7:$P$1007&lt;&gt;""),ROW($1:$1001),999999),COLUMN(A8))),"0")</f>
        <v>17</v>
      </c>
      <c r="BS14" s="4">
        <f t="array" ref="BS14">IFERROR(INDEX($P$7:$P$1007,SMALL(IF((LOOKUP(ROW($7:$1007),ROW($7:$1007)/($F$7:$F$1007&lt;&gt;""),$F$7:$F$1007)=RIGHT("0"&amp;$BQ14,2))*($P$7:$P$1007&lt;&gt;""),ROW($1:$1001),999999),COLUMN(B8))),"0")</f>
        <v>47</v>
      </c>
      <c r="BT14" s="4">
        <f t="array" ref="BT14">IFERROR(INDEX($P$7:$P$1007,SMALL(IF((LOOKUP(ROW($7:$1007),ROW($7:$1007)/($F$7:$F$1007&lt;&gt;""),$F$7:$F$1007)=RIGHT("0"&amp;$BQ14,2))*($P$7:$P$1007&lt;&gt;""),ROW($1:$1001),999999),COLUMN(C8))),"0")</f>
        <v>13</v>
      </c>
      <c r="BU14" s="4">
        <f t="array" ref="BU14">IFERROR(INDEX($P$7:$P$1007,SMALL(IF((LOOKUP(ROW($7:$1007),ROW($7:$1007)/($F$7:$F$1007&lt;&gt;""),$F$7:$F$1007)=RIGHT("0"&amp;$BQ14,2))*($P$7:$P$1007&lt;&gt;""),ROW($1:$1001),999999),COLUMN(D8))),"0")</f>
        <v>44</v>
      </c>
      <c r="BV14" s="4">
        <f t="array" ref="BV14">IFERROR(INDEX($P$7:$P$1007,SMALL(IF((LOOKUP(ROW($7:$1007),ROW($7:$1007)/($F$7:$F$1007&lt;&gt;""),$F$7:$F$1007)=RIGHT("0"&amp;$BQ14,2))*($P$7:$P$1007&lt;&gt;""),ROW($1:$1001),999999),COLUMN(E8))),"0")</f>
        <v>9</v>
      </c>
      <c r="BW14" s="4">
        <f t="array" ref="BW14">IFERROR(INDEX($P$7:$P$1007,SMALL(IF((LOOKUP(ROW($7:$1007),ROW($7:$1007)/($F$7:$F$1007&lt;&gt;""),$F$7:$F$1007)=RIGHT("0"&amp;$BQ14,2))*($P$7:$P$1007&lt;&gt;""),ROW($1:$1001),999999),COLUMN(F8))),"0")</f>
        <v>40</v>
      </c>
      <c r="BX14" s="4">
        <f t="array" ref="BX14">IFERROR(INDEX($P$7:$P$1007,SMALL(IF((LOOKUP(ROW($7:$1007),ROW($7:$1007)/($F$7:$F$1007&lt;&gt;""),$F$7:$F$1007)=RIGHT("0"&amp;$BQ14,2))*($P$7:$P$1007&lt;&gt;""),ROW($1:$1001),999999),COLUMN(G8))),"0")</f>
        <v>1</v>
      </c>
      <c r="BY14" s="4">
        <f t="array" ref="BY14">IFERROR(INDEX($P$7:$P$1007,SMALL(IF((LOOKUP(ROW($7:$1007),ROW($7:$1007)/($F$7:$F$1007&lt;&gt;""),$F$7:$F$1007)=RIGHT("0"&amp;$BQ14,2))*($P$7:$P$1007&lt;&gt;""),ROW($1:$1001),999999),COLUMN(H8))),"0")</f>
        <v>32</v>
      </c>
      <c r="BZ14" s="4">
        <f t="array" ref="BZ14">IFERROR(INDEX($P$7:$P$1007,SMALL(IF((LOOKUP(ROW($7:$1007),ROW($7:$1007)/($F$7:$F$1007&lt;&gt;""),$F$7:$F$1007)=RIGHT("0"&amp;$BQ14,2))*($P$7:$P$1007&lt;&gt;""),ROW($1:$1001),999999),COLUMN(I8))),"0")</f>
        <v>2</v>
      </c>
      <c r="CA14" s="4">
        <f t="array" ref="CA14">IFERROR(INDEX($P$7:$P$1007,SMALL(IF((LOOKUP(ROW($7:$1007),ROW($7:$1007)/($F$7:$F$1007&lt;&gt;""),$F$7:$F$1007)=RIGHT("0"&amp;$BQ14,2))*($P$7:$P$1007&lt;&gt;""),ROW($1:$1001),999999),COLUMN(J8))),"0")</f>
        <v>33</v>
      </c>
      <c r="CB14" s="4">
        <f t="array" ref="CB14">IFERROR(INDEX($P$7:$P$1007,SMALL(IF((LOOKUP(ROW($7:$1007),ROW($7:$1007)/($F$7:$F$1007&lt;&gt;""),$F$7:$F$1007)=RIGHT("0"&amp;$BQ14,2))*($P$7:$P$1007&lt;&gt;""),ROW($1:$1001),999999),COLUMN(K8))),"0")</f>
        <v>4</v>
      </c>
      <c r="CC14" s="4">
        <f t="array" ref="CC14">IFERROR(INDEX($P$7:$P$1007,SMALL(IF((LOOKUP(ROW($7:$1007),ROW($7:$1007)/($F$7:$F$1007&lt;&gt;""),$F$7:$F$1007)=RIGHT("0"&amp;$BQ14,2))*($P$7:$P$1007&lt;&gt;""),ROW($1:$1001),999999),COLUMN(L8))),"0")</f>
        <v>35</v>
      </c>
      <c r="CD14" s="4" t="str">
        <f t="array" ref="CD14">IFERROR(INDEX($P$7:$P$1007,SMALL(IF((LOOKUP(ROW($7:$1007),ROW($7:$1007)/($F$7:$F$1007&lt;&gt;""),$F$7:$F$1007)=RIGHT("0"&amp;$BQ14,2))*($P$7:$P$1007&lt;&gt;""),ROW($1:$1001),999999),COLUMN(M8))),"0")</f>
        <v>0</v>
      </c>
      <c r="CE14" s="4" t="str">
        <f t="array" ref="CE14">IFERROR(INDEX($P$7:$P$1007,SMALL(IF((LOOKUP(ROW($7:$1007),ROW($7:$1007)/($F$7:$F$1007&lt;&gt;""),$F$7:$F$1007)=RIGHT("0"&amp;$BQ14,2))*($P$7:$P$1007&lt;&gt;""),ROW($1:$1001),999999),COLUMN(N8))),"0")</f>
        <v>0</v>
      </c>
      <c r="CF14" s="43" t="str">
        <f t="array" ref="CF14">IFERROR(INDEX($P$7:$P$1007,SMALL(IF((LOOKUP(ROW($7:$1007),ROW($7:$1007)/($F$7:$F$1007&lt;&gt;""),$F$7:$F$1007)=RIGHT("0"&amp;$BQ14,2))*($P$7:$P$1007&lt;&gt;""),ROW($1:$1001),999999),COLUMN(O8))),"0")</f>
        <v>0</v>
      </c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</row>
    <row r="15" spans="1:103" ht="15" customHeight="1">
      <c r="A15" s="4">
        <v>8</v>
      </c>
      <c r="B15" s="1">
        <f t="shared" si="8"/>
        <v>0</v>
      </c>
      <c r="C15" s="9" t="s">
        <v>191</v>
      </c>
      <c r="D15" s="10"/>
      <c r="E15" s="4">
        <f t="shared" si="9"/>
        <v>1</v>
      </c>
      <c r="F15" s="106"/>
      <c r="G15" s="109">
        <v>1</v>
      </c>
      <c r="H15" s="109"/>
      <c r="I15" s="15" t="s">
        <v>228</v>
      </c>
      <c r="J15" s="8" t="s">
        <v>229</v>
      </c>
      <c r="K15" s="24" t="str">
        <f t="shared" ca="1" si="10"/>
        <v>PCS1-CBX01-Cir09-POS</v>
      </c>
      <c r="L15" s="24" t="str">
        <f t="shared" ca="1" si="11"/>
        <v>PCS1-CBX01-Cir09-NEG</v>
      </c>
      <c r="M15" s="24" t="str">
        <f t="shared" ca="1" si="12"/>
        <v>PCS1</v>
      </c>
      <c r="N15" s="24" t="str">
        <f ca="1">MID($F$5,1,3)&amp;LOOKUP("一",$F$7:$F15)&amp;"-Cir"&amp;TEXT(IF($F15&gt;"",1,($ZG15=OFFSET($ZG15,-1,))+IFERROR(MID(OFFSET($N15,-1,),FIND(MID($F$5,1,2),OFFSET($N15,-1,))+9,2),)),"00")</f>
        <v>CBX01-Cir09</v>
      </c>
      <c r="O15" s="24" t="str">
        <f t="shared" ca="1" si="13"/>
        <v>Cir09</v>
      </c>
      <c r="P15" s="24">
        <v>9</v>
      </c>
      <c r="Q15" s="24"/>
      <c r="R15" s="24"/>
      <c r="S15" s="24"/>
      <c r="T15" s="24"/>
      <c r="U15" s="24"/>
      <c r="V15" s="24"/>
      <c r="W15" s="24"/>
      <c r="X15" s="24"/>
      <c r="Y15" s="24" t="s">
        <v>239</v>
      </c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17"/>
      <c r="BQ15" s="40">
        <v>9</v>
      </c>
      <c r="BR15" s="4">
        <f t="array" ref="BR15">IFERROR(INDEX($P$7:$P$1007,SMALL(IF((LOOKUP(ROW($7:$1007),ROW($7:$1007)/($F$7:$F$1007&lt;&gt;""),$F$7:$F$1007)=RIGHT("0"&amp;$BQ15,2))*($P$7:$P$1007&lt;&gt;""),ROW($1:$1001),999999),COLUMN(A9))),"0")</f>
        <v>8</v>
      </c>
      <c r="BS15" s="4">
        <f t="array" ref="BS15">IFERROR(INDEX($P$7:$P$1007,SMALL(IF((LOOKUP(ROW($7:$1007),ROW($7:$1007)/($F$7:$F$1007&lt;&gt;""),$F$7:$F$1007)=RIGHT("0"&amp;$BQ15,2))*($P$7:$P$1007&lt;&gt;""),ROW($1:$1001),999999),COLUMN(B9))),"0")</f>
        <v>39</v>
      </c>
      <c r="BT15" s="4">
        <f t="array" ref="BT15">IFERROR(INDEX($P$7:$P$1007,SMALL(IF((LOOKUP(ROW($7:$1007),ROW($7:$1007)/($F$7:$F$1007&lt;&gt;""),$F$7:$F$1007)=RIGHT("0"&amp;$BQ15,2))*($P$7:$P$1007&lt;&gt;""),ROW($1:$1001),999999),COLUMN(C9))),"0")</f>
        <v>4</v>
      </c>
      <c r="BU15" s="4">
        <f t="array" ref="BU15">IFERROR(INDEX($P$7:$P$1007,SMALL(IF((LOOKUP(ROW($7:$1007),ROW($7:$1007)/($F$7:$F$1007&lt;&gt;""),$F$7:$F$1007)=RIGHT("0"&amp;$BQ15,2))*($P$7:$P$1007&lt;&gt;""),ROW($1:$1001),999999),COLUMN(D9))),"0")</f>
        <v>35</v>
      </c>
      <c r="BV15" s="4">
        <f t="array" ref="BV15">IFERROR(INDEX($P$7:$P$1007,SMALL(IF((LOOKUP(ROW($7:$1007),ROW($7:$1007)/($F$7:$F$1007&lt;&gt;""),$F$7:$F$1007)=RIGHT("0"&amp;$BQ15,2))*($P$7:$P$1007&lt;&gt;""),ROW($1:$1001),999999),COLUMN(E9))),"0")</f>
        <v>2</v>
      </c>
      <c r="BW15" s="4">
        <f t="array" ref="BW15">IFERROR(INDEX($P$7:$P$1007,SMALL(IF((LOOKUP(ROW($7:$1007),ROW($7:$1007)/($F$7:$F$1007&lt;&gt;""),$F$7:$F$1007)=RIGHT("0"&amp;$BQ15,2))*($P$7:$P$1007&lt;&gt;""),ROW($1:$1001),999999),COLUMN(F9))),"0")</f>
        <v>33</v>
      </c>
      <c r="BX15" s="4">
        <f t="array" ref="BX15">IFERROR(INDEX($P$7:$P$1007,SMALL(IF((LOOKUP(ROW($7:$1007),ROW($7:$1007)/($F$7:$F$1007&lt;&gt;""),$F$7:$F$1007)=RIGHT("0"&amp;$BQ15,2))*($P$7:$P$1007&lt;&gt;""),ROW($1:$1001),999999),COLUMN(G9))),"0")</f>
        <v>1</v>
      </c>
      <c r="BY15" s="4">
        <f t="array" ref="BY15">IFERROR(INDEX($P$7:$P$1007,SMALL(IF((LOOKUP(ROW($7:$1007),ROW($7:$1007)/($F$7:$F$1007&lt;&gt;""),$F$7:$F$1007)=RIGHT("0"&amp;$BQ15,2))*($P$7:$P$1007&lt;&gt;""),ROW($1:$1001),999999),COLUMN(H9))),"0")</f>
        <v>32</v>
      </c>
      <c r="BZ15" s="4">
        <f t="array" ref="BZ15">IFERROR(INDEX($P$7:$P$1007,SMALL(IF((LOOKUP(ROW($7:$1007),ROW($7:$1007)/($F$7:$F$1007&lt;&gt;""),$F$7:$F$1007)=RIGHT("0"&amp;$BQ15,2))*($P$7:$P$1007&lt;&gt;""),ROW($1:$1001),999999),COLUMN(I9))),"0")</f>
        <v>2</v>
      </c>
      <c r="CA15" s="4">
        <f t="array" ref="CA15">IFERROR(INDEX($P$7:$P$1007,SMALL(IF((LOOKUP(ROW($7:$1007),ROW($7:$1007)/($F$7:$F$1007&lt;&gt;""),$F$7:$F$1007)=RIGHT("0"&amp;$BQ15,2))*($P$7:$P$1007&lt;&gt;""),ROW($1:$1001),999999),COLUMN(J9))),"0")</f>
        <v>33</v>
      </c>
      <c r="CB15" s="4">
        <f t="array" ref="CB15">IFERROR(INDEX($P$7:$P$1007,SMALL(IF((LOOKUP(ROW($7:$1007),ROW($7:$1007)/($F$7:$F$1007&lt;&gt;""),$F$7:$F$1007)=RIGHT("0"&amp;$BQ15,2))*($P$7:$P$1007&lt;&gt;""),ROW($1:$1001),999999),COLUMN(K9))),"0")</f>
        <v>4</v>
      </c>
      <c r="CC15" s="4">
        <f t="array" ref="CC15">IFERROR(INDEX($P$7:$P$1007,SMALL(IF((LOOKUP(ROW($7:$1007),ROW($7:$1007)/($F$7:$F$1007&lt;&gt;""),$F$7:$F$1007)=RIGHT("0"&amp;$BQ15,2))*($P$7:$P$1007&lt;&gt;""),ROW($1:$1001),999999),COLUMN(L9))),"0")</f>
        <v>35</v>
      </c>
      <c r="CD15" s="4" t="str">
        <f t="array" ref="CD15">IFERROR(INDEX($P$7:$P$1007,SMALL(IF((LOOKUP(ROW($7:$1007),ROW($7:$1007)/($F$7:$F$1007&lt;&gt;""),$F$7:$F$1007)=RIGHT("0"&amp;$BQ15,2))*($P$7:$P$1007&lt;&gt;""),ROW($1:$1001),999999),COLUMN(M9))),"0")</f>
        <v>0</v>
      </c>
      <c r="CE15" s="4" t="str">
        <f t="array" ref="CE15">IFERROR(INDEX($P$7:$P$1007,SMALL(IF((LOOKUP(ROW($7:$1007),ROW($7:$1007)/($F$7:$F$1007&lt;&gt;""),$F$7:$F$1007)=RIGHT("0"&amp;$BQ15,2))*($P$7:$P$1007&lt;&gt;""),ROW($1:$1001),999999),COLUMN(N9))),"0")</f>
        <v>0</v>
      </c>
      <c r="CF15" s="43" t="str">
        <f t="array" ref="CF15">IFERROR(INDEX($P$7:$P$1007,SMALL(IF((LOOKUP(ROW($7:$1007),ROW($7:$1007)/($F$7:$F$1007&lt;&gt;""),$F$7:$F$1007)=RIGHT("0"&amp;$BQ15,2))*($P$7:$P$1007&lt;&gt;""),ROW($1:$1001),999999),COLUMN(O9))),"0")</f>
        <v>0</v>
      </c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</row>
    <row r="16" spans="1:103" ht="15" customHeight="1">
      <c r="A16" s="4">
        <v>9</v>
      </c>
      <c r="B16" s="1">
        <f t="shared" si="8"/>
        <v>0</v>
      </c>
      <c r="C16" s="11"/>
      <c r="D16" s="12"/>
      <c r="E16" s="4">
        <f t="shared" si="9"/>
        <v>1</v>
      </c>
      <c r="F16" s="106"/>
      <c r="G16" s="109"/>
      <c r="H16" s="109"/>
      <c r="I16" s="15" t="s">
        <v>230</v>
      </c>
      <c r="J16" s="6"/>
      <c r="K16" s="24" t="str">
        <f t="shared" ca="1" si="10"/>
        <v>PCS1-CBX01-Cir10-POS</v>
      </c>
      <c r="L16" s="24" t="str">
        <f t="shared" ca="1" si="11"/>
        <v>PCS1-CBX01-Cir10-NEG</v>
      </c>
      <c r="M16" s="24" t="str">
        <f t="shared" ca="1" si="12"/>
        <v>PCS1</v>
      </c>
      <c r="N16" s="24" t="str">
        <f ca="1">MID($F$5,1,3)&amp;LOOKUP("一",$F$7:$F16)&amp;"-Cir"&amp;TEXT(IF($F16&gt;"",1,($ZG16=OFFSET($ZG16,-1,))+IFERROR(MID(OFFSET($N16,-1,),FIND(MID($F$5,1,2),OFFSET($N16,-1,))+9,2),)),"00")</f>
        <v>CBX01-Cir10</v>
      </c>
      <c r="O16" s="24" t="str">
        <f t="shared" ca="1" si="13"/>
        <v>Cir10</v>
      </c>
      <c r="P16" s="24">
        <v>40</v>
      </c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 t="s">
        <v>240</v>
      </c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17"/>
      <c r="BQ16" s="40">
        <v>10</v>
      </c>
      <c r="BR16" s="4">
        <f t="array" ref="BR16">IFERROR(INDEX($P$7:$P$1007,SMALL(IF((LOOKUP(ROW($7:$1007),ROW($7:$1007)/($F$7:$F$1007&lt;&gt;""),$F$7:$F$1007)=RIGHT("0"&amp;$BQ16,2))*($P$7:$P$1007&lt;&gt;""),ROW($1:$1001),999999),COLUMN(A10))),"0")</f>
        <v>8</v>
      </c>
      <c r="BS16" s="4">
        <f t="array" ref="BS16">IFERROR(INDEX($P$7:$P$1007,SMALL(IF((LOOKUP(ROW($7:$1007),ROW($7:$1007)/($F$7:$F$1007&lt;&gt;""),$F$7:$F$1007)=RIGHT("0"&amp;$BQ16,2))*($P$7:$P$1007&lt;&gt;""),ROW($1:$1001),999999),COLUMN(B10))),"0")</f>
        <v>39</v>
      </c>
      <c r="BT16" s="4">
        <f t="array" ref="BT16">IFERROR(INDEX($P$7:$P$1007,SMALL(IF((LOOKUP(ROW($7:$1007),ROW($7:$1007)/($F$7:$F$1007&lt;&gt;""),$F$7:$F$1007)=RIGHT("0"&amp;$BQ16,2))*($P$7:$P$1007&lt;&gt;""),ROW($1:$1001),999999),COLUMN(C10))),"0")</f>
        <v>9</v>
      </c>
      <c r="BU16" s="4">
        <f t="array" ref="BU16">IFERROR(INDEX($P$7:$P$1007,SMALL(IF((LOOKUP(ROW($7:$1007),ROW($7:$1007)/($F$7:$F$1007&lt;&gt;""),$F$7:$F$1007)=RIGHT("0"&amp;$BQ16,2))*($P$7:$P$1007&lt;&gt;""),ROW($1:$1001),999999),COLUMN(D10))),"0")</f>
        <v>40</v>
      </c>
      <c r="BV16" s="4">
        <f t="array" ref="BV16">IFERROR(INDEX($P$7:$P$1007,SMALL(IF((LOOKUP(ROW($7:$1007),ROW($7:$1007)/($F$7:$F$1007&lt;&gt;""),$F$7:$F$1007)=RIGHT("0"&amp;$BQ16,2))*($P$7:$P$1007&lt;&gt;""),ROW($1:$1001),999999),COLUMN(E10))),"0")</f>
        <v>4</v>
      </c>
      <c r="BW16" s="4">
        <f t="array" ref="BW16">IFERROR(INDEX($P$7:$P$1007,SMALL(IF((LOOKUP(ROW($7:$1007),ROW($7:$1007)/($F$7:$F$1007&lt;&gt;""),$F$7:$F$1007)=RIGHT("0"&amp;$BQ16,2))*($P$7:$P$1007&lt;&gt;""),ROW($1:$1001),999999),COLUMN(F10))),"0")</f>
        <v>35</v>
      </c>
      <c r="BX16" s="4">
        <f t="array" ref="BX16">IFERROR(INDEX($P$7:$P$1007,SMALL(IF((LOOKUP(ROW($7:$1007),ROW($7:$1007)/($F$7:$F$1007&lt;&gt;""),$F$7:$F$1007)=RIGHT("0"&amp;$BQ16,2))*($P$7:$P$1007&lt;&gt;""),ROW($1:$1001),999999),COLUMN(G10))),"0")</f>
        <v>2</v>
      </c>
      <c r="BY16" s="4">
        <f t="array" ref="BY16">IFERROR(INDEX($P$7:$P$1007,SMALL(IF((LOOKUP(ROW($7:$1007),ROW($7:$1007)/($F$7:$F$1007&lt;&gt;""),$F$7:$F$1007)=RIGHT("0"&amp;$BQ16,2))*($P$7:$P$1007&lt;&gt;""),ROW($1:$1001),999999),COLUMN(H10))),"0")</f>
        <v>33</v>
      </c>
      <c r="BZ16" s="4">
        <f t="array" ref="BZ16">IFERROR(INDEX($P$7:$P$1007,SMALL(IF((LOOKUP(ROW($7:$1007),ROW($7:$1007)/($F$7:$F$1007&lt;&gt;""),$F$7:$F$1007)=RIGHT("0"&amp;$BQ16,2))*($P$7:$P$1007&lt;&gt;""),ROW($1:$1001),999999),COLUMN(I10))),"0")</f>
        <v>1</v>
      </c>
      <c r="CA16" s="4">
        <f t="array" ref="CA16">IFERROR(INDEX($P$7:$P$1007,SMALL(IF((LOOKUP(ROW($7:$1007),ROW($7:$1007)/($F$7:$F$1007&lt;&gt;""),$F$7:$F$1007)=RIGHT("0"&amp;$BQ16,2))*($P$7:$P$1007&lt;&gt;""),ROW($1:$1001),999999),COLUMN(J10))),"0")</f>
        <v>32</v>
      </c>
      <c r="CB16" s="4">
        <f t="array" ref="CB16">IFERROR(INDEX($P$7:$P$1007,SMALL(IF((LOOKUP(ROW($7:$1007),ROW($7:$1007)/($F$7:$F$1007&lt;&gt;""),$F$7:$F$1007)=RIGHT("0"&amp;$BQ16,2))*($P$7:$P$1007&lt;&gt;""),ROW($1:$1001),999999),COLUMN(K10))),"0")</f>
        <v>2</v>
      </c>
      <c r="CC16" s="4">
        <f t="array" ref="CC16">IFERROR(INDEX($P$7:$P$1007,SMALL(IF((LOOKUP(ROW($7:$1007),ROW($7:$1007)/($F$7:$F$1007&lt;&gt;""),$F$7:$F$1007)=RIGHT("0"&amp;$BQ16,2))*($P$7:$P$1007&lt;&gt;""),ROW($1:$1001),999999),COLUMN(L10))),"0")</f>
        <v>33</v>
      </c>
      <c r="CD16" s="4">
        <f t="array" ref="CD16">IFERROR(INDEX($P$7:$P$1007,SMALL(IF((LOOKUP(ROW($7:$1007),ROW($7:$1007)/($F$7:$F$1007&lt;&gt;""),$F$7:$F$1007)=RIGHT("0"&amp;$BQ16,2))*($P$7:$P$1007&lt;&gt;""),ROW($1:$1001),999999),COLUMN(M10))),"0")</f>
        <v>4</v>
      </c>
      <c r="CE16" s="4">
        <f t="array" ref="CE16">IFERROR(INDEX($P$7:$P$1007,SMALL(IF((LOOKUP(ROW($7:$1007),ROW($7:$1007)/($F$7:$F$1007&lt;&gt;""),$F$7:$F$1007)=RIGHT("0"&amp;$BQ16,2))*($P$7:$P$1007&lt;&gt;""),ROW($1:$1001),999999),COLUMN(N10))),"0")</f>
        <v>35</v>
      </c>
      <c r="CF16" s="43" t="str">
        <f t="array" ref="CF16">IFERROR(INDEX($P$7:$P$1007,SMALL(IF((LOOKUP(ROW($7:$1007),ROW($7:$1007)/($F$7:$F$1007&lt;&gt;""),$F$7:$F$1007)=RIGHT("0"&amp;$BQ16,2))*($P$7:$P$1007&lt;&gt;""),ROW($1:$1001),999999),COLUMN(O10))),"0")</f>
        <v>0</v>
      </c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</row>
    <row r="17" spans="1:103" ht="15" customHeight="1">
      <c r="A17" s="4">
        <v>10</v>
      </c>
      <c r="B17" s="1">
        <f t="shared" si="8"/>
        <v>0</v>
      </c>
      <c r="C17" s="13">
        <v>1</v>
      </c>
      <c r="D17" s="14">
        <f>COUNTIF($BR$7:$CF$36,C17)</f>
        <v>14</v>
      </c>
      <c r="E17" s="4">
        <f t="shared" si="9"/>
        <v>1</v>
      </c>
      <c r="F17" s="106"/>
      <c r="G17" s="109">
        <v>1</v>
      </c>
      <c r="H17" s="109"/>
      <c r="I17" s="15" t="s">
        <v>228</v>
      </c>
      <c r="J17" s="8" t="s">
        <v>229</v>
      </c>
      <c r="K17" s="24" t="str">
        <f t="shared" ca="1" si="10"/>
        <v>PCS1-CBX01-Cir11-POS</v>
      </c>
      <c r="L17" s="24" t="str">
        <f t="shared" ca="1" si="11"/>
        <v>PCS1-CBX01-Cir11-NEG</v>
      </c>
      <c r="M17" s="24" t="str">
        <f t="shared" ca="1" si="12"/>
        <v>PCS1</v>
      </c>
      <c r="N17" s="24" t="str">
        <f ca="1">MID($F$5,1,3)&amp;LOOKUP("一",$F$7:$F17)&amp;"-Cir"&amp;TEXT(IF($F17&gt;"",1,($ZG17=OFFSET($ZG17,-1,))+IFERROR(MID(OFFSET($N17,-1,),FIND(MID($F$5,1,2),OFFSET($N17,-1,))+9,2),)),"00")</f>
        <v>CBX01-Cir11</v>
      </c>
      <c r="O17" s="24" t="str">
        <f t="shared" ca="1" si="13"/>
        <v>Cir11</v>
      </c>
      <c r="P17" s="24">
        <v>1</v>
      </c>
      <c r="Q17" s="24" t="s">
        <v>241</v>
      </c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17"/>
      <c r="BQ17" s="40">
        <v>11</v>
      </c>
      <c r="BR17" s="4">
        <f t="array" ref="BR17">IFERROR(INDEX($P$7:$P$1007,SMALL(IF((LOOKUP(ROW($7:$1007),ROW($7:$1007)/($F$7:$F$1007&lt;&gt;""),$F$7:$F$1007)=RIGHT("0"&amp;$BQ17,2))*($P$7:$P$1007&lt;&gt;""),ROW($1:$1001),999999),COLUMN(A11))),"0")</f>
        <v>8</v>
      </c>
      <c r="BS17" s="4">
        <f t="array" ref="BS17">IFERROR(INDEX($P$7:$P$1007,SMALL(IF((LOOKUP(ROW($7:$1007),ROW($7:$1007)/($F$7:$F$1007&lt;&gt;""),$F$7:$F$1007)=RIGHT("0"&amp;$BQ17,2))*($P$7:$P$1007&lt;&gt;""),ROW($1:$1001),999999),COLUMN(B11))),"0")</f>
        <v>39</v>
      </c>
      <c r="BT17" s="4">
        <f t="array" ref="BT17">IFERROR(INDEX($P$7:$P$1007,SMALL(IF((LOOKUP(ROW($7:$1007),ROW($7:$1007)/($F$7:$F$1007&lt;&gt;""),$F$7:$F$1007)=RIGHT("0"&amp;$BQ17,2))*($P$7:$P$1007&lt;&gt;""),ROW($1:$1001),999999),COLUMN(C11))),"0")</f>
        <v>4</v>
      </c>
      <c r="BU17" s="4">
        <f t="array" ref="BU17">IFERROR(INDEX($P$7:$P$1007,SMALL(IF((LOOKUP(ROW($7:$1007),ROW($7:$1007)/($F$7:$F$1007&lt;&gt;""),$F$7:$F$1007)=RIGHT("0"&amp;$BQ17,2))*($P$7:$P$1007&lt;&gt;""),ROW($1:$1001),999999),COLUMN(D11))),"0")</f>
        <v>35</v>
      </c>
      <c r="BV17" s="4">
        <f t="array" ref="BV17">IFERROR(INDEX($P$7:$P$1007,SMALL(IF((LOOKUP(ROW($7:$1007),ROW($7:$1007)/($F$7:$F$1007&lt;&gt;""),$F$7:$F$1007)=RIGHT("0"&amp;$BQ17,2))*($P$7:$P$1007&lt;&gt;""),ROW($1:$1001),999999),COLUMN(E11))),"0")</f>
        <v>2</v>
      </c>
      <c r="BW17" s="4">
        <f t="array" ref="BW17">IFERROR(INDEX($P$7:$P$1007,SMALL(IF((LOOKUP(ROW($7:$1007),ROW($7:$1007)/($F$7:$F$1007&lt;&gt;""),$F$7:$F$1007)=RIGHT("0"&amp;$BQ17,2))*($P$7:$P$1007&lt;&gt;""),ROW($1:$1001),999999),COLUMN(F11))),"0")</f>
        <v>33</v>
      </c>
      <c r="BX17" s="4">
        <f t="array" ref="BX17">IFERROR(INDEX($P$7:$P$1007,SMALL(IF((LOOKUP(ROW($7:$1007),ROW($7:$1007)/($F$7:$F$1007&lt;&gt;""),$F$7:$F$1007)=RIGHT("0"&amp;$BQ17,2))*($P$7:$P$1007&lt;&gt;""),ROW($1:$1001),999999),COLUMN(G11))),"0")</f>
        <v>1</v>
      </c>
      <c r="BY17" s="4">
        <f t="array" ref="BY17">IFERROR(INDEX($P$7:$P$1007,SMALL(IF((LOOKUP(ROW($7:$1007),ROW($7:$1007)/($F$7:$F$1007&lt;&gt;""),$F$7:$F$1007)=RIGHT("0"&amp;$BQ17,2))*($P$7:$P$1007&lt;&gt;""),ROW($1:$1001),999999),COLUMN(H11))),"0")</f>
        <v>32</v>
      </c>
      <c r="BZ17" s="4">
        <f t="array" ref="BZ17">IFERROR(INDEX($P$7:$P$1007,SMALL(IF((LOOKUP(ROW($7:$1007),ROW($7:$1007)/($F$7:$F$1007&lt;&gt;""),$F$7:$F$1007)=RIGHT("0"&amp;$BQ17,2))*($P$7:$P$1007&lt;&gt;""),ROW($1:$1001),999999),COLUMN(I11))),"0")</f>
        <v>2</v>
      </c>
      <c r="CA17" s="4">
        <f t="array" ref="CA17">IFERROR(INDEX($P$7:$P$1007,SMALL(IF((LOOKUP(ROW($7:$1007),ROW($7:$1007)/($F$7:$F$1007&lt;&gt;""),$F$7:$F$1007)=RIGHT("0"&amp;$BQ17,2))*($P$7:$P$1007&lt;&gt;""),ROW($1:$1001),999999),COLUMN(J11))),"0")</f>
        <v>33</v>
      </c>
      <c r="CB17" s="4">
        <f t="array" ref="CB17">IFERROR(INDEX($P$7:$P$1007,SMALL(IF((LOOKUP(ROW($7:$1007),ROW($7:$1007)/($F$7:$F$1007&lt;&gt;""),$F$7:$F$1007)=RIGHT("0"&amp;$BQ17,2))*($P$7:$P$1007&lt;&gt;""),ROW($1:$1001),999999),COLUMN(K11))),"0")</f>
        <v>24</v>
      </c>
      <c r="CC17" s="4">
        <f t="array" ref="CC17">IFERROR(INDEX($P$7:$P$1007,SMALL(IF((LOOKUP(ROW($7:$1007),ROW($7:$1007)/($F$7:$F$1007&lt;&gt;""),$F$7:$F$1007)=RIGHT("0"&amp;$BQ17,2))*($P$7:$P$1007&lt;&gt;""),ROW($1:$1001),999999),COLUMN(L11))),"0")</f>
        <v>27</v>
      </c>
      <c r="CD17" s="4" t="str">
        <f t="array" ref="CD17">IFERROR(INDEX($P$7:$P$1007,SMALL(IF((LOOKUP(ROW($7:$1007),ROW($7:$1007)/($F$7:$F$1007&lt;&gt;""),$F$7:$F$1007)=RIGHT("0"&amp;$BQ17,2))*($P$7:$P$1007&lt;&gt;""),ROW($1:$1001),999999),COLUMN(M11))),"0")</f>
        <v>0</v>
      </c>
      <c r="CE17" s="4" t="str">
        <f t="array" ref="CE17">IFERROR(INDEX($P$7:$P$1007,SMALL(IF((LOOKUP(ROW($7:$1007),ROW($7:$1007)/($F$7:$F$1007&lt;&gt;""),$F$7:$F$1007)=RIGHT("0"&amp;$BQ17,2))*($P$7:$P$1007&lt;&gt;""),ROW($1:$1001),999999),COLUMN(N11))),"0")</f>
        <v>0</v>
      </c>
      <c r="CF17" s="43" t="str">
        <f t="array" ref="CF17">IFERROR(INDEX($P$7:$P$1007,SMALL(IF((LOOKUP(ROW($7:$1007),ROW($7:$1007)/($F$7:$F$1007&lt;&gt;""),$F$7:$F$1007)=RIGHT("0"&amp;$BQ17,2))*($P$7:$P$1007&lt;&gt;""),ROW($1:$1001),999999),COLUMN(O11))),"0")</f>
        <v>0</v>
      </c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</row>
    <row r="18" spans="1:103" ht="15" customHeight="1">
      <c r="A18" s="4">
        <v>11</v>
      </c>
      <c r="B18" s="1">
        <f t="shared" si="8"/>
        <v>0</v>
      </c>
      <c r="C18" s="13">
        <v>2</v>
      </c>
      <c r="D18" s="14">
        <f t="shared" ref="D18:D45" si="14">COUNTIF($BR$7:$CF$36,C18)</f>
        <v>26</v>
      </c>
      <c r="E18" s="4">
        <f t="shared" si="9"/>
        <v>1</v>
      </c>
      <c r="F18" s="106"/>
      <c r="G18" s="109"/>
      <c r="H18" s="109"/>
      <c r="I18" s="15" t="s">
        <v>230</v>
      </c>
      <c r="J18" s="6"/>
      <c r="K18" s="24" t="str">
        <f t="shared" ca="1" si="10"/>
        <v>PCS1-CBX01-Cir12-POS</v>
      </c>
      <c r="L18" s="24" t="str">
        <f t="shared" ca="1" si="11"/>
        <v>PCS1-CBX01-Cir12-NEG</v>
      </c>
      <c r="M18" s="24" t="str">
        <f t="shared" ca="1" si="12"/>
        <v>PCS1</v>
      </c>
      <c r="N18" s="24" t="str">
        <f ca="1">MID($F$5,1,3)&amp;LOOKUP("一",$F$7:$F18)&amp;"-Cir"&amp;TEXT(IF($F18&gt;"",1,($ZG18=OFFSET($ZG18,-1,))+IFERROR(MID(OFFSET($N18,-1,),FIND(MID($F$5,1,2),OFFSET($N18,-1,))+9,2),)),"00")</f>
        <v>CBX01-Cir12</v>
      </c>
      <c r="O18" s="24" t="str">
        <f t="shared" ca="1" si="13"/>
        <v>Cir12</v>
      </c>
      <c r="P18" s="24">
        <v>32</v>
      </c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 t="s">
        <v>242</v>
      </c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17"/>
      <c r="BQ18" s="40">
        <v>12</v>
      </c>
      <c r="BR18" s="4">
        <f t="array" ref="BR18">IFERROR(INDEX($P$7:$P$1007,SMALL(IF((LOOKUP(ROW($7:$1007),ROW($7:$1007)/($F$7:$F$1007&lt;&gt;""),$F$7:$F$1007)=RIGHT("0"&amp;$BQ18,2))*($P$7:$P$1007&lt;&gt;""),ROW($1:$1001),999999),COLUMN(A12))),"0")</f>
        <v>9</v>
      </c>
      <c r="BS18" s="4">
        <f t="array" ref="BS18">IFERROR(INDEX($P$7:$P$1007,SMALL(IF((LOOKUP(ROW($7:$1007),ROW($7:$1007)/($F$7:$F$1007&lt;&gt;""),$F$7:$F$1007)=RIGHT("0"&amp;$BQ18,2))*($P$7:$P$1007&lt;&gt;""),ROW($1:$1001),999999),COLUMN(B12))),"0")</f>
        <v>40</v>
      </c>
      <c r="BT18" s="4">
        <f t="array" ref="BT18">IFERROR(INDEX($P$7:$P$1007,SMALL(IF((LOOKUP(ROW($7:$1007),ROW($7:$1007)/($F$7:$F$1007&lt;&gt;""),$F$7:$F$1007)=RIGHT("0"&amp;$BQ18,2))*($P$7:$P$1007&lt;&gt;""),ROW($1:$1001),999999),COLUMN(C12))),"0")</f>
        <v>4</v>
      </c>
      <c r="BU18" s="4">
        <f t="array" ref="BU18">IFERROR(INDEX($P$7:$P$1007,SMALL(IF((LOOKUP(ROW($7:$1007),ROW($7:$1007)/($F$7:$F$1007&lt;&gt;""),$F$7:$F$1007)=RIGHT("0"&amp;$BQ18,2))*($P$7:$P$1007&lt;&gt;""),ROW($1:$1001),999999),COLUMN(D12))),"0")</f>
        <v>35</v>
      </c>
      <c r="BV18" s="4">
        <f t="array" ref="BV18">IFERROR(INDEX($P$7:$P$1007,SMALL(IF((LOOKUP(ROW($7:$1007),ROW($7:$1007)/($F$7:$F$1007&lt;&gt;""),$F$7:$F$1007)=RIGHT("0"&amp;$BQ18,2))*($P$7:$P$1007&lt;&gt;""),ROW($1:$1001),999999),COLUMN(E12))),"0")</f>
        <v>2</v>
      </c>
      <c r="BW18" s="4">
        <f t="array" ref="BW18">IFERROR(INDEX($P$7:$P$1007,SMALL(IF((LOOKUP(ROW($7:$1007),ROW($7:$1007)/($F$7:$F$1007&lt;&gt;""),$F$7:$F$1007)=RIGHT("0"&amp;$BQ18,2))*($P$7:$P$1007&lt;&gt;""),ROW($1:$1001),999999),COLUMN(F12))),"0")</f>
        <v>33</v>
      </c>
      <c r="BX18" s="4">
        <f t="array" ref="BX18">IFERROR(INDEX($P$7:$P$1007,SMALL(IF((LOOKUP(ROW($7:$1007),ROW($7:$1007)/($F$7:$F$1007&lt;&gt;""),$F$7:$F$1007)=RIGHT("0"&amp;$BQ18,2))*($P$7:$P$1007&lt;&gt;""),ROW($1:$1001),999999),COLUMN(G12))),"0")</f>
        <v>1</v>
      </c>
      <c r="BY18" s="4">
        <f t="array" ref="BY18">IFERROR(INDEX($P$7:$P$1007,SMALL(IF((LOOKUP(ROW($7:$1007),ROW($7:$1007)/($F$7:$F$1007&lt;&gt;""),$F$7:$F$1007)=RIGHT("0"&amp;$BQ18,2))*($P$7:$P$1007&lt;&gt;""),ROW($1:$1001),999999),COLUMN(H12))),"0")</f>
        <v>32</v>
      </c>
      <c r="BZ18" s="4">
        <f t="array" ref="BZ18">IFERROR(INDEX($P$7:$P$1007,SMALL(IF((LOOKUP(ROW($7:$1007),ROW($7:$1007)/($F$7:$F$1007&lt;&gt;""),$F$7:$F$1007)=RIGHT("0"&amp;$BQ18,2))*($P$7:$P$1007&lt;&gt;""),ROW($1:$1001),999999),COLUMN(I12))),"0")</f>
        <v>2</v>
      </c>
      <c r="CA18" s="4">
        <f t="array" ref="CA18">IFERROR(INDEX($P$7:$P$1007,SMALL(IF((LOOKUP(ROW($7:$1007),ROW($7:$1007)/($F$7:$F$1007&lt;&gt;""),$F$7:$F$1007)=RIGHT("0"&amp;$BQ18,2))*($P$7:$P$1007&lt;&gt;""),ROW($1:$1001),999999),COLUMN(J12))),"0")</f>
        <v>33</v>
      </c>
      <c r="CB18" s="4">
        <f t="array" ref="CB18">IFERROR(INDEX($P$7:$P$1007,SMALL(IF((LOOKUP(ROW($7:$1007),ROW($7:$1007)/($F$7:$F$1007&lt;&gt;""),$F$7:$F$1007)=RIGHT("0"&amp;$BQ18,2))*($P$7:$P$1007&lt;&gt;""),ROW($1:$1001),999999),COLUMN(K12))),"0")</f>
        <v>4</v>
      </c>
      <c r="CC18" s="4">
        <f t="array" ref="CC18">IFERROR(INDEX($P$7:$P$1007,SMALL(IF((LOOKUP(ROW($7:$1007),ROW($7:$1007)/($F$7:$F$1007&lt;&gt;""),$F$7:$F$1007)=RIGHT("0"&amp;$BQ18,2))*($P$7:$P$1007&lt;&gt;""),ROW($1:$1001),999999),COLUMN(L12))),"0")</f>
        <v>35</v>
      </c>
      <c r="CD18" s="4">
        <f t="array" ref="CD18">IFERROR(INDEX($P$7:$P$1007,SMALL(IF((LOOKUP(ROW($7:$1007),ROW($7:$1007)/($F$7:$F$1007&lt;&gt;""),$F$7:$F$1007)=RIGHT("0"&amp;$BQ18,2))*($P$7:$P$1007&lt;&gt;""),ROW($1:$1001),999999),COLUMN(M12))),"0")</f>
        <v>8</v>
      </c>
      <c r="CE18" s="4">
        <f t="array" ref="CE18">IFERROR(INDEX($P$7:$P$1007,SMALL(IF((LOOKUP(ROW($7:$1007),ROW($7:$1007)/($F$7:$F$1007&lt;&gt;""),$F$7:$F$1007)=RIGHT("0"&amp;$BQ18,2))*($P$7:$P$1007&lt;&gt;""),ROW($1:$1001),999999),COLUMN(N12))),"0")</f>
        <v>39</v>
      </c>
      <c r="CF18" s="43" t="str">
        <f t="array" ref="CF18">IFERROR(INDEX($P$7:$P$1007,SMALL(IF((LOOKUP(ROW($7:$1007),ROW($7:$1007)/($F$7:$F$1007&lt;&gt;""),$F$7:$F$1007)=RIGHT("0"&amp;$BQ18,2))*($P$7:$P$1007&lt;&gt;""),ROW($1:$1001),999999),COLUMN(O12))),"0")</f>
        <v>0</v>
      </c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</row>
    <row r="19" spans="1:103" ht="15" customHeight="1">
      <c r="A19" s="4">
        <v>12</v>
      </c>
      <c r="B19" s="1">
        <f t="shared" si="8"/>
        <v>0</v>
      </c>
      <c r="C19" s="13">
        <v>3</v>
      </c>
      <c r="D19" s="14">
        <f t="shared" si="14"/>
        <v>1</v>
      </c>
      <c r="E19" s="4">
        <f t="shared" si="9"/>
        <v>1</v>
      </c>
      <c r="F19" s="106"/>
      <c r="G19" s="109">
        <v>1</v>
      </c>
      <c r="H19" s="109"/>
      <c r="I19" s="15" t="s">
        <v>228</v>
      </c>
      <c r="J19" s="8" t="s">
        <v>229</v>
      </c>
      <c r="K19" s="24" t="str">
        <f t="shared" ca="1" si="10"/>
        <v>PCS1-CBX01-Cir13-POS</v>
      </c>
      <c r="L19" s="24" t="str">
        <f t="shared" ca="1" si="11"/>
        <v>PCS1-CBX01-Cir13-NEG</v>
      </c>
      <c r="M19" s="24" t="str">
        <f t="shared" ca="1" si="12"/>
        <v>PCS1</v>
      </c>
      <c r="N19" s="24" t="str">
        <f ca="1">MID($F$5,1,3)&amp;LOOKUP("一",$F$7:$F19)&amp;"-Cir"&amp;TEXT(IF($F19&gt;"",1,($ZG19=OFFSET($ZG19,-1,))+IFERROR(MID(OFFSET($N19,-1,),FIND(MID($F$5,1,2),OFFSET($N19,-1,))+9,2),)),"00")</f>
        <v>CBX01-Cir13</v>
      </c>
      <c r="O19" s="24" t="str">
        <f t="shared" ca="1" si="13"/>
        <v>Cir13</v>
      </c>
      <c r="P19" s="24">
        <v>2</v>
      </c>
      <c r="Q19" s="24"/>
      <c r="R19" s="24" t="s">
        <v>243</v>
      </c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17"/>
      <c r="BQ19" s="40">
        <v>13</v>
      </c>
      <c r="BR19" s="4">
        <f t="array" ref="BR19">IFERROR(INDEX($P$7:$P$1007,SMALL(IF((LOOKUP(ROW($7:$1007),ROW($7:$1007)/($F$7:$F$1007&lt;&gt;""),$F$7:$F$1007)=RIGHT("0"&amp;$BQ19,2))*($P$7:$P$1007&lt;&gt;""),ROW($1:$1001),999999),COLUMN(A13))),"0")</f>
        <v>9</v>
      </c>
      <c r="BS19" s="4">
        <f t="array" ref="BS19">IFERROR(INDEX($P$7:$P$1007,SMALL(IF((LOOKUP(ROW($7:$1007),ROW($7:$1007)/($F$7:$F$1007&lt;&gt;""),$F$7:$F$1007)=RIGHT("0"&amp;$BQ19,2))*($P$7:$P$1007&lt;&gt;""),ROW($1:$1001),999999),COLUMN(B13))),"0")</f>
        <v>40</v>
      </c>
      <c r="BT19" s="4">
        <f t="array" ref="BT19">IFERROR(INDEX($P$7:$P$1007,SMALL(IF((LOOKUP(ROW($7:$1007),ROW($7:$1007)/($F$7:$F$1007&lt;&gt;""),$F$7:$F$1007)=RIGHT("0"&amp;$BQ19,2))*($P$7:$P$1007&lt;&gt;""),ROW($1:$1001),999999),COLUMN(C13))),"0")</f>
        <v>4</v>
      </c>
      <c r="BU19" s="4">
        <f t="array" ref="BU19">IFERROR(INDEX($P$7:$P$1007,SMALL(IF((LOOKUP(ROW($7:$1007),ROW($7:$1007)/($F$7:$F$1007&lt;&gt;""),$F$7:$F$1007)=RIGHT("0"&amp;$BQ19,2))*($P$7:$P$1007&lt;&gt;""),ROW($1:$1001),999999),COLUMN(D13))),"0")</f>
        <v>35</v>
      </c>
      <c r="BV19" s="4">
        <f t="array" ref="BV19">IFERROR(INDEX($P$7:$P$1007,SMALL(IF((LOOKUP(ROW($7:$1007),ROW($7:$1007)/($F$7:$F$1007&lt;&gt;""),$F$7:$F$1007)=RIGHT("0"&amp;$BQ19,2))*($P$7:$P$1007&lt;&gt;""),ROW($1:$1001),999999),COLUMN(E13))),"0")</f>
        <v>2</v>
      </c>
      <c r="BW19" s="4">
        <f t="array" ref="BW19">IFERROR(INDEX($P$7:$P$1007,SMALL(IF((LOOKUP(ROW($7:$1007),ROW($7:$1007)/($F$7:$F$1007&lt;&gt;""),$F$7:$F$1007)=RIGHT("0"&amp;$BQ19,2))*($P$7:$P$1007&lt;&gt;""),ROW($1:$1001),999999),COLUMN(F13))),"0")</f>
        <v>33</v>
      </c>
      <c r="BX19" s="4">
        <f t="array" ref="BX19">IFERROR(INDEX($P$7:$P$1007,SMALL(IF((LOOKUP(ROW($7:$1007),ROW($7:$1007)/($F$7:$F$1007&lt;&gt;""),$F$7:$F$1007)=RIGHT("0"&amp;$BQ19,2))*($P$7:$P$1007&lt;&gt;""),ROW($1:$1001),999999),COLUMN(G13))),"0")</f>
        <v>1</v>
      </c>
      <c r="BY19" s="4">
        <f t="array" ref="BY19">IFERROR(INDEX($P$7:$P$1007,SMALL(IF((LOOKUP(ROW($7:$1007),ROW($7:$1007)/($F$7:$F$1007&lt;&gt;""),$F$7:$F$1007)=RIGHT("0"&amp;$BQ19,2))*($P$7:$P$1007&lt;&gt;""),ROW($1:$1001),999999),COLUMN(H13))),"0")</f>
        <v>32</v>
      </c>
      <c r="BZ19" s="4">
        <f t="array" ref="BZ19">IFERROR(INDEX($P$7:$P$1007,SMALL(IF((LOOKUP(ROW($7:$1007),ROW($7:$1007)/($F$7:$F$1007&lt;&gt;""),$F$7:$F$1007)=RIGHT("0"&amp;$BQ19,2))*($P$7:$P$1007&lt;&gt;""),ROW($1:$1001),999999),COLUMN(I13))),"0")</f>
        <v>2</v>
      </c>
      <c r="CA19" s="4">
        <f t="array" ref="CA19">IFERROR(INDEX($P$7:$P$1007,SMALL(IF((LOOKUP(ROW($7:$1007),ROW($7:$1007)/($F$7:$F$1007&lt;&gt;""),$F$7:$F$1007)=RIGHT("0"&amp;$BQ19,2))*($P$7:$P$1007&lt;&gt;""),ROW($1:$1001),999999),COLUMN(J13))),"0")</f>
        <v>33</v>
      </c>
      <c r="CB19" s="4">
        <f t="array" ref="CB19">IFERROR(INDEX($P$7:$P$1007,SMALL(IF((LOOKUP(ROW($7:$1007),ROW($7:$1007)/($F$7:$F$1007&lt;&gt;""),$F$7:$F$1007)=RIGHT("0"&amp;$BQ19,2))*($P$7:$P$1007&lt;&gt;""),ROW($1:$1001),999999),COLUMN(K13))),"0")</f>
        <v>4</v>
      </c>
      <c r="CC19" s="4">
        <f t="array" ref="CC19">IFERROR(INDEX($P$7:$P$1007,SMALL(IF((LOOKUP(ROW($7:$1007),ROW($7:$1007)/($F$7:$F$1007&lt;&gt;""),$F$7:$F$1007)=RIGHT("0"&amp;$BQ19,2))*($P$7:$P$1007&lt;&gt;""),ROW($1:$1001),999999),COLUMN(L13))),"0")</f>
        <v>35</v>
      </c>
      <c r="CD19" s="4">
        <f t="array" ref="CD19">IFERROR(INDEX($P$7:$P$1007,SMALL(IF((LOOKUP(ROW($7:$1007),ROW($7:$1007)/($F$7:$F$1007&lt;&gt;""),$F$7:$F$1007)=RIGHT("0"&amp;$BQ19,2))*($P$7:$P$1007&lt;&gt;""),ROW($1:$1001),999999),COLUMN(M13))),"0")</f>
        <v>8</v>
      </c>
      <c r="CE19" s="4">
        <f t="array" ref="CE19">IFERROR(INDEX($P$7:$P$1007,SMALL(IF((LOOKUP(ROW($7:$1007),ROW($7:$1007)/($F$7:$F$1007&lt;&gt;""),$F$7:$F$1007)=RIGHT("0"&amp;$BQ19,2))*($P$7:$P$1007&lt;&gt;""),ROW($1:$1001),999999),COLUMN(N13))),"0")</f>
        <v>39</v>
      </c>
      <c r="CF19" s="43" t="str">
        <f t="array" ref="CF19">IFERROR(INDEX($P$7:$P$1007,SMALL(IF((LOOKUP(ROW($7:$1007),ROW($7:$1007)/($F$7:$F$1007&lt;&gt;""),$F$7:$F$1007)=RIGHT("0"&amp;$BQ19,2))*($P$7:$P$1007&lt;&gt;""),ROW($1:$1001),999999),COLUMN(O13))),"0")</f>
        <v>0</v>
      </c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</row>
    <row r="20" spans="1:103" ht="15" customHeight="1">
      <c r="A20" s="4">
        <v>13</v>
      </c>
      <c r="B20" s="1">
        <f t="shared" si="8"/>
        <v>0</v>
      </c>
      <c r="C20" s="13">
        <v>4</v>
      </c>
      <c r="D20" s="14">
        <f t="shared" si="14"/>
        <v>23</v>
      </c>
      <c r="E20" s="4">
        <f t="shared" si="9"/>
        <v>1</v>
      </c>
      <c r="F20" s="106"/>
      <c r="G20" s="109"/>
      <c r="H20" s="109"/>
      <c r="I20" s="15" t="s">
        <v>230</v>
      </c>
      <c r="J20" s="6"/>
      <c r="K20" s="24" t="str">
        <f t="shared" ca="1" si="10"/>
        <v>PCS1-CBX01-Cir14-POS</v>
      </c>
      <c r="L20" s="24" t="str">
        <f t="shared" ca="1" si="11"/>
        <v>PCS1-CBX01-Cir14-NEG</v>
      </c>
      <c r="M20" s="24" t="str">
        <f t="shared" ca="1" si="12"/>
        <v>PCS1</v>
      </c>
      <c r="N20" s="24" t="str">
        <f ca="1">MID($F$5,1,3)&amp;LOOKUP("一",$F$7:$F20)&amp;"-Cir"&amp;TEXT(IF($F20&gt;"",1,($ZG20=OFFSET($ZG20,-1,))+IFERROR(MID(OFFSET($N20,-1,),FIND(MID($F$5,1,2),OFFSET($N20,-1,))+9,2),)),"00")</f>
        <v>CBX01-Cir14</v>
      </c>
      <c r="O20" s="24" t="str">
        <f t="shared" ca="1" si="13"/>
        <v>Cir14</v>
      </c>
      <c r="P20" s="24">
        <v>33</v>
      </c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 t="s">
        <v>244</v>
      </c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17"/>
      <c r="BQ20" s="40">
        <v>14</v>
      </c>
      <c r="BR20" s="4">
        <f t="array" ref="BR20">IFERROR(INDEX($P$7:$P$1007,SMALL(IF((LOOKUP(ROW($7:$1007),ROW($7:$1007)/($F$7:$F$1007&lt;&gt;""),$F$7:$F$1007)=RIGHT("0"&amp;$BQ20,2))*($P$7:$P$1007&lt;&gt;""),ROW($1:$1001),999999),COLUMN(A14))),"0")</f>
        <v>9</v>
      </c>
      <c r="BS20" s="4">
        <f t="array" ref="BS20">IFERROR(INDEX($P$7:$P$1007,SMALL(IF((LOOKUP(ROW($7:$1007),ROW($7:$1007)/($F$7:$F$1007&lt;&gt;""),$F$7:$F$1007)=RIGHT("0"&amp;$BQ20,2))*($P$7:$P$1007&lt;&gt;""),ROW($1:$1001),999999),COLUMN(B14))),"0")</f>
        <v>40</v>
      </c>
      <c r="BT20" s="4">
        <f t="array" ref="BT20">IFERROR(INDEX($P$7:$P$1007,SMALL(IF((LOOKUP(ROW($7:$1007),ROW($7:$1007)/($F$7:$F$1007&lt;&gt;""),$F$7:$F$1007)=RIGHT("0"&amp;$BQ20,2))*($P$7:$P$1007&lt;&gt;""),ROW($1:$1001),999999),COLUMN(C14))),"0")</f>
        <v>4</v>
      </c>
      <c r="BU20" s="4">
        <f t="array" ref="BU20">IFERROR(INDEX($P$7:$P$1007,SMALL(IF((LOOKUP(ROW($7:$1007),ROW($7:$1007)/($F$7:$F$1007&lt;&gt;""),$F$7:$F$1007)=RIGHT("0"&amp;$BQ20,2))*($P$7:$P$1007&lt;&gt;""),ROW($1:$1001),999999),COLUMN(D14))),"0")</f>
        <v>35</v>
      </c>
      <c r="BV20" s="4">
        <f t="array" ref="BV20">IFERROR(INDEX($P$7:$P$1007,SMALL(IF((LOOKUP(ROW($7:$1007),ROW($7:$1007)/($F$7:$F$1007&lt;&gt;""),$F$7:$F$1007)=RIGHT("0"&amp;$BQ20,2))*($P$7:$P$1007&lt;&gt;""),ROW($1:$1001),999999),COLUMN(E14))),"0")</f>
        <v>2</v>
      </c>
      <c r="BW20" s="4">
        <f t="array" ref="BW20">IFERROR(INDEX($P$7:$P$1007,SMALL(IF((LOOKUP(ROW($7:$1007),ROW($7:$1007)/($F$7:$F$1007&lt;&gt;""),$F$7:$F$1007)=RIGHT("0"&amp;$BQ20,2))*($P$7:$P$1007&lt;&gt;""),ROW($1:$1001),999999),COLUMN(F14))),"0")</f>
        <v>33</v>
      </c>
      <c r="BX20" s="4">
        <f t="array" ref="BX20">IFERROR(INDEX($P$7:$P$1007,SMALL(IF((LOOKUP(ROW($7:$1007),ROW($7:$1007)/($F$7:$F$1007&lt;&gt;""),$F$7:$F$1007)=RIGHT("0"&amp;$BQ20,2))*($P$7:$P$1007&lt;&gt;""),ROW($1:$1001),999999),COLUMN(G14))),"0")</f>
        <v>1</v>
      </c>
      <c r="BY20" s="4">
        <f t="array" ref="BY20">IFERROR(INDEX($P$7:$P$1007,SMALL(IF((LOOKUP(ROW($7:$1007),ROW($7:$1007)/($F$7:$F$1007&lt;&gt;""),$F$7:$F$1007)=RIGHT("0"&amp;$BQ20,2))*($P$7:$P$1007&lt;&gt;""),ROW($1:$1001),999999),COLUMN(H14))),"0")</f>
        <v>32</v>
      </c>
      <c r="BZ20" s="4">
        <f t="array" ref="BZ20">IFERROR(INDEX($P$7:$P$1007,SMALL(IF((LOOKUP(ROW($7:$1007),ROW($7:$1007)/($F$7:$F$1007&lt;&gt;""),$F$7:$F$1007)=RIGHT("0"&amp;$BQ20,2))*($P$7:$P$1007&lt;&gt;""),ROW($1:$1001),999999),COLUMN(I14))),"0")</f>
        <v>2</v>
      </c>
      <c r="CA20" s="4">
        <f t="array" ref="CA20">IFERROR(INDEX($P$7:$P$1007,SMALL(IF((LOOKUP(ROW($7:$1007),ROW($7:$1007)/($F$7:$F$1007&lt;&gt;""),$F$7:$F$1007)=RIGHT("0"&amp;$BQ20,2))*($P$7:$P$1007&lt;&gt;""),ROW($1:$1001),999999),COLUMN(J14))),"0")</f>
        <v>33</v>
      </c>
      <c r="CB20" s="4">
        <f t="array" ref="CB20">IFERROR(INDEX($P$7:$P$1007,SMALL(IF((LOOKUP(ROW($7:$1007),ROW($7:$1007)/($F$7:$F$1007&lt;&gt;""),$F$7:$F$1007)=RIGHT("0"&amp;$BQ20,2))*($P$7:$P$1007&lt;&gt;""),ROW($1:$1001),999999),COLUMN(K14))),"0")</f>
        <v>3</v>
      </c>
      <c r="CC20" s="4">
        <f t="array" ref="CC20">IFERROR(INDEX($P$7:$P$1007,SMALL(IF((LOOKUP(ROW($7:$1007),ROW($7:$1007)/($F$7:$F$1007&lt;&gt;""),$F$7:$F$1007)=RIGHT("0"&amp;$BQ20,2))*($P$7:$P$1007&lt;&gt;""),ROW($1:$1001),999999),COLUMN(L14))),"0")</f>
        <v>34</v>
      </c>
      <c r="CD20" s="4">
        <f t="array" ref="CD20">IFERROR(INDEX($P$7:$P$1007,SMALL(IF((LOOKUP(ROW($7:$1007),ROW($7:$1007)/($F$7:$F$1007&lt;&gt;""),$F$7:$F$1007)=RIGHT("0"&amp;$BQ20,2))*($P$7:$P$1007&lt;&gt;""),ROW($1:$1001),999999),COLUMN(M14))),"0")</f>
        <v>7</v>
      </c>
      <c r="CE20" s="4">
        <f t="array" ref="CE20">IFERROR(INDEX($P$7:$P$1007,SMALL(IF((LOOKUP(ROW($7:$1007),ROW($7:$1007)/($F$7:$F$1007&lt;&gt;""),$F$7:$F$1007)=RIGHT("0"&amp;$BQ20,2))*($P$7:$P$1007&lt;&gt;""),ROW($1:$1001),999999),COLUMN(N14))),"0")</f>
        <v>38</v>
      </c>
      <c r="CF20" s="43" t="str">
        <f t="array" ref="CF20">IFERROR(INDEX($P$7:$P$1007,SMALL(IF((LOOKUP(ROW($7:$1007),ROW($7:$1007)/($F$7:$F$1007&lt;&gt;""),$F$7:$F$1007)=RIGHT("0"&amp;$BQ20,2))*($P$7:$P$1007&lt;&gt;""),ROW($1:$1001),999999),COLUMN(O14))),"0")</f>
        <v>0</v>
      </c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</row>
    <row r="21" spans="1:103" ht="15" customHeight="1">
      <c r="A21" s="4">
        <v>14</v>
      </c>
      <c r="B21" s="1">
        <f t="shared" si="8"/>
        <v>0</v>
      </c>
      <c r="C21" s="13">
        <v>5</v>
      </c>
      <c r="D21" s="14">
        <f t="shared" si="14"/>
        <v>0</v>
      </c>
      <c r="E21" s="4">
        <f t="shared" si="9"/>
        <v>1</v>
      </c>
      <c r="F21" s="107" t="s">
        <v>245</v>
      </c>
      <c r="G21" s="108">
        <v>1</v>
      </c>
      <c r="H21" s="108"/>
      <c r="I21" s="15" t="s">
        <v>228</v>
      </c>
      <c r="J21" s="8" t="s">
        <v>229</v>
      </c>
      <c r="K21" s="4" t="str">
        <f t="shared" ca="1" si="10"/>
        <v>PCS1-CBX02-Cir01-POS</v>
      </c>
      <c r="L21" s="4" t="str">
        <f t="shared" ca="1" si="11"/>
        <v>PCS1-CBX02-Cir01-NEG</v>
      </c>
      <c r="M21" s="4" t="str">
        <f t="shared" ca="1" si="12"/>
        <v>PCS1</v>
      </c>
      <c r="N21" s="4" t="str">
        <f ca="1">MID($F$5,1,3)&amp;LOOKUP("一",$F$7:$F21)&amp;"-Cir"&amp;TEXT(IF($F21&gt;"",1,($ZG21=OFFSET($ZG21,-1,))+IFERROR(MID(OFFSET($N21,-1,),FIND(MID($F$5,1,2),OFFSET($N21,-1,))+9,2),)),"00")</f>
        <v>CBX02-Cir01</v>
      </c>
      <c r="O21" s="4" t="str">
        <f t="shared" ca="1" si="13"/>
        <v>Cir01</v>
      </c>
      <c r="P21" s="4">
        <v>9</v>
      </c>
      <c r="Q21" s="4"/>
      <c r="R21" s="4"/>
      <c r="S21" s="4"/>
      <c r="T21" s="4"/>
      <c r="U21" s="4"/>
      <c r="V21" s="4"/>
      <c r="W21" s="4"/>
      <c r="X21" s="4"/>
      <c r="Y21" s="4" t="s">
        <v>186</v>
      </c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17"/>
      <c r="BQ21" s="40">
        <v>15</v>
      </c>
      <c r="BR21" s="4" t="str">
        <f t="array" ref="BR21">IFERROR(INDEX($P$7:$P$1007,SMALL(IF((LOOKUP(ROW($7:$1007),ROW($7:$1007)/($F$7:$F$1007&lt;&gt;""),$F$7:$F$1007)=RIGHT("0"&amp;$BQ21,2))*($P$7:$P$1007&lt;&gt;""),ROW($1:$1001),999999),COLUMN(A15))),"0")</f>
        <v>0</v>
      </c>
      <c r="BS21" s="4" t="str">
        <f t="array" ref="BS21">IFERROR(INDEX($P$7:$P$1007,SMALL(IF((LOOKUP(ROW($7:$1007),ROW($7:$1007)/($F$7:$F$1007&lt;&gt;""),$F$7:$F$1007)=RIGHT("0"&amp;$BQ21,2))*($P$7:$P$1007&lt;&gt;""),ROW($1:$1001),999999),COLUMN(B15))),"0")</f>
        <v>0</v>
      </c>
      <c r="BT21" s="4" t="str">
        <f t="array" ref="BT21">IFERROR(INDEX($P$7:$P$1007,SMALL(IF((LOOKUP(ROW($7:$1007),ROW($7:$1007)/($F$7:$F$1007&lt;&gt;""),$F$7:$F$1007)=RIGHT("0"&amp;$BQ21,2))*($P$7:$P$1007&lt;&gt;""),ROW($1:$1001),999999),COLUMN(C15))),"0")</f>
        <v>0</v>
      </c>
      <c r="BU21" s="4" t="str">
        <f t="array" ref="BU21">IFERROR(INDEX($P$7:$P$1007,SMALL(IF((LOOKUP(ROW($7:$1007),ROW($7:$1007)/($F$7:$F$1007&lt;&gt;""),$F$7:$F$1007)=RIGHT("0"&amp;$BQ21,2))*($P$7:$P$1007&lt;&gt;""),ROW($1:$1001),999999),COLUMN(D15))),"0")</f>
        <v>0</v>
      </c>
      <c r="BV21" s="4" t="str">
        <f t="array" ref="BV21">IFERROR(INDEX($P$7:$P$1007,SMALL(IF((LOOKUP(ROW($7:$1007),ROW($7:$1007)/($F$7:$F$1007&lt;&gt;""),$F$7:$F$1007)=RIGHT("0"&amp;$BQ21,2))*($P$7:$P$1007&lt;&gt;""),ROW($1:$1001),999999),COLUMN(E15))),"0")</f>
        <v>0</v>
      </c>
      <c r="BW21" s="4" t="str">
        <f t="array" ref="BW21">IFERROR(INDEX($P$7:$P$1007,SMALL(IF((LOOKUP(ROW($7:$1007),ROW($7:$1007)/($F$7:$F$1007&lt;&gt;""),$F$7:$F$1007)=RIGHT("0"&amp;$BQ21,2))*($P$7:$P$1007&lt;&gt;""),ROW($1:$1001),999999),COLUMN(F15))),"0")</f>
        <v>0</v>
      </c>
      <c r="BX21" s="4" t="str">
        <f t="array" ref="BX21">IFERROR(INDEX($P$7:$P$1007,SMALL(IF((LOOKUP(ROW($7:$1007),ROW($7:$1007)/($F$7:$F$1007&lt;&gt;""),$F$7:$F$1007)=RIGHT("0"&amp;$BQ21,2))*($P$7:$P$1007&lt;&gt;""),ROW($1:$1001),999999),COLUMN(G15))),"0")</f>
        <v>0</v>
      </c>
      <c r="BY21" s="4" t="str">
        <f t="array" ref="BY21">IFERROR(INDEX($P$7:$P$1007,SMALL(IF((LOOKUP(ROW($7:$1007),ROW($7:$1007)/($F$7:$F$1007&lt;&gt;""),$F$7:$F$1007)=RIGHT("0"&amp;$BQ21,2))*($P$7:$P$1007&lt;&gt;""),ROW($1:$1001),999999),COLUMN(H15))),"0")</f>
        <v>0</v>
      </c>
      <c r="BZ21" s="4" t="str">
        <f t="array" ref="BZ21">IFERROR(INDEX($P$7:$P$1007,SMALL(IF((LOOKUP(ROW($7:$1007),ROW($7:$1007)/($F$7:$F$1007&lt;&gt;""),$F$7:$F$1007)=RIGHT("0"&amp;$BQ21,2))*($P$7:$P$1007&lt;&gt;""),ROW($1:$1001),999999),COLUMN(I15))),"0")</f>
        <v>0</v>
      </c>
      <c r="CA21" s="4" t="str">
        <f t="array" ref="CA21">IFERROR(INDEX($P$7:$P$1007,SMALL(IF((LOOKUP(ROW($7:$1007),ROW($7:$1007)/($F$7:$F$1007&lt;&gt;""),$F$7:$F$1007)=RIGHT("0"&amp;$BQ21,2))*($P$7:$P$1007&lt;&gt;""),ROW($1:$1001),999999),COLUMN(J15))),"0")</f>
        <v>0</v>
      </c>
      <c r="CB21" s="4" t="str">
        <f t="array" ref="CB21">IFERROR(INDEX($P$7:$P$1007,SMALL(IF((LOOKUP(ROW($7:$1007),ROW($7:$1007)/($F$7:$F$1007&lt;&gt;""),$F$7:$F$1007)=RIGHT("0"&amp;$BQ21,2))*($P$7:$P$1007&lt;&gt;""),ROW($1:$1001),999999),COLUMN(K15))),"0")</f>
        <v>0</v>
      </c>
      <c r="CC21" s="4" t="str">
        <f t="array" ref="CC21">IFERROR(INDEX($P$7:$P$1007,SMALL(IF((LOOKUP(ROW($7:$1007),ROW($7:$1007)/($F$7:$F$1007&lt;&gt;""),$F$7:$F$1007)=RIGHT("0"&amp;$BQ21,2))*($P$7:$P$1007&lt;&gt;""),ROW($1:$1001),999999),COLUMN(L15))),"0")</f>
        <v>0</v>
      </c>
      <c r="CD21" s="4" t="str">
        <f t="array" ref="CD21">IFERROR(INDEX($P$7:$P$1007,SMALL(IF((LOOKUP(ROW($7:$1007),ROW($7:$1007)/($F$7:$F$1007&lt;&gt;""),$F$7:$F$1007)=RIGHT("0"&amp;$BQ21,2))*($P$7:$P$1007&lt;&gt;""),ROW($1:$1001),999999),COLUMN(M15))),"0")</f>
        <v>0</v>
      </c>
      <c r="CE21" s="4" t="str">
        <f t="array" ref="CE21">IFERROR(INDEX($P$7:$P$1007,SMALL(IF((LOOKUP(ROW($7:$1007),ROW($7:$1007)/($F$7:$F$1007&lt;&gt;""),$F$7:$F$1007)=RIGHT("0"&amp;$BQ21,2))*($P$7:$P$1007&lt;&gt;""),ROW($1:$1001),999999),COLUMN(N15))),"0")</f>
        <v>0</v>
      </c>
      <c r="CF21" s="43" t="str">
        <f t="array" ref="CF21">IFERROR(INDEX($P$7:$P$1007,SMALL(IF((LOOKUP(ROW($7:$1007),ROW($7:$1007)/($F$7:$F$1007&lt;&gt;""),$F$7:$F$1007)=RIGHT("0"&amp;$BQ21,2))*($P$7:$P$1007&lt;&gt;""),ROW($1:$1001),999999),COLUMN(O15))),"0")</f>
        <v>0</v>
      </c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</row>
    <row r="22" spans="1:103" ht="15" customHeight="1">
      <c r="A22" s="4">
        <v>15</v>
      </c>
      <c r="B22" s="1">
        <f t="shared" si="8"/>
        <v>0</v>
      </c>
      <c r="C22" s="13">
        <v>6</v>
      </c>
      <c r="D22" s="14">
        <f t="shared" si="14"/>
        <v>0</v>
      </c>
      <c r="E22" s="4">
        <f t="shared" si="9"/>
        <v>1</v>
      </c>
      <c r="F22" s="108"/>
      <c r="G22" s="108"/>
      <c r="H22" s="108"/>
      <c r="I22" s="15" t="s">
        <v>230</v>
      </c>
      <c r="J22" s="6"/>
      <c r="K22" s="4" t="str">
        <f t="shared" ca="1" si="10"/>
        <v>PCS1-CBX02-Cir02-POS</v>
      </c>
      <c r="L22" s="4" t="str">
        <f t="shared" ca="1" si="11"/>
        <v>PCS1-CBX02-Cir02-NEG</v>
      </c>
      <c r="M22" s="4" t="str">
        <f t="shared" ca="1" si="12"/>
        <v>PCS1</v>
      </c>
      <c r="N22" s="4" t="str">
        <f ca="1">MID($F$5,1,3)&amp;LOOKUP("一",$F$7:$F22)&amp;"-Cir"&amp;TEXT(IF($F22&gt;"",1,($ZG22=OFFSET($ZG22,-1,))+IFERROR(MID(OFFSET($N22,-1,),FIND(MID($F$5,1,2),OFFSET($N22,-1,))+9,2),)),"00")</f>
        <v>CBX02-Cir02</v>
      </c>
      <c r="O22" s="4" t="str">
        <f t="shared" ca="1" si="13"/>
        <v>Cir02</v>
      </c>
      <c r="P22" s="4">
        <v>40</v>
      </c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 t="s">
        <v>231</v>
      </c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17"/>
      <c r="BQ22" s="40">
        <v>16</v>
      </c>
      <c r="BR22" s="4" t="str">
        <f t="array" ref="BR22">IFERROR(INDEX($P$7:$P$1007,SMALL(IF((LOOKUP(ROW($7:$1007),ROW($7:$1007)/($F$7:$F$1007&lt;&gt;""),$F$7:$F$1007)=RIGHT("0"&amp;$BQ22,2))*($P$7:$P$1007&lt;&gt;""),ROW($1:$1001),999999),COLUMN(A16))),"0")</f>
        <v>0</v>
      </c>
      <c r="BS22" s="4" t="str">
        <f t="array" ref="BS22">IFERROR(INDEX($P$7:$P$1007,SMALL(IF((LOOKUP(ROW($7:$1007),ROW($7:$1007)/($F$7:$F$1007&lt;&gt;""),$F$7:$F$1007)=RIGHT("0"&amp;$BQ22,2))*($P$7:$P$1007&lt;&gt;""),ROW($1:$1001),999999),COLUMN(B16))),"0")</f>
        <v>0</v>
      </c>
      <c r="BT22" s="4" t="str">
        <f t="array" ref="BT22">IFERROR(INDEX($P$7:$P$1007,SMALL(IF((LOOKUP(ROW($7:$1007),ROW($7:$1007)/($F$7:$F$1007&lt;&gt;""),$F$7:$F$1007)=RIGHT("0"&amp;$BQ22,2))*($P$7:$P$1007&lt;&gt;""),ROW($1:$1001),999999),COLUMN(C16))),"0")</f>
        <v>0</v>
      </c>
      <c r="BU22" s="4" t="str">
        <f t="array" ref="BU22">IFERROR(INDEX($P$7:$P$1007,SMALL(IF((LOOKUP(ROW($7:$1007),ROW($7:$1007)/($F$7:$F$1007&lt;&gt;""),$F$7:$F$1007)=RIGHT("0"&amp;$BQ22,2))*($P$7:$P$1007&lt;&gt;""),ROW($1:$1001),999999),COLUMN(D16))),"0")</f>
        <v>0</v>
      </c>
      <c r="BV22" s="4" t="str">
        <f t="array" ref="BV22">IFERROR(INDEX($P$7:$P$1007,SMALL(IF((LOOKUP(ROW($7:$1007),ROW($7:$1007)/($F$7:$F$1007&lt;&gt;""),$F$7:$F$1007)=RIGHT("0"&amp;$BQ22,2))*($P$7:$P$1007&lt;&gt;""),ROW($1:$1001),999999),COLUMN(E16))),"0")</f>
        <v>0</v>
      </c>
      <c r="BW22" s="4" t="str">
        <f t="array" ref="BW22">IFERROR(INDEX($P$7:$P$1007,SMALL(IF((LOOKUP(ROW($7:$1007),ROW($7:$1007)/($F$7:$F$1007&lt;&gt;""),$F$7:$F$1007)=RIGHT("0"&amp;$BQ22,2))*($P$7:$P$1007&lt;&gt;""),ROW($1:$1001),999999),COLUMN(F16))),"0")</f>
        <v>0</v>
      </c>
      <c r="BX22" s="4" t="str">
        <f t="array" ref="BX22">IFERROR(INDEX($P$7:$P$1007,SMALL(IF((LOOKUP(ROW($7:$1007),ROW($7:$1007)/($F$7:$F$1007&lt;&gt;""),$F$7:$F$1007)=RIGHT("0"&amp;$BQ22,2))*($P$7:$P$1007&lt;&gt;""),ROW($1:$1001),999999),COLUMN(G16))),"0")</f>
        <v>0</v>
      </c>
      <c r="BY22" s="4" t="str">
        <f t="array" ref="BY22">IFERROR(INDEX($P$7:$P$1007,SMALL(IF((LOOKUP(ROW($7:$1007),ROW($7:$1007)/($F$7:$F$1007&lt;&gt;""),$F$7:$F$1007)=RIGHT("0"&amp;$BQ22,2))*($P$7:$P$1007&lt;&gt;""),ROW($1:$1001),999999),COLUMN(H16))),"0")</f>
        <v>0</v>
      </c>
      <c r="BZ22" s="4" t="str">
        <f t="array" ref="BZ22">IFERROR(INDEX($P$7:$P$1007,SMALL(IF((LOOKUP(ROW($7:$1007),ROW($7:$1007)/($F$7:$F$1007&lt;&gt;""),$F$7:$F$1007)=RIGHT("0"&amp;$BQ22,2))*($P$7:$P$1007&lt;&gt;""),ROW($1:$1001),999999),COLUMN(I16))),"0")</f>
        <v>0</v>
      </c>
      <c r="CA22" s="4" t="str">
        <f t="array" ref="CA22">IFERROR(INDEX($P$7:$P$1007,SMALL(IF((LOOKUP(ROW($7:$1007),ROW($7:$1007)/($F$7:$F$1007&lt;&gt;""),$F$7:$F$1007)=RIGHT("0"&amp;$BQ22,2))*($P$7:$P$1007&lt;&gt;""),ROW($1:$1001),999999),COLUMN(J16))),"0")</f>
        <v>0</v>
      </c>
      <c r="CB22" s="4" t="str">
        <f t="array" ref="CB22">IFERROR(INDEX($P$7:$P$1007,SMALL(IF((LOOKUP(ROW($7:$1007),ROW($7:$1007)/($F$7:$F$1007&lt;&gt;""),$F$7:$F$1007)=RIGHT("0"&amp;$BQ22,2))*($P$7:$P$1007&lt;&gt;""),ROW($1:$1001),999999),COLUMN(K16))),"0")</f>
        <v>0</v>
      </c>
      <c r="CC22" s="4" t="str">
        <f t="array" ref="CC22">IFERROR(INDEX($P$7:$P$1007,SMALL(IF((LOOKUP(ROW($7:$1007),ROW($7:$1007)/($F$7:$F$1007&lt;&gt;""),$F$7:$F$1007)=RIGHT("0"&amp;$BQ22,2))*($P$7:$P$1007&lt;&gt;""),ROW($1:$1001),999999),COLUMN(L16))),"0")</f>
        <v>0</v>
      </c>
      <c r="CD22" s="4" t="str">
        <f t="array" ref="CD22">IFERROR(INDEX($P$7:$P$1007,SMALL(IF((LOOKUP(ROW($7:$1007),ROW($7:$1007)/($F$7:$F$1007&lt;&gt;""),$F$7:$F$1007)=RIGHT("0"&amp;$BQ22,2))*($P$7:$P$1007&lt;&gt;""),ROW($1:$1001),999999),COLUMN(M16))),"0")</f>
        <v>0</v>
      </c>
      <c r="CE22" s="4" t="str">
        <f t="array" ref="CE22">IFERROR(INDEX($P$7:$P$1007,SMALL(IF((LOOKUP(ROW($7:$1007),ROW($7:$1007)/($F$7:$F$1007&lt;&gt;""),$F$7:$F$1007)=RIGHT("0"&amp;$BQ22,2))*($P$7:$P$1007&lt;&gt;""),ROW($1:$1001),999999),COLUMN(N16))),"0")</f>
        <v>0</v>
      </c>
      <c r="CF22" s="43" t="str">
        <f t="array" ref="CF22">IFERROR(INDEX($P$7:$P$1007,SMALL(IF((LOOKUP(ROW($7:$1007),ROW($7:$1007)/($F$7:$F$1007&lt;&gt;""),$F$7:$F$1007)=RIGHT("0"&amp;$BQ22,2))*($P$7:$P$1007&lt;&gt;""),ROW($1:$1001),999999),COLUMN(O16))),"0")</f>
        <v>0</v>
      </c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</row>
    <row r="23" spans="1:103" ht="15.75" customHeight="1">
      <c r="A23" s="4">
        <v>16</v>
      </c>
      <c r="B23" s="1">
        <f t="shared" si="8"/>
        <v>0</v>
      </c>
      <c r="C23" s="13">
        <v>7</v>
      </c>
      <c r="D23" s="14">
        <f t="shared" si="14"/>
        <v>1</v>
      </c>
      <c r="E23" s="4">
        <f t="shared" si="9"/>
        <v>1</v>
      </c>
      <c r="F23" s="108"/>
      <c r="G23" s="108">
        <v>1</v>
      </c>
      <c r="H23" s="108"/>
      <c r="I23" s="15" t="s">
        <v>228</v>
      </c>
      <c r="J23" s="8" t="s">
        <v>229</v>
      </c>
      <c r="K23" s="4" t="str">
        <f t="shared" ca="1" si="10"/>
        <v>PCS1-CBX02-Cir03-POS</v>
      </c>
      <c r="L23" s="4" t="str">
        <f t="shared" ca="1" si="11"/>
        <v>PCS1-CBX02-Cir03-NEG</v>
      </c>
      <c r="M23" s="4" t="str">
        <f t="shared" ca="1" si="12"/>
        <v>PCS1</v>
      </c>
      <c r="N23" s="4" t="str">
        <f ca="1">MID($F$5,1,3)&amp;LOOKUP("一",$F$7:$F23)&amp;"-Cir"&amp;TEXT(IF($F23&gt;"",1,($ZG23=OFFSET($ZG23,-1,))+IFERROR(MID(OFFSET($N23,-1,),FIND(MID($F$5,1,2),OFFSET($N23,-1,))+9,2),)),"00")</f>
        <v>CBX02-Cir03</v>
      </c>
      <c r="O23" s="4" t="str">
        <f t="shared" ca="1" si="13"/>
        <v>Cir03</v>
      </c>
      <c r="P23" s="4">
        <v>4</v>
      </c>
      <c r="Q23" s="4"/>
      <c r="R23" s="4"/>
      <c r="S23" s="4"/>
      <c r="T23" s="4" t="s">
        <v>233</v>
      </c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17"/>
      <c r="BQ23" s="40">
        <v>17</v>
      </c>
      <c r="BR23" s="4" t="str">
        <f t="array" ref="BR23">IFERROR(INDEX($P$7:$P$1007,SMALL(IF((LOOKUP(ROW($7:$1007),ROW($7:$1007)/($F$7:$F$1007&lt;&gt;""),$F$7:$F$1007)=RIGHT("0"&amp;$BQ23,2))*($P$7:$P$1007&lt;&gt;""),ROW($1:$1001),999999),COLUMN(A17))),"0")</f>
        <v>0</v>
      </c>
      <c r="BS23" s="4" t="str">
        <f t="array" ref="BS23">IFERROR(INDEX($P$7:$P$1007,SMALL(IF((LOOKUP(ROW($7:$1007),ROW($7:$1007)/($F$7:$F$1007&lt;&gt;""),$F$7:$F$1007)=RIGHT("0"&amp;$BQ23,2))*($P$7:$P$1007&lt;&gt;""),ROW($1:$1001),999999),COLUMN(B17))),"0")</f>
        <v>0</v>
      </c>
      <c r="BT23" s="4" t="str">
        <f t="array" ref="BT23">IFERROR(INDEX($P$7:$P$1007,SMALL(IF((LOOKUP(ROW($7:$1007),ROW($7:$1007)/($F$7:$F$1007&lt;&gt;""),$F$7:$F$1007)=RIGHT("0"&amp;$BQ23,2))*($P$7:$P$1007&lt;&gt;""),ROW($1:$1001),999999),COLUMN(C17))),"0")</f>
        <v>0</v>
      </c>
      <c r="BU23" s="4" t="str">
        <f t="array" ref="BU23">IFERROR(INDEX($P$7:$P$1007,SMALL(IF((LOOKUP(ROW($7:$1007),ROW($7:$1007)/($F$7:$F$1007&lt;&gt;""),$F$7:$F$1007)=RIGHT("0"&amp;$BQ23,2))*($P$7:$P$1007&lt;&gt;""),ROW($1:$1001),999999),COLUMN(D17))),"0")</f>
        <v>0</v>
      </c>
      <c r="BV23" s="4" t="str">
        <f t="array" ref="BV23">IFERROR(INDEX($P$7:$P$1007,SMALL(IF((LOOKUP(ROW($7:$1007),ROW($7:$1007)/($F$7:$F$1007&lt;&gt;""),$F$7:$F$1007)=RIGHT("0"&amp;$BQ23,2))*($P$7:$P$1007&lt;&gt;""),ROW($1:$1001),999999),COLUMN(E17))),"0")</f>
        <v>0</v>
      </c>
      <c r="BW23" s="4" t="str">
        <f t="array" ref="BW23">IFERROR(INDEX($P$7:$P$1007,SMALL(IF((LOOKUP(ROW($7:$1007),ROW($7:$1007)/($F$7:$F$1007&lt;&gt;""),$F$7:$F$1007)=RIGHT("0"&amp;$BQ23,2))*($P$7:$P$1007&lt;&gt;""),ROW($1:$1001),999999),COLUMN(F17))),"0")</f>
        <v>0</v>
      </c>
      <c r="BX23" s="4" t="str">
        <f t="array" ref="BX23">IFERROR(INDEX($P$7:$P$1007,SMALL(IF((LOOKUP(ROW($7:$1007),ROW($7:$1007)/($F$7:$F$1007&lt;&gt;""),$F$7:$F$1007)=RIGHT("0"&amp;$BQ23,2))*($P$7:$P$1007&lt;&gt;""),ROW($1:$1001),999999),COLUMN(G17))),"0")</f>
        <v>0</v>
      </c>
      <c r="BY23" s="4" t="str">
        <f t="array" ref="BY23">IFERROR(INDEX($P$7:$P$1007,SMALL(IF((LOOKUP(ROW($7:$1007),ROW($7:$1007)/($F$7:$F$1007&lt;&gt;""),$F$7:$F$1007)=RIGHT("0"&amp;$BQ23,2))*($P$7:$P$1007&lt;&gt;""),ROW($1:$1001),999999),COLUMN(H17))),"0")</f>
        <v>0</v>
      </c>
      <c r="BZ23" s="4" t="str">
        <f t="array" ref="BZ23">IFERROR(INDEX($P$7:$P$1007,SMALL(IF((LOOKUP(ROW($7:$1007),ROW($7:$1007)/($F$7:$F$1007&lt;&gt;""),$F$7:$F$1007)=RIGHT("0"&amp;$BQ23,2))*($P$7:$P$1007&lt;&gt;""),ROW($1:$1001),999999),COLUMN(I17))),"0")</f>
        <v>0</v>
      </c>
      <c r="CA23" s="4" t="str">
        <f t="array" ref="CA23">IFERROR(INDEX($P$7:$P$1007,SMALL(IF((LOOKUP(ROW($7:$1007),ROW($7:$1007)/($F$7:$F$1007&lt;&gt;""),$F$7:$F$1007)=RIGHT("0"&amp;$BQ23,2))*($P$7:$P$1007&lt;&gt;""),ROW($1:$1001),999999),COLUMN(J17))),"0")</f>
        <v>0</v>
      </c>
      <c r="CB23" s="4" t="str">
        <f t="array" ref="CB23">IFERROR(INDEX($P$7:$P$1007,SMALL(IF((LOOKUP(ROW($7:$1007),ROW($7:$1007)/($F$7:$F$1007&lt;&gt;""),$F$7:$F$1007)=RIGHT("0"&amp;$BQ23,2))*($P$7:$P$1007&lt;&gt;""),ROW($1:$1001),999999),COLUMN(K17))),"0")</f>
        <v>0</v>
      </c>
      <c r="CC23" s="4" t="str">
        <f t="array" ref="CC23">IFERROR(INDEX($P$7:$P$1007,SMALL(IF((LOOKUP(ROW($7:$1007),ROW($7:$1007)/($F$7:$F$1007&lt;&gt;""),$F$7:$F$1007)=RIGHT("0"&amp;$BQ23,2))*($P$7:$P$1007&lt;&gt;""),ROW($1:$1001),999999),COLUMN(L17))),"0")</f>
        <v>0</v>
      </c>
      <c r="CD23" s="4" t="str">
        <f t="array" ref="CD23">IFERROR(INDEX($P$7:$P$1007,SMALL(IF((LOOKUP(ROW($7:$1007),ROW($7:$1007)/($F$7:$F$1007&lt;&gt;""),$F$7:$F$1007)=RIGHT("0"&amp;$BQ23,2))*($P$7:$P$1007&lt;&gt;""),ROW($1:$1001),999999),COLUMN(M17))),"0")</f>
        <v>0</v>
      </c>
      <c r="CE23" s="4" t="str">
        <f t="array" ref="CE23">IFERROR(INDEX($P$7:$P$1007,SMALL(IF((LOOKUP(ROW($7:$1007),ROW($7:$1007)/($F$7:$F$1007&lt;&gt;""),$F$7:$F$1007)=RIGHT("0"&amp;$BQ23,2))*($P$7:$P$1007&lt;&gt;""),ROW($1:$1001),999999),COLUMN(N17))),"0")</f>
        <v>0</v>
      </c>
      <c r="CF23" s="43" t="str">
        <f t="array" ref="CF23">IFERROR(INDEX($P$7:$P$1007,SMALL(IF((LOOKUP(ROW($7:$1007),ROW($7:$1007)/($F$7:$F$1007&lt;&gt;""),$F$7:$F$1007)=RIGHT("0"&amp;$BQ23,2))*($P$7:$P$1007&lt;&gt;""),ROW($1:$1001),999999),COLUMN(O17))),"0")</f>
        <v>0</v>
      </c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</row>
    <row r="24" spans="1:103" ht="15.75" customHeight="1">
      <c r="A24" s="4">
        <v>17</v>
      </c>
      <c r="B24" s="1">
        <f t="shared" si="8"/>
        <v>0</v>
      </c>
      <c r="C24" s="13">
        <v>8</v>
      </c>
      <c r="D24" s="14">
        <f t="shared" si="14"/>
        <v>11</v>
      </c>
      <c r="E24" s="4">
        <f t="shared" si="9"/>
        <v>1</v>
      </c>
      <c r="F24" s="108"/>
      <c r="G24" s="108"/>
      <c r="H24" s="108"/>
      <c r="I24" s="15" t="s">
        <v>230</v>
      </c>
      <c r="J24" s="6"/>
      <c r="K24" s="4" t="str">
        <f t="shared" ca="1" si="10"/>
        <v>PCS1-CBX02-Cir04-POS</v>
      </c>
      <c r="L24" s="4" t="str">
        <f t="shared" ca="1" si="11"/>
        <v>PCS1-CBX02-Cir04-NEG</v>
      </c>
      <c r="M24" s="4" t="str">
        <f t="shared" ca="1" si="12"/>
        <v>PCS1</v>
      </c>
      <c r="N24" s="4" t="str">
        <f ca="1">MID($F$5,1,3)&amp;LOOKUP("一",$F$7:$F24)&amp;"-Cir"&amp;TEXT(IF($F24&gt;"",1,($ZG24=OFFSET($ZG24,-1,))+IFERROR(MID(OFFSET($N24,-1,),FIND(MID($F$5,1,2),OFFSET($N24,-1,))+9,2),)),"00")</f>
        <v>CBX02-Cir04</v>
      </c>
      <c r="O24" s="4" t="str">
        <f t="shared" ca="1" si="13"/>
        <v>Cir04</v>
      </c>
      <c r="P24" s="4">
        <v>35</v>
      </c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 t="s">
        <v>234</v>
      </c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Q24" s="40">
        <v>18</v>
      </c>
      <c r="BR24" s="4" t="str">
        <f t="array" ref="BR24">IFERROR(INDEX($P$7:$P$1007,SMALL(IF((LOOKUP(ROW($7:$1007),ROW($7:$1007)/($F$7:$F$1007&lt;&gt;""),$F$7:$F$1007)=RIGHT("0"&amp;$BQ24,2))*($P$7:$P$1007&lt;&gt;""),ROW($1:$1001),999999),COLUMN(A18))),"0")</f>
        <v>0</v>
      </c>
      <c r="BS24" s="4" t="str">
        <f t="array" ref="BS24">IFERROR(INDEX($P$7:$P$1007,SMALL(IF((LOOKUP(ROW($7:$1007),ROW($7:$1007)/($F$7:$F$1007&lt;&gt;""),$F$7:$F$1007)=RIGHT("0"&amp;$BQ24,2))*($P$7:$P$1007&lt;&gt;""),ROW($1:$1001),999999),COLUMN(B18))),"0")</f>
        <v>0</v>
      </c>
      <c r="BT24" s="4" t="str">
        <f t="array" ref="BT24">IFERROR(INDEX($P$7:$P$1007,SMALL(IF((LOOKUP(ROW($7:$1007),ROW($7:$1007)/($F$7:$F$1007&lt;&gt;""),$F$7:$F$1007)=RIGHT("0"&amp;$BQ24,2))*($P$7:$P$1007&lt;&gt;""),ROW($1:$1001),999999),COLUMN(C18))),"0")</f>
        <v>0</v>
      </c>
      <c r="BU24" s="4" t="str">
        <f t="array" ref="BU24">IFERROR(INDEX($P$7:$P$1007,SMALL(IF((LOOKUP(ROW($7:$1007),ROW($7:$1007)/($F$7:$F$1007&lt;&gt;""),$F$7:$F$1007)=RIGHT("0"&amp;$BQ24,2))*($P$7:$P$1007&lt;&gt;""),ROW($1:$1001),999999),COLUMN(D18))),"0")</f>
        <v>0</v>
      </c>
      <c r="BV24" s="4" t="str">
        <f t="array" ref="BV24">IFERROR(INDEX($P$7:$P$1007,SMALL(IF((LOOKUP(ROW($7:$1007),ROW($7:$1007)/($F$7:$F$1007&lt;&gt;""),$F$7:$F$1007)=RIGHT("0"&amp;$BQ24,2))*($P$7:$P$1007&lt;&gt;""),ROW($1:$1001),999999),COLUMN(E18))),"0")</f>
        <v>0</v>
      </c>
      <c r="BW24" s="4" t="str">
        <f t="array" ref="BW24">IFERROR(INDEX($P$7:$P$1007,SMALL(IF((LOOKUP(ROW($7:$1007),ROW($7:$1007)/($F$7:$F$1007&lt;&gt;""),$F$7:$F$1007)=RIGHT("0"&amp;$BQ24,2))*($P$7:$P$1007&lt;&gt;""),ROW($1:$1001),999999),COLUMN(F18))),"0")</f>
        <v>0</v>
      </c>
      <c r="BX24" s="4" t="str">
        <f t="array" ref="BX24">IFERROR(INDEX($P$7:$P$1007,SMALL(IF((LOOKUP(ROW($7:$1007),ROW($7:$1007)/($F$7:$F$1007&lt;&gt;""),$F$7:$F$1007)=RIGHT("0"&amp;$BQ24,2))*($P$7:$P$1007&lt;&gt;""),ROW($1:$1001),999999),COLUMN(G18))),"0")</f>
        <v>0</v>
      </c>
      <c r="BY24" s="4" t="str">
        <f t="array" ref="BY24">IFERROR(INDEX($P$7:$P$1007,SMALL(IF((LOOKUP(ROW($7:$1007),ROW($7:$1007)/($F$7:$F$1007&lt;&gt;""),$F$7:$F$1007)=RIGHT("0"&amp;$BQ24,2))*($P$7:$P$1007&lt;&gt;""),ROW($1:$1001),999999),COLUMN(H18))),"0")</f>
        <v>0</v>
      </c>
      <c r="BZ24" s="4" t="str">
        <f t="array" ref="BZ24">IFERROR(INDEX($P$7:$P$1007,SMALL(IF((LOOKUP(ROW($7:$1007),ROW($7:$1007)/($F$7:$F$1007&lt;&gt;""),$F$7:$F$1007)=RIGHT("0"&amp;$BQ24,2))*($P$7:$P$1007&lt;&gt;""),ROW($1:$1001),999999),COLUMN(I18))),"0")</f>
        <v>0</v>
      </c>
      <c r="CA24" s="4" t="str">
        <f t="array" ref="CA24">IFERROR(INDEX($P$7:$P$1007,SMALL(IF((LOOKUP(ROW($7:$1007),ROW($7:$1007)/($F$7:$F$1007&lt;&gt;""),$F$7:$F$1007)=RIGHT("0"&amp;$BQ24,2))*($P$7:$P$1007&lt;&gt;""),ROW($1:$1001),999999),COLUMN(J18))),"0")</f>
        <v>0</v>
      </c>
      <c r="CB24" s="4" t="str">
        <f t="array" ref="CB24">IFERROR(INDEX($P$7:$P$1007,SMALL(IF((LOOKUP(ROW($7:$1007),ROW($7:$1007)/($F$7:$F$1007&lt;&gt;""),$F$7:$F$1007)=RIGHT("0"&amp;$BQ24,2))*($P$7:$P$1007&lt;&gt;""),ROW($1:$1001),999999),COLUMN(K18))),"0")</f>
        <v>0</v>
      </c>
      <c r="CC24" s="4" t="str">
        <f t="array" ref="CC24">IFERROR(INDEX($P$7:$P$1007,SMALL(IF((LOOKUP(ROW($7:$1007),ROW($7:$1007)/($F$7:$F$1007&lt;&gt;""),$F$7:$F$1007)=RIGHT("0"&amp;$BQ24,2))*($P$7:$P$1007&lt;&gt;""),ROW($1:$1001),999999),COLUMN(L18))),"0")</f>
        <v>0</v>
      </c>
      <c r="CD24" s="4" t="str">
        <f t="array" ref="CD24">IFERROR(INDEX($P$7:$P$1007,SMALL(IF((LOOKUP(ROW($7:$1007),ROW($7:$1007)/($F$7:$F$1007&lt;&gt;""),$F$7:$F$1007)=RIGHT("0"&amp;$BQ24,2))*($P$7:$P$1007&lt;&gt;""),ROW($1:$1001),999999),COLUMN(M18))),"0")</f>
        <v>0</v>
      </c>
      <c r="CE24" s="4" t="str">
        <f t="array" ref="CE24">IFERROR(INDEX($P$7:$P$1007,SMALL(IF((LOOKUP(ROW($7:$1007),ROW($7:$1007)/($F$7:$F$1007&lt;&gt;""),$F$7:$F$1007)=RIGHT("0"&amp;$BQ24,2))*($P$7:$P$1007&lt;&gt;""),ROW($1:$1001),999999),COLUMN(N18))),"0")</f>
        <v>0</v>
      </c>
      <c r="CF24" s="43" t="str">
        <f t="array" ref="CF24">IFERROR(INDEX($P$7:$P$1007,SMALL(IF((LOOKUP(ROW($7:$1007),ROW($7:$1007)/($F$7:$F$1007&lt;&gt;""),$F$7:$F$1007)=RIGHT("0"&amp;$BQ24,2))*($P$7:$P$1007&lt;&gt;""),ROW($1:$1001),999999),COLUMN(O18))),"0")</f>
        <v>0</v>
      </c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</row>
    <row r="25" spans="1:103" ht="16">
      <c r="A25" s="4">
        <v>18</v>
      </c>
      <c r="B25" s="1">
        <f t="shared" si="8"/>
        <v>0</v>
      </c>
      <c r="C25" s="13">
        <v>9</v>
      </c>
      <c r="D25" s="14">
        <f t="shared" si="14"/>
        <v>12</v>
      </c>
      <c r="E25" s="4">
        <f t="shared" si="9"/>
        <v>1</v>
      </c>
      <c r="F25" s="108"/>
      <c r="G25" s="108">
        <v>1</v>
      </c>
      <c r="H25" s="108"/>
      <c r="I25" s="15" t="s">
        <v>228</v>
      </c>
      <c r="J25" s="8" t="s">
        <v>229</v>
      </c>
      <c r="K25" s="4" t="str">
        <f t="shared" ca="1" si="10"/>
        <v>PCS1-CBX02-Cir05-POS</v>
      </c>
      <c r="L25" s="4" t="str">
        <f t="shared" ca="1" si="11"/>
        <v>PCS1-CBX02-Cir05-NEG</v>
      </c>
      <c r="M25" s="4" t="str">
        <f t="shared" ca="1" si="12"/>
        <v>PCS1</v>
      </c>
      <c r="N25" s="4" t="str">
        <f ca="1">MID($F$5,1,3)&amp;LOOKUP("一",$F$7:$F25)&amp;"-Cir"&amp;TEXT(IF($F25&gt;"",1,($ZG25=OFFSET($ZG25,-1,))+IFERROR(MID(OFFSET($N25,-1,),FIND(MID($F$5,1,2),OFFSET($N25,-1,))+9,2),)),"00")</f>
        <v>CBX02-Cir05</v>
      </c>
      <c r="O25" s="4" t="str">
        <f t="shared" ca="1" si="13"/>
        <v>Cir05</v>
      </c>
      <c r="P25" s="4">
        <v>2</v>
      </c>
      <c r="Q25" s="4"/>
      <c r="R25" s="4" t="s">
        <v>235</v>
      </c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Q25" s="40">
        <v>19</v>
      </c>
      <c r="BR25" s="4" t="str">
        <f t="array" ref="BR25">IFERROR(INDEX($P$7:$P$1007,SMALL(IF((LOOKUP(ROW($7:$1007),ROW($7:$1007)/($F$7:$F$1007&lt;&gt;""),$F$7:$F$1007)=RIGHT("0"&amp;$BQ25,2))*($P$7:$P$1007&lt;&gt;""),ROW($1:$1001),999999),COLUMN(A19))),"0")</f>
        <v>0</v>
      </c>
      <c r="BS25" s="4" t="str">
        <f t="array" ref="BS25">IFERROR(INDEX($P$7:$P$1007,SMALL(IF((LOOKUP(ROW($7:$1007),ROW($7:$1007)/($F$7:$F$1007&lt;&gt;""),$F$7:$F$1007)=RIGHT("0"&amp;$BQ25,2))*($P$7:$P$1007&lt;&gt;""),ROW($1:$1001),999999),COLUMN(B19))),"0")</f>
        <v>0</v>
      </c>
      <c r="BT25" s="4" t="str">
        <f t="array" ref="BT25">IFERROR(INDEX($P$7:$P$1007,SMALL(IF((LOOKUP(ROW($7:$1007),ROW($7:$1007)/($F$7:$F$1007&lt;&gt;""),$F$7:$F$1007)=RIGHT("0"&amp;$BQ25,2))*($P$7:$P$1007&lt;&gt;""),ROW($1:$1001),999999),COLUMN(C19))),"0")</f>
        <v>0</v>
      </c>
      <c r="BU25" s="4" t="str">
        <f t="array" ref="BU25">IFERROR(INDEX($P$7:$P$1007,SMALL(IF((LOOKUP(ROW($7:$1007),ROW($7:$1007)/($F$7:$F$1007&lt;&gt;""),$F$7:$F$1007)=RIGHT("0"&amp;$BQ25,2))*($P$7:$P$1007&lt;&gt;""),ROW($1:$1001),999999),COLUMN(D19))),"0")</f>
        <v>0</v>
      </c>
      <c r="BV25" s="4" t="str">
        <f t="array" ref="BV25">IFERROR(INDEX($P$7:$P$1007,SMALL(IF((LOOKUP(ROW($7:$1007),ROW($7:$1007)/($F$7:$F$1007&lt;&gt;""),$F$7:$F$1007)=RIGHT("0"&amp;$BQ25,2))*($P$7:$P$1007&lt;&gt;""),ROW($1:$1001),999999),COLUMN(E19))),"0")</f>
        <v>0</v>
      </c>
      <c r="BW25" s="4" t="str">
        <f t="array" ref="BW25">IFERROR(INDEX($P$7:$P$1007,SMALL(IF((LOOKUP(ROW($7:$1007),ROW($7:$1007)/($F$7:$F$1007&lt;&gt;""),$F$7:$F$1007)=RIGHT("0"&amp;$BQ25,2))*($P$7:$P$1007&lt;&gt;""),ROW($1:$1001),999999),COLUMN(F19))),"0")</f>
        <v>0</v>
      </c>
      <c r="BX25" s="4" t="str">
        <f t="array" ref="BX25">IFERROR(INDEX($P$7:$P$1007,SMALL(IF((LOOKUP(ROW($7:$1007),ROW($7:$1007)/($F$7:$F$1007&lt;&gt;""),$F$7:$F$1007)=RIGHT("0"&amp;$BQ25,2))*($P$7:$P$1007&lt;&gt;""),ROW($1:$1001),999999),COLUMN(G19))),"0")</f>
        <v>0</v>
      </c>
      <c r="BY25" s="4" t="str">
        <f t="array" ref="BY25">IFERROR(INDEX($P$7:$P$1007,SMALL(IF((LOOKUP(ROW($7:$1007),ROW($7:$1007)/($F$7:$F$1007&lt;&gt;""),$F$7:$F$1007)=RIGHT("0"&amp;$BQ25,2))*($P$7:$P$1007&lt;&gt;""),ROW($1:$1001),999999),COLUMN(H19))),"0")</f>
        <v>0</v>
      </c>
      <c r="BZ25" s="4" t="str">
        <f t="array" ref="BZ25">IFERROR(INDEX($P$7:$P$1007,SMALL(IF((LOOKUP(ROW($7:$1007),ROW($7:$1007)/($F$7:$F$1007&lt;&gt;""),$F$7:$F$1007)=RIGHT("0"&amp;$BQ25,2))*($P$7:$P$1007&lt;&gt;""),ROW($1:$1001),999999),COLUMN(I19))),"0")</f>
        <v>0</v>
      </c>
      <c r="CA25" s="4" t="str">
        <f t="array" ref="CA25">IFERROR(INDEX($P$7:$P$1007,SMALL(IF((LOOKUP(ROW($7:$1007),ROW($7:$1007)/($F$7:$F$1007&lt;&gt;""),$F$7:$F$1007)=RIGHT("0"&amp;$BQ25,2))*($P$7:$P$1007&lt;&gt;""),ROW($1:$1001),999999),COLUMN(J19))),"0")</f>
        <v>0</v>
      </c>
      <c r="CB25" s="4" t="str">
        <f t="array" ref="CB25">IFERROR(INDEX($P$7:$P$1007,SMALL(IF((LOOKUP(ROW($7:$1007),ROW($7:$1007)/($F$7:$F$1007&lt;&gt;""),$F$7:$F$1007)=RIGHT("0"&amp;$BQ25,2))*($P$7:$P$1007&lt;&gt;""),ROW($1:$1001),999999),COLUMN(K19))),"0")</f>
        <v>0</v>
      </c>
      <c r="CC25" s="4" t="str">
        <f t="array" ref="CC25">IFERROR(INDEX($P$7:$P$1007,SMALL(IF((LOOKUP(ROW($7:$1007),ROW($7:$1007)/($F$7:$F$1007&lt;&gt;""),$F$7:$F$1007)=RIGHT("0"&amp;$BQ25,2))*($P$7:$P$1007&lt;&gt;""),ROW($1:$1001),999999),COLUMN(L19))),"0")</f>
        <v>0</v>
      </c>
      <c r="CD25" s="4" t="str">
        <f t="array" ref="CD25">IFERROR(INDEX($P$7:$P$1007,SMALL(IF((LOOKUP(ROW($7:$1007),ROW($7:$1007)/($F$7:$F$1007&lt;&gt;""),$F$7:$F$1007)=RIGHT("0"&amp;$BQ25,2))*($P$7:$P$1007&lt;&gt;""),ROW($1:$1001),999999),COLUMN(M19))),"0")</f>
        <v>0</v>
      </c>
      <c r="CE25" s="4" t="str">
        <f t="array" ref="CE25">IFERROR(INDEX($P$7:$P$1007,SMALL(IF((LOOKUP(ROW($7:$1007),ROW($7:$1007)/($F$7:$F$1007&lt;&gt;""),$F$7:$F$1007)=RIGHT("0"&amp;$BQ25,2))*($P$7:$P$1007&lt;&gt;""),ROW($1:$1001),999999),COLUMN(N19))),"0")</f>
        <v>0</v>
      </c>
      <c r="CF25" s="43" t="str">
        <f t="array" ref="CF25">IFERROR(INDEX($P$7:$P$1007,SMALL(IF((LOOKUP(ROW($7:$1007),ROW($7:$1007)/($F$7:$F$1007&lt;&gt;""),$F$7:$F$1007)=RIGHT("0"&amp;$BQ25,2))*($P$7:$P$1007&lt;&gt;""),ROW($1:$1001),999999),COLUMN(O19))),"0")</f>
        <v>0</v>
      </c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</row>
    <row r="26" spans="1:103" ht="16">
      <c r="A26" s="4">
        <v>19</v>
      </c>
      <c r="B26" s="1">
        <f t="shared" si="8"/>
        <v>0</v>
      </c>
      <c r="C26" s="13">
        <v>10</v>
      </c>
      <c r="D26" s="14">
        <f t="shared" si="14"/>
        <v>0</v>
      </c>
      <c r="E26" s="4">
        <f t="shared" si="9"/>
        <v>1</v>
      </c>
      <c r="F26" s="108"/>
      <c r="G26" s="108"/>
      <c r="H26" s="108"/>
      <c r="I26" s="15" t="s">
        <v>230</v>
      </c>
      <c r="J26" s="6"/>
      <c r="K26" s="4" t="str">
        <f t="shared" ca="1" si="10"/>
        <v>PCS1-CBX02-Cir06-POS</v>
      </c>
      <c r="L26" s="4" t="str">
        <f t="shared" ca="1" si="11"/>
        <v>PCS1-CBX02-Cir06-NEG</v>
      </c>
      <c r="M26" s="4" t="str">
        <f t="shared" ca="1" si="12"/>
        <v>PCS1</v>
      </c>
      <c r="N26" s="4" t="str">
        <f ca="1">MID($F$5,1,3)&amp;LOOKUP("一",$F$7:$F26)&amp;"-Cir"&amp;TEXT(IF($F26&gt;"",1,($ZG26=OFFSET($ZG26,-1,))+IFERROR(MID(OFFSET($N26,-1,),FIND(MID($F$5,1,2),OFFSET($N26,-1,))+9,2),)),"00")</f>
        <v>CBX02-Cir06</v>
      </c>
      <c r="O26" s="4" t="str">
        <f t="shared" ca="1" si="13"/>
        <v>Cir06</v>
      </c>
      <c r="P26" s="4">
        <v>33</v>
      </c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 t="s">
        <v>246</v>
      </c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Q26" s="40">
        <v>20</v>
      </c>
      <c r="BR26" s="4" t="str">
        <f t="array" ref="BR26">IFERROR(INDEX($P$7:$P$1007,SMALL(IF((LOOKUP(ROW($7:$1007),ROW($7:$1007)/($F$7:$F$1007&lt;&gt;""),$F$7:$F$1007)=RIGHT("0"&amp;$BQ26,2))*($P$7:$P$1007&lt;&gt;""),ROW($1:$1001),999999),COLUMN(A20))),"0")</f>
        <v>0</v>
      </c>
      <c r="BS26" s="4" t="str">
        <f t="array" ref="BS26">IFERROR(INDEX($P$7:$P$1007,SMALL(IF((LOOKUP(ROW($7:$1007),ROW($7:$1007)/($F$7:$F$1007&lt;&gt;""),$F$7:$F$1007)=RIGHT("0"&amp;$BQ26,2))*($P$7:$P$1007&lt;&gt;""),ROW($1:$1001),999999),COLUMN(B20))),"0")</f>
        <v>0</v>
      </c>
      <c r="BT26" s="4" t="str">
        <f t="array" ref="BT26">IFERROR(INDEX($P$7:$P$1007,SMALL(IF((LOOKUP(ROW($7:$1007),ROW($7:$1007)/($F$7:$F$1007&lt;&gt;""),$F$7:$F$1007)=RIGHT("0"&amp;$BQ26,2))*($P$7:$P$1007&lt;&gt;""),ROW($1:$1001),999999),COLUMN(C20))),"0")</f>
        <v>0</v>
      </c>
      <c r="BU26" s="4" t="str">
        <f t="array" ref="BU26">IFERROR(INDEX($P$7:$P$1007,SMALL(IF((LOOKUP(ROW($7:$1007),ROW($7:$1007)/($F$7:$F$1007&lt;&gt;""),$F$7:$F$1007)=RIGHT("0"&amp;$BQ26,2))*($P$7:$P$1007&lt;&gt;""),ROW($1:$1001),999999),COLUMN(D20))),"0")</f>
        <v>0</v>
      </c>
      <c r="BV26" s="4" t="str">
        <f t="array" ref="BV26">IFERROR(INDEX($P$7:$P$1007,SMALL(IF((LOOKUP(ROW($7:$1007),ROW($7:$1007)/($F$7:$F$1007&lt;&gt;""),$F$7:$F$1007)=RIGHT("0"&amp;$BQ26,2))*($P$7:$P$1007&lt;&gt;""),ROW($1:$1001),999999),COLUMN(E20))),"0")</f>
        <v>0</v>
      </c>
      <c r="BW26" s="4" t="str">
        <f t="array" ref="BW26">IFERROR(INDEX($P$7:$P$1007,SMALL(IF((LOOKUP(ROW($7:$1007),ROW($7:$1007)/($F$7:$F$1007&lt;&gt;""),$F$7:$F$1007)=RIGHT("0"&amp;$BQ26,2))*($P$7:$P$1007&lt;&gt;""),ROW($1:$1001),999999),COLUMN(F20))),"0")</f>
        <v>0</v>
      </c>
      <c r="BX26" s="4" t="str">
        <f t="array" ref="BX26">IFERROR(INDEX($P$7:$P$1007,SMALL(IF((LOOKUP(ROW($7:$1007),ROW($7:$1007)/($F$7:$F$1007&lt;&gt;""),$F$7:$F$1007)=RIGHT("0"&amp;$BQ26,2))*($P$7:$P$1007&lt;&gt;""),ROW($1:$1001),999999),COLUMN(G20))),"0")</f>
        <v>0</v>
      </c>
      <c r="BY26" s="4" t="str">
        <f t="array" ref="BY26">IFERROR(INDEX($P$7:$P$1007,SMALL(IF((LOOKUP(ROW($7:$1007),ROW($7:$1007)/($F$7:$F$1007&lt;&gt;""),$F$7:$F$1007)=RIGHT("0"&amp;$BQ26,2))*($P$7:$P$1007&lt;&gt;""),ROW($1:$1001),999999),COLUMN(H20))),"0")</f>
        <v>0</v>
      </c>
      <c r="BZ26" s="4" t="str">
        <f t="array" ref="BZ26">IFERROR(INDEX($P$7:$P$1007,SMALL(IF((LOOKUP(ROW($7:$1007),ROW($7:$1007)/($F$7:$F$1007&lt;&gt;""),$F$7:$F$1007)=RIGHT("0"&amp;$BQ26,2))*($P$7:$P$1007&lt;&gt;""),ROW($1:$1001),999999),COLUMN(I20))),"0")</f>
        <v>0</v>
      </c>
      <c r="CA26" s="4" t="str">
        <f t="array" ref="CA26">IFERROR(INDEX($P$7:$P$1007,SMALL(IF((LOOKUP(ROW($7:$1007),ROW($7:$1007)/($F$7:$F$1007&lt;&gt;""),$F$7:$F$1007)=RIGHT("0"&amp;$BQ26,2))*($P$7:$P$1007&lt;&gt;""),ROW($1:$1001),999999),COLUMN(J20))),"0")</f>
        <v>0</v>
      </c>
      <c r="CB26" s="4" t="str">
        <f t="array" ref="CB26">IFERROR(INDEX($P$7:$P$1007,SMALL(IF((LOOKUP(ROW($7:$1007),ROW($7:$1007)/($F$7:$F$1007&lt;&gt;""),$F$7:$F$1007)=RIGHT("0"&amp;$BQ26,2))*($P$7:$P$1007&lt;&gt;""),ROW($1:$1001),999999),COLUMN(K20))),"0")</f>
        <v>0</v>
      </c>
      <c r="CC26" s="4" t="str">
        <f t="array" ref="CC26">IFERROR(INDEX($P$7:$P$1007,SMALL(IF((LOOKUP(ROW($7:$1007),ROW($7:$1007)/($F$7:$F$1007&lt;&gt;""),$F$7:$F$1007)=RIGHT("0"&amp;$BQ26,2))*($P$7:$P$1007&lt;&gt;""),ROW($1:$1001),999999),COLUMN(L20))),"0")</f>
        <v>0</v>
      </c>
      <c r="CD26" s="4" t="str">
        <f t="array" ref="CD26">IFERROR(INDEX($P$7:$P$1007,SMALL(IF((LOOKUP(ROW($7:$1007),ROW($7:$1007)/($F$7:$F$1007&lt;&gt;""),$F$7:$F$1007)=RIGHT("0"&amp;$BQ26,2))*($P$7:$P$1007&lt;&gt;""),ROW($1:$1001),999999),COLUMN(M20))),"0")</f>
        <v>0</v>
      </c>
      <c r="CE26" s="4" t="str">
        <f t="array" ref="CE26">IFERROR(INDEX($P$7:$P$1007,SMALL(IF((LOOKUP(ROW($7:$1007),ROW($7:$1007)/($F$7:$F$1007&lt;&gt;""),$F$7:$F$1007)=RIGHT("0"&amp;$BQ26,2))*($P$7:$P$1007&lt;&gt;""),ROW($1:$1001),999999),COLUMN(N20))),"0")</f>
        <v>0</v>
      </c>
      <c r="CF26" s="43" t="str">
        <f t="array" ref="CF26">IFERROR(INDEX($P$7:$P$1007,SMALL(IF((LOOKUP(ROW($7:$1007),ROW($7:$1007)/($F$7:$F$1007&lt;&gt;""),$F$7:$F$1007)=RIGHT("0"&amp;$BQ26,2))*($P$7:$P$1007&lt;&gt;""),ROW($1:$1001),999999),COLUMN(O20))),"0")</f>
        <v>0</v>
      </c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</row>
    <row r="27" spans="1:103" ht="16">
      <c r="A27" s="4">
        <v>20</v>
      </c>
      <c r="B27" s="1">
        <f t="shared" si="8"/>
        <v>0</v>
      </c>
      <c r="C27" s="13">
        <v>11</v>
      </c>
      <c r="D27" s="14">
        <f t="shared" si="14"/>
        <v>0</v>
      </c>
      <c r="E27" s="4">
        <f t="shared" si="9"/>
        <v>1</v>
      </c>
      <c r="F27" s="108"/>
      <c r="G27" s="108">
        <v>1</v>
      </c>
      <c r="H27" s="108"/>
      <c r="I27" s="15" t="s">
        <v>228</v>
      </c>
      <c r="J27" s="8" t="s">
        <v>229</v>
      </c>
      <c r="K27" s="4" t="str">
        <f t="shared" ca="1" si="10"/>
        <v>PCS1-CBX02-Cir07-POS</v>
      </c>
      <c r="L27" s="4" t="str">
        <f t="shared" ca="1" si="11"/>
        <v>PCS1-CBX02-Cir07-NEG</v>
      </c>
      <c r="M27" s="4" t="str">
        <f t="shared" ca="1" si="12"/>
        <v>PCS1</v>
      </c>
      <c r="N27" s="4" t="str">
        <f ca="1">MID($F$5,1,3)&amp;LOOKUP("一",$F$7:$F27)&amp;"-Cir"&amp;TEXT(IF($F27&gt;"",1,($ZG27=OFFSET($ZG27,-1,))+IFERROR(MID(OFFSET($N27,-1,),FIND(MID($F$5,1,2),OFFSET($N27,-1,))+9,2),)),"00")</f>
        <v>CBX02-Cir07</v>
      </c>
      <c r="O27" s="4" t="str">
        <f t="shared" ca="1" si="13"/>
        <v>Cir07</v>
      </c>
      <c r="P27" s="4">
        <v>1</v>
      </c>
      <c r="Q27" s="4" t="s">
        <v>237</v>
      </c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Q27" s="40">
        <v>21</v>
      </c>
      <c r="BR27" s="4" t="str">
        <f t="array" ref="BR27">IFERROR(INDEX($P$7:$P$1007,SMALL(IF((LOOKUP(ROW($7:$1007),ROW($7:$1007)/($F$7:$F$1007&lt;&gt;""),$F$7:$F$1007)=RIGHT("0"&amp;$BQ27,2))*($P$7:$P$1007&lt;&gt;""),ROW($1:$1001),999999),COLUMN(A21))),"0")</f>
        <v>0</v>
      </c>
      <c r="BS27" s="4" t="str">
        <f t="array" ref="BS27">IFERROR(INDEX($P$7:$P$1007,SMALL(IF((LOOKUP(ROW($7:$1007),ROW($7:$1007)/($F$7:$F$1007&lt;&gt;""),$F$7:$F$1007)=RIGHT("0"&amp;$BQ27,2))*($P$7:$P$1007&lt;&gt;""),ROW($1:$1001),999999),COLUMN(B21))),"0")</f>
        <v>0</v>
      </c>
      <c r="BT27" s="4" t="str">
        <f t="array" ref="BT27">IFERROR(INDEX($P$7:$P$1007,SMALL(IF((LOOKUP(ROW($7:$1007),ROW($7:$1007)/($F$7:$F$1007&lt;&gt;""),$F$7:$F$1007)=RIGHT("0"&amp;$BQ27,2))*($P$7:$P$1007&lt;&gt;""),ROW($1:$1001),999999),COLUMN(C21))),"0")</f>
        <v>0</v>
      </c>
      <c r="BU27" s="4" t="str">
        <f t="array" ref="BU27">IFERROR(INDEX($P$7:$P$1007,SMALL(IF((LOOKUP(ROW($7:$1007),ROW($7:$1007)/($F$7:$F$1007&lt;&gt;""),$F$7:$F$1007)=RIGHT("0"&amp;$BQ27,2))*($P$7:$P$1007&lt;&gt;""),ROW($1:$1001),999999),COLUMN(D21))),"0")</f>
        <v>0</v>
      </c>
      <c r="BV27" s="4" t="str">
        <f t="array" ref="BV27">IFERROR(INDEX($P$7:$P$1007,SMALL(IF((LOOKUP(ROW($7:$1007),ROW($7:$1007)/($F$7:$F$1007&lt;&gt;""),$F$7:$F$1007)=RIGHT("0"&amp;$BQ27,2))*($P$7:$P$1007&lt;&gt;""),ROW($1:$1001),999999),COLUMN(E21))),"0")</f>
        <v>0</v>
      </c>
      <c r="BW27" s="4" t="str">
        <f t="array" ref="BW27">IFERROR(INDEX($P$7:$P$1007,SMALL(IF((LOOKUP(ROW($7:$1007),ROW($7:$1007)/($F$7:$F$1007&lt;&gt;""),$F$7:$F$1007)=RIGHT("0"&amp;$BQ27,2))*($P$7:$P$1007&lt;&gt;""),ROW($1:$1001),999999),COLUMN(F21))),"0")</f>
        <v>0</v>
      </c>
      <c r="BX27" s="4" t="str">
        <f t="array" ref="BX27">IFERROR(INDEX($P$7:$P$1007,SMALL(IF((LOOKUP(ROW($7:$1007),ROW($7:$1007)/($F$7:$F$1007&lt;&gt;""),$F$7:$F$1007)=RIGHT("0"&amp;$BQ27,2))*($P$7:$P$1007&lt;&gt;""),ROW($1:$1001),999999),COLUMN(G21))),"0")</f>
        <v>0</v>
      </c>
      <c r="BY27" s="4" t="str">
        <f t="array" ref="BY27">IFERROR(INDEX($P$7:$P$1007,SMALL(IF((LOOKUP(ROW($7:$1007),ROW($7:$1007)/($F$7:$F$1007&lt;&gt;""),$F$7:$F$1007)=RIGHT("0"&amp;$BQ27,2))*($P$7:$P$1007&lt;&gt;""),ROW($1:$1001),999999),COLUMN(H21))),"0")</f>
        <v>0</v>
      </c>
      <c r="BZ27" s="4" t="str">
        <f t="array" ref="BZ27">IFERROR(INDEX($P$7:$P$1007,SMALL(IF((LOOKUP(ROW($7:$1007),ROW($7:$1007)/($F$7:$F$1007&lt;&gt;""),$F$7:$F$1007)=RIGHT("0"&amp;$BQ27,2))*($P$7:$P$1007&lt;&gt;""),ROW($1:$1001),999999),COLUMN(I21))),"0")</f>
        <v>0</v>
      </c>
      <c r="CA27" s="4" t="str">
        <f t="array" ref="CA27">IFERROR(INDEX($P$7:$P$1007,SMALL(IF((LOOKUP(ROW($7:$1007),ROW($7:$1007)/($F$7:$F$1007&lt;&gt;""),$F$7:$F$1007)=RIGHT("0"&amp;$BQ27,2))*($P$7:$P$1007&lt;&gt;""),ROW($1:$1001),999999),COLUMN(J21))),"0")</f>
        <v>0</v>
      </c>
      <c r="CB27" s="4" t="str">
        <f t="array" ref="CB27">IFERROR(INDEX($P$7:$P$1007,SMALL(IF((LOOKUP(ROW($7:$1007),ROW($7:$1007)/($F$7:$F$1007&lt;&gt;""),$F$7:$F$1007)=RIGHT("0"&amp;$BQ27,2))*($P$7:$P$1007&lt;&gt;""),ROW($1:$1001),999999),COLUMN(K21))),"0")</f>
        <v>0</v>
      </c>
      <c r="CC27" s="4" t="str">
        <f t="array" ref="CC27">IFERROR(INDEX($P$7:$P$1007,SMALL(IF((LOOKUP(ROW($7:$1007),ROW($7:$1007)/($F$7:$F$1007&lt;&gt;""),$F$7:$F$1007)=RIGHT("0"&amp;$BQ27,2))*($P$7:$P$1007&lt;&gt;""),ROW($1:$1001),999999),COLUMN(L21))),"0")</f>
        <v>0</v>
      </c>
      <c r="CD27" s="4" t="str">
        <f t="array" ref="CD27">IFERROR(INDEX($P$7:$P$1007,SMALL(IF((LOOKUP(ROW($7:$1007),ROW($7:$1007)/($F$7:$F$1007&lt;&gt;""),$F$7:$F$1007)=RIGHT("0"&amp;$BQ27,2))*($P$7:$P$1007&lt;&gt;""),ROW($1:$1001),999999),COLUMN(M21))),"0")</f>
        <v>0</v>
      </c>
      <c r="CE27" s="4" t="str">
        <f t="array" ref="CE27">IFERROR(INDEX($P$7:$P$1007,SMALL(IF((LOOKUP(ROW($7:$1007),ROW($7:$1007)/($F$7:$F$1007&lt;&gt;""),$F$7:$F$1007)=RIGHT("0"&amp;$BQ27,2))*($P$7:$P$1007&lt;&gt;""),ROW($1:$1001),999999),COLUMN(N21))),"0")</f>
        <v>0</v>
      </c>
      <c r="CF27" s="43" t="str">
        <f t="array" ref="CF27">IFERROR(INDEX($P$7:$P$1007,SMALL(IF((LOOKUP(ROW($7:$1007),ROW($7:$1007)/($F$7:$F$1007&lt;&gt;""),$F$7:$F$1007)=RIGHT("0"&amp;$BQ27,2))*($P$7:$P$1007&lt;&gt;""),ROW($1:$1001),999999),COLUMN(O21))),"0")</f>
        <v>0</v>
      </c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</row>
    <row r="28" spans="1:103" ht="16">
      <c r="A28" s="4">
        <v>21</v>
      </c>
      <c r="B28" s="1">
        <f t="shared" si="8"/>
        <v>0</v>
      </c>
      <c r="C28" s="13">
        <v>12</v>
      </c>
      <c r="D28" s="14">
        <f t="shared" si="14"/>
        <v>0</v>
      </c>
      <c r="E28" s="4">
        <f t="shared" si="9"/>
        <v>1</v>
      </c>
      <c r="F28" s="108"/>
      <c r="G28" s="108"/>
      <c r="H28" s="108"/>
      <c r="I28" s="15" t="s">
        <v>230</v>
      </c>
      <c r="J28" s="6"/>
      <c r="K28" s="4" t="str">
        <f t="shared" ca="1" si="10"/>
        <v>PCS1-CBX02-Cir08-POS</v>
      </c>
      <c r="L28" s="4" t="str">
        <f t="shared" ca="1" si="11"/>
        <v>PCS1-CBX02-Cir08-NEG</v>
      </c>
      <c r="M28" s="4" t="str">
        <f t="shared" ca="1" si="12"/>
        <v>PCS1</v>
      </c>
      <c r="N28" s="4" t="str">
        <f ca="1">MID($F$5,1,3)&amp;LOOKUP("一",$F$7:$F28)&amp;"-Cir"&amp;TEXT(IF($F28&gt;"",1,($ZG28=OFFSET($ZG28,-1,))+IFERROR(MID(OFFSET($N28,-1,),FIND(MID($F$5,1,2),OFFSET($N28,-1,))+9,2),)),"00")</f>
        <v>CBX02-Cir08</v>
      </c>
      <c r="O28" s="4" t="str">
        <f t="shared" ca="1" si="13"/>
        <v>Cir08</v>
      </c>
      <c r="P28" s="4">
        <v>32</v>
      </c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 t="s">
        <v>247</v>
      </c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Q28" s="40">
        <v>22</v>
      </c>
      <c r="BR28" s="4" t="str">
        <f t="array" ref="BR28">IFERROR(INDEX($P$7:$P$1007,SMALL(IF((LOOKUP(ROW($7:$1007),ROW($7:$1007)/($F$7:$F$1007&lt;&gt;""),$F$7:$F$1007)=RIGHT("0"&amp;$BQ28,2))*($P$7:$P$1007&lt;&gt;""),ROW($1:$1001),999999),COLUMN(A22))),"0")</f>
        <v>0</v>
      </c>
      <c r="BS28" s="4" t="str">
        <f t="array" ref="BS28">IFERROR(INDEX($P$7:$P$1007,SMALL(IF((LOOKUP(ROW($7:$1007),ROW($7:$1007)/($F$7:$F$1007&lt;&gt;""),$F$7:$F$1007)=RIGHT("0"&amp;$BQ28,2))*($P$7:$P$1007&lt;&gt;""),ROW($1:$1001),999999),COLUMN(B22))),"0")</f>
        <v>0</v>
      </c>
      <c r="BT28" s="4" t="str">
        <f t="array" ref="BT28">IFERROR(INDEX($P$7:$P$1007,SMALL(IF((LOOKUP(ROW($7:$1007),ROW($7:$1007)/($F$7:$F$1007&lt;&gt;""),$F$7:$F$1007)=RIGHT("0"&amp;$BQ28,2))*($P$7:$P$1007&lt;&gt;""),ROW($1:$1001),999999),COLUMN(C22))),"0")</f>
        <v>0</v>
      </c>
      <c r="BU28" s="4" t="str">
        <f t="array" ref="BU28">IFERROR(INDEX($P$7:$P$1007,SMALL(IF((LOOKUP(ROW($7:$1007),ROW($7:$1007)/($F$7:$F$1007&lt;&gt;""),$F$7:$F$1007)=RIGHT("0"&amp;$BQ28,2))*($P$7:$P$1007&lt;&gt;""),ROW($1:$1001),999999),COLUMN(D22))),"0")</f>
        <v>0</v>
      </c>
      <c r="BV28" s="4" t="str">
        <f t="array" ref="BV28">IFERROR(INDEX($P$7:$P$1007,SMALL(IF((LOOKUP(ROW($7:$1007),ROW($7:$1007)/($F$7:$F$1007&lt;&gt;""),$F$7:$F$1007)=RIGHT("0"&amp;$BQ28,2))*($P$7:$P$1007&lt;&gt;""),ROW($1:$1001),999999),COLUMN(E22))),"0")</f>
        <v>0</v>
      </c>
      <c r="BW28" s="4" t="str">
        <f t="array" ref="BW28">IFERROR(INDEX($P$7:$P$1007,SMALL(IF((LOOKUP(ROW($7:$1007),ROW($7:$1007)/($F$7:$F$1007&lt;&gt;""),$F$7:$F$1007)=RIGHT("0"&amp;$BQ28,2))*($P$7:$P$1007&lt;&gt;""),ROW($1:$1001),999999),COLUMN(F22))),"0")</f>
        <v>0</v>
      </c>
      <c r="BX28" s="4" t="str">
        <f t="array" ref="BX28">IFERROR(INDEX($P$7:$P$1007,SMALL(IF((LOOKUP(ROW($7:$1007),ROW($7:$1007)/($F$7:$F$1007&lt;&gt;""),$F$7:$F$1007)=RIGHT("0"&amp;$BQ28,2))*($P$7:$P$1007&lt;&gt;""),ROW($1:$1001),999999),COLUMN(G22))),"0")</f>
        <v>0</v>
      </c>
      <c r="BY28" s="4" t="str">
        <f t="array" ref="BY28">IFERROR(INDEX($P$7:$P$1007,SMALL(IF((LOOKUP(ROW($7:$1007),ROW($7:$1007)/($F$7:$F$1007&lt;&gt;""),$F$7:$F$1007)=RIGHT("0"&amp;$BQ28,2))*($P$7:$P$1007&lt;&gt;""),ROW($1:$1001),999999),COLUMN(H22))),"0")</f>
        <v>0</v>
      </c>
      <c r="BZ28" s="4" t="str">
        <f t="array" ref="BZ28">IFERROR(INDEX($P$7:$P$1007,SMALL(IF((LOOKUP(ROW($7:$1007),ROW($7:$1007)/($F$7:$F$1007&lt;&gt;""),$F$7:$F$1007)=RIGHT("0"&amp;$BQ28,2))*($P$7:$P$1007&lt;&gt;""),ROW($1:$1001),999999),COLUMN(I22))),"0")</f>
        <v>0</v>
      </c>
      <c r="CA28" s="4" t="str">
        <f t="array" ref="CA28">IFERROR(INDEX($P$7:$P$1007,SMALL(IF((LOOKUP(ROW($7:$1007),ROW($7:$1007)/($F$7:$F$1007&lt;&gt;""),$F$7:$F$1007)=RIGHT("0"&amp;$BQ28,2))*($P$7:$P$1007&lt;&gt;""),ROW($1:$1001),999999),COLUMN(J22))),"0")</f>
        <v>0</v>
      </c>
      <c r="CB28" s="4" t="str">
        <f t="array" ref="CB28">IFERROR(INDEX($P$7:$P$1007,SMALL(IF((LOOKUP(ROW($7:$1007),ROW($7:$1007)/($F$7:$F$1007&lt;&gt;""),$F$7:$F$1007)=RIGHT("0"&amp;$BQ28,2))*($P$7:$P$1007&lt;&gt;""),ROW($1:$1001),999999),COLUMN(K22))),"0")</f>
        <v>0</v>
      </c>
      <c r="CC28" s="4" t="str">
        <f t="array" ref="CC28">IFERROR(INDEX($P$7:$P$1007,SMALL(IF((LOOKUP(ROW($7:$1007),ROW($7:$1007)/($F$7:$F$1007&lt;&gt;""),$F$7:$F$1007)=RIGHT("0"&amp;$BQ28,2))*($P$7:$P$1007&lt;&gt;""),ROW($1:$1001),999999),COLUMN(L22))),"0")</f>
        <v>0</v>
      </c>
      <c r="CD28" s="4" t="str">
        <f t="array" ref="CD28">IFERROR(INDEX($P$7:$P$1007,SMALL(IF((LOOKUP(ROW($7:$1007),ROW($7:$1007)/($F$7:$F$1007&lt;&gt;""),$F$7:$F$1007)=RIGHT("0"&amp;$BQ28,2))*($P$7:$P$1007&lt;&gt;""),ROW($1:$1001),999999),COLUMN(M22))),"0")</f>
        <v>0</v>
      </c>
      <c r="CE28" s="4" t="str">
        <f t="array" ref="CE28">IFERROR(INDEX($P$7:$P$1007,SMALL(IF((LOOKUP(ROW($7:$1007),ROW($7:$1007)/($F$7:$F$1007&lt;&gt;""),$F$7:$F$1007)=RIGHT("0"&amp;$BQ28,2))*($P$7:$P$1007&lt;&gt;""),ROW($1:$1001),999999),COLUMN(N22))),"0")</f>
        <v>0</v>
      </c>
      <c r="CF28" s="43" t="str">
        <f t="array" ref="CF28">IFERROR(INDEX($P$7:$P$1007,SMALL(IF((LOOKUP(ROW($7:$1007),ROW($7:$1007)/($F$7:$F$1007&lt;&gt;""),$F$7:$F$1007)=RIGHT("0"&amp;$BQ28,2))*($P$7:$P$1007&lt;&gt;""),ROW($1:$1001),999999),COLUMN(O22))),"0")</f>
        <v>0</v>
      </c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</row>
    <row r="29" spans="1:103" ht="16">
      <c r="A29" s="4">
        <v>22</v>
      </c>
      <c r="B29" s="1">
        <f t="shared" si="8"/>
        <v>0</v>
      </c>
      <c r="C29" s="13">
        <v>13</v>
      </c>
      <c r="D29" s="14">
        <f t="shared" si="14"/>
        <v>1</v>
      </c>
      <c r="E29" s="4">
        <f t="shared" si="9"/>
        <v>1</v>
      </c>
      <c r="F29" s="108"/>
      <c r="G29" s="108">
        <v>1</v>
      </c>
      <c r="H29" s="108"/>
      <c r="I29" s="15" t="s">
        <v>228</v>
      </c>
      <c r="J29" s="8" t="s">
        <v>229</v>
      </c>
      <c r="K29" s="4" t="str">
        <f t="shared" ca="1" si="10"/>
        <v>PCS1-CBX02-Cir09-POS</v>
      </c>
      <c r="L29" s="4" t="str">
        <f t="shared" ca="1" si="11"/>
        <v>PCS1-CBX02-Cir09-NEG</v>
      </c>
      <c r="M29" s="4" t="str">
        <f t="shared" ca="1" si="12"/>
        <v>PCS1</v>
      </c>
      <c r="N29" s="4" t="str">
        <f ca="1">MID($F$5,1,3)&amp;LOOKUP("一",$F$7:$F29)&amp;"-Cir"&amp;TEXT(IF($F29&gt;"",1,($ZG29=OFFSET($ZG29,-1,))+IFERROR(MID(OFFSET($N29,-1,),FIND(MID($F$5,1,2),OFFSET($N29,-1,))+9,2),)),"00")</f>
        <v>CBX02-Cir09</v>
      </c>
      <c r="O29" s="4" t="str">
        <f t="shared" ca="1" si="13"/>
        <v>Cir09</v>
      </c>
      <c r="P29" s="4">
        <v>2</v>
      </c>
      <c r="Q29" s="4"/>
      <c r="R29" s="4" t="s">
        <v>239</v>
      </c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Q29" s="40">
        <v>23</v>
      </c>
      <c r="BR29" s="4" t="str">
        <f t="array" ref="BR29">IFERROR(INDEX($P$7:$P$1007,SMALL(IF((LOOKUP(ROW($7:$1007),ROW($7:$1007)/($F$7:$F$1007&lt;&gt;""),$F$7:$F$1007)=RIGHT("0"&amp;$BQ29,2))*($P$7:$P$1007&lt;&gt;""),ROW($1:$1001),999999),COLUMN(A23))),"0")</f>
        <v>0</v>
      </c>
      <c r="BS29" s="4" t="str">
        <f t="array" ref="BS29">IFERROR(INDEX($P$7:$P$1007,SMALL(IF((LOOKUP(ROW($7:$1007),ROW($7:$1007)/($F$7:$F$1007&lt;&gt;""),$F$7:$F$1007)=RIGHT("0"&amp;$BQ29,2))*($P$7:$P$1007&lt;&gt;""),ROW($1:$1001),999999),COLUMN(B23))),"0")</f>
        <v>0</v>
      </c>
      <c r="BT29" s="4" t="str">
        <f t="array" ref="BT29">IFERROR(INDEX($P$7:$P$1007,SMALL(IF((LOOKUP(ROW($7:$1007),ROW($7:$1007)/($F$7:$F$1007&lt;&gt;""),$F$7:$F$1007)=RIGHT("0"&amp;$BQ29,2))*($P$7:$P$1007&lt;&gt;""),ROW($1:$1001),999999),COLUMN(C23))),"0")</f>
        <v>0</v>
      </c>
      <c r="BU29" s="4" t="str">
        <f t="array" ref="BU29">IFERROR(INDEX($P$7:$P$1007,SMALL(IF((LOOKUP(ROW($7:$1007),ROW($7:$1007)/($F$7:$F$1007&lt;&gt;""),$F$7:$F$1007)=RIGHT("0"&amp;$BQ29,2))*($P$7:$P$1007&lt;&gt;""),ROW($1:$1001),999999),COLUMN(D23))),"0")</f>
        <v>0</v>
      </c>
      <c r="BV29" s="4" t="str">
        <f t="array" ref="BV29">IFERROR(INDEX($P$7:$P$1007,SMALL(IF((LOOKUP(ROW($7:$1007),ROW($7:$1007)/($F$7:$F$1007&lt;&gt;""),$F$7:$F$1007)=RIGHT("0"&amp;$BQ29,2))*($P$7:$P$1007&lt;&gt;""),ROW($1:$1001),999999),COLUMN(E23))),"0")</f>
        <v>0</v>
      </c>
      <c r="BW29" s="4" t="str">
        <f t="array" ref="BW29">IFERROR(INDEX($P$7:$P$1007,SMALL(IF((LOOKUP(ROW($7:$1007),ROW($7:$1007)/($F$7:$F$1007&lt;&gt;""),$F$7:$F$1007)=RIGHT("0"&amp;$BQ29,2))*($P$7:$P$1007&lt;&gt;""),ROW($1:$1001),999999),COLUMN(F23))),"0")</f>
        <v>0</v>
      </c>
      <c r="BX29" s="4" t="str">
        <f t="array" ref="BX29">IFERROR(INDEX($P$7:$P$1007,SMALL(IF((LOOKUP(ROW($7:$1007),ROW($7:$1007)/($F$7:$F$1007&lt;&gt;""),$F$7:$F$1007)=RIGHT("0"&amp;$BQ29,2))*($P$7:$P$1007&lt;&gt;""),ROW($1:$1001),999999),COLUMN(G23))),"0")</f>
        <v>0</v>
      </c>
      <c r="BY29" s="4" t="str">
        <f t="array" ref="BY29">IFERROR(INDEX($P$7:$P$1007,SMALL(IF((LOOKUP(ROW($7:$1007),ROW($7:$1007)/($F$7:$F$1007&lt;&gt;""),$F$7:$F$1007)=RIGHT("0"&amp;$BQ29,2))*($P$7:$P$1007&lt;&gt;""),ROW($1:$1001),999999),COLUMN(H23))),"0")</f>
        <v>0</v>
      </c>
      <c r="BZ29" s="4" t="str">
        <f t="array" ref="BZ29">IFERROR(INDEX($P$7:$P$1007,SMALL(IF((LOOKUP(ROW($7:$1007),ROW($7:$1007)/($F$7:$F$1007&lt;&gt;""),$F$7:$F$1007)=RIGHT("0"&amp;$BQ29,2))*($P$7:$P$1007&lt;&gt;""),ROW($1:$1001),999999),COLUMN(I23))),"0")</f>
        <v>0</v>
      </c>
      <c r="CA29" s="4" t="str">
        <f t="array" ref="CA29">IFERROR(INDEX($P$7:$P$1007,SMALL(IF((LOOKUP(ROW($7:$1007),ROW($7:$1007)/($F$7:$F$1007&lt;&gt;""),$F$7:$F$1007)=RIGHT("0"&amp;$BQ29,2))*($P$7:$P$1007&lt;&gt;""),ROW($1:$1001),999999),COLUMN(J23))),"0")</f>
        <v>0</v>
      </c>
      <c r="CB29" s="4" t="str">
        <f t="array" ref="CB29">IFERROR(INDEX($P$7:$P$1007,SMALL(IF((LOOKUP(ROW($7:$1007),ROW($7:$1007)/($F$7:$F$1007&lt;&gt;""),$F$7:$F$1007)=RIGHT("0"&amp;$BQ29,2))*($P$7:$P$1007&lt;&gt;""),ROW($1:$1001),999999),COLUMN(K23))),"0")</f>
        <v>0</v>
      </c>
      <c r="CC29" s="4" t="str">
        <f t="array" ref="CC29">IFERROR(INDEX($P$7:$P$1007,SMALL(IF((LOOKUP(ROW($7:$1007),ROW($7:$1007)/($F$7:$F$1007&lt;&gt;""),$F$7:$F$1007)=RIGHT("0"&amp;$BQ29,2))*($P$7:$P$1007&lt;&gt;""),ROW($1:$1001),999999),COLUMN(L23))),"0")</f>
        <v>0</v>
      </c>
      <c r="CD29" s="4" t="str">
        <f t="array" ref="CD29">IFERROR(INDEX($P$7:$P$1007,SMALL(IF((LOOKUP(ROW($7:$1007),ROW($7:$1007)/($F$7:$F$1007&lt;&gt;""),$F$7:$F$1007)=RIGHT("0"&amp;$BQ29,2))*($P$7:$P$1007&lt;&gt;""),ROW($1:$1001),999999),COLUMN(M23))),"0")</f>
        <v>0</v>
      </c>
      <c r="CE29" s="4" t="str">
        <f t="array" ref="CE29">IFERROR(INDEX($P$7:$P$1007,SMALL(IF((LOOKUP(ROW($7:$1007),ROW($7:$1007)/($F$7:$F$1007&lt;&gt;""),$F$7:$F$1007)=RIGHT("0"&amp;$BQ29,2))*($P$7:$P$1007&lt;&gt;""),ROW($1:$1001),999999),COLUMN(N23))),"0")</f>
        <v>0</v>
      </c>
      <c r="CF29" s="43" t="str">
        <f t="array" ref="CF29">IFERROR(INDEX($P$7:$P$1007,SMALL(IF((LOOKUP(ROW($7:$1007),ROW($7:$1007)/($F$7:$F$1007&lt;&gt;""),$F$7:$F$1007)=RIGHT("0"&amp;$BQ29,2))*($P$7:$P$1007&lt;&gt;""),ROW($1:$1001),999999),COLUMN(O23))),"0")</f>
        <v>0</v>
      </c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</row>
    <row r="30" spans="1:103" ht="16">
      <c r="A30" s="4">
        <v>23</v>
      </c>
      <c r="B30" s="1">
        <f t="shared" si="8"/>
        <v>0</v>
      </c>
      <c r="C30" s="13">
        <v>14</v>
      </c>
      <c r="D30" s="14">
        <f t="shared" si="14"/>
        <v>1</v>
      </c>
      <c r="E30" s="4">
        <f t="shared" si="9"/>
        <v>1</v>
      </c>
      <c r="F30" s="108"/>
      <c r="G30" s="108"/>
      <c r="H30" s="108"/>
      <c r="I30" s="15" t="s">
        <v>230</v>
      </c>
      <c r="J30" s="6"/>
      <c r="K30" s="4" t="str">
        <f t="shared" ca="1" si="10"/>
        <v>PCS1-CBX02-Cir10-POS</v>
      </c>
      <c r="L30" s="4" t="str">
        <f t="shared" ca="1" si="11"/>
        <v>PCS1-CBX02-Cir10-NEG</v>
      </c>
      <c r="M30" s="4" t="str">
        <f t="shared" ca="1" si="12"/>
        <v>PCS1</v>
      </c>
      <c r="N30" s="4" t="str">
        <f ca="1">MID($F$5,1,3)&amp;LOOKUP("一",$F$7:$F30)&amp;"-Cir"&amp;TEXT(IF($F30&gt;"",1,($ZG30=OFFSET($ZG30,-1,))+IFERROR(MID(OFFSET($N30,-1,),FIND(MID($F$5,1,2),OFFSET($N30,-1,))+9,2),)),"00")</f>
        <v>CBX02-Cir10</v>
      </c>
      <c r="O30" s="4" t="str">
        <f t="shared" ca="1" si="13"/>
        <v>Cir10</v>
      </c>
      <c r="P30" s="4">
        <v>33</v>
      </c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 t="s">
        <v>240</v>
      </c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Q30" s="41">
        <v>24</v>
      </c>
      <c r="BR30" s="42" t="str">
        <f t="array" ref="BR30">IFERROR(INDEX($P$7:$P$1007,SMALL(IF((LOOKUP(ROW($7:$1007),ROW($7:$1007)/($F$7:$F$1007&lt;&gt;""),$F$7:$F$1007)=RIGHT("0"&amp;$BQ30,2))*($P$7:$P$1007&lt;&gt;""),ROW($1:$1001),999999),COLUMN(A24))),"0")</f>
        <v>0</v>
      </c>
      <c r="BS30" s="42" t="str">
        <f t="array" ref="BS30">IFERROR(INDEX($P$7:$P$1007,SMALL(IF((LOOKUP(ROW($7:$1007),ROW($7:$1007)/($F$7:$F$1007&lt;&gt;""),$F$7:$F$1007)=RIGHT("0"&amp;$BQ30,2))*($P$7:$P$1007&lt;&gt;""),ROW($1:$1001),999999),COLUMN(B24))),"0")</f>
        <v>0</v>
      </c>
      <c r="BT30" s="42" t="str">
        <f t="array" ref="BT30">IFERROR(INDEX($P$7:$P$1007,SMALL(IF((LOOKUP(ROW($7:$1007),ROW($7:$1007)/($F$7:$F$1007&lt;&gt;""),$F$7:$F$1007)=RIGHT("0"&amp;$BQ30,2))*($P$7:$P$1007&lt;&gt;""),ROW($1:$1001),999999),COLUMN(C24))),"0")</f>
        <v>0</v>
      </c>
      <c r="BU30" s="42" t="str">
        <f t="array" ref="BU30">IFERROR(INDEX($P$7:$P$1007,SMALL(IF((LOOKUP(ROW($7:$1007),ROW($7:$1007)/($F$7:$F$1007&lt;&gt;""),$F$7:$F$1007)=RIGHT("0"&amp;$BQ30,2))*($P$7:$P$1007&lt;&gt;""),ROW($1:$1001),999999),COLUMN(D24))),"0")</f>
        <v>0</v>
      </c>
      <c r="BV30" s="42" t="str">
        <f t="array" ref="BV30">IFERROR(INDEX($P$7:$P$1007,SMALL(IF((LOOKUP(ROW($7:$1007),ROW($7:$1007)/($F$7:$F$1007&lt;&gt;""),$F$7:$F$1007)=RIGHT("0"&amp;$BQ30,2))*($P$7:$P$1007&lt;&gt;""),ROW($1:$1001),999999),COLUMN(E24))),"0")</f>
        <v>0</v>
      </c>
      <c r="BW30" s="42" t="str">
        <f t="array" ref="BW30">IFERROR(INDEX($P$7:$P$1007,SMALL(IF((LOOKUP(ROW($7:$1007),ROW($7:$1007)/($F$7:$F$1007&lt;&gt;""),$F$7:$F$1007)=RIGHT("0"&amp;$BQ30,2))*($P$7:$P$1007&lt;&gt;""),ROW($1:$1001),999999),COLUMN(F24))),"0")</f>
        <v>0</v>
      </c>
      <c r="BX30" s="42" t="str">
        <f t="array" ref="BX30">IFERROR(INDEX($P$7:$P$1007,SMALL(IF((LOOKUP(ROW($7:$1007),ROW($7:$1007)/($F$7:$F$1007&lt;&gt;""),$F$7:$F$1007)=RIGHT("0"&amp;$BQ30,2))*($P$7:$P$1007&lt;&gt;""),ROW($1:$1001),999999),COLUMN(G24))),"0")</f>
        <v>0</v>
      </c>
      <c r="BY30" s="42" t="str">
        <f t="array" ref="BY30">IFERROR(INDEX($P$7:$P$1007,SMALL(IF((LOOKUP(ROW($7:$1007),ROW($7:$1007)/($F$7:$F$1007&lt;&gt;""),$F$7:$F$1007)=RIGHT("0"&amp;$BQ30,2))*($P$7:$P$1007&lt;&gt;""),ROW($1:$1001),999999),COLUMN(H24))),"0")</f>
        <v>0</v>
      </c>
      <c r="BZ30" s="42" t="str">
        <f t="array" ref="BZ30">IFERROR(INDEX($P$7:$P$1007,SMALL(IF((LOOKUP(ROW($7:$1007),ROW($7:$1007)/($F$7:$F$1007&lt;&gt;""),$F$7:$F$1007)=RIGHT("0"&amp;$BQ30,2))*($P$7:$P$1007&lt;&gt;""),ROW($1:$1001),999999),COLUMN(I24))),"0")</f>
        <v>0</v>
      </c>
      <c r="CA30" s="42" t="str">
        <f t="array" ref="CA30">IFERROR(INDEX($P$7:$P$1007,SMALL(IF((LOOKUP(ROW($7:$1007),ROW($7:$1007)/($F$7:$F$1007&lt;&gt;""),$F$7:$F$1007)=RIGHT("0"&amp;$BQ30,2))*($P$7:$P$1007&lt;&gt;""),ROW($1:$1001),999999),COLUMN(J24))),"0")</f>
        <v>0</v>
      </c>
      <c r="CB30" s="42" t="str">
        <f t="array" ref="CB30">IFERROR(INDEX($P$7:$P$1007,SMALL(IF((LOOKUP(ROW($7:$1007),ROW($7:$1007)/($F$7:$F$1007&lt;&gt;""),$F$7:$F$1007)=RIGHT("0"&amp;$BQ30,2))*($P$7:$P$1007&lt;&gt;""),ROW($1:$1001),999999),COLUMN(K24))),"0")</f>
        <v>0</v>
      </c>
      <c r="CC30" s="42" t="str">
        <f t="array" ref="CC30">IFERROR(INDEX($P$7:$P$1007,SMALL(IF((LOOKUP(ROW($7:$1007),ROW($7:$1007)/($F$7:$F$1007&lt;&gt;""),$F$7:$F$1007)=RIGHT("0"&amp;$BQ30,2))*($P$7:$P$1007&lt;&gt;""),ROW($1:$1001),999999),COLUMN(L24))),"0")</f>
        <v>0</v>
      </c>
      <c r="CD30" s="42" t="str">
        <f t="array" ref="CD30">IFERROR(INDEX($P$7:$P$1007,SMALL(IF((LOOKUP(ROW($7:$1007),ROW($7:$1007)/($F$7:$F$1007&lt;&gt;""),$F$7:$F$1007)=RIGHT("0"&amp;$BQ30,2))*($P$7:$P$1007&lt;&gt;""),ROW($1:$1001),999999),COLUMN(M24))),"0")</f>
        <v>0</v>
      </c>
      <c r="CE30" s="42" t="str">
        <f t="array" ref="CE30">IFERROR(INDEX($P$7:$P$1007,SMALL(IF((LOOKUP(ROW($7:$1007),ROW($7:$1007)/($F$7:$F$1007&lt;&gt;""),$F$7:$F$1007)=RIGHT("0"&amp;$BQ30,2))*($P$7:$P$1007&lt;&gt;""),ROW($1:$1001),999999),COLUMN(N24))),"0")</f>
        <v>0</v>
      </c>
      <c r="CF30" s="44" t="str">
        <f t="array" ref="CF30">IFERROR(INDEX($P$7:$P$1007,SMALL(IF((LOOKUP(ROW($7:$1007),ROW($7:$1007)/($F$7:$F$1007&lt;&gt;""),$F$7:$F$1007)=RIGHT("0"&amp;$BQ30,2))*($P$7:$P$1007&lt;&gt;""),ROW($1:$1001),999999),COLUMN(O24))),"0")</f>
        <v>0</v>
      </c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</row>
    <row r="31" spans="1:103">
      <c r="A31" s="4">
        <v>24</v>
      </c>
      <c r="B31" s="1">
        <f t="shared" si="8"/>
        <v>0</v>
      </c>
      <c r="C31" s="13">
        <v>15</v>
      </c>
      <c r="D31" s="14">
        <f t="shared" si="14"/>
        <v>0</v>
      </c>
      <c r="E31" s="4">
        <f t="shared" si="9"/>
        <v>1</v>
      </c>
      <c r="F31" s="108"/>
      <c r="G31" s="108">
        <v>1</v>
      </c>
      <c r="H31" s="108"/>
      <c r="I31" s="15" t="s">
        <v>228</v>
      </c>
      <c r="J31" s="8" t="s">
        <v>229</v>
      </c>
      <c r="K31" s="4" t="str">
        <f t="shared" ca="1" si="10"/>
        <v>PCS1-CBX02-Cir11-POS</v>
      </c>
      <c r="L31" s="4" t="str">
        <f t="shared" ca="1" si="11"/>
        <v>PCS1-CBX02-Cir11-NEG</v>
      </c>
      <c r="M31" s="4" t="str">
        <f t="shared" ca="1" si="12"/>
        <v>PCS1</v>
      </c>
      <c r="N31" s="4" t="str">
        <f ca="1">MID($F$5,1,3)&amp;LOOKUP("一",$F$7:$F31)&amp;"-Cir"&amp;TEXT(IF($F31&gt;"",1,($ZG31=OFFSET($ZG31,-1,))+IFERROR(MID(OFFSET($N31,-1,),FIND(MID($F$5,1,2),OFFSET($N31,-1,))+9,2),)),"00")</f>
        <v>CBX02-Cir11</v>
      </c>
      <c r="O31" s="4" t="str">
        <f t="shared" ca="1" si="13"/>
        <v>Cir11</v>
      </c>
      <c r="P31" s="4">
        <v>4</v>
      </c>
      <c r="Q31" s="4"/>
      <c r="R31" s="4"/>
      <c r="S31" s="4"/>
      <c r="T31" s="4" t="s">
        <v>241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</row>
    <row r="32" spans="1:103">
      <c r="A32" s="4">
        <v>25</v>
      </c>
      <c r="B32" s="1">
        <f t="shared" si="8"/>
        <v>0</v>
      </c>
      <c r="C32" s="13">
        <v>16</v>
      </c>
      <c r="D32" s="14">
        <f t="shared" si="14"/>
        <v>0</v>
      </c>
      <c r="E32" s="4">
        <f t="shared" si="9"/>
        <v>1</v>
      </c>
      <c r="F32" s="108"/>
      <c r="G32" s="108"/>
      <c r="H32" s="108"/>
      <c r="I32" s="15" t="s">
        <v>230</v>
      </c>
      <c r="J32" s="6"/>
      <c r="K32" s="4" t="str">
        <f t="shared" ca="1" si="10"/>
        <v>PCS1-CBX02-Cir12-POS</v>
      </c>
      <c r="L32" s="4" t="str">
        <f t="shared" ca="1" si="11"/>
        <v>PCS1-CBX02-Cir12-NEG</v>
      </c>
      <c r="M32" s="4" t="str">
        <f t="shared" ca="1" si="12"/>
        <v>PCS1</v>
      </c>
      <c r="N32" s="4" t="str">
        <f ca="1">MID($F$5,1,3)&amp;LOOKUP("一",$F$7:$F32)&amp;"-Cir"&amp;TEXT(IF($F32&gt;"",1,($ZG32=OFFSET($ZG32,-1,))+IFERROR(MID(OFFSET($N32,-1,),FIND(MID($F$5,1,2),OFFSET($N32,-1,))+9,2),)),"00")</f>
        <v>CBX02-Cir12</v>
      </c>
      <c r="O32" s="4" t="str">
        <f t="shared" ca="1" si="13"/>
        <v>Cir12</v>
      </c>
      <c r="P32" s="4">
        <v>35</v>
      </c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 t="s">
        <v>242</v>
      </c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</row>
    <row r="33" spans="1:103">
      <c r="A33" s="4">
        <v>26</v>
      </c>
      <c r="B33" s="1">
        <f t="shared" si="8"/>
        <v>0</v>
      </c>
      <c r="C33" s="13">
        <v>17</v>
      </c>
      <c r="D33" s="14">
        <f t="shared" si="14"/>
        <v>1</v>
      </c>
      <c r="E33" s="4">
        <f t="shared" si="9"/>
        <v>1</v>
      </c>
      <c r="F33" s="108"/>
      <c r="G33" s="108">
        <v>1</v>
      </c>
      <c r="H33" s="108"/>
      <c r="I33" s="15" t="s">
        <v>228</v>
      </c>
      <c r="J33" s="8" t="s">
        <v>229</v>
      </c>
      <c r="K33" s="4" t="str">
        <f t="shared" ca="1" si="10"/>
        <v>PCS1-CBX02-Cir13-POS</v>
      </c>
      <c r="L33" s="4" t="str">
        <f t="shared" ca="1" si="11"/>
        <v>PCS1-CBX02-Cir13-NEG</v>
      </c>
      <c r="M33" s="4" t="str">
        <f t="shared" ca="1" si="12"/>
        <v>PCS1</v>
      </c>
      <c r="N33" s="4" t="str">
        <f ca="1">MID($F$5,1,3)&amp;LOOKUP("一",$F$7:$F33)&amp;"-Cir"&amp;TEXT(IF($F33&gt;"",1,($ZG33=OFFSET($ZG33,-1,))+IFERROR(MID(OFFSET($N33,-1,),FIND(MID($F$5,1,2),OFFSET($N33,-1,))+9,2),)),"00")</f>
        <v>CBX02-Cir13</v>
      </c>
      <c r="O33" s="4" t="str">
        <f t="shared" ca="1" si="13"/>
        <v>Cir13</v>
      </c>
      <c r="P33" s="4">
        <v>8</v>
      </c>
      <c r="Q33" s="4"/>
      <c r="R33" s="4"/>
      <c r="S33" s="4"/>
      <c r="T33" s="4"/>
      <c r="U33" s="4"/>
      <c r="V33" s="4"/>
      <c r="W33" s="4"/>
      <c r="X33" s="4" t="s">
        <v>243</v>
      </c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</row>
    <row r="34" spans="1:103">
      <c r="A34" s="4">
        <v>27</v>
      </c>
      <c r="B34" s="1">
        <f t="shared" si="8"/>
        <v>0</v>
      </c>
      <c r="C34" s="13">
        <v>18</v>
      </c>
      <c r="D34" s="14">
        <f t="shared" si="14"/>
        <v>1</v>
      </c>
      <c r="E34" s="4">
        <f t="shared" si="9"/>
        <v>1</v>
      </c>
      <c r="F34" s="108"/>
      <c r="G34" s="108"/>
      <c r="H34" s="108"/>
      <c r="I34" s="15" t="s">
        <v>230</v>
      </c>
      <c r="J34" s="6"/>
      <c r="K34" s="4" t="str">
        <f t="shared" ca="1" si="10"/>
        <v>PCS1-CBX02-Cir14-POS</v>
      </c>
      <c r="L34" s="4" t="str">
        <f t="shared" ca="1" si="11"/>
        <v>PCS1-CBX02-Cir14-NEG</v>
      </c>
      <c r="M34" s="4" t="str">
        <f t="shared" ca="1" si="12"/>
        <v>PCS1</v>
      </c>
      <c r="N34" s="4" t="str">
        <f ca="1">MID($F$5,1,3)&amp;LOOKUP("一",$F$7:$F34)&amp;"-Cir"&amp;TEXT(IF($F34&gt;"",1,($ZG34=OFFSET($ZG34,-1,))+IFERROR(MID(OFFSET($N34,-1,),FIND(MID($F$5,1,2),OFFSET($N34,-1,))+9,2),)),"00")</f>
        <v>CBX02-Cir14</v>
      </c>
      <c r="O34" s="4" t="str">
        <f t="shared" ca="1" si="13"/>
        <v>Cir14</v>
      </c>
      <c r="P34" s="4">
        <v>39</v>
      </c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 t="s">
        <v>244</v>
      </c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</row>
    <row r="35" spans="1:103">
      <c r="A35" s="4">
        <v>28</v>
      </c>
      <c r="B35" s="1">
        <f t="shared" si="8"/>
        <v>0</v>
      </c>
      <c r="C35" s="13">
        <v>19</v>
      </c>
      <c r="D35" s="14">
        <f t="shared" si="14"/>
        <v>0</v>
      </c>
      <c r="E35" s="4">
        <f t="shared" si="9"/>
        <v>1</v>
      </c>
      <c r="F35" s="106" t="s">
        <v>248</v>
      </c>
      <c r="G35" s="109">
        <v>1</v>
      </c>
      <c r="H35" s="109"/>
      <c r="I35" s="15" t="s">
        <v>228</v>
      </c>
      <c r="J35" s="8" t="s">
        <v>229</v>
      </c>
      <c r="K35" s="24" t="str">
        <f t="shared" ca="1" si="10"/>
        <v>PCS1-CBX03-Cir01-POS</v>
      </c>
      <c r="L35" s="24" t="str">
        <f t="shared" ca="1" si="11"/>
        <v>PCS1-CBX03-Cir01-NEG</v>
      </c>
      <c r="M35" s="24" t="str">
        <f t="shared" ca="1" si="12"/>
        <v>PCS1</v>
      </c>
      <c r="N35" s="24" t="str">
        <f ca="1">MID($F$5,1,3)&amp;LOOKUP("一",$F$7:$F35)&amp;"-Cir"&amp;TEXT(IF($F35&gt;"",1,($ZG35=OFFSET($ZG35,-1,))+IFERROR(MID(OFFSET($N35,-1,),FIND(MID($F$5,1,2),OFFSET($N35,-1,))+9,2),)),"00")</f>
        <v>CBX03-Cir01</v>
      </c>
      <c r="O35" s="24" t="str">
        <f t="shared" ca="1" si="13"/>
        <v>Cir01</v>
      </c>
      <c r="P35" s="24">
        <v>9</v>
      </c>
      <c r="Q35" s="24"/>
      <c r="R35" s="24"/>
      <c r="S35" s="24"/>
      <c r="T35" s="24"/>
      <c r="U35" s="24"/>
      <c r="V35" s="24"/>
      <c r="W35" s="24"/>
      <c r="X35" s="24"/>
      <c r="Y35" s="24" t="s">
        <v>186</v>
      </c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P35" s="16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</row>
    <row r="36" spans="1:103">
      <c r="A36" s="4">
        <v>29</v>
      </c>
      <c r="B36" s="1">
        <f t="shared" si="8"/>
        <v>0</v>
      </c>
      <c r="C36" s="13">
        <v>20</v>
      </c>
      <c r="D36" s="14">
        <f t="shared" si="14"/>
        <v>1</v>
      </c>
      <c r="E36" s="4">
        <f t="shared" si="9"/>
        <v>1</v>
      </c>
      <c r="F36" s="109"/>
      <c r="G36" s="109"/>
      <c r="H36" s="109"/>
      <c r="I36" s="15" t="s">
        <v>230</v>
      </c>
      <c r="J36" s="6"/>
      <c r="K36" s="24" t="str">
        <f t="shared" ca="1" si="10"/>
        <v>PCS1-CBX03-Cir02-POS</v>
      </c>
      <c r="L36" s="24" t="str">
        <f t="shared" ca="1" si="11"/>
        <v>PCS1-CBX03-Cir02-NEG</v>
      </c>
      <c r="M36" s="24" t="str">
        <f t="shared" ca="1" si="12"/>
        <v>PCS1</v>
      </c>
      <c r="N36" s="24" t="str">
        <f ca="1">MID($F$5,1,3)&amp;LOOKUP("一",$F$7:$F36)&amp;"-Cir"&amp;TEXT(IF($F36&gt;"",1,($ZG36=OFFSET($ZG36,-1,))+IFERROR(MID(OFFSET($N36,-1,),FIND(MID($F$5,1,2),OFFSET($N36,-1,))+9,2),)),"00")</f>
        <v>CBX03-Cir02</v>
      </c>
      <c r="O36" s="24" t="str">
        <f t="shared" ca="1" si="13"/>
        <v>Cir02</v>
      </c>
      <c r="P36" s="24">
        <v>40</v>
      </c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 t="s">
        <v>231</v>
      </c>
      <c r="BE36" s="24"/>
      <c r="BF36" s="24"/>
      <c r="BG36" s="24"/>
      <c r="BH36" s="24"/>
      <c r="BI36" s="24"/>
      <c r="BJ36" s="24"/>
      <c r="BK36" s="24"/>
      <c r="BL36" s="24"/>
      <c r="BM36" s="24"/>
      <c r="BN36" s="24"/>
      <c r="BP36" s="16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</row>
    <row r="37" spans="1:103">
      <c r="A37" s="16"/>
      <c r="B37" s="17"/>
      <c r="C37" s="13">
        <v>21</v>
      </c>
      <c r="D37" s="14">
        <f t="shared" si="14"/>
        <v>0</v>
      </c>
      <c r="E37" s="4">
        <f t="shared" si="9"/>
        <v>1</v>
      </c>
      <c r="F37" s="109"/>
      <c r="G37" s="109">
        <v>1</v>
      </c>
      <c r="H37" s="109"/>
      <c r="I37" s="15" t="s">
        <v>228</v>
      </c>
      <c r="J37" s="8" t="s">
        <v>229</v>
      </c>
      <c r="K37" s="24" t="str">
        <f t="shared" ca="1" si="10"/>
        <v>PCS1-CBX03-Cir03-POS</v>
      </c>
      <c r="L37" s="24" t="str">
        <f t="shared" ca="1" si="11"/>
        <v>PCS1-CBX03-Cir03-NEG</v>
      </c>
      <c r="M37" s="24" t="str">
        <f t="shared" ca="1" si="12"/>
        <v>PCS1</v>
      </c>
      <c r="N37" s="24" t="str">
        <f ca="1">MID($F$5,1,3)&amp;LOOKUP("一",$F$7:$F37)&amp;"-Cir"&amp;TEXT(IF($F37&gt;"",1,($ZG37=OFFSET($ZG37,-1,))+IFERROR(MID(OFFSET($N37,-1,),FIND(MID($F$5,1,2),OFFSET($N37,-1,))+9,2),)),"00")</f>
        <v>CBX03-Cir03</v>
      </c>
      <c r="O37" s="24" t="str">
        <f t="shared" ca="1" si="13"/>
        <v>Cir03</v>
      </c>
      <c r="P37" s="24">
        <v>4</v>
      </c>
      <c r="Q37" s="24"/>
      <c r="R37" s="24"/>
      <c r="S37" s="24"/>
      <c r="T37" s="24" t="s">
        <v>233</v>
      </c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P37" s="16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</row>
    <row r="38" spans="1:103">
      <c r="A38" s="16"/>
      <c r="B38" s="17"/>
      <c r="C38" s="13">
        <v>22</v>
      </c>
      <c r="D38" s="14">
        <f t="shared" si="14"/>
        <v>0</v>
      </c>
      <c r="E38" s="4">
        <f t="shared" si="9"/>
        <v>1</v>
      </c>
      <c r="F38" s="109"/>
      <c r="G38" s="109"/>
      <c r="H38" s="109"/>
      <c r="I38" s="15" t="s">
        <v>230</v>
      </c>
      <c r="J38" s="6"/>
      <c r="K38" s="24" t="str">
        <f t="shared" ca="1" si="10"/>
        <v>PCS1-CBX03-Cir04-POS</v>
      </c>
      <c r="L38" s="24" t="str">
        <f t="shared" ca="1" si="11"/>
        <v>PCS1-CBX03-Cir04-NEG</v>
      </c>
      <c r="M38" s="24" t="str">
        <f t="shared" ca="1" si="12"/>
        <v>PCS1</v>
      </c>
      <c r="N38" s="24" t="str">
        <f ca="1">MID($F$5,1,3)&amp;LOOKUP("一",$F$7:$F38)&amp;"-Cir"&amp;TEXT(IF($F38&gt;"",1,($ZG38=OFFSET($ZG38,-1,))+IFERROR(MID(OFFSET($N38,-1,),FIND(MID($F$5,1,2),OFFSET($N38,-1,))+9,2),)),"00")</f>
        <v>CBX03-Cir04</v>
      </c>
      <c r="O38" s="24" t="str">
        <f t="shared" ca="1" si="13"/>
        <v>Cir04</v>
      </c>
      <c r="P38" s="24">
        <v>35</v>
      </c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 t="s">
        <v>234</v>
      </c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  <c r="BP38" s="16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</row>
    <row r="39" spans="1:103">
      <c r="A39" s="16"/>
      <c r="B39" s="17"/>
      <c r="C39" s="13">
        <v>23</v>
      </c>
      <c r="D39" s="14">
        <f t="shared" si="14"/>
        <v>1</v>
      </c>
      <c r="E39" s="4">
        <f t="shared" si="9"/>
        <v>1</v>
      </c>
      <c r="F39" s="109"/>
      <c r="G39" s="109">
        <v>1</v>
      </c>
      <c r="H39" s="109"/>
      <c r="I39" s="15" t="s">
        <v>228</v>
      </c>
      <c r="J39" s="8" t="s">
        <v>229</v>
      </c>
      <c r="K39" s="24" t="str">
        <f t="shared" ca="1" si="10"/>
        <v>PCS1-CBX03-Cir05-POS</v>
      </c>
      <c r="L39" s="24" t="str">
        <f t="shared" ca="1" si="11"/>
        <v>PCS1-CBX03-Cir05-NEG</v>
      </c>
      <c r="M39" s="24" t="str">
        <f t="shared" ca="1" si="12"/>
        <v>PCS1</v>
      </c>
      <c r="N39" s="24" t="str">
        <f ca="1">MID($F$5,1,3)&amp;LOOKUP("一",$F$7:$F39)&amp;"-Cir"&amp;TEXT(IF($F39&gt;"",1,($ZG39=OFFSET($ZG39,-1,))+IFERROR(MID(OFFSET($N39,-1,),FIND(MID($F$5,1,2),OFFSET($N39,-1,))+9,2),)),"00")</f>
        <v>CBX03-Cir05</v>
      </c>
      <c r="O39" s="24" t="str">
        <f t="shared" ca="1" si="13"/>
        <v>Cir05</v>
      </c>
      <c r="P39" s="24">
        <v>2</v>
      </c>
      <c r="Q39" s="24"/>
      <c r="R39" s="24" t="s">
        <v>235</v>
      </c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  <c r="BM39" s="24"/>
      <c r="BN39" s="24"/>
      <c r="BP39" s="16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</row>
    <row r="40" spans="1:103">
      <c r="A40" s="16"/>
      <c r="B40" s="17"/>
      <c r="C40" s="13">
        <v>24</v>
      </c>
      <c r="D40" s="14">
        <f t="shared" si="14"/>
        <v>1</v>
      </c>
      <c r="E40" s="4">
        <f t="shared" si="9"/>
        <v>1</v>
      </c>
      <c r="F40" s="109"/>
      <c r="G40" s="109"/>
      <c r="H40" s="109"/>
      <c r="I40" s="15" t="s">
        <v>230</v>
      </c>
      <c r="J40" s="6"/>
      <c r="K40" s="24" t="str">
        <f t="shared" ca="1" si="10"/>
        <v>PCS1-CBX03-Cir06-POS</v>
      </c>
      <c r="L40" s="24" t="str">
        <f t="shared" ca="1" si="11"/>
        <v>PCS1-CBX03-Cir06-NEG</v>
      </c>
      <c r="M40" s="24" t="str">
        <f t="shared" ca="1" si="12"/>
        <v>PCS1</v>
      </c>
      <c r="N40" s="24" t="str">
        <f ca="1">MID($F$5,1,3)&amp;LOOKUP("一",$F$7:$F40)&amp;"-Cir"&amp;TEXT(IF($F40&gt;"",1,($ZG40=OFFSET($ZG40,-1,))+IFERROR(MID(OFFSET($N40,-1,),FIND(MID($F$5,1,2),OFFSET($N40,-1,))+9,2),)),"00")</f>
        <v>CBX03-Cir06</v>
      </c>
      <c r="O40" s="24" t="str">
        <f t="shared" ca="1" si="13"/>
        <v>Cir06</v>
      </c>
      <c r="P40" s="24">
        <v>33</v>
      </c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 t="s">
        <v>246</v>
      </c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  <c r="BL40" s="24"/>
      <c r="BM40" s="24"/>
      <c r="BN40" s="24"/>
      <c r="BP40" s="16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</row>
    <row r="41" spans="1:103">
      <c r="A41" s="16"/>
      <c r="B41" s="17"/>
      <c r="C41" s="13">
        <v>25</v>
      </c>
      <c r="D41" s="14">
        <f t="shared" si="14"/>
        <v>0</v>
      </c>
      <c r="E41" s="4">
        <f t="shared" si="9"/>
        <v>1</v>
      </c>
      <c r="F41" s="109"/>
      <c r="G41" s="109">
        <v>1</v>
      </c>
      <c r="H41" s="109"/>
      <c r="I41" s="15" t="s">
        <v>228</v>
      </c>
      <c r="J41" s="8" t="s">
        <v>229</v>
      </c>
      <c r="K41" s="24" t="str">
        <f t="shared" ca="1" si="10"/>
        <v>PCS1-CBX03-Cir07-POS</v>
      </c>
      <c r="L41" s="24" t="str">
        <f t="shared" ca="1" si="11"/>
        <v>PCS1-CBX03-Cir07-NEG</v>
      </c>
      <c r="M41" s="24" t="str">
        <f t="shared" ca="1" si="12"/>
        <v>PCS1</v>
      </c>
      <c r="N41" s="24" t="str">
        <f ca="1">MID($F$5,1,3)&amp;LOOKUP("一",$F$7:$F41)&amp;"-Cir"&amp;TEXT(IF($F41&gt;"",1,($ZG41=OFFSET($ZG41,-1,))+IFERROR(MID(OFFSET($N41,-1,),FIND(MID($F$5,1,2),OFFSET($N41,-1,))+9,2),)),"00")</f>
        <v>CBX03-Cir07</v>
      </c>
      <c r="O41" s="24" t="str">
        <f t="shared" ca="1" si="13"/>
        <v>Cir07</v>
      </c>
      <c r="P41" s="24">
        <v>1</v>
      </c>
      <c r="Q41" s="24" t="s">
        <v>237</v>
      </c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P41" s="16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</row>
    <row r="42" spans="1:103">
      <c r="A42" s="16"/>
      <c r="B42" s="17"/>
      <c r="C42" s="13">
        <v>26</v>
      </c>
      <c r="D42" s="14">
        <f t="shared" si="14"/>
        <v>0</v>
      </c>
      <c r="E42" s="4">
        <f t="shared" si="9"/>
        <v>1</v>
      </c>
      <c r="F42" s="109"/>
      <c r="G42" s="109"/>
      <c r="H42" s="109"/>
      <c r="I42" s="15" t="s">
        <v>230</v>
      </c>
      <c r="J42" s="6"/>
      <c r="K42" s="24" t="str">
        <f t="shared" ca="1" si="10"/>
        <v>PCS1-CBX03-Cir08-POS</v>
      </c>
      <c r="L42" s="24" t="str">
        <f t="shared" ca="1" si="11"/>
        <v>PCS1-CBX03-Cir08-NEG</v>
      </c>
      <c r="M42" s="24" t="str">
        <f t="shared" ca="1" si="12"/>
        <v>PCS1</v>
      </c>
      <c r="N42" s="24" t="str">
        <f ca="1">MID($F$5,1,3)&amp;LOOKUP("一",$F$7:$F42)&amp;"-Cir"&amp;TEXT(IF($F42&gt;"",1,($ZG42=OFFSET($ZG42,-1,))+IFERROR(MID(OFFSET($N42,-1,),FIND(MID($F$5,1,2),OFFSET($N42,-1,))+9,2),)),"00")</f>
        <v>CBX03-Cir08</v>
      </c>
      <c r="O42" s="24" t="str">
        <f t="shared" ca="1" si="13"/>
        <v>Cir08</v>
      </c>
      <c r="P42" s="24">
        <v>32</v>
      </c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 t="s">
        <v>247</v>
      </c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P42" s="16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</row>
    <row r="43" spans="1:103">
      <c r="A43" s="16"/>
      <c r="B43" s="17"/>
      <c r="C43" s="13">
        <v>27</v>
      </c>
      <c r="D43" s="14">
        <f t="shared" si="14"/>
        <v>1</v>
      </c>
      <c r="E43" s="4">
        <f t="shared" si="9"/>
        <v>1</v>
      </c>
      <c r="F43" s="109"/>
      <c r="G43" s="109">
        <v>1</v>
      </c>
      <c r="H43" s="109"/>
      <c r="I43" s="15" t="s">
        <v>228</v>
      </c>
      <c r="J43" s="8" t="s">
        <v>229</v>
      </c>
      <c r="K43" s="24" t="str">
        <f t="shared" ca="1" si="10"/>
        <v>PCS1-CBX03-Cir09-POS</v>
      </c>
      <c r="L43" s="24" t="str">
        <f t="shared" ca="1" si="11"/>
        <v>PCS1-CBX03-Cir09-NEG</v>
      </c>
      <c r="M43" s="24" t="str">
        <f t="shared" ca="1" si="12"/>
        <v>PCS1</v>
      </c>
      <c r="N43" s="24" t="str">
        <f ca="1">MID($F$5,1,3)&amp;LOOKUP("一",$F$7:$F43)&amp;"-Cir"&amp;TEXT(IF($F43&gt;"",1,($ZG43=OFFSET($ZG43,-1,))+IFERROR(MID(OFFSET($N43,-1,),FIND(MID($F$5,1,2),OFFSET($N43,-1,))+9,2),)),"00")</f>
        <v>CBX03-Cir09</v>
      </c>
      <c r="O43" s="24" t="str">
        <f t="shared" ca="1" si="13"/>
        <v>Cir09</v>
      </c>
      <c r="P43" s="24">
        <v>2</v>
      </c>
      <c r="Q43" s="24"/>
      <c r="R43" s="24" t="s">
        <v>239</v>
      </c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P43" s="16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</row>
    <row r="44" spans="1:103">
      <c r="A44" s="16"/>
      <c r="B44" s="17"/>
      <c r="C44" s="13">
        <v>28</v>
      </c>
      <c r="D44" s="14">
        <f t="shared" si="14"/>
        <v>0</v>
      </c>
      <c r="E44" s="4">
        <f t="shared" si="9"/>
        <v>1</v>
      </c>
      <c r="F44" s="109"/>
      <c r="G44" s="109"/>
      <c r="H44" s="109"/>
      <c r="I44" s="15" t="s">
        <v>230</v>
      </c>
      <c r="J44" s="6"/>
      <c r="K44" s="24" t="str">
        <f t="shared" ca="1" si="10"/>
        <v>PCS1-CBX03-Cir10-POS</v>
      </c>
      <c r="L44" s="24" t="str">
        <f t="shared" ca="1" si="11"/>
        <v>PCS1-CBX03-Cir10-NEG</v>
      </c>
      <c r="M44" s="24" t="str">
        <f t="shared" ca="1" si="12"/>
        <v>PCS1</v>
      </c>
      <c r="N44" s="24" t="str">
        <f ca="1">MID($F$5,1,3)&amp;LOOKUP("一",$F$7:$F44)&amp;"-Cir"&amp;TEXT(IF($F44&gt;"",1,($ZG44=OFFSET($ZG44,-1,))+IFERROR(MID(OFFSET($N44,-1,),FIND(MID($F$5,1,2),OFFSET($N44,-1,))+9,2),)),"00")</f>
        <v>CBX03-Cir10</v>
      </c>
      <c r="O44" s="24" t="str">
        <f t="shared" ca="1" si="13"/>
        <v>Cir10</v>
      </c>
      <c r="P44" s="24">
        <v>33</v>
      </c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 t="s">
        <v>240</v>
      </c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  <c r="BL44" s="24"/>
      <c r="BM44" s="24"/>
      <c r="BN44" s="24"/>
      <c r="BP44" s="16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</row>
    <row r="45" spans="1:103">
      <c r="A45" s="16"/>
      <c r="B45" s="17"/>
      <c r="C45" s="13">
        <v>29</v>
      </c>
      <c r="D45" s="14">
        <f t="shared" si="14"/>
        <v>0</v>
      </c>
      <c r="E45" s="4">
        <f t="shared" si="9"/>
        <v>1</v>
      </c>
      <c r="F45" s="109"/>
      <c r="G45" s="109">
        <v>1</v>
      </c>
      <c r="H45" s="109"/>
      <c r="I45" s="15" t="s">
        <v>228</v>
      </c>
      <c r="J45" s="8" t="s">
        <v>229</v>
      </c>
      <c r="K45" s="24" t="str">
        <f t="shared" ca="1" si="10"/>
        <v>PCS1-CBX03-Cir11-POS</v>
      </c>
      <c r="L45" s="24" t="str">
        <f t="shared" ca="1" si="11"/>
        <v>PCS1-CBX03-Cir11-NEG</v>
      </c>
      <c r="M45" s="24" t="str">
        <f t="shared" ca="1" si="12"/>
        <v>PCS1</v>
      </c>
      <c r="N45" s="24" t="str">
        <f ca="1">MID($F$5,1,3)&amp;LOOKUP("一",$F$7:$F45)&amp;"-Cir"&amp;TEXT(IF($F45&gt;"",1,($ZG45=OFFSET($ZG45,-1,))+IFERROR(MID(OFFSET($N45,-1,),FIND(MID($F$5,1,2),OFFSET($N45,-1,))+9,2),)),"00")</f>
        <v>CBX03-Cir11</v>
      </c>
      <c r="O45" s="24" t="str">
        <f t="shared" ca="1" si="13"/>
        <v>Cir11</v>
      </c>
      <c r="P45" s="24">
        <v>4</v>
      </c>
      <c r="Q45" s="24"/>
      <c r="R45" s="24"/>
      <c r="S45" s="24"/>
      <c r="T45" s="24" t="s">
        <v>241</v>
      </c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  <c r="BL45" s="24"/>
      <c r="BM45" s="24"/>
      <c r="BN45" s="24"/>
      <c r="BP45" s="16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</row>
    <row r="46" spans="1:103">
      <c r="A46" s="16"/>
      <c r="B46" s="17"/>
      <c r="C46" s="16"/>
      <c r="D46" s="16"/>
      <c r="E46" s="4">
        <f t="shared" si="9"/>
        <v>1</v>
      </c>
      <c r="F46" s="109"/>
      <c r="G46" s="109"/>
      <c r="H46" s="109"/>
      <c r="I46" s="15" t="s">
        <v>230</v>
      </c>
      <c r="J46" s="6"/>
      <c r="K46" s="24" t="str">
        <f t="shared" ca="1" si="10"/>
        <v>PCS1-CBX03-Cir12-POS</v>
      </c>
      <c r="L46" s="24" t="str">
        <f t="shared" ca="1" si="11"/>
        <v>PCS1-CBX03-Cir12-NEG</v>
      </c>
      <c r="M46" s="24" t="str">
        <f t="shared" ca="1" si="12"/>
        <v>PCS1</v>
      </c>
      <c r="N46" s="24" t="str">
        <f ca="1">MID($F$5,1,3)&amp;LOOKUP("一",$F$7:$F46)&amp;"-Cir"&amp;TEXT(IF($F46&gt;"",1,($ZG46=OFFSET($ZG46,-1,))+IFERROR(MID(OFFSET($N46,-1,),FIND(MID($F$5,1,2),OFFSET($N46,-1,))+9,2),)),"00")</f>
        <v>CBX03-Cir12</v>
      </c>
      <c r="O46" s="24" t="str">
        <f t="shared" ca="1" si="13"/>
        <v>Cir12</v>
      </c>
      <c r="P46" s="24">
        <v>35</v>
      </c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 t="s">
        <v>242</v>
      </c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  <c r="BL46" s="24"/>
      <c r="BM46" s="24"/>
      <c r="BN46" s="24"/>
      <c r="BP46" s="16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</row>
    <row r="47" spans="1:103">
      <c r="A47" s="16"/>
      <c r="B47" s="17"/>
      <c r="C47" s="16"/>
      <c r="D47" s="16"/>
      <c r="E47" s="4">
        <f t="shared" si="9"/>
        <v>1</v>
      </c>
      <c r="F47" s="109"/>
      <c r="G47" s="109">
        <v>1</v>
      </c>
      <c r="H47" s="109"/>
      <c r="I47" s="15" t="s">
        <v>228</v>
      </c>
      <c r="J47" s="8" t="s">
        <v>229</v>
      </c>
      <c r="K47" s="24" t="str">
        <f t="shared" ca="1" si="10"/>
        <v>PCS1-CBX03-Cir13-POS</v>
      </c>
      <c r="L47" s="24" t="str">
        <f t="shared" ca="1" si="11"/>
        <v>PCS1-CBX03-Cir13-NEG</v>
      </c>
      <c r="M47" s="24" t="str">
        <f t="shared" ca="1" si="12"/>
        <v>PCS1</v>
      </c>
      <c r="N47" s="24" t="str">
        <f ca="1">MID($F$5,1,3)&amp;LOOKUP("一",$F$7:$F47)&amp;"-Cir"&amp;TEXT(IF($F47&gt;"",1,($ZG47=OFFSET($ZG47,-1,))+IFERROR(MID(OFFSET($N47,-1,),FIND(MID($F$5,1,2),OFFSET($N47,-1,))+9,2),)),"00")</f>
        <v>CBX03-Cir13</v>
      </c>
      <c r="O47" s="24" t="str">
        <f t="shared" ca="1" si="13"/>
        <v>Cir13</v>
      </c>
      <c r="P47" s="24">
        <v>8</v>
      </c>
      <c r="Q47" s="24"/>
      <c r="R47" s="24"/>
      <c r="S47" s="24"/>
      <c r="T47" s="24"/>
      <c r="U47" s="24"/>
      <c r="V47" s="24"/>
      <c r="W47" s="24"/>
      <c r="X47" s="24" t="s">
        <v>243</v>
      </c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/>
      <c r="BL47" s="24"/>
      <c r="BM47" s="24"/>
      <c r="BN47" s="24"/>
      <c r="BP47" s="16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</row>
    <row r="48" spans="1:103">
      <c r="A48" s="16"/>
      <c r="B48" s="17"/>
      <c r="C48" s="16"/>
      <c r="D48" s="16"/>
      <c r="E48" s="4">
        <f t="shared" si="9"/>
        <v>1</v>
      </c>
      <c r="F48" s="109"/>
      <c r="G48" s="109"/>
      <c r="H48" s="109"/>
      <c r="I48" s="15" t="s">
        <v>230</v>
      </c>
      <c r="J48" s="6"/>
      <c r="K48" s="24" t="str">
        <f t="shared" ca="1" si="10"/>
        <v>PCS1-CBX03-Cir14-POS</v>
      </c>
      <c r="L48" s="24" t="str">
        <f t="shared" ca="1" si="11"/>
        <v>PCS1-CBX03-Cir14-NEG</v>
      </c>
      <c r="M48" s="24" t="str">
        <f t="shared" ca="1" si="12"/>
        <v>PCS1</v>
      </c>
      <c r="N48" s="24" t="str">
        <f ca="1">MID($F$5,1,3)&amp;LOOKUP("一",$F$7:$F48)&amp;"-Cir"&amp;TEXT(IF($F48&gt;"",1,($ZG48=OFFSET($ZG48,-1,))+IFERROR(MID(OFFSET($N48,-1,),FIND(MID($F$5,1,2),OFFSET($N48,-1,))+9,2),)),"00")</f>
        <v>CBX03-Cir14</v>
      </c>
      <c r="O48" s="24" t="str">
        <f t="shared" ca="1" si="13"/>
        <v>Cir14</v>
      </c>
      <c r="P48" s="24">
        <v>39</v>
      </c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 t="s">
        <v>244</v>
      </c>
      <c r="BD48" s="24"/>
      <c r="BE48" s="24"/>
      <c r="BF48" s="24"/>
      <c r="BG48" s="24"/>
      <c r="BH48" s="24"/>
      <c r="BI48" s="24"/>
      <c r="BJ48" s="24"/>
      <c r="BK48" s="24"/>
      <c r="BL48" s="24"/>
      <c r="BM48" s="24"/>
      <c r="BN48" s="24"/>
      <c r="BP48" s="16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</row>
    <row r="49" spans="1:103">
      <c r="A49" s="18" t="s">
        <v>192</v>
      </c>
      <c r="B49" s="18" t="s">
        <v>193</v>
      </c>
      <c r="C49" s="18" t="s">
        <v>194</v>
      </c>
      <c r="D49" s="16"/>
      <c r="E49" s="4">
        <f t="shared" si="9"/>
        <v>1</v>
      </c>
      <c r="F49" s="107" t="s">
        <v>249</v>
      </c>
      <c r="G49" s="108">
        <v>1</v>
      </c>
      <c r="H49" s="108"/>
      <c r="I49" s="15" t="s">
        <v>228</v>
      </c>
      <c r="J49" s="8" t="s">
        <v>229</v>
      </c>
      <c r="K49" s="4" t="str">
        <f t="shared" ca="1" si="10"/>
        <v>PCS1-CBX04-Cir01-POS</v>
      </c>
      <c r="L49" s="4" t="str">
        <f t="shared" ca="1" si="11"/>
        <v>PCS1-CBX04-Cir01-NEG</v>
      </c>
      <c r="M49" s="4" t="str">
        <f t="shared" ca="1" si="12"/>
        <v>PCS1</v>
      </c>
      <c r="N49" s="4" t="str">
        <f ca="1">MID($F$5,1,3)&amp;LOOKUP("一",$F$7:$F49)&amp;"-Cir"&amp;TEXT(IF($F49&gt;"",1,($ZG49=OFFSET($ZG49,-1,))+IFERROR(MID(OFFSET($N49,-1,),FIND(MID($F$5,1,2),OFFSET($N49,-1,))+9,2),)),"00")</f>
        <v>CBX04-Cir01</v>
      </c>
      <c r="O49" s="4" t="str">
        <f t="shared" ca="1" si="13"/>
        <v>Cir01</v>
      </c>
      <c r="P49" s="4">
        <v>9</v>
      </c>
      <c r="Q49" s="4"/>
      <c r="R49" s="4"/>
      <c r="S49" s="4"/>
      <c r="T49" s="4"/>
      <c r="U49" s="4"/>
      <c r="V49" s="4"/>
      <c r="W49" s="4"/>
      <c r="X49" s="4"/>
      <c r="Y49" s="4" t="s">
        <v>186</v>
      </c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P49" s="16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</row>
    <row r="50" spans="1:103">
      <c r="A50" s="19">
        <v>1</v>
      </c>
      <c r="B50" s="18" t="s">
        <v>73</v>
      </c>
      <c r="C50" s="19">
        <v>8</v>
      </c>
      <c r="D50" s="16"/>
      <c r="E50" s="4">
        <f t="shared" si="9"/>
        <v>1</v>
      </c>
      <c r="F50" s="108"/>
      <c r="G50" s="108"/>
      <c r="H50" s="108"/>
      <c r="I50" s="15" t="s">
        <v>230</v>
      </c>
      <c r="J50" s="6"/>
      <c r="K50" s="4" t="str">
        <f t="shared" ca="1" si="10"/>
        <v>PCS1-CBX04-Cir02-POS</v>
      </c>
      <c r="L50" s="4" t="str">
        <f t="shared" ca="1" si="11"/>
        <v>PCS1-CBX04-Cir02-NEG</v>
      </c>
      <c r="M50" s="4" t="str">
        <f t="shared" ca="1" si="12"/>
        <v>PCS1</v>
      </c>
      <c r="N50" s="4" t="str">
        <f ca="1">MID($F$5,1,3)&amp;LOOKUP("一",$F$7:$F50)&amp;"-Cir"&amp;TEXT(IF($F50&gt;"",1,($ZG50=OFFSET($ZG50,-1,))+IFERROR(MID(OFFSET($N50,-1,),FIND(MID($F$5,1,2),OFFSET($N50,-1,))+9,2),)),"00")</f>
        <v>CBX04-Cir02</v>
      </c>
      <c r="O50" s="4" t="str">
        <f t="shared" ca="1" si="13"/>
        <v>Cir02</v>
      </c>
      <c r="P50" s="4">
        <v>40</v>
      </c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 t="s">
        <v>231</v>
      </c>
      <c r="BE50" s="4"/>
      <c r="BF50" s="4"/>
      <c r="BG50" s="4"/>
      <c r="BH50" s="4"/>
      <c r="BI50" s="4"/>
      <c r="BJ50" s="4"/>
      <c r="BK50" s="4"/>
      <c r="BL50" s="4"/>
      <c r="BM50" s="4"/>
      <c r="BN50" s="4"/>
      <c r="BP50" s="16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</row>
    <row r="51" spans="1:103">
      <c r="A51" s="19">
        <v>2</v>
      </c>
      <c r="B51" s="18" t="s">
        <v>96</v>
      </c>
      <c r="C51" s="19">
        <v>8</v>
      </c>
      <c r="D51" s="16"/>
      <c r="E51" s="4">
        <f t="shared" si="9"/>
        <v>1</v>
      </c>
      <c r="F51" s="108"/>
      <c r="G51" s="108">
        <v>1</v>
      </c>
      <c r="H51" s="108"/>
      <c r="I51" s="15" t="s">
        <v>228</v>
      </c>
      <c r="J51" s="8" t="s">
        <v>229</v>
      </c>
      <c r="K51" s="4" t="str">
        <f t="shared" ca="1" si="10"/>
        <v>PCS1-CBX04-Cir03-POS</v>
      </c>
      <c r="L51" s="4" t="str">
        <f t="shared" ca="1" si="11"/>
        <v>PCS1-CBX04-Cir03-NEG</v>
      </c>
      <c r="M51" s="4" t="str">
        <f t="shared" ca="1" si="12"/>
        <v>PCS1</v>
      </c>
      <c r="N51" s="4" t="str">
        <f ca="1">MID($F$5,1,3)&amp;LOOKUP("一",$F$7:$F51)&amp;"-Cir"&amp;TEXT(IF($F51&gt;"",1,($ZG51=OFFSET($ZG51,-1,))+IFERROR(MID(OFFSET($N51,-1,),FIND(MID($F$5,1,2),OFFSET($N51,-1,))+9,2),)),"00")</f>
        <v>CBX04-Cir03</v>
      </c>
      <c r="O51" s="4" t="str">
        <f t="shared" ca="1" si="13"/>
        <v>Cir03</v>
      </c>
      <c r="P51" s="4">
        <v>4</v>
      </c>
      <c r="Q51" s="4"/>
      <c r="R51" s="4"/>
      <c r="S51" s="4"/>
      <c r="T51" s="4" t="s">
        <v>233</v>
      </c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P51" s="16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</row>
    <row r="52" spans="1:103">
      <c r="A52" s="19">
        <v>3</v>
      </c>
      <c r="B52" s="18" t="s">
        <v>96</v>
      </c>
      <c r="C52" s="19">
        <v>8</v>
      </c>
      <c r="D52" s="16"/>
      <c r="E52" s="4">
        <f t="shared" si="9"/>
        <v>1</v>
      </c>
      <c r="F52" s="108"/>
      <c r="G52" s="108"/>
      <c r="H52" s="108"/>
      <c r="I52" s="15" t="s">
        <v>230</v>
      </c>
      <c r="J52" s="6"/>
      <c r="K52" s="4" t="str">
        <f t="shared" ca="1" si="10"/>
        <v>PCS1-CBX04-Cir04-POS</v>
      </c>
      <c r="L52" s="4" t="str">
        <f t="shared" ca="1" si="11"/>
        <v>PCS1-CBX04-Cir04-NEG</v>
      </c>
      <c r="M52" s="4" t="str">
        <f t="shared" ca="1" si="12"/>
        <v>PCS1</v>
      </c>
      <c r="N52" s="4" t="str">
        <f ca="1">MID($F$5,1,3)&amp;LOOKUP("一",$F$7:$F52)&amp;"-Cir"&amp;TEXT(IF($F52&gt;"",1,($ZG52=OFFSET($ZG52,-1,))+IFERROR(MID(OFFSET($N52,-1,),FIND(MID($F$5,1,2),OFFSET($N52,-1,))+9,2),)),"00")</f>
        <v>CBX04-Cir04</v>
      </c>
      <c r="O52" s="4" t="str">
        <f t="shared" ca="1" si="13"/>
        <v>Cir04</v>
      </c>
      <c r="P52" s="4">
        <v>35</v>
      </c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 t="s">
        <v>234</v>
      </c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P52" s="16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</row>
    <row r="53" spans="1:103">
      <c r="A53" s="19">
        <v>4</v>
      </c>
      <c r="B53" s="18" t="s">
        <v>97</v>
      </c>
      <c r="C53" s="19">
        <v>6</v>
      </c>
      <c r="D53" s="16"/>
      <c r="E53" s="4">
        <f t="shared" si="9"/>
        <v>1</v>
      </c>
      <c r="F53" s="108"/>
      <c r="G53" s="108">
        <v>1</v>
      </c>
      <c r="H53" s="108"/>
      <c r="I53" s="15" t="s">
        <v>228</v>
      </c>
      <c r="J53" s="8" t="s">
        <v>229</v>
      </c>
      <c r="K53" s="4" t="str">
        <f t="shared" ca="1" si="10"/>
        <v>PCS1-CBX04-Cir05-POS</v>
      </c>
      <c r="L53" s="4" t="str">
        <f t="shared" ca="1" si="11"/>
        <v>PCS1-CBX04-Cir05-NEG</v>
      </c>
      <c r="M53" s="4" t="str">
        <f t="shared" ca="1" si="12"/>
        <v>PCS1</v>
      </c>
      <c r="N53" s="4" t="str">
        <f ca="1">MID($F$5,1,3)&amp;LOOKUP("一",$F$7:$F53)&amp;"-Cir"&amp;TEXT(IF($F53&gt;"",1,($ZG53=OFFSET($ZG53,-1,))+IFERROR(MID(OFFSET($N53,-1,),FIND(MID($F$5,1,2),OFFSET($N53,-1,))+9,2),)),"00")</f>
        <v>CBX04-Cir05</v>
      </c>
      <c r="O53" s="4" t="str">
        <f t="shared" ca="1" si="13"/>
        <v>Cir05</v>
      </c>
      <c r="P53" s="4">
        <v>2</v>
      </c>
      <c r="Q53" s="4"/>
      <c r="R53" s="4" t="s">
        <v>235</v>
      </c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P53" s="16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</row>
    <row r="54" spans="1:103">
      <c r="A54" s="19">
        <v>5</v>
      </c>
      <c r="B54" s="18" t="s">
        <v>60</v>
      </c>
      <c r="C54" s="19">
        <v>6</v>
      </c>
      <c r="D54" s="16"/>
      <c r="E54" s="4">
        <f t="shared" si="9"/>
        <v>1</v>
      </c>
      <c r="F54" s="108"/>
      <c r="G54" s="108"/>
      <c r="H54" s="108"/>
      <c r="I54" s="15" t="s">
        <v>230</v>
      </c>
      <c r="J54" s="6"/>
      <c r="K54" s="4" t="str">
        <f t="shared" ca="1" si="10"/>
        <v>PCS1-CBX04-Cir06-POS</v>
      </c>
      <c r="L54" s="4" t="str">
        <f t="shared" ca="1" si="11"/>
        <v>PCS1-CBX04-Cir06-NEG</v>
      </c>
      <c r="M54" s="4" t="str">
        <f t="shared" ca="1" si="12"/>
        <v>PCS1</v>
      </c>
      <c r="N54" s="4" t="str">
        <f ca="1">MID($F$5,1,3)&amp;LOOKUP("一",$F$7:$F54)&amp;"-Cir"&amp;TEXT(IF($F54&gt;"",1,($ZG54=OFFSET($ZG54,-1,))+IFERROR(MID(OFFSET($N54,-1,),FIND(MID($F$5,1,2),OFFSET($N54,-1,))+9,2),)),"00")</f>
        <v>CBX04-Cir06</v>
      </c>
      <c r="O54" s="4" t="str">
        <f t="shared" ca="1" si="13"/>
        <v>Cir06</v>
      </c>
      <c r="P54" s="4">
        <v>33</v>
      </c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 t="s">
        <v>246</v>
      </c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P54" s="16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</row>
    <row r="55" spans="1:103">
      <c r="A55" s="19">
        <v>6</v>
      </c>
      <c r="B55" s="18" t="s">
        <v>60</v>
      </c>
      <c r="C55" s="19">
        <v>6</v>
      </c>
      <c r="D55" s="16"/>
      <c r="E55" s="4">
        <f t="shared" si="9"/>
        <v>1</v>
      </c>
      <c r="F55" s="108"/>
      <c r="G55" s="108">
        <v>1</v>
      </c>
      <c r="H55" s="108"/>
      <c r="I55" s="15" t="s">
        <v>228</v>
      </c>
      <c r="J55" s="8" t="s">
        <v>229</v>
      </c>
      <c r="K55" s="4" t="str">
        <f t="shared" ca="1" si="10"/>
        <v>PCS1-CBX04-Cir07-POS</v>
      </c>
      <c r="L55" s="4" t="str">
        <f t="shared" ca="1" si="11"/>
        <v>PCS1-CBX04-Cir07-NEG</v>
      </c>
      <c r="M55" s="4" t="str">
        <f t="shared" ca="1" si="12"/>
        <v>PCS1</v>
      </c>
      <c r="N55" s="4" t="str">
        <f ca="1">MID($F$5,1,3)&amp;LOOKUP("一",$F$7:$F55)&amp;"-Cir"&amp;TEXT(IF($F55&gt;"",1,($ZG55=OFFSET($ZG55,-1,))+IFERROR(MID(OFFSET($N55,-1,),FIND(MID($F$5,1,2),OFFSET($N55,-1,))+9,2),)),"00")</f>
        <v>CBX04-Cir07</v>
      </c>
      <c r="O55" s="4" t="str">
        <f t="shared" ca="1" si="13"/>
        <v>Cir07</v>
      </c>
      <c r="P55" s="4">
        <v>1</v>
      </c>
      <c r="Q55" s="4" t="s">
        <v>237</v>
      </c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P55" s="16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</row>
    <row r="56" spans="1:103">
      <c r="A56" s="19">
        <v>7</v>
      </c>
      <c r="B56" s="18" t="s">
        <v>60</v>
      </c>
      <c r="C56" s="19">
        <v>6</v>
      </c>
      <c r="D56" s="16"/>
      <c r="E56" s="4">
        <f t="shared" si="9"/>
        <v>1</v>
      </c>
      <c r="F56" s="108"/>
      <c r="G56" s="108"/>
      <c r="H56" s="108"/>
      <c r="I56" s="15" t="s">
        <v>230</v>
      </c>
      <c r="J56" s="6"/>
      <c r="K56" s="4" t="str">
        <f t="shared" ca="1" si="10"/>
        <v>PCS1-CBX04-Cir08-POS</v>
      </c>
      <c r="L56" s="4" t="str">
        <f t="shared" ca="1" si="11"/>
        <v>PCS1-CBX04-Cir08-NEG</v>
      </c>
      <c r="M56" s="4" t="str">
        <f t="shared" ca="1" si="12"/>
        <v>PCS1</v>
      </c>
      <c r="N56" s="4" t="str">
        <f ca="1">MID($F$5,1,3)&amp;LOOKUP("一",$F$7:$F56)&amp;"-Cir"&amp;TEXT(IF($F56&gt;"",1,($ZG56=OFFSET($ZG56,-1,))+IFERROR(MID(OFFSET($N56,-1,),FIND(MID($F$5,1,2),OFFSET($N56,-1,))+9,2),)),"00")</f>
        <v>CBX04-Cir08</v>
      </c>
      <c r="O56" s="4" t="str">
        <f t="shared" ca="1" si="13"/>
        <v>Cir08</v>
      </c>
      <c r="P56" s="4">
        <v>32</v>
      </c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 t="s">
        <v>247</v>
      </c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P56" s="16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</row>
    <row r="57" spans="1:103">
      <c r="A57" s="19">
        <v>8</v>
      </c>
      <c r="B57" s="18" t="s">
        <v>60</v>
      </c>
      <c r="C57" s="19">
        <v>6</v>
      </c>
      <c r="D57" s="16"/>
      <c r="E57" s="4">
        <f t="shared" si="9"/>
        <v>1</v>
      </c>
      <c r="F57" s="108"/>
      <c r="G57" s="108">
        <v>1</v>
      </c>
      <c r="H57" s="108"/>
      <c r="I57" s="15" t="s">
        <v>228</v>
      </c>
      <c r="J57" s="8" t="s">
        <v>229</v>
      </c>
      <c r="K57" s="4" t="str">
        <f t="shared" ca="1" si="10"/>
        <v>PCS1-CBX04-Cir09-POS</v>
      </c>
      <c r="L57" s="4" t="str">
        <f t="shared" ca="1" si="11"/>
        <v>PCS1-CBX04-Cir09-NEG</v>
      </c>
      <c r="M57" s="4" t="str">
        <f t="shared" ca="1" si="12"/>
        <v>PCS1</v>
      </c>
      <c r="N57" s="4" t="str">
        <f ca="1">MID($F$5,1,3)&amp;LOOKUP("一",$F$7:$F57)&amp;"-Cir"&amp;TEXT(IF($F57&gt;"",1,($ZG57=OFFSET($ZG57,-1,))+IFERROR(MID(OFFSET($N57,-1,),FIND(MID($F$5,1,2),OFFSET($N57,-1,))+9,2),)),"00")</f>
        <v>CBX04-Cir09</v>
      </c>
      <c r="O57" s="4" t="str">
        <f t="shared" ca="1" si="13"/>
        <v>Cir09</v>
      </c>
      <c r="P57" s="4">
        <v>2</v>
      </c>
      <c r="Q57" s="4"/>
      <c r="R57" s="4" t="s">
        <v>239</v>
      </c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P57" s="16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</row>
    <row r="58" spans="1:103">
      <c r="A58" s="19">
        <v>9</v>
      </c>
      <c r="B58" s="18" t="s">
        <v>60</v>
      </c>
      <c r="C58" s="19">
        <v>6</v>
      </c>
      <c r="D58" s="16"/>
      <c r="E58" s="4">
        <f t="shared" si="9"/>
        <v>1</v>
      </c>
      <c r="F58" s="108"/>
      <c r="G58" s="108"/>
      <c r="H58" s="108"/>
      <c r="I58" s="15" t="s">
        <v>230</v>
      </c>
      <c r="J58" s="6"/>
      <c r="K58" s="4" t="str">
        <f t="shared" ca="1" si="10"/>
        <v>PCS1-CBX04-Cir10-POS</v>
      </c>
      <c r="L58" s="4" t="str">
        <f t="shared" ca="1" si="11"/>
        <v>PCS1-CBX04-Cir10-NEG</v>
      </c>
      <c r="M58" s="4" t="str">
        <f t="shared" ca="1" si="12"/>
        <v>PCS1</v>
      </c>
      <c r="N58" s="4" t="str">
        <f ca="1">MID($F$5,1,3)&amp;LOOKUP("一",$F$7:$F58)&amp;"-Cir"&amp;TEXT(IF($F58&gt;"",1,($ZG58=OFFSET($ZG58,-1,))+IFERROR(MID(OFFSET($N58,-1,),FIND(MID($F$5,1,2),OFFSET($N58,-1,))+9,2),)),"00")</f>
        <v>CBX04-Cir10</v>
      </c>
      <c r="O58" s="4" t="str">
        <f t="shared" ca="1" si="13"/>
        <v>Cir10</v>
      </c>
      <c r="P58" s="4">
        <v>33</v>
      </c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 t="s">
        <v>240</v>
      </c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P58" s="16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</row>
    <row r="59" spans="1:103">
      <c r="A59" s="19">
        <v>10</v>
      </c>
      <c r="B59" s="15" t="s">
        <v>60</v>
      </c>
      <c r="C59" s="15">
        <v>6</v>
      </c>
      <c r="D59" s="16"/>
      <c r="E59" s="4">
        <f t="shared" si="9"/>
        <v>1</v>
      </c>
      <c r="F59" s="108"/>
      <c r="G59" s="108">
        <v>1</v>
      </c>
      <c r="H59" s="108"/>
      <c r="I59" s="15" t="s">
        <v>228</v>
      </c>
      <c r="J59" s="8" t="s">
        <v>229</v>
      </c>
      <c r="K59" s="4" t="str">
        <f t="shared" ca="1" si="10"/>
        <v>PCS1-CBX04-Cir11-POS</v>
      </c>
      <c r="L59" s="4" t="str">
        <f t="shared" ca="1" si="11"/>
        <v>PCS1-CBX04-Cir11-NEG</v>
      </c>
      <c r="M59" s="4" t="str">
        <f t="shared" ca="1" si="12"/>
        <v>PCS1</v>
      </c>
      <c r="N59" s="4" t="str">
        <f ca="1">MID($F$5,1,3)&amp;LOOKUP("一",$F$7:$F59)&amp;"-Cir"&amp;TEXT(IF($F59&gt;"",1,($ZG59=OFFSET($ZG59,-1,))+IFERROR(MID(OFFSET($N59,-1,),FIND(MID($F$5,1,2),OFFSET($N59,-1,))+9,2),)),"00")</f>
        <v>CBX04-Cir11</v>
      </c>
      <c r="O59" s="4" t="str">
        <f t="shared" ca="1" si="13"/>
        <v>Cir11</v>
      </c>
      <c r="P59" s="4">
        <v>4</v>
      </c>
      <c r="Q59" s="4"/>
      <c r="R59" s="4"/>
      <c r="S59" s="4"/>
      <c r="T59" s="4" t="s">
        <v>241</v>
      </c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P59" s="16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</row>
    <row r="60" spans="1:103">
      <c r="A60" s="19">
        <v>11</v>
      </c>
      <c r="B60" s="15" t="s">
        <v>60</v>
      </c>
      <c r="C60" s="15">
        <v>6</v>
      </c>
      <c r="D60" s="16"/>
      <c r="E60" s="4">
        <f t="shared" si="9"/>
        <v>1</v>
      </c>
      <c r="F60" s="108"/>
      <c r="G60" s="108"/>
      <c r="H60" s="108"/>
      <c r="I60" s="15" t="s">
        <v>230</v>
      </c>
      <c r="J60" s="6"/>
      <c r="K60" s="4" t="str">
        <f t="shared" ca="1" si="10"/>
        <v>PCS1-CBX04-Cir12-POS</v>
      </c>
      <c r="L60" s="4" t="str">
        <f t="shared" ca="1" si="11"/>
        <v>PCS1-CBX04-Cir12-NEG</v>
      </c>
      <c r="M60" s="4" t="str">
        <f t="shared" ca="1" si="12"/>
        <v>PCS1</v>
      </c>
      <c r="N60" s="4" t="str">
        <f ca="1">MID($F$5,1,3)&amp;LOOKUP("一",$F$7:$F60)&amp;"-Cir"&amp;TEXT(IF($F60&gt;"",1,($ZG60=OFFSET($ZG60,-1,))+IFERROR(MID(OFFSET($N60,-1,),FIND(MID($F$5,1,2),OFFSET($N60,-1,))+9,2),)),"00")</f>
        <v>CBX04-Cir12</v>
      </c>
      <c r="O60" s="4" t="str">
        <f t="shared" ca="1" si="13"/>
        <v>Cir12</v>
      </c>
      <c r="P60" s="4">
        <v>35</v>
      </c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 t="s">
        <v>242</v>
      </c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P60" s="16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</row>
    <row r="61" spans="1:103">
      <c r="A61" s="19">
        <v>12</v>
      </c>
      <c r="B61" s="15" t="s">
        <v>60</v>
      </c>
      <c r="C61" s="19">
        <v>6</v>
      </c>
      <c r="D61" s="16"/>
      <c r="E61" s="4">
        <f t="shared" si="9"/>
        <v>1</v>
      </c>
      <c r="F61" s="108"/>
      <c r="G61" s="108">
        <v>1</v>
      </c>
      <c r="H61" s="108"/>
      <c r="I61" s="15" t="s">
        <v>228</v>
      </c>
      <c r="J61" s="8" t="s">
        <v>229</v>
      </c>
      <c r="K61" s="4" t="str">
        <f t="shared" ca="1" si="10"/>
        <v>PCS1-CBX04-Cir13-POS</v>
      </c>
      <c r="L61" s="4" t="str">
        <f t="shared" ca="1" si="11"/>
        <v>PCS1-CBX04-Cir13-NEG</v>
      </c>
      <c r="M61" s="4" t="str">
        <f t="shared" ca="1" si="12"/>
        <v>PCS1</v>
      </c>
      <c r="N61" s="4" t="str">
        <f ca="1">MID($F$5,1,3)&amp;LOOKUP("一",$F$7:$F61)&amp;"-Cir"&amp;TEXT(IF($F61&gt;"",1,($ZG61=OFFSET($ZG61,-1,))+IFERROR(MID(OFFSET($N61,-1,),FIND(MID($F$5,1,2),OFFSET($N61,-1,))+9,2),)),"00")</f>
        <v>CBX04-Cir13</v>
      </c>
      <c r="O61" s="4" t="str">
        <f t="shared" ca="1" si="13"/>
        <v>Cir13</v>
      </c>
      <c r="P61" s="4">
        <v>8</v>
      </c>
      <c r="Q61" s="4"/>
      <c r="R61" s="4"/>
      <c r="S61" s="4"/>
      <c r="T61" s="4"/>
      <c r="U61" s="4"/>
      <c r="V61" s="4"/>
      <c r="W61" s="4"/>
      <c r="X61" s="4" t="s">
        <v>243</v>
      </c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P61" s="16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</row>
    <row r="62" spans="1:103">
      <c r="A62" s="19">
        <v>13</v>
      </c>
      <c r="B62" s="18" t="s">
        <v>60</v>
      </c>
      <c r="C62" s="15">
        <v>6</v>
      </c>
      <c r="D62" s="16"/>
      <c r="E62" s="4">
        <f t="shared" si="9"/>
        <v>1</v>
      </c>
      <c r="F62" s="108"/>
      <c r="G62" s="108"/>
      <c r="H62" s="108"/>
      <c r="I62" s="15" t="s">
        <v>230</v>
      </c>
      <c r="J62" s="6"/>
      <c r="K62" s="4" t="str">
        <f t="shared" ca="1" si="10"/>
        <v>PCS1-CBX04-Cir14-POS</v>
      </c>
      <c r="L62" s="4" t="str">
        <f t="shared" ca="1" si="11"/>
        <v>PCS1-CBX04-Cir14-NEG</v>
      </c>
      <c r="M62" s="4" t="str">
        <f t="shared" ca="1" si="12"/>
        <v>PCS1</v>
      </c>
      <c r="N62" s="4" t="str">
        <f ca="1">MID($F$5,1,3)&amp;LOOKUP("一",$F$7:$F62)&amp;"-Cir"&amp;TEXT(IF($F62&gt;"",1,($ZG62=OFFSET($ZG62,-1,))+IFERROR(MID(OFFSET($N62,-1,),FIND(MID($F$5,1,2),OFFSET($N62,-1,))+9,2),)),"00")</f>
        <v>CBX04-Cir14</v>
      </c>
      <c r="O62" s="4" t="str">
        <f t="shared" ca="1" si="13"/>
        <v>Cir14</v>
      </c>
      <c r="P62" s="4">
        <v>39</v>
      </c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 t="s">
        <v>244</v>
      </c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P62" s="16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</row>
    <row r="63" spans="1:103">
      <c r="A63" s="19">
        <v>14</v>
      </c>
      <c r="B63" s="18" t="s">
        <v>60</v>
      </c>
      <c r="C63" s="15">
        <v>6</v>
      </c>
      <c r="D63" s="16"/>
      <c r="E63" s="4">
        <f t="shared" si="9"/>
        <v>1</v>
      </c>
      <c r="F63" s="106" t="s">
        <v>250</v>
      </c>
      <c r="G63" s="109">
        <v>1</v>
      </c>
      <c r="H63" s="109"/>
      <c r="I63" s="15" t="s">
        <v>228</v>
      </c>
      <c r="J63" s="8" t="s">
        <v>229</v>
      </c>
      <c r="K63" s="24" t="str">
        <f t="shared" ca="1" si="10"/>
        <v>PCS1-CBX05-Cir01-POS</v>
      </c>
      <c r="L63" s="24" t="str">
        <f t="shared" ca="1" si="11"/>
        <v>PCS1-CBX05-Cir01-NEG</v>
      </c>
      <c r="M63" s="24" t="str">
        <f t="shared" ca="1" si="12"/>
        <v>PCS1</v>
      </c>
      <c r="N63" s="24" t="str">
        <f ca="1">MID($F$5,1,3)&amp;LOOKUP("一",$F$7:$F63)&amp;"-Cir"&amp;TEXT(IF($F63&gt;"",1,($ZG63=OFFSET($ZG63,-1,))+IFERROR(MID(OFFSET($N63,-1,),FIND(MID($F$5,1,2),OFFSET($N63,-1,))+9,2),)),"00")</f>
        <v>CBX05-Cir01</v>
      </c>
      <c r="O63" s="24" t="str">
        <f t="shared" ca="1" si="13"/>
        <v>Cir01</v>
      </c>
      <c r="P63" s="24">
        <v>9</v>
      </c>
      <c r="Q63" s="24"/>
      <c r="R63" s="24"/>
      <c r="S63" s="24"/>
      <c r="T63" s="24"/>
      <c r="U63" s="24"/>
      <c r="V63" s="24"/>
      <c r="W63" s="24"/>
      <c r="X63" s="24"/>
      <c r="Y63" s="24" t="s">
        <v>186</v>
      </c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4"/>
      <c r="BP63" s="16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</row>
    <row r="64" spans="1:103">
      <c r="A64" s="19">
        <v>15</v>
      </c>
      <c r="B64" s="18" t="s">
        <v>60</v>
      </c>
      <c r="C64" s="15">
        <v>6</v>
      </c>
      <c r="D64" s="16"/>
      <c r="E64" s="4">
        <f t="shared" si="9"/>
        <v>1</v>
      </c>
      <c r="F64" s="109"/>
      <c r="G64" s="109"/>
      <c r="H64" s="109"/>
      <c r="I64" s="15" t="s">
        <v>230</v>
      </c>
      <c r="J64" s="6"/>
      <c r="K64" s="24" t="str">
        <f t="shared" ca="1" si="10"/>
        <v>PCS1-CBX05-Cir02-POS</v>
      </c>
      <c r="L64" s="24" t="str">
        <f t="shared" ca="1" si="11"/>
        <v>PCS1-CBX05-Cir02-NEG</v>
      </c>
      <c r="M64" s="24" t="str">
        <f t="shared" ca="1" si="12"/>
        <v>PCS1</v>
      </c>
      <c r="N64" s="24" t="str">
        <f ca="1">MID($F$5,1,3)&amp;LOOKUP("一",$F$7:$F64)&amp;"-Cir"&amp;TEXT(IF($F64&gt;"",1,($ZG64=OFFSET($ZG64,-1,))+IFERROR(MID(OFFSET($N64,-1,),FIND(MID($F$5,1,2),OFFSET($N64,-1,))+9,2),)),"00")</f>
        <v>CBX05-Cir02</v>
      </c>
      <c r="O64" s="24" t="str">
        <f t="shared" ca="1" si="13"/>
        <v>Cir02</v>
      </c>
      <c r="P64" s="24">
        <v>40</v>
      </c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 t="s">
        <v>231</v>
      </c>
      <c r="BE64" s="24"/>
      <c r="BF64" s="24"/>
      <c r="BG64" s="24"/>
      <c r="BH64" s="24"/>
      <c r="BI64" s="24"/>
      <c r="BJ64" s="24"/>
      <c r="BK64" s="24"/>
      <c r="BL64" s="24"/>
      <c r="BM64" s="24"/>
      <c r="BN64" s="24"/>
      <c r="BP64" s="16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</row>
    <row r="65" spans="1:103">
      <c r="A65" s="19">
        <v>16</v>
      </c>
      <c r="B65" s="18" t="s">
        <v>60</v>
      </c>
      <c r="C65" s="15">
        <v>6</v>
      </c>
      <c r="D65" s="16"/>
      <c r="E65" s="4">
        <f t="shared" si="9"/>
        <v>1</v>
      </c>
      <c r="F65" s="109"/>
      <c r="G65" s="109">
        <v>1</v>
      </c>
      <c r="H65" s="109"/>
      <c r="I65" s="15" t="s">
        <v>228</v>
      </c>
      <c r="J65" s="8" t="s">
        <v>229</v>
      </c>
      <c r="K65" s="24" t="str">
        <f t="shared" ca="1" si="10"/>
        <v>PCS1-CBX05-Cir03-POS</v>
      </c>
      <c r="L65" s="24" t="str">
        <f t="shared" ca="1" si="11"/>
        <v>PCS1-CBX05-Cir03-NEG</v>
      </c>
      <c r="M65" s="24" t="str">
        <f t="shared" ca="1" si="12"/>
        <v>PCS1</v>
      </c>
      <c r="N65" s="24" t="str">
        <f ca="1">MID($F$5,1,3)&amp;LOOKUP("一",$F$7:$F65)&amp;"-Cir"&amp;TEXT(IF($F65&gt;"",1,($ZG65=OFFSET($ZG65,-1,))+IFERROR(MID(OFFSET($N65,-1,),FIND(MID($F$5,1,2),OFFSET($N65,-1,))+9,2),)),"00")</f>
        <v>CBX05-Cir03</v>
      </c>
      <c r="O65" s="24" t="str">
        <f t="shared" ca="1" si="13"/>
        <v>Cir03</v>
      </c>
      <c r="P65" s="24">
        <v>4</v>
      </c>
      <c r="Q65" s="24"/>
      <c r="R65" s="24"/>
      <c r="S65" s="24"/>
      <c r="T65" s="24" t="s">
        <v>233</v>
      </c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  <c r="BN65" s="24"/>
      <c r="BP65" s="16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</row>
    <row r="66" spans="1:103">
      <c r="A66" s="19">
        <v>17</v>
      </c>
      <c r="B66" s="18">
        <v>19</v>
      </c>
      <c r="C66" s="15">
        <v>3</v>
      </c>
      <c r="D66" s="16"/>
      <c r="E66" s="4">
        <f t="shared" si="9"/>
        <v>1</v>
      </c>
      <c r="F66" s="109"/>
      <c r="G66" s="109"/>
      <c r="H66" s="109"/>
      <c r="I66" s="15" t="s">
        <v>230</v>
      </c>
      <c r="J66" s="6"/>
      <c r="K66" s="24" t="str">
        <f t="shared" ca="1" si="10"/>
        <v>PCS1-CBX05-Cir04-POS</v>
      </c>
      <c r="L66" s="24" t="str">
        <f t="shared" ca="1" si="11"/>
        <v>PCS1-CBX05-Cir04-NEG</v>
      </c>
      <c r="M66" s="24" t="str">
        <f t="shared" ca="1" si="12"/>
        <v>PCS1</v>
      </c>
      <c r="N66" s="24" t="str">
        <f ca="1">MID($F$5,1,3)&amp;LOOKUP("一",$F$7:$F66)&amp;"-Cir"&amp;TEXT(IF($F66&gt;"",1,($ZG66=OFFSET($ZG66,-1,))+IFERROR(MID(OFFSET($N66,-1,),FIND(MID($F$5,1,2),OFFSET($N66,-1,))+9,2),)),"00")</f>
        <v>CBX05-Cir04</v>
      </c>
      <c r="O66" s="24" t="str">
        <f t="shared" ca="1" si="13"/>
        <v>Cir04</v>
      </c>
      <c r="P66" s="24">
        <v>35</v>
      </c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 t="s">
        <v>234</v>
      </c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P66" s="16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</row>
    <row r="67" spans="1:103">
      <c r="A67" s="19">
        <v>18</v>
      </c>
      <c r="B67" s="18"/>
      <c r="C67" s="15"/>
      <c r="D67" s="16"/>
      <c r="E67" s="4">
        <f t="shared" si="9"/>
        <v>1</v>
      </c>
      <c r="F67" s="109"/>
      <c r="G67" s="109">
        <v>1</v>
      </c>
      <c r="H67" s="109"/>
      <c r="I67" s="15" t="s">
        <v>228</v>
      </c>
      <c r="J67" s="8" t="s">
        <v>229</v>
      </c>
      <c r="K67" s="24" t="str">
        <f t="shared" ca="1" si="10"/>
        <v>PCS1-CBX05-Cir05-POS</v>
      </c>
      <c r="L67" s="24" t="str">
        <f t="shared" ca="1" si="11"/>
        <v>PCS1-CBX05-Cir05-NEG</v>
      </c>
      <c r="M67" s="24" t="str">
        <f t="shared" ca="1" si="12"/>
        <v>PCS1</v>
      </c>
      <c r="N67" s="24" t="str">
        <f ca="1">MID($F$5,1,3)&amp;LOOKUP("一",$F$7:$F67)&amp;"-Cir"&amp;TEXT(IF($F67&gt;"",1,($ZG67=OFFSET($ZG67,-1,))+IFERROR(MID(OFFSET($N67,-1,),FIND(MID($F$5,1,2),OFFSET($N67,-1,))+9,2),)),"00")</f>
        <v>CBX05-Cir05</v>
      </c>
      <c r="O67" s="24" t="str">
        <f t="shared" ca="1" si="13"/>
        <v>Cir05</v>
      </c>
      <c r="P67" s="24">
        <v>2</v>
      </c>
      <c r="Q67" s="24"/>
      <c r="R67" s="24" t="s">
        <v>235</v>
      </c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P67" s="16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</row>
    <row r="68" spans="1:103">
      <c r="A68" s="19">
        <v>19</v>
      </c>
      <c r="B68" s="18"/>
      <c r="C68" s="15"/>
      <c r="D68" s="16"/>
      <c r="E68" s="4">
        <f t="shared" si="9"/>
        <v>1</v>
      </c>
      <c r="F68" s="109"/>
      <c r="G68" s="109"/>
      <c r="H68" s="109"/>
      <c r="I68" s="15" t="s">
        <v>230</v>
      </c>
      <c r="J68" s="6"/>
      <c r="K68" s="24" t="str">
        <f t="shared" ca="1" si="10"/>
        <v>PCS1-CBX05-Cir06-POS</v>
      </c>
      <c r="L68" s="24" t="str">
        <f t="shared" ca="1" si="11"/>
        <v>PCS1-CBX05-Cir06-NEG</v>
      </c>
      <c r="M68" s="24" t="str">
        <f t="shared" ca="1" si="12"/>
        <v>PCS1</v>
      </c>
      <c r="N68" s="24" t="str">
        <f ca="1">MID($F$5,1,3)&amp;LOOKUP("一",$F$7:$F68)&amp;"-Cir"&amp;TEXT(IF($F68&gt;"",1,($ZG68=OFFSET($ZG68,-1,))+IFERROR(MID(OFFSET($N68,-1,),FIND(MID($F$5,1,2),OFFSET($N68,-1,))+9,2),)),"00")</f>
        <v>CBX05-Cir06</v>
      </c>
      <c r="O68" s="24" t="str">
        <f t="shared" ca="1" si="13"/>
        <v>Cir06</v>
      </c>
      <c r="P68" s="24">
        <v>33</v>
      </c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 t="s">
        <v>246</v>
      </c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  <c r="BL68" s="24"/>
      <c r="BM68" s="24"/>
      <c r="BN68" s="24"/>
      <c r="BP68" s="16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</row>
    <row r="69" spans="1:103">
      <c r="A69" s="19">
        <v>20</v>
      </c>
      <c r="B69" s="18"/>
      <c r="C69" s="15"/>
      <c r="D69" s="16"/>
      <c r="E69" s="4">
        <f t="shared" si="9"/>
        <v>1</v>
      </c>
      <c r="F69" s="109"/>
      <c r="G69" s="109">
        <v>1</v>
      </c>
      <c r="H69" s="109"/>
      <c r="I69" s="15" t="s">
        <v>228</v>
      </c>
      <c r="J69" s="8" t="s">
        <v>229</v>
      </c>
      <c r="K69" s="24" t="str">
        <f t="shared" ca="1" si="10"/>
        <v>PCS1-CBX05-Cir07-POS</v>
      </c>
      <c r="L69" s="24" t="str">
        <f t="shared" ca="1" si="11"/>
        <v>PCS1-CBX05-Cir07-NEG</v>
      </c>
      <c r="M69" s="24" t="str">
        <f t="shared" ca="1" si="12"/>
        <v>PCS1</v>
      </c>
      <c r="N69" s="24" t="str">
        <f ca="1">MID($F$5,1,3)&amp;LOOKUP("一",$F$7:$F69)&amp;"-Cir"&amp;TEXT(IF($F69&gt;"",1,($ZG69=OFFSET($ZG69,-1,))+IFERROR(MID(OFFSET($N69,-1,),FIND(MID($F$5,1,2),OFFSET($N69,-1,))+9,2),)),"00")</f>
        <v>CBX05-Cir07</v>
      </c>
      <c r="O69" s="24" t="str">
        <f t="shared" ca="1" si="13"/>
        <v>Cir07</v>
      </c>
      <c r="P69" s="24">
        <v>1</v>
      </c>
      <c r="Q69" s="24" t="s">
        <v>237</v>
      </c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P69" s="16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</row>
    <row r="70" spans="1:103">
      <c r="A70" s="19">
        <v>21</v>
      </c>
      <c r="B70" s="18"/>
      <c r="C70" s="15"/>
      <c r="D70" s="16"/>
      <c r="E70" s="4">
        <f t="shared" si="9"/>
        <v>1</v>
      </c>
      <c r="F70" s="109"/>
      <c r="G70" s="109"/>
      <c r="H70" s="109"/>
      <c r="I70" s="15" t="s">
        <v>230</v>
      </c>
      <c r="J70" s="6"/>
      <c r="K70" s="24" t="str">
        <f t="shared" ca="1" si="10"/>
        <v>PCS1-CBX05-Cir08-POS</v>
      </c>
      <c r="L70" s="24" t="str">
        <f t="shared" ca="1" si="11"/>
        <v>PCS1-CBX05-Cir08-NEG</v>
      </c>
      <c r="M70" s="24" t="str">
        <f t="shared" ca="1" si="12"/>
        <v>PCS1</v>
      </c>
      <c r="N70" s="24" t="str">
        <f ca="1">MID($F$5,1,3)&amp;LOOKUP("一",$F$7:$F70)&amp;"-Cir"&amp;TEXT(IF($F70&gt;"",1,($ZG70=OFFSET($ZG70,-1,))+IFERROR(MID(OFFSET($N70,-1,),FIND(MID($F$5,1,2),OFFSET($N70,-1,))+9,2),)),"00")</f>
        <v>CBX05-Cir08</v>
      </c>
      <c r="O70" s="24" t="str">
        <f t="shared" ca="1" si="13"/>
        <v>Cir08</v>
      </c>
      <c r="P70" s="24">
        <v>32</v>
      </c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 t="s">
        <v>247</v>
      </c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  <c r="BN70" s="24"/>
      <c r="BP70" s="16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</row>
    <row r="71" spans="1:103">
      <c r="A71" s="19">
        <v>22</v>
      </c>
      <c r="B71" s="15"/>
      <c r="C71" s="15"/>
      <c r="D71" s="16"/>
      <c r="E71" s="4">
        <f t="shared" si="9"/>
        <v>1</v>
      </c>
      <c r="F71" s="109"/>
      <c r="G71" s="109">
        <v>1</v>
      </c>
      <c r="H71" s="109"/>
      <c r="I71" s="15" t="s">
        <v>228</v>
      </c>
      <c r="J71" s="8" t="s">
        <v>229</v>
      </c>
      <c r="K71" s="24" t="str">
        <f t="shared" ca="1" si="10"/>
        <v>PCS1-CBX05-Cir09-POS</v>
      </c>
      <c r="L71" s="24" t="str">
        <f t="shared" ca="1" si="11"/>
        <v>PCS1-CBX05-Cir09-NEG</v>
      </c>
      <c r="M71" s="24" t="str">
        <f t="shared" ca="1" si="12"/>
        <v>PCS1</v>
      </c>
      <c r="N71" s="24" t="str">
        <f ca="1">MID($F$5,1,3)&amp;LOOKUP("一",$F$7:$F71)&amp;"-Cir"&amp;TEXT(IF($F71&gt;"",1,($ZG71=OFFSET($ZG71,-1,))+IFERROR(MID(OFFSET($N71,-1,),FIND(MID($F$5,1,2),OFFSET($N71,-1,))+9,2),)),"00")</f>
        <v>CBX05-Cir09</v>
      </c>
      <c r="O71" s="24" t="str">
        <f t="shared" ca="1" si="13"/>
        <v>Cir09</v>
      </c>
      <c r="P71" s="24">
        <v>2</v>
      </c>
      <c r="Q71" s="24"/>
      <c r="R71" s="24" t="s">
        <v>239</v>
      </c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  <c r="BL71" s="24"/>
      <c r="BM71" s="24"/>
      <c r="BN71" s="24"/>
      <c r="BP71" s="16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</row>
    <row r="72" spans="1:103">
      <c r="A72" s="19">
        <v>23</v>
      </c>
      <c r="B72" s="15"/>
      <c r="C72" s="15"/>
      <c r="D72" s="16"/>
      <c r="E72" s="4">
        <f t="shared" ref="E72:E135" si="15">COUNTA(Q72:BN72)</f>
        <v>1</v>
      </c>
      <c r="F72" s="109"/>
      <c r="G72" s="109"/>
      <c r="H72" s="109"/>
      <c r="I72" s="15" t="s">
        <v>230</v>
      </c>
      <c r="J72" s="6"/>
      <c r="K72" s="24" t="str">
        <f t="shared" ref="K72:K135" ca="1" si="16">M72&amp;"-"&amp;N72&amp;"-POS"</f>
        <v>PCS1-CBX05-Cir10-POS</v>
      </c>
      <c r="L72" s="24" t="str">
        <f t="shared" ref="L72:L135" ca="1" si="17">M72&amp;"-"&amp;N72&amp;"-NEG"</f>
        <v>PCS1-CBX05-Cir10-NEG</v>
      </c>
      <c r="M72" s="24" t="str">
        <f t="shared" ref="M72:M135" ca="1" si="18">$F$3</f>
        <v>PCS1</v>
      </c>
      <c r="N72" s="24" t="str">
        <f ca="1">MID($F$5,1,3)&amp;LOOKUP("一",$F$7:$F72)&amp;"-Cir"&amp;TEXT(IF($F72&gt;"",1,($ZG72=OFFSET($ZG72,-1,))+IFERROR(MID(OFFSET($N72,-1,),FIND(MID($F$5,1,2),OFFSET($N72,-1,))+9,2),)),"00")</f>
        <v>CBX05-Cir10</v>
      </c>
      <c r="O72" s="24" t="str">
        <f t="shared" ref="O72:O135" ca="1" si="19">MID(N72,7,10)</f>
        <v>Cir10</v>
      </c>
      <c r="P72" s="24">
        <v>33</v>
      </c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 t="s">
        <v>240</v>
      </c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  <c r="BL72" s="24"/>
      <c r="BM72" s="24"/>
      <c r="BN72" s="24"/>
      <c r="BP72" s="16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</row>
    <row r="73" spans="1:103">
      <c r="A73" s="19">
        <v>24</v>
      </c>
      <c r="B73" s="15"/>
      <c r="C73" s="15"/>
      <c r="D73" s="16"/>
      <c r="E73" s="4">
        <f t="shared" si="15"/>
        <v>1</v>
      </c>
      <c r="F73" s="109"/>
      <c r="G73" s="109">
        <v>1</v>
      </c>
      <c r="H73" s="109"/>
      <c r="I73" s="15" t="s">
        <v>228</v>
      </c>
      <c r="J73" s="8" t="s">
        <v>229</v>
      </c>
      <c r="K73" s="24" t="str">
        <f t="shared" ca="1" si="16"/>
        <v>PCS1-CBX05-Cir11-POS</v>
      </c>
      <c r="L73" s="24" t="str">
        <f t="shared" ca="1" si="17"/>
        <v>PCS1-CBX05-Cir11-NEG</v>
      </c>
      <c r="M73" s="24" t="str">
        <f t="shared" ca="1" si="18"/>
        <v>PCS1</v>
      </c>
      <c r="N73" s="24" t="str">
        <f ca="1">MID($F$5,1,3)&amp;LOOKUP("一",$F$7:$F73)&amp;"-Cir"&amp;TEXT(IF($F73&gt;"",1,($ZG73=OFFSET($ZG73,-1,))+IFERROR(MID(OFFSET($N73,-1,),FIND(MID($F$5,1,2),OFFSET($N73,-1,))+9,2),)),"00")</f>
        <v>CBX05-Cir11</v>
      </c>
      <c r="O73" s="24" t="str">
        <f t="shared" ca="1" si="19"/>
        <v>Cir11</v>
      </c>
      <c r="P73" s="24">
        <v>4</v>
      </c>
      <c r="Q73" s="24"/>
      <c r="R73" s="24"/>
      <c r="S73" s="24"/>
      <c r="T73" s="24" t="s">
        <v>241</v>
      </c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  <c r="BJ73" s="24"/>
      <c r="BK73" s="24"/>
      <c r="BL73" s="24"/>
      <c r="BM73" s="24"/>
      <c r="BN73" s="24"/>
      <c r="BP73" s="16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</row>
    <row r="74" spans="1:103">
      <c r="A74" s="19">
        <v>25</v>
      </c>
      <c r="B74" s="15"/>
      <c r="C74" s="15"/>
      <c r="D74" s="16"/>
      <c r="E74" s="4">
        <f t="shared" si="15"/>
        <v>1</v>
      </c>
      <c r="F74" s="109"/>
      <c r="G74" s="109"/>
      <c r="H74" s="109"/>
      <c r="I74" s="15" t="s">
        <v>230</v>
      </c>
      <c r="J74" s="6"/>
      <c r="K74" s="24" t="str">
        <f t="shared" ca="1" si="16"/>
        <v>PCS1-CBX05-Cir12-POS</v>
      </c>
      <c r="L74" s="24" t="str">
        <f t="shared" ca="1" si="17"/>
        <v>PCS1-CBX05-Cir12-NEG</v>
      </c>
      <c r="M74" s="24" t="str">
        <f t="shared" ca="1" si="18"/>
        <v>PCS1</v>
      </c>
      <c r="N74" s="24" t="str">
        <f ca="1">MID($F$5,1,3)&amp;LOOKUP("一",$F$7:$F74)&amp;"-Cir"&amp;TEXT(IF($F74&gt;"",1,($ZG74=OFFSET($ZG74,-1,))+IFERROR(MID(OFFSET($N74,-1,),FIND(MID($F$5,1,2),OFFSET($N74,-1,))+9,2),)),"00")</f>
        <v>CBX05-Cir12</v>
      </c>
      <c r="O74" s="24" t="str">
        <f t="shared" ca="1" si="19"/>
        <v>Cir12</v>
      </c>
      <c r="P74" s="24">
        <v>35</v>
      </c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 t="s">
        <v>242</v>
      </c>
      <c r="AZ74" s="24"/>
      <c r="BA74" s="24"/>
      <c r="BB74" s="24"/>
      <c r="BC74" s="24"/>
      <c r="BD74" s="24"/>
      <c r="BE74" s="24"/>
      <c r="BF74" s="24"/>
      <c r="BG74" s="24"/>
      <c r="BH74" s="24"/>
      <c r="BI74" s="24"/>
      <c r="BJ74" s="24"/>
      <c r="BK74" s="24"/>
      <c r="BL74" s="24"/>
      <c r="BM74" s="24"/>
      <c r="BN74" s="24"/>
      <c r="BP74" s="16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</row>
    <row r="75" spans="1:103">
      <c r="A75" s="19">
        <v>26</v>
      </c>
      <c r="B75" s="15"/>
      <c r="C75" s="15"/>
      <c r="D75" s="16"/>
      <c r="E75" s="4">
        <f t="shared" si="15"/>
        <v>1</v>
      </c>
      <c r="F75" s="109"/>
      <c r="G75" s="109">
        <v>1</v>
      </c>
      <c r="H75" s="109"/>
      <c r="I75" s="15" t="s">
        <v>228</v>
      </c>
      <c r="J75" s="8" t="s">
        <v>229</v>
      </c>
      <c r="K75" s="24" t="str">
        <f t="shared" ca="1" si="16"/>
        <v>PCS1-CBX05-Cir13-POS</v>
      </c>
      <c r="L75" s="24" t="str">
        <f t="shared" ca="1" si="17"/>
        <v>PCS1-CBX05-Cir13-NEG</v>
      </c>
      <c r="M75" s="24" t="str">
        <f t="shared" ca="1" si="18"/>
        <v>PCS1</v>
      </c>
      <c r="N75" s="24" t="str">
        <f ca="1">MID($F$5,1,3)&amp;LOOKUP("一",$F$7:$F75)&amp;"-Cir"&amp;TEXT(IF($F75&gt;"",1,($ZG75=OFFSET($ZG75,-1,))+IFERROR(MID(OFFSET($N75,-1,),FIND(MID($F$5,1,2),OFFSET($N75,-1,))+9,2),)),"00")</f>
        <v>CBX05-Cir13</v>
      </c>
      <c r="O75" s="24" t="str">
        <f t="shared" ca="1" si="19"/>
        <v>Cir13</v>
      </c>
      <c r="P75" s="24">
        <v>8</v>
      </c>
      <c r="Q75" s="24"/>
      <c r="R75" s="24"/>
      <c r="S75" s="24"/>
      <c r="T75" s="24"/>
      <c r="U75" s="24"/>
      <c r="V75" s="24"/>
      <c r="W75" s="24"/>
      <c r="X75" s="24" t="s">
        <v>243</v>
      </c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  <c r="BL75" s="24"/>
      <c r="BM75" s="24"/>
      <c r="BN75" s="24"/>
      <c r="BP75" s="16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</row>
    <row r="76" spans="1:103">
      <c r="A76" s="19">
        <v>27</v>
      </c>
      <c r="B76" s="15"/>
      <c r="C76" s="15"/>
      <c r="D76" s="16"/>
      <c r="E76" s="4">
        <f t="shared" si="15"/>
        <v>1</v>
      </c>
      <c r="F76" s="109"/>
      <c r="G76" s="109"/>
      <c r="H76" s="109"/>
      <c r="I76" s="15" t="s">
        <v>230</v>
      </c>
      <c r="J76" s="6"/>
      <c r="K76" s="24" t="str">
        <f t="shared" ca="1" si="16"/>
        <v>PCS1-CBX05-Cir14-POS</v>
      </c>
      <c r="L76" s="24" t="str">
        <f t="shared" ca="1" si="17"/>
        <v>PCS1-CBX05-Cir14-NEG</v>
      </c>
      <c r="M76" s="24" t="str">
        <f t="shared" ca="1" si="18"/>
        <v>PCS1</v>
      </c>
      <c r="N76" s="24" t="str">
        <f ca="1">MID($F$5,1,3)&amp;LOOKUP("一",$F$7:$F76)&amp;"-Cir"&amp;TEXT(IF($F76&gt;"",1,($ZG76=OFFSET($ZG76,-1,))+IFERROR(MID(OFFSET($N76,-1,),FIND(MID($F$5,1,2),OFFSET($N76,-1,))+9,2),)),"00")</f>
        <v>CBX05-Cir14</v>
      </c>
      <c r="O76" s="24" t="str">
        <f t="shared" ca="1" si="19"/>
        <v>Cir14</v>
      </c>
      <c r="P76" s="24">
        <v>39</v>
      </c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 t="s">
        <v>244</v>
      </c>
      <c r="BD76" s="24"/>
      <c r="BE76" s="24"/>
      <c r="BF76" s="24"/>
      <c r="BG76" s="24"/>
      <c r="BH76" s="24"/>
      <c r="BI76" s="24"/>
      <c r="BJ76" s="24"/>
      <c r="BK76" s="24"/>
      <c r="BL76" s="24"/>
      <c r="BM76" s="24"/>
      <c r="BN76" s="24"/>
      <c r="BP76" s="16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</row>
    <row r="77" spans="1:103">
      <c r="A77" s="19">
        <v>28</v>
      </c>
      <c r="B77" s="15"/>
      <c r="C77" s="15"/>
      <c r="D77" s="16"/>
      <c r="E77" s="4">
        <f t="shared" si="15"/>
        <v>1</v>
      </c>
      <c r="F77" s="107" t="s">
        <v>251</v>
      </c>
      <c r="G77" s="108">
        <v>1</v>
      </c>
      <c r="H77" s="108"/>
      <c r="I77" s="15" t="s">
        <v>228</v>
      </c>
      <c r="J77" s="8" t="s">
        <v>229</v>
      </c>
      <c r="K77" s="4" t="str">
        <f t="shared" ca="1" si="16"/>
        <v>PCS1-CBX06-Cir01-POS</v>
      </c>
      <c r="L77" s="4" t="str">
        <f t="shared" ca="1" si="17"/>
        <v>PCS1-CBX06-Cir01-NEG</v>
      </c>
      <c r="M77" s="4" t="str">
        <f t="shared" ca="1" si="18"/>
        <v>PCS1</v>
      </c>
      <c r="N77" s="4" t="str">
        <f ca="1">MID($F$5,1,3)&amp;LOOKUP("一",$F$7:$F77)&amp;"-Cir"&amp;TEXT(IF($F77&gt;"",1,($ZG77=OFFSET($ZG77,-1,))+IFERROR(MID(OFFSET($N77,-1,),FIND(MID($F$5,1,2),OFFSET($N77,-1,))+9,2),)),"00")</f>
        <v>CBX06-Cir01</v>
      </c>
      <c r="O77" s="4" t="str">
        <f t="shared" ca="1" si="19"/>
        <v>Cir01</v>
      </c>
      <c r="P77" s="4">
        <v>9</v>
      </c>
      <c r="Q77" s="4"/>
      <c r="R77" s="4"/>
      <c r="S77" s="4"/>
      <c r="T77" s="4"/>
      <c r="U77" s="4"/>
      <c r="V77" s="4"/>
      <c r="W77" s="4"/>
      <c r="X77" s="4"/>
      <c r="Y77" s="4" t="s">
        <v>186</v>
      </c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P77" s="16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</row>
    <row r="78" spans="1:103">
      <c r="A78" s="19">
        <v>29</v>
      </c>
      <c r="B78" s="15"/>
      <c r="C78" s="15"/>
      <c r="D78" s="16"/>
      <c r="E78" s="4">
        <f t="shared" si="15"/>
        <v>1</v>
      </c>
      <c r="F78" s="108"/>
      <c r="G78" s="108"/>
      <c r="H78" s="108"/>
      <c r="I78" s="15" t="s">
        <v>230</v>
      </c>
      <c r="J78" s="6"/>
      <c r="K78" s="4" t="str">
        <f t="shared" ca="1" si="16"/>
        <v>PCS1-CBX06-Cir02-POS</v>
      </c>
      <c r="L78" s="4" t="str">
        <f t="shared" ca="1" si="17"/>
        <v>PCS1-CBX06-Cir02-NEG</v>
      </c>
      <c r="M78" s="4" t="str">
        <f t="shared" ca="1" si="18"/>
        <v>PCS1</v>
      </c>
      <c r="N78" s="4" t="str">
        <f ca="1">MID($F$5,1,3)&amp;LOOKUP("一",$F$7:$F78)&amp;"-Cir"&amp;TEXT(IF($F78&gt;"",1,($ZG78=OFFSET($ZG78,-1,))+IFERROR(MID(OFFSET($N78,-1,),FIND(MID($F$5,1,2),OFFSET($N78,-1,))+9,2),)),"00")</f>
        <v>CBX06-Cir02</v>
      </c>
      <c r="O78" s="4" t="str">
        <f t="shared" ca="1" si="19"/>
        <v>Cir02</v>
      </c>
      <c r="P78" s="4">
        <v>40</v>
      </c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 t="s">
        <v>231</v>
      </c>
      <c r="BE78" s="4"/>
      <c r="BF78" s="4"/>
      <c r="BG78" s="4"/>
      <c r="BH78" s="4"/>
      <c r="BI78" s="4"/>
      <c r="BJ78" s="4"/>
      <c r="BK78" s="4"/>
      <c r="BL78" s="4"/>
      <c r="BM78" s="4"/>
      <c r="BN78" s="4"/>
      <c r="BP78" s="16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</row>
    <row r="79" spans="1:103">
      <c r="A79" s="19">
        <v>30</v>
      </c>
      <c r="B79" s="15"/>
      <c r="C79" s="15"/>
      <c r="D79" s="16"/>
      <c r="E79" s="4">
        <f t="shared" si="15"/>
        <v>1</v>
      </c>
      <c r="F79" s="108"/>
      <c r="G79" s="108">
        <v>1</v>
      </c>
      <c r="H79" s="108"/>
      <c r="I79" s="15" t="s">
        <v>228</v>
      </c>
      <c r="J79" s="8" t="s">
        <v>229</v>
      </c>
      <c r="K79" s="4" t="str">
        <f t="shared" ca="1" si="16"/>
        <v>PCS1-CBX06-Cir03-POS</v>
      </c>
      <c r="L79" s="4" t="str">
        <f t="shared" ca="1" si="17"/>
        <v>PCS1-CBX06-Cir03-NEG</v>
      </c>
      <c r="M79" s="4" t="str">
        <f t="shared" ca="1" si="18"/>
        <v>PCS1</v>
      </c>
      <c r="N79" s="4" t="str">
        <f ca="1">MID($F$5,1,3)&amp;LOOKUP("一",$F$7:$F79)&amp;"-Cir"&amp;TEXT(IF($F79&gt;"",1,($ZG79=OFFSET($ZG79,-1,))+IFERROR(MID(OFFSET($N79,-1,),FIND(MID($F$5,1,2),OFFSET($N79,-1,))+9,2),)),"00")</f>
        <v>CBX06-Cir03</v>
      </c>
      <c r="O79" s="4" t="str">
        <f t="shared" ca="1" si="19"/>
        <v>Cir03</v>
      </c>
      <c r="P79" s="4">
        <v>4</v>
      </c>
      <c r="Q79" s="4"/>
      <c r="R79" s="4"/>
      <c r="S79" s="4"/>
      <c r="T79" s="4" t="s">
        <v>233</v>
      </c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P79" s="16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</row>
    <row r="80" spans="1:103">
      <c r="A80" s="19">
        <v>31</v>
      </c>
      <c r="B80" s="15"/>
      <c r="C80" s="15"/>
      <c r="D80" s="16"/>
      <c r="E80" s="4">
        <f t="shared" si="15"/>
        <v>1</v>
      </c>
      <c r="F80" s="108"/>
      <c r="G80" s="108"/>
      <c r="H80" s="108"/>
      <c r="I80" s="15" t="s">
        <v>230</v>
      </c>
      <c r="J80" s="6"/>
      <c r="K80" s="4" t="str">
        <f t="shared" ca="1" si="16"/>
        <v>PCS1-CBX06-Cir04-POS</v>
      </c>
      <c r="L80" s="4" t="str">
        <f t="shared" ca="1" si="17"/>
        <v>PCS1-CBX06-Cir04-NEG</v>
      </c>
      <c r="M80" s="4" t="str">
        <f t="shared" ca="1" si="18"/>
        <v>PCS1</v>
      </c>
      <c r="N80" s="4" t="str">
        <f ca="1">MID($F$5,1,3)&amp;LOOKUP("一",$F$7:$F80)&amp;"-Cir"&amp;TEXT(IF($F80&gt;"",1,($ZG80=OFFSET($ZG80,-1,))+IFERROR(MID(OFFSET($N80,-1,),FIND(MID($F$5,1,2),OFFSET($N80,-1,))+9,2),)),"00")</f>
        <v>CBX06-Cir04</v>
      </c>
      <c r="O80" s="4" t="str">
        <f t="shared" ca="1" si="19"/>
        <v>Cir04</v>
      </c>
      <c r="P80" s="4">
        <v>35</v>
      </c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 t="s">
        <v>234</v>
      </c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P80" s="16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</row>
    <row r="81" spans="1:103">
      <c r="A81" s="19">
        <v>32</v>
      </c>
      <c r="B81" s="15"/>
      <c r="C81" s="15"/>
      <c r="D81" s="16"/>
      <c r="E81" s="4">
        <f t="shared" si="15"/>
        <v>1</v>
      </c>
      <c r="F81" s="108"/>
      <c r="G81" s="108">
        <v>1</v>
      </c>
      <c r="H81" s="108"/>
      <c r="I81" s="15" t="s">
        <v>228</v>
      </c>
      <c r="J81" s="8" t="s">
        <v>229</v>
      </c>
      <c r="K81" s="4" t="str">
        <f t="shared" ca="1" si="16"/>
        <v>PCS1-CBX06-Cir05-POS</v>
      </c>
      <c r="L81" s="4" t="str">
        <f t="shared" ca="1" si="17"/>
        <v>PCS1-CBX06-Cir05-NEG</v>
      </c>
      <c r="M81" s="4" t="str">
        <f t="shared" ca="1" si="18"/>
        <v>PCS1</v>
      </c>
      <c r="N81" s="4" t="str">
        <f ca="1">MID($F$5,1,3)&amp;LOOKUP("一",$F$7:$F81)&amp;"-Cir"&amp;TEXT(IF($F81&gt;"",1,($ZG81=OFFSET($ZG81,-1,))+IFERROR(MID(OFFSET($N81,-1,),FIND(MID($F$5,1,2),OFFSET($N81,-1,))+9,2),)),"00")</f>
        <v>CBX06-Cir05</v>
      </c>
      <c r="O81" s="4" t="str">
        <f t="shared" ca="1" si="19"/>
        <v>Cir05</v>
      </c>
      <c r="P81" s="4">
        <v>2</v>
      </c>
      <c r="Q81" s="4"/>
      <c r="R81" s="4" t="s">
        <v>235</v>
      </c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P81" s="16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</row>
    <row r="82" spans="1:103">
      <c r="A82" s="19">
        <v>33</v>
      </c>
      <c r="B82" s="15"/>
      <c r="C82" s="15"/>
      <c r="D82" s="16"/>
      <c r="E82" s="4">
        <f t="shared" si="15"/>
        <v>1</v>
      </c>
      <c r="F82" s="108"/>
      <c r="G82" s="108"/>
      <c r="H82" s="108"/>
      <c r="I82" s="15" t="s">
        <v>230</v>
      </c>
      <c r="J82" s="6"/>
      <c r="K82" s="4" t="str">
        <f t="shared" ca="1" si="16"/>
        <v>PCS1-CBX06-Cir06-POS</v>
      </c>
      <c r="L82" s="4" t="str">
        <f t="shared" ca="1" si="17"/>
        <v>PCS1-CBX06-Cir06-NEG</v>
      </c>
      <c r="M82" s="4" t="str">
        <f t="shared" ca="1" si="18"/>
        <v>PCS1</v>
      </c>
      <c r="N82" s="4" t="str">
        <f ca="1">MID($F$5,1,3)&amp;LOOKUP("一",$F$7:$F82)&amp;"-Cir"&amp;TEXT(IF($F82&gt;"",1,($ZG82=OFFSET($ZG82,-1,))+IFERROR(MID(OFFSET($N82,-1,),FIND(MID($F$5,1,2),OFFSET($N82,-1,))+9,2),)),"00")</f>
        <v>CBX06-Cir06</v>
      </c>
      <c r="O82" s="4" t="str">
        <f t="shared" ca="1" si="19"/>
        <v>Cir06</v>
      </c>
      <c r="P82" s="4">
        <v>33</v>
      </c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 t="s">
        <v>246</v>
      </c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P82" s="16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</row>
    <row r="83" spans="1:103">
      <c r="A83" s="19">
        <v>34</v>
      </c>
      <c r="B83" s="15"/>
      <c r="C83" s="15"/>
      <c r="D83" s="16"/>
      <c r="E83" s="4">
        <f t="shared" si="15"/>
        <v>1</v>
      </c>
      <c r="F83" s="108"/>
      <c r="G83" s="108">
        <v>1</v>
      </c>
      <c r="H83" s="108"/>
      <c r="I83" s="15" t="s">
        <v>228</v>
      </c>
      <c r="J83" s="8" t="s">
        <v>229</v>
      </c>
      <c r="K83" s="4" t="str">
        <f t="shared" ca="1" si="16"/>
        <v>PCS1-CBX06-Cir07-POS</v>
      </c>
      <c r="L83" s="4" t="str">
        <f t="shared" ca="1" si="17"/>
        <v>PCS1-CBX06-Cir07-NEG</v>
      </c>
      <c r="M83" s="4" t="str">
        <f t="shared" ca="1" si="18"/>
        <v>PCS1</v>
      </c>
      <c r="N83" s="4" t="str">
        <f ca="1">MID($F$5,1,3)&amp;LOOKUP("一",$F$7:$F83)&amp;"-Cir"&amp;TEXT(IF($F83&gt;"",1,($ZG83=OFFSET($ZG83,-1,))+IFERROR(MID(OFFSET($N83,-1,),FIND(MID($F$5,1,2),OFFSET($N83,-1,))+9,2),)),"00")</f>
        <v>CBX06-Cir07</v>
      </c>
      <c r="O83" s="4" t="str">
        <f t="shared" ca="1" si="19"/>
        <v>Cir07</v>
      </c>
      <c r="P83" s="4">
        <v>1</v>
      </c>
      <c r="Q83" s="4" t="s">
        <v>237</v>
      </c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P83" s="16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</row>
    <row r="84" spans="1:103">
      <c r="A84" s="19">
        <v>35</v>
      </c>
      <c r="B84" s="15"/>
      <c r="C84" s="15"/>
      <c r="D84" s="16"/>
      <c r="E84" s="4">
        <f t="shared" si="15"/>
        <v>1</v>
      </c>
      <c r="F84" s="108"/>
      <c r="G84" s="108"/>
      <c r="H84" s="108"/>
      <c r="I84" s="15" t="s">
        <v>230</v>
      </c>
      <c r="J84" s="6"/>
      <c r="K84" s="4" t="str">
        <f t="shared" ca="1" si="16"/>
        <v>PCS1-CBX06-Cir08-POS</v>
      </c>
      <c r="L84" s="4" t="str">
        <f t="shared" ca="1" si="17"/>
        <v>PCS1-CBX06-Cir08-NEG</v>
      </c>
      <c r="M84" s="4" t="str">
        <f t="shared" ca="1" si="18"/>
        <v>PCS1</v>
      </c>
      <c r="N84" s="4" t="str">
        <f ca="1">MID($F$5,1,3)&amp;LOOKUP("一",$F$7:$F84)&amp;"-Cir"&amp;TEXT(IF($F84&gt;"",1,($ZG84=OFFSET($ZG84,-1,))+IFERROR(MID(OFFSET($N84,-1,),FIND(MID($F$5,1,2),OFFSET($N84,-1,))+9,2),)),"00")</f>
        <v>CBX06-Cir08</v>
      </c>
      <c r="O84" s="4" t="str">
        <f t="shared" ca="1" si="19"/>
        <v>Cir08</v>
      </c>
      <c r="P84" s="4">
        <v>32</v>
      </c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 t="s">
        <v>247</v>
      </c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P84" s="16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</row>
    <row r="85" spans="1:103">
      <c r="A85" s="19">
        <v>36</v>
      </c>
      <c r="B85" s="15"/>
      <c r="C85" s="15"/>
      <c r="D85" s="16"/>
      <c r="E85" s="4">
        <f t="shared" si="15"/>
        <v>1</v>
      </c>
      <c r="F85" s="108"/>
      <c r="G85" s="108">
        <v>1</v>
      </c>
      <c r="H85" s="108"/>
      <c r="I85" s="15" t="s">
        <v>228</v>
      </c>
      <c r="J85" s="8" t="s">
        <v>229</v>
      </c>
      <c r="K85" s="4" t="str">
        <f t="shared" ca="1" si="16"/>
        <v>PCS1-CBX06-Cir09-POS</v>
      </c>
      <c r="L85" s="4" t="str">
        <f t="shared" ca="1" si="17"/>
        <v>PCS1-CBX06-Cir09-NEG</v>
      </c>
      <c r="M85" s="4" t="str">
        <f t="shared" ca="1" si="18"/>
        <v>PCS1</v>
      </c>
      <c r="N85" s="4" t="str">
        <f ca="1">MID($F$5,1,3)&amp;LOOKUP("一",$F$7:$F85)&amp;"-Cir"&amp;TEXT(IF($F85&gt;"",1,($ZG85=OFFSET($ZG85,-1,))+IFERROR(MID(OFFSET($N85,-1,),FIND(MID($F$5,1,2),OFFSET($N85,-1,))+9,2),)),"00")</f>
        <v>CBX06-Cir09</v>
      </c>
      <c r="O85" s="4" t="str">
        <f t="shared" ca="1" si="19"/>
        <v>Cir09</v>
      </c>
      <c r="P85" s="4">
        <v>2</v>
      </c>
      <c r="Q85" s="4"/>
      <c r="R85" s="4" t="s">
        <v>239</v>
      </c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P85" s="16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</row>
    <row r="86" spans="1:103">
      <c r="A86" s="19">
        <v>37</v>
      </c>
      <c r="B86" s="15"/>
      <c r="C86" s="15"/>
      <c r="D86" s="16"/>
      <c r="E86" s="4">
        <f t="shared" si="15"/>
        <v>1</v>
      </c>
      <c r="F86" s="108"/>
      <c r="G86" s="108"/>
      <c r="H86" s="108"/>
      <c r="I86" s="15" t="s">
        <v>230</v>
      </c>
      <c r="J86" s="6"/>
      <c r="K86" s="4" t="str">
        <f t="shared" ca="1" si="16"/>
        <v>PCS1-CBX06-Cir10-POS</v>
      </c>
      <c r="L86" s="4" t="str">
        <f t="shared" ca="1" si="17"/>
        <v>PCS1-CBX06-Cir10-NEG</v>
      </c>
      <c r="M86" s="4" t="str">
        <f t="shared" ca="1" si="18"/>
        <v>PCS1</v>
      </c>
      <c r="N86" s="4" t="str">
        <f ca="1">MID($F$5,1,3)&amp;LOOKUP("一",$F$7:$F86)&amp;"-Cir"&amp;TEXT(IF($F86&gt;"",1,($ZG86=OFFSET($ZG86,-1,))+IFERROR(MID(OFFSET($N86,-1,),FIND(MID($F$5,1,2),OFFSET($N86,-1,))+9,2),)),"00")</f>
        <v>CBX06-Cir10</v>
      </c>
      <c r="O86" s="4" t="str">
        <f t="shared" ca="1" si="19"/>
        <v>Cir10</v>
      </c>
      <c r="P86" s="4">
        <v>33</v>
      </c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 t="s">
        <v>240</v>
      </c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P86" s="16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</row>
    <row r="87" spans="1:103">
      <c r="A87" s="19">
        <v>38</v>
      </c>
      <c r="B87" s="15"/>
      <c r="C87" s="15"/>
      <c r="D87" s="16"/>
      <c r="E87" s="4">
        <f t="shared" si="15"/>
        <v>1</v>
      </c>
      <c r="F87" s="108"/>
      <c r="G87" s="108">
        <v>1</v>
      </c>
      <c r="H87" s="108"/>
      <c r="I87" s="15" t="s">
        <v>228</v>
      </c>
      <c r="J87" s="8" t="s">
        <v>229</v>
      </c>
      <c r="K87" s="4" t="str">
        <f t="shared" ca="1" si="16"/>
        <v>PCS1-CBX06-Cir11-POS</v>
      </c>
      <c r="L87" s="4" t="str">
        <f t="shared" ca="1" si="17"/>
        <v>PCS1-CBX06-Cir11-NEG</v>
      </c>
      <c r="M87" s="4" t="str">
        <f t="shared" ca="1" si="18"/>
        <v>PCS1</v>
      </c>
      <c r="N87" s="4" t="str">
        <f ca="1">MID($F$5,1,3)&amp;LOOKUP("一",$F$7:$F87)&amp;"-Cir"&amp;TEXT(IF($F87&gt;"",1,($ZG87=OFFSET($ZG87,-1,))+IFERROR(MID(OFFSET($N87,-1,),FIND(MID($F$5,1,2),OFFSET($N87,-1,))+9,2),)),"00")</f>
        <v>CBX06-Cir11</v>
      </c>
      <c r="O87" s="4" t="str">
        <f t="shared" ca="1" si="19"/>
        <v>Cir11</v>
      </c>
      <c r="P87" s="4">
        <v>4</v>
      </c>
      <c r="Q87" s="4"/>
      <c r="R87" s="4"/>
      <c r="S87" s="4"/>
      <c r="T87" s="4" t="s">
        <v>241</v>
      </c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P87" s="16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</row>
    <row r="88" spans="1:103">
      <c r="A88" s="19">
        <v>39</v>
      </c>
      <c r="B88" s="15"/>
      <c r="C88" s="15"/>
      <c r="D88" s="16"/>
      <c r="E88" s="4">
        <f t="shared" si="15"/>
        <v>1</v>
      </c>
      <c r="F88" s="108"/>
      <c r="G88" s="108"/>
      <c r="H88" s="108"/>
      <c r="I88" s="15" t="s">
        <v>230</v>
      </c>
      <c r="J88" s="6"/>
      <c r="K88" s="4" t="str">
        <f t="shared" ca="1" si="16"/>
        <v>PCS1-CBX06-Cir12-POS</v>
      </c>
      <c r="L88" s="4" t="str">
        <f t="shared" ca="1" si="17"/>
        <v>PCS1-CBX06-Cir12-NEG</v>
      </c>
      <c r="M88" s="4" t="str">
        <f t="shared" ca="1" si="18"/>
        <v>PCS1</v>
      </c>
      <c r="N88" s="4" t="str">
        <f ca="1">MID($F$5,1,3)&amp;LOOKUP("一",$F$7:$F88)&amp;"-Cir"&amp;TEXT(IF($F88&gt;"",1,($ZG88=OFFSET($ZG88,-1,))+IFERROR(MID(OFFSET($N88,-1,),FIND(MID($F$5,1,2),OFFSET($N88,-1,))+9,2),)),"00")</f>
        <v>CBX06-Cir12</v>
      </c>
      <c r="O88" s="4" t="str">
        <f t="shared" ca="1" si="19"/>
        <v>Cir12</v>
      </c>
      <c r="P88" s="4">
        <v>35</v>
      </c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 t="s">
        <v>242</v>
      </c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P88" s="16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</row>
    <row r="89" spans="1:103">
      <c r="A89" s="19">
        <v>40</v>
      </c>
      <c r="B89" s="15"/>
      <c r="C89" s="15"/>
      <c r="D89" s="16"/>
      <c r="E89" s="4">
        <f t="shared" si="15"/>
        <v>1</v>
      </c>
      <c r="F89" s="108"/>
      <c r="G89" s="108">
        <v>1</v>
      </c>
      <c r="H89" s="108"/>
      <c r="I89" s="15" t="s">
        <v>228</v>
      </c>
      <c r="J89" s="8" t="s">
        <v>229</v>
      </c>
      <c r="K89" s="4" t="str">
        <f t="shared" ca="1" si="16"/>
        <v>PCS1-CBX06-Cir13-POS</v>
      </c>
      <c r="L89" s="4" t="str">
        <f t="shared" ca="1" si="17"/>
        <v>PCS1-CBX06-Cir13-NEG</v>
      </c>
      <c r="M89" s="4" t="str">
        <f t="shared" ca="1" si="18"/>
        <v>PCS1</v>
      </c>
      <c r="N89" s="4" t="str">
        <f ca="1">MID($F$5,1,3)&amp;LOOKUP("一",$F$7:$F89)&amp;"-Cir"&amp;TEXT(IF($F89&gt;"",1,($ZG89=OFFSET($ZG89,-1,))+IFERROR(MID(OFFSET($N89,-1,),FIND(MID($F$5,1,2),OFFSET($N89,-1,))+9,2),)),"00")</f>
        <v>CBX06-Cir13</v>
      </c>
      <c r="O89" s="4" t="str">
        <f t="shared" ca="1" si="19"/>
        <v>Cir13</v>
      </c>
      <c r="P89" s="4">
        <v>8</v>
      </c>
      <c r="Q89" s="4"/>
      <c r="R89" s="4"/>
      <c r="S89" s="4"/>
      <c r="T89" s="4"/>
      <c r="U89" s="4"/>
      <c r="V89" s="4"/>
      <c r="W89" s="4"/>
      <c r="X89" s="4" t="s">
        <v>243</v>
      </c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P89" s="16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</row>
    <row r="90" spans="1:103">
      <c r="A90" s="16"/>
      <c r="B90" s="17"/>
      <c r="C90" s="16"/>
      <c r="D90" s="16"/>
      <c r="E90" s="4">
        <f t="shared" si="15"/>
        <v>1</v>
      </c>
      <c r="F90" s="108"/>
      <c r="G90" s="108"/>
      <c r="H90" s="108"/>
      <c r="I90" s="15" t="s">
        <v>230</v>
      </c>
      <c r="J90" s="6"/>
      <c r="K90" s="4" t="str">
        <f t="shared" ca="1" si="16"/>
        <v>PCS1-CBX06-Cir14-POS</v>
      </c>
      <c r="L90" s="4" t="str">
        <f t="shared" ca="1" si="17"/>
        <v>PCS1-CBX06-Cir14-NEG</v>
      </c>
      <c r="M90" s="4" t="str">
        <f t="shared" ca="1" si="18"/>
        <v>PCS1</v>
      </c>
      <c r="N90" s="4" t="str">
        <f ca="1">MID($F$5,1,3)&amp;LOOKUP("一",$F$7:$F90)&amp;"-Cir"&amp;TEXT(IF($F90&gt;"",1,($ZG90=OFFSET($ZG90,-1,))+IFERROR(MID(OFFSET($N90,-1,),FIND(MID($F$5,1,2),OFFSET($N90,-1,))+9,2),)),"00")</f>
        <v>CBX06-Cir14</v>
      </c>
      <c r="O90" s="4" t="str">
        <f t="shared" ca="1" si="19"/>
        <v>Cir14</v>
      </c>
      <c r="P90" s="4">
        <v>39</v>
      </c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 t="s">
        <v>244</v>
      </c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P90" s="16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</row>
    <row r="91" spans="1:103">
      <c r="A91" s="45"/>
      <c r="B91" s="45"/>
      <c r="C91" s="45"/>
      <c r="D91" s="45"/>
      <c r="E91" s="4">
        <f t="shared" si="15"/>
        <v>1</v>
      </c>
      <c r="F91" s="106" t="s">
        <v>252</v>
      </c>
      <c r="G91" s="109">
        <v>1</v>
      </c>
      <c r="H91" s="109"/>
      <c r="I91" s="15" t="s">
        <v>228</v>
      </c>
      <c r="J91" s="8" t="s">
        <v>229</v>
      </c>
      <c r="K91" s="24" t="str">
        <f t="shared" ca="1" si="16"/>
        <v>PCS1-CBX07-Cir01-POS</v>
      </c>
      <c r="L91" s="24" t="str">
        <f t="shared" ca="1" si="17"/>
        <v>PCS1-CBX07-Cir01-NEG</v>
      </c>
      <c r="M91" s="24" t="str">
        <f t="shared" ca="1" si="18"/>
        <v>PCS1</v>
      </c>
      <c r="N91" s="24" t="str">
        <f ca="1">MID($F$5,1,3)&amp;LOOKUP("一",$F$7:$F91)&amp;"-Cir"&amp;TEXT(IF($F91&gt;"",1,($ZG91=OFFSET($ZG91,-1,))+IFERROR(MID(OFFSET($N91,-1,),FIND(MID($F$5,1,2),OFFSET($N91,-1,))+9,2),)),"00")</f>
        <v>CBX07-Cir01</v>
      </c>
      <c r="O91" s="24" t="str">
        <f t="shared" ca="1" si="19"/>
        <v>Cir01</v>
      </c>
      <c r="P91" s="24">
        <v>9</v>
      </c>
      <c r="Q91" s="24"/>
      <c r="R91" s="24"/>
      <c r="S91" s="24"/>
      <c r="T91" s="24"/>
      <c r="U91" s="24"/>
      <c r="V91" s="24"/>
      <c r="W91" s="24"/>
      <c r="X91" s="24"/>
      <c r="Y91" s="24" t="s">
        <v>186</v>
      </c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  <c r="BO91" s="45"/>
      <c r="BP91" s="45"/>
    </row>
    <row r="92" spans="1:103">
      <c r="A92" s="45"/>
      <c r="B92" s="45"/>
      <c r="C92" s="45"/>
      <c r="D92" s="45"/>
      <c r="E92" s="4">
        <f t="shared" si="15"/>
        <v>1</v>
      </c>
      <c r="F92" s="109"/>
      <c r="G92" s="109"/>
      <c r="H92" s="109"/>
      <c r="I92" s="15" t="s">
        <v>230</v>
      </c>
      <c r="J92" s="6"/>
      <c r="K92" s="24" t="str">
        <f t="shared" ca="1" si="16"/>
        <v>PCS1-CBX07-Cir02-POS</v>
      </c>
      <c r="L92" s="24" t="str">
        <f t="shared" ca="1" si="17"/>
        <v>PCS1-CBX07-Cir02-NEG</v>
      </c>
      <c r="M92" s="24" t="str">
        <f t="shared" ca="1" si="18"/>
        <v>PCS1</v>
      </c>
      <c r="N92" s="24" t="str">
        <f ca="1">MID($F$5,1,3)&amp;LOOKUP("一",$F$7:$F92)&amp;"-Cir"&amp;TEXT(IF($F92&gt;"",1,($ZG92=OFFSET($ZG92,-1,))+IFERROR(MID(OFFSET($N92,-1,),FIND(MID($F$5,1,2),OFFSET($N92,-1,))+9,2),)),"00")</f>
        <v>CBX07-Cir02</v>
      </c>
      <c r="O92" s="24" t="str">
        <f t="shared" ca="1" si="19"/>
        <v>Cir02</v>
      </c>
      <c r="P92" s="24">
        <v>40</v>
      </c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 t="s">
        <v>231</v>
      </c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45"/>
      <c r="BP92" s="45"/>
    </row>
    <row r="93" spans="1:103">
      <c r="A93" s="45"/>
      <c r="B93" s="45"/>
      <c r="C93" s="45"/>
      <c r="D93" s="45"/>
      <c r="E93" s="4">
        <f t="shared" si="15"/>
        <v>1</v>
      </c>
      <c r="F93" s="109"/>
      <c r="G93" s="109">
        <v>1</v>
      </c>
      <c r="H93" s="109"/>
      <c r="I93" s="15" t="s">
        <v>228</v>
      </c>
      <c r="J93" s="8" t="s">
        <v>229</v>
      </c>
      <c r="K93" s="24" t="str">
        <f t="shared" ca="1" si="16"/>
        <v>PCS1-CBX07-Cir03-POS</v>
      </c>
      <c r="L93" s="24" t="str">
        <f t="shared" ca="1" si="17"/>
        <v>PCS1-CBX07-Cir03-NEG</v>
      </c>
      <c r="M93" s="24" t="str">
        <f t="shared" ca="1" si="18"/>
        <v>PCS1</v>
      </c>
      <c r="N93" s="24" t="str">
        <f ca="1">MID($F$5,1,3)&amp;LOOKUP("一",$F$7:$F93)&amp;"-Cir"&amp;TEXT(IF($F93&gt;"",1,($ZG93=OFFSET($ZG93,-1,))+IFERROR(MID(OFFSET($N93,-1,),FIND(MID($F$5,1,2),OFFSET($N93,-1,))+9,2),)),"00")</f>
        <v>CBX07-Cir03</v>
      </c>
      <c r="O93" s="24" t="str">
        <f t="shared" ca="1" si="19"/>
        <v>Cir03</v>
      </c>
      <c r="P93" s="24">
        <v>4</v>
      </c>
      <c r="Q93" s="24"/>
      <c r="R93" s="24"/>
      <c r="S93" s="24"/>
      <c r="T93" s="24" t="s">
        <v>233</v>
      </c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45"/>
      <c r="BP93" s="45"/>
    </row>
    <row r="94" spans="1:103">
      <c r="A94" s="45"/>
      <c r="B94" s="45"/>
      <c r="C94" s="45"/>
      <c r="D94" s="45"/>
      <c r="E94" s="4">
        <f t="shared" si="15"/>
        <v>1</v>
      </c>
      <c r="F94" s="109"/>
      <c r="G94" s="109"/>
      <c r="H94" s="109"/>
      <c r="I94" s="15" t="s">
        <v>230</v>
      </c>
      <c r="J94" s="6"/>
      <c r="K94" s="24" t="str">
        <f t="shared" ca="1" si="16"/>
        <v>PCS1-CBX07-Cir04-POS</v>
      </c>
      <c r="L94" s="24" t="str">
        <f t="shared" ca="1" si="17"/>
        <v>PCS1-CBX07-Cir04-NEG</v>
      </c>
      <c r="M94" s="24" t="str">
        <f t="shared" ca="1" si="18"/>
        <v>PCS1</v>
      </c>
      <c r="N94" s="24" t="str">
        <f ca="1">MID($F$5,1,3)&amp;LOOKUP("一",$F$7:$F94)&amp;"-Cir"&amp;TEXT(IF($F94&gt;"",1,($ZG94=OFFSET($ZG94,-1,))+IFERROR(MID(OFFSET($N94,-1,),FIND(MID($F$5,1,2),OFFSET($N94,-1,))+9,2),)),"00")</f>
        <v>CBX07-Cir04</v>
      </c>
      <c r="O94" s="24" t="str">
        <f t="shared" ca="1" si="19"/>
        <v>Cir04</v>
      </c>
      <c r="P94" s="24">
        <v>35</v>
      </c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 t="s">
        <v>234</v>
      </c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  <c r="BO94" s="45"/>
      <c r="BP94" s="45"/>
    </row>
    <row r="95" spans="1:103">
      <c r="A95" s="45"/>
      <c r="B95" s="45"/>
      <c r="C95" s="45"/>
      <c r="D95" s="45"/>
      <c r="E95" s="4">
        <f t="shared" si="15"/>
        <v>1</v>
      </c>
      <c r="F95" s="109"/>
      <c r="G95" s="109">
        <v>1</v>
      </c>
      <c r="H95" s="109"/>
      <c r="I95" s="15" t="s">
        <v>228</v>
      </c>
      <c r="J95" s="8" t="s">
        <v>229</v>
      </c>
      <c r="K95" s="24" t="str">
        <f t="shared" ca="1" si="16"/>
        <v>PCS1-CBX07-Cir05-POS</v>
      </c>
      <c r="L95" s="24" t="str">
        <f t="shared" ca="1" si="17"/>
        <v>PCS1-CBX07-Cir05-NEG</v>
      </c>
      <c r="M95" s="24" t="str">
        <f t="shared" ca="1" si="18"/>
        <v>PCS1</v>
      </c>
      <c r="N95" s="24" t="str">
        <f ca="1">MID($F$5,1,3)&amp;LOOKUP("一",$F$7:$F95)&amp;"-Cir"&amp;TEXT(IF($F95&gt;"",1,($ZG95=OFFSET($ZG95,-1,))+IFERROR(MID(OFFSET($N95,-1,),FIND(MID($F$5,1,2),OFFSET($N95,-1,))+9,2),)),"00")</f>
        <v>CBX07-Cir05</v>
      </c>
      <c r="O95" s="24" t="str">
        <f t="shared" ca="1" si="19"/>
        <v>Cir05</v>
      </c>
      <c r="P95" s="24">
        <v>2</v>
      </c>
      <c r="Q95" s="24"/>
      <c r="R95" s="24" t="s">
        <v>235</v>
      </c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  <c r="BM95" s="24"/>
      <c r="BN95" s="24"/>
      <c r="BO95" s="45"/>
      <c r="BP95" s="45"/>
    </row>
    <row r="96" spans="1:103">
      <c r="A96" s="45"/>
      <c r="B96" s="45"/>
      <c r="C96" s="45"/>
      <c r="D96" s="45"/>
      <c r="E96" s="4">
        <f t="shared" si="15"/>
        <v>1</v>
      </c>
      <c r="F96" s="109"/>
      <c r="G96" s="109"/>
      <c r="H96" s="109"/>
      <c r="I96" s="15" t="s">
        <v>230</v>
      </c>
      <c r="J96" s="6"/>
      <c r="K96" s="24" t="str">
        <f t="shared" ca="1" si="16"/>
        <v>PCS1-CBX07-Cir06-POS</v>
      </c>
      <c r="L96" s="24" t="str">
        <f t="shared" ca="1" si="17"/>
        <v>PCS1-CBX07-Cir06-NEG</v>
      </c>
      <c r="M96" s="24" t="str">
        <f t="shared" ca="1" si="18"/>
        <v>PCS1</v>
      </c>
      <c r="N96" s="24" t="str">
        <f ca="1">MID($F$5,1,3)&amp;LOOKUP("一",$F$7:$F96)&amp;"-Cir"&amp;TEXT(IF($F96&gt;"",1,($ZG96=OFFSET($ZG96,-1,))+IFERROR(MID(OFFSET($N96,-1,),FIND(MID($F$5,1,2),OFFSET($N96,-1,))+9,2),)),"00")</f>
        <v>CBX07-Cir06</v>
      </c>
      <c r="O96" s="24" t="str">
        <f t="shared" ca="1" si="19"/>
        <v>Cir06</v>
      </c>
      <c r="P96" s="24">
        <v>33</v>
      </c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 t="s">
        <v>246</v>
      </c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  <c r="BL96" s="24"/>
      <c r="BM96" s="24"/>
      <c r="BN96" s="24"/>
      <c r="BO96" s="45"/>
      <c r="BP96" s="45"/>
    </row>
    <row r="97" spans="1:68">
      <c r="A97" s="45"/>
      <c r="B97" s="45"/>
      <c r="C97" s="45"/>
      <c r="D97" s="45"/>
      <c r="E97" s="4">
        <f t="shared" si="15"/>
        <v>1</v>
      </c>
      <c r="F97" s="109"/>
      <c r="G97" s="109">
        <v>1</v>
      </c>
      <c r="H97" s="109"/>
      <c r="I97" s="15" t="s">
        <v>228</v>
      </c>
      <c r="J97" s="8" t="s">
        <v>229</v>
      </c>
      <c r="K97" s="24" t="str">
        <f t="shared" ca="1" si="16"/>
        <v>PCS1-CBX07-Cir07-POS</v>
      </c>
      <c r="L97" s="24" t="str">
        <f t="shared" ca="1" si="17"/>
        <v>PCS1-CBX07-Cir07-NEG</v>
      </c>
      <c r="M97" s="24" t="str">
        <f t="shared" ca="1" si="18"/>
        <v>PCS1</v>
      </c>
      <c r="N97" s="24" t="str">
        <f ca="1">MID($F$5,1,3)&amp;LOOKUP("一",$F$7:$F97)&amp;"-Cir"&amp;TEXT(IF($F97&gt;"",1,($ZG97=OFFSET($ZG97,-1,))+IFERROR(MID(OFFSET($N97,-1,),FIND(MID($F$5,1,2),OFFSET($N97,-1,))+9,2),)),"00")</f>
        <v>CBX07-Cir07</v>
      </c>
      <c r="O97" s="24" t="str">
        <f t="shared" ca="1" si="19"/>
        <v>Cir07</v>
      </c>
      <c r="P97" s="24">
        <v>1</v>
      </c>
      <c r="Q97" s="24" t="s">
        <v>237</v>
      </c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45"/>
      <c r="BP97" s="45"/>
    </row>
    <row r="98" spans="1:68">
      <c r="A98" s="45"/>
      <c r="B98" s="45"/>
      <c r="C98" s="45"/>
      <c r="D98" s="45"/>
      <c r="E98" s="4">
        <f t="shared" si="15"/>
        <v>1</v>
      </c>
      <c r="F98" s="109"/>
      <c r="G98" s="109"/>
      <c r="H98" s="109"/>
      <c r="I98" s="15" t="s">
        <v>230</v>
      </c>
      <c r="J98" s="6"/>
      <c r="K98" s="24" t="str">
        <f t="shared" ca="1" si="16"/>
        <v>PCS1-CBX07-Cir08-POS</v>
      </c>
      <c r="L98" s="24" t="str">
        <f t="shared" ca="1" si="17"/>
        <v>PCS1-CBX07-Cir08-NEG</v>
      </c>
      <c r="M98" s="24" t="str">
        <f t="shared" ca="1" si="18"/>
        <v>PCS1</v>
      </c>
      <c r="N98" s="24" t="str">
        <f ca="1">MID($F$5,1,3)&amp;LOOKUP("一",$F$7:$F98)&amp;"-Cir"&amp;TEXT(IF($F98&gt;"",1,($ZG98=OFFSET($ZG98,-1,))+IFERROR(MID(OFFSET($N98,-1,),FIND(MID($F$5,1,2),OFFSET($N98,-1,))+9,2),)),"00")</f>
        <v>CBX07-Cir08</v>
      </c>
      <c r="O98" s="24" t="str">
        <f t="shared" ca="1" si="19"/>
        <v>Cir08</v>
      </c>
      <c r="P98" s="24">
        <v>32</v>
      </c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 t="s">
        <v>247</v>
      </c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45"/>
      <c r="BP98" s="45"/>
    </row>
    <row r="99" spans="1:68">
      <c r="A99" s="45"/>
      <c r="B99" s="45"/>
      <c r="C99" s="45"/>
      <c r="D99" s="45"/>
      <c r="E99" s="4">
        <f t="shared" si="15"/>
        <v>1</v>
      </c>
      <c r="F99" s="109"/>
      <c r="G99" s="109">
        <v>1</v>
      </c>
      <c r="H99" s="109"/>
      <c r="I99" s="15" t="s">
        <v>228</v>
      </c>
      <c r="J99" s="8" t="s">
        <v>229</v>
      </c>
      <c r="K99" s="24" t="str">
        <f t="shared" ca="1" si="16"/>
        <v>PCS1-CBX07-Cir09-POS</v>
      </c>
      <c r="L99" s="24" t="str">
        <f t="shared" ca="1" si="17"/>
        <v>PCS1-CBX07-Cir09-NEG</v>
      </c>
      <c r="M99" s="24" t="str">
        <f t="shared" ca="1" si="18"/>
        <v>PCS1</v>
      </c>
      <c r="N99" s="24" t="str">
        <f ca="1">MID($F$5,1,3)&amp;LOOKUP("一",$F$7:$F99)&amp;"-Cir"&amp;TEXT(IF($F99&gt;"",1,($ZG99=OFFSET($ZG99,-1,))+IFERROR(MID(OFFSET($N99,-1,),FIND(MID($F$5,1,2),OFFSET($N99,-1,))+9,2),)),"00")</f>
        <v>CBX07-Cir09</v>
      </c>
      <c r="O99" s="24" t="str">
        <f t="shared" ca="1" si="19"/>
        <v>Cir09</v>
      </c>
      <c r="P99" s="24">
        <v>2</v>
      </c>
      <c r="Q99" s="24"/>
      <c r="R99" s="24" t="s">
        <v>239</v>
      </c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45"/>
      <c r="BP99" s="45"/>
    </row>
    <row r="100" spans="1:68">
      <c r="A100" s="45"/>
      <c r="B100" s="45"/>
      <c r="C100" s="45"/>
      <c r="D100" s="45"/>
      <c r="E100" s="4">
        <f t="shared" si="15"/>
        <v>1</v>
      </c>
      <c r="F100" s="109"/>
      <c r="G100" s="109"/>
      <c r="H100" s="109"/>
      <c r="I100" s="15" t="s">
        <v>230</v>
      </c>
      <c r="J100" s="6"/>
      <c r="K100" s="24" t="str">
        <f t="shared" ca="1" si="16"/>
        <v>PCS1-CBX07-Cir10-POS</v>
      </c>
      <c r="L100" s="24" t="str">
        <f t="shared" ca="1" si="17"/>
        <v>PCS1-CBX07-Cir10-NEG</v>
      </c>
      <c r="M100" s="24" t="str">
        <f t="shared" ca="1" si="18"/>
        <v>PCS1</v>
      </c>
      <c r="N100" s="24" t="str">
        <f ca="1">MID($F$5,1,3)&amp;LOOKUP("一",$F$7:$F100)&amp;"-Cir"&amp;TEXT(IF($F100&gt;"",1,($ZG100=OFFSET($ZG100,-1,))+IFERROR(MID(OFFSET($N100,-1,),FIND(MID($F$5,1,2),OFFSET($N100,-1,))+9,2),)),"00")</f>
        <v>CBX07-Cir10</v>
      </c>
      <c r="O100" s="24" t="str">
        <f t="shared" ca="1" si="19"/>
        <v>Cir10</v>
      </c>
      <c r="P100" s="24">
        <v>33</v>
      </c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 t="s">
        <v>240</v>
      </c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45"/>
      <c r="BP100" s="45"/>
    </row>
    <row r="101" spans="1:68">
      <c r="A101" s="45"/>
      <c r="B101" s="45"/>
      <c r="C101" s="45"/>
      <c r="D101" s="45"/>
      <c r="E101" s="4">
        <f t="shared" si="15"/>
        <v>1</v>
      </c>
      <c r="F101" s="109"/>
      <c r="G101" s="109">
        <v>1</v>
      </c>
      <c r="H101" s="109"/>
      <c r="I101" s="15" t="s">
        <v>228</v>
      </c>
      <c r="J101" s="8" t="s">
        <v>229</v>
      </c>
      <c r="K101" s="24" t="str">
        <f t="shared" ca="1" si="16"/>
        <v>PCS1-CBX07-Cir11-POS</v>
      </c>
      <c r="L101" s="24" t="str">
        <f t="shared" ca="1" si="17"/>
        <v>PCS1-CBX07-Cir11-NEG</v>
      </c>
      <c r="M101" s="24" t="str">
        <f t="shared" ca="1" si="18"/>
        <v>PCS1</v>
      </c>
      <c r="N101" s="24" t="str">
        <f ca="1">MID($F$5,1,3)&amp;LOOKUP("一",$F$7:$F101)&amp;"-Cir"&amp;TEXT(IF($F101&gt;"",1,($ZG101=OFFSET($ZG101,-1,))+IFERROR(MID(OFFSET($N101,-1,),FIND(MID($F$5,1,2),OFFSET($N101,-1,))+9,2),)),"00")</f>
        <v>CBX07-Cir11</v>
      </c>
      <c r="O101" s="24" t="str">
        <f t="shared" ca="1" si="19"/>
        <v>Cir11</v>
      </c>
      <c r="P101" s="24">
        <v>4</v>
      </c>
      <c r="Q101" s="24"/>
      <c r="R101" s="24"/>
      <c r="S101" s="24"/>
      <c r="T101" s="24" t="s">
        <v>241</v>
      </c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  <c r="BO101" s="45"/>
      <c r="BP101" s="45"/>
    </row>
    <row r="102" spans="1:68">
      <c r="A102" s="45"/>
      <c r="B102" s="45"/>
      <c r="C102" s="45"/>
      <c r="D102" s="45"/>
      <c r="E102" s="4">
        <f t="shared" si="15"/>
        <v>1</v>
      </c>
      <c r="F102" s="109"/>
      <c r="G102" s="109"/>
      <c r="H102" s="109"/>
      <c r="I102" s="15" t="s">
        <v>230</v>
      </c>
      <c r="J102" s="6"/>
      <c r="K102" s="24" t="str">
        <f t="shared" ca="1" si="16"/>
        <v>PCS1-CBX07-Cir12-POS</v>
      </c>
      <c r="L102" s="24" t="str">
        <f t="shared" ca="1" si="17"/>
        <v>PCS1-CBX07-Cir12-NEG</v>
      </c>
      <c r="M102" s="24" t="str">
        <f t="shared" ca="1" si="18"/>
        <v>PCS1</v>
      </c>
      <c r="N102" s="24" t="str">
        <f ca="1">MID($F$5,1,3)&amp;LOOKUP("一",$F$7:$F102)&amp;"-Cir"&amp;TEXT(IF($F102&gt;"",1,($ZG102=OFFSET($ZG102,-1,))+IFERROR(MID(OFFSET($N102,-1,),FIND(MID($F$5,1,2),OFFSET($N102,-1,))+9,2),)),"00")</f>
        <v>CBX07-Cir12</v>
      </c>
      <c r="O102" s="24" t="str">
        <f t="shared" ca="1" si="19"/>
        <v>Cir12</v>
      </c>
      <c r="P102" s="24">
        <v>35</v>
      </c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 t="s">
        <v>242</v>
      </c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45"/>
      <c r="BP102" s="45"/>
    </row>
    <row r="103" spans="1:68">
      <c r="A103" s="45"/>
      <c r="B103" s="45"/>
      <c r="C103" s="45"/>
      <c r="D103" s="45"/>
      <c r="E103" s="4">
        <f t="shared" si="15"/>
        <v>1</v>
      </c>
      <c r="F103" s="109"/>
      <c r="G103" s="109">
        <v>1</v>
      </c>
      <c r="H103" s="109"/>
      <c r="I103" s="15" t="s">
        <v>228</v>
      </c>
      <c r="J103" s="8" t="s">
        <v>229</v>
      </c>
      <c r="K103" s="24" t="str">
        <f t="shared" ca="1" si="16"/>
        <v>PCS1-CBX07-Cir13-POS</v>
      </c>
      <c r="L103" s="24" t="str">
        <f t="shared" ca="1" si="17"/>
        <v>PCS1-CBX07-Cir13-NEG</v>
      </c>
      <c r="M103" s="24" t="str">
        <f t="shared" ca="1" si="18"/>
        <v>PCS1</v>
      </c>
      <c r="N103" s="24" t="str">
        <f ca="1">MID($F$5,1,3)&amp;LOOKUP("一",$F$7:$F103)&amp;"-Cir"&amp;TEXT(IF($F103&gt;"",1,($ZG103=OFFSET($ZG103,-1,))+IFERROR(MID(OFFSET($N103,-1,),FIND(MID($F$5,1,2),OFFSET($N103,-1,))+9,2),)),"00")</f>
        <v>CBX07-Cir13</v>
      </c>
      <c r="O103" s="24" t="str">
        <f t="shared" ca="1" si="19"/>
        <v>Cir13</v>
      </c>
      <c r="P103" s="24">
        <v>8</v>
      </c>
      <c r="Q103" s="24"/>
      <c r="R103" s="24"/>
      <c r="S103" s="24"/>
      <c r="T103" s="24"/>
      <c r="U103" s="24"/>
      <c r="V103" s="24"/>
      <c r="W103" s="24"/>
      <c r="X103" s="24" t="s">
        <v>243</v>
      </c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45"/>
      <c r="BP103" s="45"/>
    </row>
    <row r="104" spans="1:68">
      <c r="A104" s="45"/>
      <c r="B104" s="45"/>
      <c r="C104" s="45"/>
      <c r="D104" s="45"/>
      <c r="E104" s="4">
        <f t="shared" si="15"/>
        <v>1</v>
      </c>
      <c r="F104" s="109"/>
      <c r="G104" s="109"/>
      <c r="H104" s="109"/>
      <c r="I104" s="15" t="s">
        <v>230</v>
      </c>
      <c r="J104" s="6"/>
      <c r="K104" s="24" t="str">
        <f t="shared" ca="1" si="16"/>
        <v>PCS1-CBX07-Cir14-POS</v>
      </c>
      <c r="L104" s="24" t="str">
        <f t="shared" ca="1" si="17"/>
        <v>PCS1-CBX07-Cir14-NEG</v>
      </c>
      <c r="M104" s="24" t="str">
        <f t="shared" ca="1" si="18"/>
        <v>PCS1</v>
      </c>
      <c r="N104" s="24" t="str">
        <f ca="1">MID($F$5,1,3)&amp;LOOKUP("一",$F$7:$F104)&amp;"-Cir"&amp;TEXT(IF($F104&gt;"",1,($ZG104=OFFSET($ZG104,-1,))+IFERROR(MID(OFFSET($N104,-1,),FIND(MID($F$5,1,2),OFFSET($N104,-1,))+9,2),)),"00")</f>
        <v>CBX07-Cir14</v>
      </c>
      <c r="O104" s="24" t="str">
        <f t="shared" ca="1" si="19"/>
        <v>Cir14</v>
      </c>
      <c r="P104" s="24">
        <v>39</v>
      </c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 t="s">
        <v>244</v>
      </c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45"/>
      <c r="BP104" s="45"/>
    </row>
    <row r="105" spans="1:68">
      <c r="A105" s="45"/>
      <c r="B105" s="45"/>
      <c r="C105" s="45"/>
      <c r="D105" s="45"/>
      <c r="E105" s="4">
        <f t="shared" si="15"/>
        <v>1</v>
      </c>
      <c r="F105" s="107" t="s">
        <v>253</v>
      </c>
      <c r="G105" s="108">
        <v>1</v>
      </c>
      <c r="H105" s="108"/>
      <c r="I105" s="15" t="s">
        <v>228</v>
      </c>
      <c r="J105" s="8" t="s">
        <v>229</v>
      </c>
      <c r="K105" s="4" t="str">
        <f t="shared" ca="1" si="16"/>
        <v>PCS1-CBX08-Cir01-POS</v>
      </c>
      <c r="L105" s="4" t="str">
        <f t="shared" ca="1" si="17"/>
        <v>PCS1-CBX08-Cir01-NEG</v>
      </c>
      <c r="M105" s="4" t="str">
        <f t="shared" ca="1" si="18"/>
        <v>PCS1</v>
      </c>
      <c r="N105" s="4" t="str">
        <f ca="1">MID($F$5,1,3)&amp;LOOKUP("一",$F$7:$F105)&amp;"-Cir"&amp;TEXT(IF($F105&gt;"",1,($ZG105=OFFSET($ZG105,-1,))+IFERROR(MID(OFFSET($N105,-1,),FIND(MID($F$5,1,2),OFFSET($N105,-1,))+9,2),)),"00")</f>
        <v>CBX08-Cir01</v>
      </c>
      <c r="O105" s="4" t="str">
        <f t="shared" ca="1" si="19"/>
        <v>Cir01</v>
      </c>
      <c r="P105" s="4">
        <v>17</v>
      </c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 t="s">
        <v>186</v>
      </c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5"/>
      <c r="BP105" s="45"/>
    </row>
    <row r="106" spans="1:68">
      <c r="A106" s="45"/>
      <c r="B106" s="45"/>
      <c r="C106" s="45"/>
      <c r="D106" s="45"/>
      <c r="E106" s="4">
        <f t="shared" si="15"/>
        <v>1</v>
      </c>
      <c r="F106" s="108"/>
      <c r="G106" s="108"/>
      <c r="H106" s="108"/>
      <c r="I106" s="15" t="s">
        <v>230</v>
      </c>
      <c r="J106" s="6"/>
      <c r="K106" s="4" t="str">
        <f t="shared" ca="1" si="16"/>
        <v>PCS1-CBX08-Cir02-POS</v>
      </c>
      <c r="L106" s="4" t="str">
        <f t="shared" ca="1" si="17"/>
        <v>PCS1-CBX08-Cir02-NEG</v>
      </c>
      <c r="M106" s="4" t="str">
        <f t="shared" ca="1" si="18"/>
        <v>PCS1</v>
      </c>
      <c r="N106" s="4" t="str">
        <f ca="1">MID($F$5,1,3)&amp;LOOKUP("一",$F$7:$F106)&amp;"-Cir"&amp;TEXT(IF($F106&gt;"",1,($ZG106=OFFSET($ZG106,-1,))+IFERROR(MID(OFFSET($N106,-1,),FIND(MID($F$5,1,2),OFFSET($N106,-1,))+9,2),)),"00")</f>
        <v>CBX08-Cir02</v>
      </c>
      <c r="O106" s="4" t="str">
        <f t="shared" ca="1" si="19"/>
        <v>Cir02</v>
      </c>
      <c r="P106" s="4">
        <v>47</v>
      </c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 t="s">
        <v>231</v>
      </c>
      <c r="BL106" s="4"/>
      <c r="BM106" s="4"/>
      <c r="BN106" s="4"/>
      <c r="BO106" s="45"/>
      <c r="BP106" s="45"/>
    </row>
    <row r="107" spans="1:68">
      <c r="A107" s="45"/>
      <c r="B107" s="45"/>
      <c r="C107" s="45"/>
      <c r="D107" s="45"/>
      <c r="E107" s="4">
        <f t="shared" si="15"/>
        <v>1</v>
      </c>
      <c r="F107" s="108"/>
      <c r="G107" s="108">
        <v>1</v>
      </c>
      <c r="H107" s="108"/>
      <c r="I107" s="15" t="s">
        <v>228</v>
      </c>
      <c r="J107" s="8" t="s">
        <v>229</v>
      </c>
      <c r="K107" s="4" t="str">
        <f t="shared" ca="1" si="16"/>
        <v>PCS1-CBX08-Cir03-POS</v>
      </c>
      <c r="L107" s="4" t="str">
        <f t="shared" ca="1" si="17"/>
        <v>PCS1-CBX08-Cir03-NEG</v>
      </c>
      <c r="M107" s="4" t="str">
        <f t="shared" ca="1" si="18"/>
        <v>PCS1</v>
      </c>
      <c r="N107" s="4" t="str">
        <f ca="1">MID($F$5,1,3)&amp;LOOKUP("一",$F$7:$F107)&amp;"-Cir"&amp;TEXT(IF($F107&gt;"",1,($ZG107=OFFSET($ZG107,-1,))+IFERROR(MID(OFFSET($N107,-1,),FIND(MID($F$5,1,2),OFFSET($N107,-1,))+9,2),)),"00")</f>
        <v>CBX08-Cir03</v>
      </c>
      <c r="O107" s="4" t="str">
        <f t="shared" ca="1" si="19"/>
        <v>Cir03</v>
      </c>
      <c r="P107" s="4">
        <v>13</v>
      </c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 t="s">
        <v>233</v>
      </c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5"/>
      <c r="BP107" s="45"/>
    </row>
    <row r="108" spans="1:68">
      <c r="A108" s="45"/>
      <c r="B108" s="45"/>
      <c r="C108" s="45"/>
      <c r="D108" s="45"/>
      <c r="E108" s="4">
        <f t="shared" si="15"/>
        <v>1</v>
      </c>
      <c r="F108" s="108"/>
      <c r="G108" s="108"/>
      <c r="H108" s="108"/>
      <c r="I108" s="15" t="s">
        <v>230</v>
      </c>
      <c r="J108" s="6"/>
      <c r="K108" s="4" t="str">
        <f t="shared" ca="1" si="16"/>
        <v>PCS1-CBX08-Cir04-POS</v>
      </c>
      <c r="L108" s="4" t="str">
        <f t="shared" ca="1" si="17"/>
        <v>PCS1-CBX08-Cir04-NEG</v>
      </c>
      <c r="M108" s="4" t="str">
        <f t="shared" ca="1" si="18"/>
        <v>PCS1</v>
      </c>
      <c r="N108" s="4" t="str">
        <f ca="1">MID($F$5,1,3)&amp;LOOKUP("一",$F$7:$F108)&amp;"-Cir"&amp;TEXT(IF($F108&gt;"",1,($ZG108=OFFSET($ZG108,-1,))+IFERROR(MID(OFFSET($N108,-1,),FIND(MID($F$5,1,2),OFFSET($N108,-1,))+9,2),)),"00")</f>
        <v>CBX08-Cir04</v>
      </c>
      <c r="O108" s="4" t="str">
        <f t="shared" ca="1" si="19"/>
        <v>Cir04</v>
      </c>
      <c r="P108" s="4">
        <v>44</v>
      </c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 t="s">
        <v>234</v>
      </c>
      <c r="BI108" s="4"/>
      <c r="BJ108" s="4"/>
      <c r="BK108" s="4"/>
      <c r="BL108" s="4"/>
      <c r="BM108" s="4"/>
      <c r="BN108" s="4"/>
      <c r="BO108" s="45"/>
      <c r="BP108" s="45"/>
    </row>
    <row r="109" spans="1:68">
      <c r="A109" s="45"/>
      <c r="B109" s="45"/>
      <c r="C109" s="45"/>
      <c r="D109" s="45"/>
      <c r="E109" s="4">
        <f t="shared" si="15"/>
        <v>1</v>
      </c>
      <c r="F109" s="108"/>
      <c r="G109" s="108">
        <v>1</v>
      </c>
      <c r="H109" s="108"/>
      <c r="I109" s="15" t="s">
        <v>228</v>
      </c>
      <c r="J109" s="8" t="s">
        <v>229</v>
      </c>
      <c r="K109" s="4" t="str">
        <f t="shared" ca="1" si="16"/>
        <v>PCS1-CBX08-Cir05-POS</v>
      </c>
      <c r="L109" s="4" t="str">
        <f t="shared" ca="1" si="17"/>
        <v>PCS1-CBX08-Cir05-NEG</v>
      </c>
      <c r="M109" s="4" t="str">
        <f t="shared" ca="1" si="18"/>
        <v>PCS1</v>
      </c>
      <c r="N109" s="4" t="str">
        <f ca="1">MID($F$5,1,3)&amp;LOOKUP("一",$F$7:$F109)&amp;"-Cir"&amp;TEXT(IF($F109&gt;"",1,($ZG109=OFFSET($ZG109,-1,))+IFERROR(MID(OFFSET($N109,-1,),FIND(MID($F$5,1,2),OFFSET($N109,-1,))+9,2),)),"00")</f>
        <v>CBX08-Cir05</v>
      </c>
      <c r="O109" s="4" t="str">
        <f t="shared" ca="1" si="19"/>
        <v>Cir05</v>
      </c>
      <c r="P109" s="4">
        <v>9</v>
      </c>
      <c r="Q109" s="4"/>
      <c r="R109" s="4"/>
      <c r="S109" s="4"/>
      <c r="T109" s="4"/>
      <c r="U109" s="4"/>
      <c r="V109" s="4"/>
      <c r="W109" s="4"/>
      <c r="X109" s="4"/>
      <c r="Y109" s="4" t="s">
        <v>235</v>
      </c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5"/>
      <c r="BP109" s="45"/>
    </row>
    <row r="110" spans="1:68">
      <c r="A110" s="45"/>
      <c r="B110" s="45"/>
      <c r="C110" s="45"/>
      <c r="D110" s="45"/>
      <c r="E110" s="4">
        <f t="shared" si="15"/>
        <v>1</v>
      </c>
      <c r="F110" s="108"/>
      <c r="G110" s="108"/>
      <c r="H110" s="108"/>
      <c r="I110" s="15" t="s">
        <v>230</v>
      </c>
      <c r="J110" s="6"/>
      <c r="K110" s="4" t="str">
        <f t="shared" ca="1" si="16"/>
        <v>PCS1-CBX08-Cir06-POS</v>
      </c>
      <c r="L110" s="4" t="str">
        <f t="shared" ca="1" si="17"/>
        <v>PCS1-CBX08-Cir06-NEG</v>
      </c>
      <c r="M110" s="4" t="str">
        <f t="shared" ca="1" si="18"/>
        <v>PCS1</v>
      </c>
      <c r="N110" s="4" t="str">
        <f ca="1">MID($F$5,1,3)&amp;LOOKUP("一",$F$7:$F110)&amp;"-Cir"&amp;TEXT(IF($F110&gt;"",1,($ZG110=OFFSET($ZG110,-1,))+IFERROR(MID(OFFSET($N110,-1,),FIND(MID($F$5,1,2),OFFSET($N110,-1,))+9,2),)),"00")</f>
        <v>CBX08-Cir06</v>
      </c>
      <c r="O110" s="4" t="str">
        <f t="shared" ca="1" si="19"/>
        <v>Cir06</v>
      </c>
      <c r="P110" s="4">
        <v>40</v>
      </c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 t="s">
        <v>246</v>
      </c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5"/>
      <c r="BP110" s="45"/>
    </row>
    <row r="111" spans="1:68">
      <c r="A111" s="45"/>
      <c r="B111" s="45"/>
      <c r="C111" s="45"/>
      <c r="D111" s="45"/>
      <c r="E111" s="4">
        <f t="shared" si="15"/>
        <v>1</v>
      </c>
      <c r="F111" s="108"/>
      <c r="G111" s="108">
        <v>1</v>
      </c>
      <c r="H111" s="108"/>
      <c r="I111" s="15" t="s">
        <v>228</v>
      </c>
      <c r="J111" s="8" t="s">
        <v>229</v>
      </c>
      <c r="K111" s="4" t="str">
        <f t="shared" ca="1" si="16"/>
        <v>PCS1-CBX08-Cir07-POS</v>
      </c>
      <c r="L111" s="4" t="str">
        <f t="shared" ca="1" si="17"/>
        <v>PCS1-CBX08-Cir07-NEG</v>
      </c>
      <c r="M111" s="4" t="str">
        <f t="shared" ca="1" si="18"/>
        <v>PCS1</v>
      </c>
      <c r="N111" s="4" t="str">
        <f ca="1">MID($F$5,1,3)&amp;LOOKUP("一",$F$7:$F111)&amp;"-Cir"&amp;TEXT(IF($F111&gt;"",1,($ZG111=OFFSET($ZG111,-1,))+IFERROR(MID(OFFSET($N111,-1,),FIND(MID($F$5,1,2),OFFSET($N111,-1,))+9,2),)),"00")</f>
        <v>CBX08-Cir07</v>
      </c>
      <c r="O111" s="4" t="str">
        <f t="shared" ca="1" si="19"/>
        <v>Cir07</v>
      </c>
      <c r="P111" s="4">
        <v>1</v>
      </c>
      <c r="Q111" s="4" t="s">
        <v>237</v>
      </c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5"/>
      <c r="BP111" s="45"/>
    </row>
    <row r="112" spans="1:68">
      <c r="A112" s="45"/>
      <c r="B112" s="45"/>
      <c r="C112" s="45"/>
      <c r="D112" s="45"/>
      <c r="E112" s="4">
        <f t="shared" si="15"/>
        <v>1</v>
      </c>
      <c r="F112" s="108"/>
      <c r="G112" s="108"/>
      <c r="H112" s="108"/>
      <c r="I112" s="15" t="s">
        <v>230</v>
      </c>
      <c r="J112" s="6"/>
      <c r="K112" s="4" t="str">
        <f t="shared" ca="1" si="16"/>
        <v>PCS1-CBX08-Cir08-POS</v>
      </c>
      <c r="L112" s="4" t="str">
        <f t="shared" ca="1" si="17"/>
        <v>PCS1-CBX08-Cir08-NEG</v>
      </c>
      <c r="M112" s="4" t="str">
        <f t="shared" ca="1" si="18"/>
        <v>PCS1</v>
      </c>
      <c r="N112" s="4" t="str">
        <f ca="1">MID($F$5,1,3)&amp;LOOKUP("一",$F$7:$F112)&amp;"-Cir"&amp;TEXT(IF($F112&gt;"",1,($ZG112=OFFSET($ZG112,-1,))+IFERROR(MID(OFFSET($N112,-1,),FIND(MID($F$5,1,2),OFFSET($N112,-1,))+9,2),)),"00")</f>
        <v>CBX08-Cir08</v>
      </c>
      <c r="O112" s="4" t="str">
        <f t="shared" ca="1" si="19"/>
        <v>Cir08</v>
      </c>
      <c r="P112" s="4">
        <v>32</v>
      </c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 t="s">
        <v>247</v>
      </c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5"/>
      <c r="BP112" s="45"/>
    </row>
    <row r="113" spans="1:68">
      <c r="A113" s="45"/>
      <c r="B113" s="45"/>
      <c r="C113" s="45"/>
      <c r="D113" s="45"/>
      <c r="E113" s="4">
        <f t="shared" si="15"/>
        <v>1</v>
      </c>
      <c r="F113" s="108"/>
      <c r="G113" s="108">
        <v>1</v>
      </c>
      <c r="H113" s="108"/>
      <c r="I113" s="15" t="s">
        <v>228</v>
      </c>
      <c r="J113" s="8" t="s">
        <v>229</v>
      </c>
      <c r="K113" s="4" t="str">
        <f t="shared" ca="1" si="16"/>
        <v>PCS1-CBX08-Cir09-POS</v>
      </c>
      <c r="L113" s="4" t="str">
        <f t="shared" ca="1" si="17"/>
        <v>PCS1-CBX08-Cir09-NEG</v>
      </c>
      <c r="M113" s="4" t="str">
        <f t="shared" ca="1" si="18"/>
        <v>PCS1</v>
      </c>
      <c r="N113" s="4" t="str">
        <f ca="1">MID($F$5,1,3)&amp;LOOKUP("一",$F$7:$F113)&amp;"-Cir"&amp;TEXT(IF($F113&gt;"",1,($ZG113=OFFSET($ZG113,-1,))+IFERROR(MID(OFFSET($N113,-1,),FIND(MID($F$5,1,2),OFFSET($N113,-1,))+9,2),)),"00")</f>
        <v>CBX08-Cir09</v>
      </c>
      <c r="O113" s="4" t="str">
        <f t="shared" ca="1" si="19"/>
        <v>Cir09</v>
      </c>
      <c r="P113" s="4">
        <v>2</v>
      </c>
      <c r="Q113" s="4"/>
      <c r="R113" s="4" t="s">
        <v>239</v>
      </c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5"/>
      <c r="BP113" s="45"/>
    </row>
    <row r="114" spans="1:68">
      <c r="A114" s="45"/>
      <c r="B114" s="45"/>
      <c r="C114" s="45"/>
      <c r="D114" s="45"/>
      <c r="E114" s="4">
        <f t="shared" si="15"/>
        <v>1</v>
      </c>
      <c r="F114" s="108"/>
      <c r="G114" s="108"/>
      <c r="H114" s="108"/>
      <c r="I114" s="15" t="s">
        <v>230</v>
      </c>
      <c r="J114" s="6"/>
      <c r="K114" s="4" t="str">
        <f t="shared" ca="1" si="16"/>
        <v>PCS1-CBX08-Cir10-POS</v>
      </c>
      <c r="L114" s="4" t="str">
        <f t="shared" ca="1" si="17"/>
        <v>PCS1-CBX08-Cir10-NEG</v>
      </c>
      <c r="M114" s="4" t="str">
        <f t="shared" ca="1" si="18"/>
        <v>PCS1</v>
      </c>
      <c r="N114" s="4" t="str">
        <f ca="1">MID($F$5,1,3)&amp;LOOKUP("一",$F$7:$F114)&amp;"-Cir"&amp;TEXT(IF($F114&gt;"",1,($ZG114=OFFSET($ZG114,-1,))+IFERROR(MID(OFFSET($N114,-1,),FIND(MID($F$5,1,2),OFFSET($N114,-1,))+9,2),)),"00")</f>
        <v>CBX08-Cir10</v>
      </c>
      <c r="O114" s="4" t="str">
        <f t="shared" ca="1" si="19"/>
        <v>Cir10</v>
      </c>
      <c r="P114" s="4">
        <v>33</v>
      </c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 t="s">
        <v>240</v>
      </c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5"/>
      <c r="BP114" s="45"/>
    </row>
    <row r="115" spans="1:68">
      <c r="A115" s="45"/>
      <c r="B115" s="45"/>
      <c r="C115" s="45"/>
      <c r="D115" s="45"/>
      <c r="E115" s="4">
        <f t="shared" si="15"/>
        <v>1</v>
      </c>
      <c r="F115" s="108"/>
      <c r="G115" s="108">
        <v>1</v>
      </c>
      <c r="H115" s="108"/>
      <c r="I115" s="15" t="s">
        <v>228</v>
      </c>
      <c r="J115" s="8" t="s">
        <v>229</v>
      </c>
      <c r="K115" s="4" t="str">
        <f t="shared" ca="1" si="16"/>
        <v>PCS1-CBX08-Cir11-POS</v>
      </c>
      <c r="L115" s="4" t="str">
        <f t="shared" ca="1" si="17"/>
        <v>PCS1-CBX08-Cir11-NEG</v>
      </c>
      <c r="M115" s="4" t="str">
        <f t="shared" ca="1" si="18"/>
        <v>PCS1</v>
      </c>
      <c r="N115" s="4" t="str">
        <f ca="1">MID($F$5,1,3)&amp;LOOKUP("一",$F$7:$F115)&amp;"-Cir"&amp;TEXT(IF($F115&gt;"",1,($ZG115=OFFSET($ZG115,-1,))+IFERROR(MID(OFFSET($N115,-1,),FIND(MID($F$5,1,2),OFFSET($N115,-1,))+9,2),)),"00")</f>
        <v>CBX08-Cir11</v>
      </c>
      <c r="O115" s="4" t="str">
        <f t="shared" ca="1" si="19"/>
        <v>Cir11</v>
      </c>
      <c r="P115" s="4">
        <v>4</v>
      </c>
      <c r="Q115" s="4"/>
      <c r="R115" s="4"/>
      <c r="S115" s="4"/>
      <c r="T115" s="4" t="s">
        <v>241</v>
      </c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5"/>
      <c r="BP115" s="45"/>
    </row>
    <row r="116" spans="1:68">
      <c r="A116" s="45"/>
      <c r="B116" s="45"/>
      <c r="C116" s="45"/>
      <c r="D116" s="45"/>
      <c r="E116" s="4">
        <f t="shared" si="15"/>
        <v>1</v>
      </c>
      <c r="F116" s="108"/>
      <c r="G116" s="108"/>
      <c r="H116" s="108"/>
      <c r="I116" s="15" t="s">
        <v>230</v>
      </c>
      <c r="J116" s="6"/>
      <c r="K116" s="4" t="str">
        <f t="shared" ca="1" si="16"/>
        <v>PCS1-CBX08-Cir12-POS</v>
      </c>
      <c r="L116" s="4" t="str">
        <f t="shared" ca="1" si="17"/>
        <v>PCS1-CBX08-Cir12-NEG</v>
      </c>
      <c r="M116" s="4" t="str">
        <f t="shared" ca="1" si="18"/>
        <v>PCS1</v>
      </c>
      <c r="N116" s="4" t="str">
        <f ca="1">MID($F$5,1,3)&amp;LOOKUP("一",$F$7:$F116)&amp;"-Cir"&amp;TEXT(IF($F116&gt;"",1,($ZG116=OFFSET($ZG116,-1,))+IFERROR(MID(OFFSET($N116,-1,),FIND(MID($F$5,1,2),OFFSET($N116,-1,))+9,2),)),"00")</f>
        <v>CBX08-Cir12</v>
      </c>
      <c r="O116" s="4" t="str">
        <f t="shared" ca="1" si="19"/>
        <v>Cir12</v>
      </c>
      <c r="P116" s="4">
        <v>35</v>
      </c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 t="s">
        <v>242</v>
      </c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5"/>
      <c r="BP116" s="45"/>
    </row>
    <row r="117" spans="1:68">
      <c r="A117" s="45"/>
      <c r="B117" s="45"/>
      <c r="C117" s="45"/>
      <c r="D117" s="45"/>
      <c r="E117" s="4">
        <f t="shared" si="15"/>
        <v>1</v>
      </c>
      <c r="F117" s="106" t="s">
        <v>254</v>
      </c>
      <c r="G117" s="109">
        <v>1</v>
      </c>
      <c r="H117" s="109"/>
      <c r="I117" s="15" t="s">
        <v>228</v>
      </c>
      <c r="J117" s="8" t="s">
        <v>229</v>
      </c>
      <c r="K117" s="24" t="str">
        <f t="shared" ca="1" si="16"/>
        <v>PCS1-CBX09-Cir01-POS</v>
      </c>
      <c r="L117" s="24" t="str">
        <f t="shared" ca="1" si="17"/>
        <v>PCS1-CBX09-Cir01-NEG</v>
      </c>
      <c r="M117" s="24" t="str">
        <f t="shared" ca="1" si="18"/>
        <v>PCS1</v>
      </c>
      <c r="N117" s="24" t="str">
        <f ca="1">MID($F$5,1,3)&amp;LOOKUP("一",$F$7:$F117)&amp;"-Cir"&amp;TEXT(IF($F117&gt;"",1,($ZG117=OFFSET($ZG117,-1,))+IFERROR(MID(OFFSET($N117,-1,),FIND(MID($F$5,1,2),OFFSET($N117,-1,))+9,2),)),"00")</f>
        <v>CBX09-Cir01</v>
      </c>
      <c r="O117" s="24" t="str">
        <f t="shared" ca="1" si="19"/>
        <v>Cir01</v>
      </c>
      <c r="P117" s="24">
        <v>8</v>
      </c>
      <c r="Q117" s="24"/>
      <c r="R117" s="24"/>
      <c r="S117" s="24"/>
      <c r="T117" s="24"/>
      <c r="U117" s="24"/>
      <c r="V117" s="24"/>
      <c r="W117" s="24"/>
      <c r="X117" s="24" t="s">
        <v>186</v>
      </c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45"/>
      <c r="BP117" s="45"/>
    </row>
    <row r="118" spans="1:68">
      <c r="A118" s="45"/>
      <c r="B118" s="45"/>
      <c r="C118" s="45"/>
      <c r="D118" s="45"/>
      <c r="E118" s="4">
        <f t="shared" si="15"/>
        <v>1</v>
      </c>
      <c r="F118" s="109"/>
      <c r="G118" s="109"/>
      <c r="H118" s="109"/>
      <c r="I118" s="15" t="s">
        <v>230</v>
      </c>
      <c r="J118" s="6"/>
      <c r="K118" s="24" t="str">
        <f t="shared" ca="1" si="16"/>
        <v>PCS1-CBX09-Cir02-POS</v>
      </c>
      <c r="L118" s="24" t="str">
        <f t="shared" ca="1" si="17"/>
        <v>PCS1-CBX09-Cir02-NEG</v>
      </c>
      <c r="M118" s="24" t="str">
        <f t="shared" ca="1" si="18"/>
        <v>PCS1</v>
      </c>
      <c r="N118" s="24" t="str">
        <f ca="1">MID($F$5,1,3)&amp;LOOKUP("一",$F$7:$F118)&amp;"-Cir"&amp;TEXT(IF($F118&gt;"",1,($ZG118=OFFSET($ZG118,-1,))+IFERROR(MID(OFFSET($N118,-1,),FIND(MID($F$5,1,2),OFFSET($N118,-1,))+9,2),)),"00")</f>
        <v>CBX09-Cir02</v>
      </c>
      <c r="O118" s="24" t="str">
        <f t="shared" ca="1" si="19"/>
        <v>Cir02</v>
      </c>
      <c r="P118" s="24">
        <v>39</v>
      </c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 t="s">
        <v>231</v>
      </c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45"/>
      <c r="BP118" s="45"/>
    </row>
    <row r="119" spans="1:68">
      <c r="A119" s="45"/>
      <c r="B119" s="45"/>
      <c r="C119" s="45"/>
      <c r="D119" s="45"/>
      <c r="E119" s="4">
        <f t="shared" si="15"/>
        <v>1</v>
      </c>
      <c r="F119" s="109"/>
      <c r="G119" s="109">
        <v>1</v>
      </c>
      <c r="H119" s="109"/>
      <c r="I119" s="15" t="s">
        <v>228</v>
      </c>
      <c r="J119" s="8" t="s">
        <v>229</v>
      </c>
      <c r="K119" s="24" t="str">
        <f t="shared" ca="1" si="16"/>
        <v>PCS1-CBX09-Cir03-POS</v>
      </c>
      <c r="L119" s="24" t="str">
        <f t="shared" ca="1" si="17"/>
        <v>PCS1-CBX09-Cir03-NEG</v>
      </c>
      <c r="M119" s="24" t="str">
        <f t="shared" ca="1" si="18"/>
        <v>PCS1</v>
      </c>
      <c r="N119" s="24" t="str">
        <f ca="1">MID($F$5,1,3)&amp;LOOKUP("一",$F$7:$F119)&amp;"-Cir"&amp;TEXT(IF($F119&gt;"",1,($ZG119=OFFSET($ZG119,-1,))+IFERROR(MID(OFFSET($N119,-1,),FIND(MID($F$5,1,2),OFFSET($N119,-1,))+9,2),)),"00")</f>
        <v>CBX09-Cir03</v>
      </c>
      <c r="O119" s="24" t="str">
        <f t="shared" ca="1" si="19"/>
        <v>Cir03</v>
      </c>
      <c r="P119" s="24">
        <v>4</v>
      </c>
      <c r="Q119" s="24"/>
      <c r="R119" s="24"/>
      <c r="S119" s="24"/>
      <c r="T119" s="24" t="s">
        <v>233</v>
      </c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45"/>
      <c r="BP119" s="45"/>
    </row>
    <row r="120" spans="1:68">
      <c r="A120" s="45"/>
      <c r="B120" s="45"/>
      <c r="C120" s="45"/>
      <c r="D120" s="45"/>
      <c r="E120" s="4">
        <f t="shared" si="15"/>
        <v>1</v>
      </c>
      <c r="F120" s="109"/>
      <c r="G120" s="109"/>
      <c r="H120" s="109"/>
      <c r="I120" s="15" t="s">
        <v>230</v>
      </c>
      <c r="J120" s="6"/>
      <c r="K120" s="24" t="str">
        <f t="shared" ca="1" si="16"/>
        <v>PCS1-CBX09-Cir04-POS</v>
      </c>
      <c r="L120" s="24" t="str">
        <f t="shared" ca="1" si="17"/>
        <v>PCS1-CBX09-Cir04-NEG</v>
      </c>
      <c r="M120" s="24" t="str">
        <f t="shared" ca="1" si="18"/>
        <v>PCS1</v>
      </c>
      <c r="N120" s="24" t="str">
        <f ca="1">MID($F$5,1,3)&amp;LOOKUP("一",$F$7:$F120)&amp;"-Cir"&amp;TEXT(IF($F120&gt;"",1,($ZG120=OFFSET($ZG120,-1,))+IFERROR(MID(OFFSET($N120,-1,),FIND(MID($F$5,1,2),OFFSET($N120,-1,))+9,2),)),"00")</f>
        <v>CBX09-Cir04</v>
      </c>
      <c r="O120" s="24" t="str">
        <f t="shared" ca="1" si="19"/>
        <v>Cir04</v>
      </c>
      <c r="P120" s="24">
        <v>35</v>
      </c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 t="s">
        <v>234</v>
      </c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45"/>
      <c r="BP120" s="45"/>
    </row>
    <row r="121" spans="1:68">
      <c r="A121" s="45"/>
      <c r="B121" s="45"/>
      <c r="C121" s="45"/>
      <c r="D121" s="45"/>
      <c r="E121" s="4">
        <f t="shared" si="15"/>
        <v>1</v>
      </c>
      <c r="F121" s="109"/>
      <c r="G121" s="109">
        <v>1</v>
      </c>
      <c r="H121" s="109"/>
      <c r="I121" s="15" t="s">
        <v>228</v>
      </c>
      <c r="J121" s="8" t="s">
        <v>229</v>
      </c>
      <c r="K121" s="24" t="str">
        <f t="shared" ca="1" si="16"/>
        <v>PCS1-CBX09-Cir05-POS</v>
      </c>
      <c r="L121" s="24" t="str">
        <f t="shared" ca="1" si="17"/>
        <v>PCS1-CBX09-Cir05-NEG</v>
      </c>
      <c r="M121" s="24" t="str">
        <f t="shared" ca="1" si="18"/>
        <v>PCS1</v>
      </c>
      <c r="N121" s="24" t="str">
        <f ca="1">MID($F$5,1,3)&amp;LOOKUP("一",$F$7:$F121)&amp;"-Cir"&amp;TEXT(IF($F121&gt;"",1,($ZG121=OFFSET($ZG121,-1,))+IFERROR(MID(OFFSET($N121,-1,),FIND(MID($F$5,1,2),OFFSET($N121,-1,))+9,2),)),"00")</f>
        <v>CBX09-Cir05</v>
      </c>
      <c r="O121" s="24" t="str">
        <f t="shared" ca="1" si="19"/>
        <v>Cir05</v>
      </c>
      <c r="P121" s="24">
        <v>2</v>
      </c>
      <c r="Q121" s="24"/>
      <c r="R121" s="24" t="s">
        <v>235</v>
      </c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45"/>
      <c r="BP121" s="45"/>
    </row>
    <row r="122" spans="1:68">
      <c r="A122" s="45"/>
      <c r="B122" s="45"/>
      <c r="C122" s="45"/>
      <c r="D122" s="45"/>
      <c r="E122" s="4">
        <f t="shared" si="15"/>
        <v>1</v>
      </c>
      <c r="F122" s="109"/>
      <c r="G122" s="109"/>
      <c r="H122" s="109"/>
      <c r="I122" s="15" t="s">
        <v>230</v>
      </c>
      <c r="J122" s="6"/>
      <c r="K122" s="24" t="str">
        <f t="shared" ca="1" si="16"/>
        <v>PCS1-CBX09-Cir06-POS</v>
      </c>
      <c r="L122" s="24" t="str">
        <f t="shared" ca="1" si="17"/>
        <v>PCS1-CBX09-Cir06-NEG</v>
      </c>
      <c r="M122" s="24" t="str">
        <f t="shared" ca="1" si="18"/>
        <v>PCS1</v>
      </c>
      <c r="N122" s="24" t="str">
        <f ca="1">MID($F$5,1,3)&amp;LOOKUP("一",$F$7:$F122)&amp;"-Cir"&amp;TEXT(IF($F122&gt;"",1,($ZG122=OFFSET($ZG122,-1,))+IFERROR(MID(OFFSET($N122,-1,),FIND(MID($F$5,1,2),OFFSET($N122,-1,))+9,2),)),"00")</f>
        <v>CBX09-Cir06</v>
      </c>
      <c r="O122" s="24" t="str">
        <f t="shared" ca="1" si="19"/>
        <v>Cir06</v>
      </c>
      <c r="P122" s="24">
        <v>33</v>
      </c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 t="s">
        <v>246</v>
      </c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45"/>
      <c r="BP122" s="45"/>
    </row>
    <row r="123" spans="1:68">
      <c r="A123" s="45"/>
      <c r="B123" s="45"/>
      <c r="C123" s="45"/>
      <c r="D123" s="45"/>
      <c r="E123" s="4">
        <f t="shared" si="15"/>
        <v>1</v>
      </c>
      <c r="F123" s="109"/>
      <c r="G123" s="109">
        <v>1</v>
      </c>
      <c r="H123" s="109"/>
      <c r="I123" s="15" t="s">
        <v>228</v>
      </c>
      <c r="J123" s="8" t="s">
        <v>229</v>
      </c>
      <c r="K123" s="24" t="str">
        <f t="shared" ca="1" si="16"/>
        <v>PCS1-CBX09-Cir07-POS</v>
      </c>
      <c r="L123" s="24" t="str">
        <f t="shared" ca="1" si="17"/>
        <v>PCS1-CBX09-Cir07-NEG</v>
      </c>
      <c r="M123" s="24" t="str">
        <f t="shared" ca="1" si="18"/>
        <v>PCS1</v>
      </c>
      <c r="N123" s="24" t="str">
        <f ca="1">MID($F$5,1,3)&amp;LOOKUP("一",$F$7:$F123)&amp;"-Cir"&amp;TEXT(IF($F123&gt;"",1,($ZG123=OFFSET($ZG123,-1,))+IFERROR(MID(OFFSET($N123,-1,),FIND(MID($F$5,1,2),OFFSET($N123,-1,))+9,2),)),"00")</f>
        <v>CBX09-Cir07</v>
      </c>
      <c r="O123" s="24" t="str">
        <f t="shared" ca="1" si="19"/>
        <v>Cir07</v>
      </c>
      <c r="P123" s="24">
        <v>1</v>
      </c>
      <c r="Q123" s="24" t="s">
        <v>237</v>
      </c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45"/>
      <c r="BP123" s="45"/>
    </row>
    <row r="124" spans="1:68">
      <c r="A124" s="45"/>
      <c r="B124" s="45"/>
      <c r="C124" s="45"/>
      <c r="D124" s="45"/>
      <c r="E124" s="4">
        <f t="shared" si="15"/>
        <v>1</v>
      </c>
      <c r="F124" s="109"/>
      <c r="G124" s="109"/>
      <c r="H124" s="109"/>
      <c r="I124" s="15" t="s">
        <v>230</v>
      </c>
      <c r="J124" s="6"/>
      <c r="K124" s="24" t="str">
        <f t="shared" ca="1" si="16"/>
        <v>PCS1-CBX09-Cir08-POS</v>
      </c>
      <c r="L124" s="24" t="str">
        <f t="shared" ca="1" si="17"/>
        <v>PCS1-CBX09-Cir08-NEG</v>
      </c>
      <c r="M124" s="24" t="str">
        <f t="shared" ca="1" si="18"/>
        <v>PCS1</v>
      </c>
      <c r="N124" s="24" t="str">
        <f ca="1">MID($F$5,1,3)&amp;LOOKUP("一",$F$7:$F124)&amp;"-Cir"&amp;TEXT(IF($F124&gt;"",1,($ZG124=OFFSET($ZG124,-1,))+IFERROR(MID(OFFSET($N124,-1,),FIND(MID($F$5,1,2),OFFSET($N124,-1,))+9,2),)),"00")</f>
        <v>CBX09-Cir08</v>
      </c>
      <c r="O124" s="24" t="str">
        <f t="shared" ca="1" si="19"/>
        <v>Cir08</v>
      </c>
      <c r="P124" s="24">
        <v>32</v>
      </c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 t="s">
        <v>247</v>
      </c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45"/>
      <c r="BP124" s="45"/>
    </row>
    <row r="125" spans="1:68">
      <c r="A125" s="45"/>
      <c r="B125" s="45"/>
      <c r="C125" s="45"/>
      <c r="D125" s="45"/>
      <c r="E125" s="4">
        <f t="shared" si="15"/>
        <v>1</v>
      </c>
      <c r="F125" s="109"/>
      <c r="G125" s="109">
        <v>1</v>
      </c>
      <c r="H125" s="109"/>
      <c r="I125" s="15" t="s">
        <v>228</v>
      </c>
      <c r="J125" s="8" t="s">
        <v>229</v>
      </c>
      <c r="K125" s="24" t="str">
        <f t="shared" ca="1" si="16"/>
        <v>PCS1-CBX09-Cir09-POS</v>
      </c>
      <c r="L125" s="24" t="str">
        <f t="shared" ca="1" si="17"/>
        <v>PCS1-CBX09-Cir09-NEG</v>
      </c>
      <c r="M125" s="24" t="str">
        <f t="shared" ca="1" si="18"/>
        <v>PCS1</v>
      </c>
      <c r="N125" s="24" t="str">
        <f ca="1">MID($F$5,1,3)&amp;LOOKUP("一",$F$7:$F125)&amp;"-Cir"&amp;TEXT(IF($F125&gt;"",1,($ZG125=OFFSET($ZG125,-1,))+IFERROR(MID(OFFSET($N125,-1,),FIND(MID($F$5,1,2),OFFSET($N125,-1,))+9,2),)),"00")</f>
        <v>CBX09-Cir09</v>
      </c>
      <c r="O125" s="24" t="str">
        <f t="shared" ca="1" si="19"/>
        <v>Cir09</v>
      </c>
      <c r="P125" s="24">
        <v>2</v>
      </c>
      <c r="Q125" s="24"/>
      <c r="R125" s="24" t="s">
        <v>239</v>
      </c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45"/>
      <c r="BP125" s="45"/>
    </row>
    <row r="126" spans="1:68">
      <c r="A126" s="45"/>
      <c r="B126" s="45"/>
      <c r="C126" s="45"/>
      <c r="D126" s="45"/>
      <c r="E126" s="4">
        <f t="shared" si="15"/>
        <v>1</v>
      </c>
      <c r="F126" s="109"/>
      <c r="G126" s="109"/>
      <c r="H126" s="109"/>
      <c r="I126" s="15" t="s">
        <v>230</v>
      </c>
      <c r="J126" s="6"/>
      <c r="K126" s="24" t="str">
        <f t="shared" ca="1" si="16"/>
        <v>PCS1-CBX09-Cir10-POS</v>
      </c>
      <c r="L126" s="24" t="str">
        <f t="shared" ca="1" si="17"/>
        <v>PCS1-CBX09-Cir10-NEG</v>
      </c>
      <c r="M126" s="24" t="str">
        <f t="shared" ca="1" si="18"/>
        <v>PCS1</v>
      </c>
      <c r="N126" s="24" t="str">
        <f ca="1">MID($F$5,1,3)&amp;LOOKUP("一",$F$7:$F126)&amp;"-Cir"&amp;TEXT(IF($F126&gt;"",1,($ZG126=OFFSET($ZG126,-1,))+IFERROR(MID(OFFSET($N126,-1,),FIND(MID($F$5,1,2),OFFSET($N126,-1,))+9,2),)),"00")</f>
        <v>CBX09-Cir10</v>
      </c>
      <c r="O126" s="24" t="str">
        <f t="shared" ca="1" si="19"/>
        <v>Cir10</v>
      </c>
      <c r="P126" s="24">
        <v>33</v>
      </c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 t="s">
        <v>240</v>
      </c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45"/>
      <c r="BP126" s="45"/>
    </row>
    <row r="127" spans="1:68">
      <c r="A127" s="45"/>
      <c r="B127" s="45"/>
      <c r="C127" s="45"/>
      <c r="D127" s="45"/>
      <c r="E127" s="4">
        <f t="shared" si="15"/>
        <v>1</v>
      </c>
      <c r="F127" s="109"/>
      <c r="G127" s="109">
        <v>1</v>
      </c>
      <c r="H127" s="109"/>
      <c r="I127" s="15" t="s">
        <v>228</v>
      </c>
      <c r="J127" s="8" t="s">
        <v>229</v>
      </c>
      <c r="K127" s="24" t="str">
        <f t="shared" ca="1" si="16"/>
        <v>PCS1-CBX09-Cir11-POS</v>
      </c>
      <c r="L127" s="24" t="str">
        <f t="shared" ca="1" si="17"/>
        <v>PCS1-CBX09-Cir11-NEG</v>
      </c>
      <c r="M127" s="24" t="str">
        <f t="shared" ca="1" si="18"/>
        <v>PCS1</v>
      </c>
      <c r="N127" s="24" t="str">
        <f ca="1">MID($F$5,1,3)&amp;LOOKUP("一",$F$7:$F127)&amp;"-Cir"&amp;TEXT(IF($F127&gt;"",1,($ZG127=OFFSET($ZG127,-1,))+IFERROR(MID(OFFSET($N127,-1,),FIND(MID($F$5,1,2),OFFSET($N127,-1,))+9,2),)),"00")</f>
        <v>CBX09-Cir11</v>
      </c>
      <c r="O127" s="24" t="str">
        <f t="shared" ca="1" si="19"/>
        <v>Cir11</v>
      </c>
      <c r="P127" s="24">
        <v>4</v>
      </c>
      <c r="Q127" s="24"/>
      <c r="R127" s="24"/>
      <c r="S127" s="24"/>
      <c r="T127" s="24" t="s">
        <v>241</v>
      </c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45"/>
      <c r="BP127" s="45"/>
    </row>
    <row r="128" spans="1:68">
      <c r="A128" s="45"/>
      <c r="B128" s="45"/>
      <c r="C128" s="45"/>
      <c r="D128" s="45"/>
      <c r="E128" s="4">
        <f t="shared" si="15"/>
        <v>1</v>
      </c>
      <c r="F128" s="109"/>
      <c r="G128" s="109"/>
      <c r="H128" s="109"/>
      <c r="I128" s="15" t="s">
        <v>230</v>
      </c>
      <c r="J128" s="6"/>
      <c r="K128" s="24" t="str">
        <f t="shared" ca="1" si="16"/>
        <v>PCS1-CBX09-Cir12-POS</v>
      </c>
      <c r="L128" s="24" t="str">
        <f t="shared" ca="1" si="17"/>
        <v>PCS1-CBX09-Cir12-NEG</v>
      </c>
      <c r="M128" s="24" t="str">
        <f t="shared" ca="1" si="18"/>
        <v>PCS1</v>
      </c>
      <c r="N128" s="24" t="str">
        <f ca="1">MID($F$5,1,3)&amp;LOOKUP("一",$F$7:$F128)&amp;"-Cir"&amp;TEXT(IF($F128&gt;"",1,($ZG128=OFFSET($ZG128,-1,))+IFERROR(MID(OFFSET($N128,-1,),FIND(MID($F$5,1,2),OFFSET($N128,-1,))+9,2),)),"00")</f>
        <v>CBX09-Cir12</v>
      </c>
      <c r="O128" s="24" t="str">
        <f t="shared" ca="1" si="19"/>
        <v>Cir12</v>
      </c>
      <c r="P128" s="24">
        <v>35</v>
      </c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 t="s">
        <v>242</v>
      </c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45"/>
      <c r="BP128" s="45"/>
    </row>
    <row r="129" spans="1:68">
      <c r="A129" s="45"/>
      <c r="B129" s="45"/>
      <c r="C129" s="45"/>
      <c r="D129" s="45"/>
      <c r="E129" s="4">
        <f t="shared" si="15"/>
        <v>1</v>
      </c>
      <c r="F129" s="107" t="s">
        <v>255</v>
      </c>
      <c r="G129" s="108">
        <v>1</v>
      </c>
      <c r="H129" s="108"/>
      <c r="I129" s="15" t="s">
        <v>228</v>
      </c>
      <c r="J129" s="8" t="s">
        <v>229</v>
      </c>
      <c r="K129" s="4" t="str">
        <f t="shared" ca="1" si="16"/>
        <v>PCS1-CBX10-Cir01-POS</v>
      </c>
      <c r="L129" s="4" t="str">
        <f t="shared" ca="1" si="17"/>
        <v>PCS1-CBX10-Cir01-NEG</v>
      </c>
      <c r="M129" s="4" t="str">
        <f t="shared" ca="1" si="18"/>
        <v>PCS1</v>
      </c>
      <c r="N129" s="4" t="str">
        <f ca="1">MID($F$5,1,3)&amp;LOOKUP("一",$F$7:$F129)&amp;"-Cir"&amp;TEXT(IF($F129&gt;"",1,($ZG129=OFFSET($ZG129,-1,))+IFERROR(MID(OFFSET($N129,-1,),FIND(MID($F$5,1,2),OFFSET($N129,-1,))+9,2),)),"00")</f>
        <v>CBX10-Cir01</v>
      </c>
      <c r="O129" s="4" t="str">
        <f t="shared" ca="1" si="19"/>
        <v>Cir01</v>
      </c>
      <c r="P129" s="4">
        <v>8</v>
      </c>
      <c r="Q129" s="4"/>
      <c r="R129" s="4"/>
      <c r="S129" s="4"/>
      <c r="T129" s="4"/>
      <c r="U129" s="4"/>
      <c r="V129" s="4"/>
      <c r="W129" s="4"/>
      <c r="X129" s="4" t="s">
        <v>186</v>
      </c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5"/>
      <c r="BP129" s="45"/>
    </row>
    <row r="130" spans="1:68">
      <c r="A130" s="45"/>
      <c r="B130" s="45"/>
      <c r="C130" s="45"/>
      <c r="D130" s="45"/>
      <c r="E130" s="4">
        <f t="shared" si="15"/>
        <v>1</v>
      </c>
      <c r="F130" s="108"/>
      <c r="G130" s="108"/>
      <c r="H130" s="108"/>
      <c r="I130" s="15" t="s">
        <v>230</v>
      </c>
      <c r="J130" s="6"/>
      <c r="K130" s="4" t="str">
        <f t="shared" ca="1" si="16"/>
        <v>PCS1-CBX10-Cir02-POS</v>
      </c>
      <c r="L130" s="4" t="str">
        <f t="shared" ca="1" si="17"/>
        <v>PCS1-CBX10-Cir02-NEG</v>
      </c>
      <c r="M130" s="4" t="str">
        <f t="shared" ca="1" si="18"/>
        <v>PCS1</v>
      </c>
      <c r="N130" s="4" t="str">
        <f ca="1">MID($F$5,1,3)&amp;LOOKUP("一",$F$7:$F130)&amp;"-Cir"&amp;TEXT(IF($F130&gt;"",1,($ZG130=OFFSET($ZG130,-1,))+IFERROR(MID(OFFSET($N130,-1,),FIND(MID($F$5,1,2),OFFSET($N130,-1,))+9,2),)),"00")</f>
        <v>CBX10-Cir02</v>
      </c>
      <c r="O130" s="4" t="str">
        <f t="shared" ca="1" si="19"/>
        <v>Cir02</v>
      </c>
      <c r="P130" s="4">
        <v>39</v>
      </c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 t="s">
        <v>231</v>
      </c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5"/>
      <c r="BP130" s="45"/>
    </row>
    <row r="131" spans="1:68">
      <c r="A131" s="45"/>
      <c r="B131" s="45"/>
      <c r="C131" s="45"/>
      <c r="D131" s="45"/>
      <c r="E131" s="4">
        <f t="shared" si="15"/>
        <v>1</v>
      </c>
      <c r="F131" s="108"/>
      <c r="G131" s="108">
        <v>1</v>
      </c>
      <c r="H131" s="108"/>
      <c r="I131" s="15" t="s">
        <v>228</v>
      </c>
      <c r="J131" s="8" t="s">
        <v>229</v>
      </c>
      <c r="K131" s="4" t="str">
        <f t="shared" ca="1" si="16"/>
        <v>PCS1-CBX10-Cir03-POS</v>
      </c>
      <c r="L131" s="4" t="str">
        <f t="shared" ca="1" si="17"/>
        <v>PCS1-CBX10-Cir03-NEG</v>
      </c>
      <c r="M131" s="4" t="str">
        <f t="shared" ca="1" si="18"/>
        <v>PCS1</v>
      </c>
      <c r="N131" s="4" t="str">
        <f ca="1">MID($F$5,1,3)&amp;LOOKUP("一",$F$7:$F131)&amp;"-Cir"&amp;TEXT(IF($F131&gt;"",1,($ZG131=OFFSET($ZG131,-1,))+IFERROR(MID(OFFSET($N131,-1,),FIND(MID($F$5,1,2),OFFSET($N131,-1,))+9,2),)),"00")</f>
        <v>CBX10-Cir03</v>
      </c>
      <c r="O131" s="4" t="str">
        <f t="shared" ca="1" si="19"/>
        <v>Cir03</v>
      </c>
      <c r="P131" s="4">
        <v>9</v>
      </c>
      <c r="Q131" s="4"/>
      <c r="R131" s="4"/>
      <c r="S131" s="4"/>
      <c r="T131" s="4"/>
      <c r="U131" s="4"/>
      <c r="V131" s="4"/>
      <c r="W131" s="4"/>
      <c r="X131" s="4"/>
      <c r="Y131" s="4" t="s">
        <v>233</v>
      </c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5"/>
      <c r="BP131" s="45"/>
    </row>
    <row r="132" spans="1:68">
      <c r="A132" s="45"/>
      <c r="B132" s="45"/>
      <c r="C132" s="45"/>
      <c r="D132" s="45"/>
      <c r="E132" s="4">
        <f t="shared" si="15"/>
        <v>1</v>
      </c>
      <c r="F132" s="108"/>
      <c r="G132" s="108"/>
      <c r="H132" s="108"/>
      <c r="I132" s="15" t="s">
        <v>230</v>
      </c>
      <c r="J132" s="6"/>
      <c r="K132" s="4" t="str">
        <f t="shared" ca="1" si="16"/>
        <v>PCS1-CBX10-Cir04-POS</v>
      </c>
      <c r="L132" s="4" t="str">
        <f t="shared" ca="1" si="17"/>
        <v>PCS1-CBX10-Cir04-NEG</v>
      </c>
      <c r="M132" s="4" t="str">
        <f t="shared" ca="1" si="18"/>
        <v>PCS1</v>
      </c>
      <c r="N132" s="4" t="str">
        <f ca="1">MID($F$5,1,3)&amp;LOOKUP("一",$F$7:$F132)&amp;"-Cir"&amp;TEXT(IF($F132&gt;"",1,($ZG132=OFFSET($ZG132,-1,))+IFERROR(MID(OFFSET($N132,-1,),FIND(MID($F$5,1,2),OFFSET($N132,-1,))+9,2),)),"00")</f>
        <v>CBX10-Cir04</v>
      </c>
      <c r="O132" s="4" t="str">
        <f t="shared" ca="1" si="19"/>
        <v>Cir04</v>
      </c>
      <c r="P132" s="4">
        <v>40</v>
      </c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 t="s">
        <v>234</v>
      </c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5"/>
      <c r="BP132" s="45"/>
    </row>
    <row r="133" spans="1:68">
      <c r="A133" s="45"/>
      <c r="B133" s="45"/>
      <c r="C133" s="45"/>
      <c r="D133" s="45"/>
      <c r="E133" s="4">
        <f t="shared" si="15"/>
        <v>1</v>
      </c>
      <c r="F133" s="108"/>
      <c r="G133" s="108">
        <v>1</v>
      </c>
      <c r="H133" s="108"/>
      <c r="I133" s="15" t="s">
        <v>228</v>
      </c>
      <c r="J133" s="8" t="s">
        <v>229</v>
      </c>
      <c r="K133" s="4" t="str">
        <f t="shared" ca="1" si="16"/>
        <v>PCS1-CBX10-Cir05-POS</v>
      </c>
      <c r="L133" s="4" t="str">
        <f t="shared" ca="1" si="17"/>
        <v>PCS1-CBX10-Cir05-NEG</v>
      </c>
      <c r="M133" s="4" t="str">
        <f t="shared" ca="1" si="18"/>
        <v>PCS1</v>
      </c>
      <c r="N133" s="4" t="str">
        <f ca="1">MID($F$5,1,3)&amp;LOOKUP("一",$F$7:$F133)&amp;"-Cir"&amp;TEXT(IF($F133&gt;"",1,($ZG133=OFFSET($ZG133,-1,))+IFERROR(MID(OFFSET($N133,-1,),FIND(MID($F$5,1,2),OFFSET($N133,-1,))+9,2),)),"00")</f>
        <v>CBX10-Cir05</v>
      </c>
      <c r="O133" s="4" t="str">
        <f t="shared" ca="1" si="19"/>
        <v>Cir05</v>
      </c>
      <c r="P133" s="4">
        <v>4</v>
      </c>
      <c r="Q133" s="4"/>
      <c r="R133" s="4"/>
      <c r="S133" s="4"/>
      <c r="T133" s="4" t="s">
        <v>235</v>
      </c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5"/>
      <c r="BP133" s="45"/>
    </row>
    <row r="134" spans="1:68">
      <c r="A134" s="45"/>
      <c r="B134" s="45"/>
      <c r="C134" s="45"/>
      <c r="D134" s="45"/>
      <c r="E134" s="4">
        <f t="shared" si="15"/>
        <v>1</v>
      </c>
      <c r="F134" s="108"/>
      <c r="G134" s="108"/>
      <c r="H134" s="108"/>
      <c r="I134" s="15" t="s">
        <v>230</v>
      </c>
      <c r="J134" s="6"/>
      <c r="K134" s="4" t="str">
        <f t="shared" ca="1" si="16"/>
        <v>PCS1-CBX10-Cir06-POS</v>
      </c>
      <c r="L134" s="4" t="str">
        <f t="shared" ca="1" si="17"/>
        <v>PCS1-CBX10-Cir06-NEG</v>
      </c>
      <c r="M134" s="4" t="str">
        <f t="shared" ca="1" si="18"/>
        <v>PCS1</v>
      </c>
      <c r="N134" s="4" t="str">
        <f ca="1">MID($F$5,1,3)&amp;LOOKUP("一",$F$7:$F134)&amp;"-Cir"&amp;TEXT(IF($F134&gt;"",1,($ZG134=OFFSET($ZG134,-1,))+IFERROR(MID(OFFSET($N134,-1,),FIND(MID($F$5,1,2),OFFSET($N134,-1,))+9,2),)),"00")</f>
        <v>CBX10-Cir06</v>
      </c>
      <c r="O134" s="4" t="str">
        <f t="shared" ca="1" si="19"/>
        <v>Cir06</v>
      </c>
      <c r="P134" s="4">
        <v>35</v>
      </c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 t="s">
        <v>246</v>
      </c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5"/>
      <c r="BP134" s="45"/>
    </row>
    <row r="135" spans="1:68">
      <c r="A135" s="45"/>
      <c r="B135" s="45"/>
      <c r="C135" s="45"/>
      <c r="D135" s="45"/>
      <c r="E135" s="4">
        <f t="shared" si="15"/>
        <v>1</v>
      </c>
      <c r="F135" s="108"/>
      <c r="G135" s="108">
        <v>1</v>
      </c>
      <c r="H135" s="108"/>
      <c r="I135" s="15" t="s">
        <v>228</v>
      </c>
      <c r="J135" s="8" t="s">
        <v>229</v>
      </c>
      <c r="K135" s="4" t="str">
        <f t="shared" ca="1" si="16"/>
        <v>PCS1-CBX10-Cir07-POS</v>
      </c>
      <c r="L135" s="4" t="str">
        <f t="shared" ca="1" si="17"/>
        <v>PCS1-CBX10-Cir07-NEG</v>
      </c>
      <c r="M135" s="4" t="str">
        <f t="shared" ca="1" si="18"/>
        <v>PCS1</v>
      </c>
      <c r="N135" s="4" t="str">
        <f ca="1">MID($F$5,1,3)&amp;LOOKUP("一",$F$7:$F135)&amp;"-Cir"&amp;TEXT(IF($F135&gt;"",1,($ZG135=OFFSET($ZG135,-1,))+IFERROR(MID(OFFSET($N135,-1,),FIND(MID($F$5,1,2),OFFSET($N135,-1,))+9,2),)),"00")</f>
        <v>CBX10-Cir07</v>
      </c>
      <c r="O135" s="4" t="str">
        <f t="shared" ca="1" si="19"/>
        <v>Cir07</v>
      </c>
      <c r="P135" s="4">
        <v>2</v>
      </c>
      <c r="Q135" s="4"/>
      <c r="R135" s="4" t="s">
        <v>237</v>
      </c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5"/>
      <c r="BP135" s="45"/>
    </row>
    <row r="136" spans="1:68">
      <c r="A136" s="45"/>
      <c r="B136" s="45"/>
      <c r="C136" s="45"/>
      <c r="D136" s="45"/>
      <c r="E136" s="4">
        <f t="shared" ref="E136:E196" si="20">COUNTA(Q136:BN136)</f>
        <v>1</v>
      </c>
      <c r="F136" s="108"/>
      <c r="G136" s="108"/>
      <c r="H136" s="108"/>
      <c r="I136" s="15" t="s">
        <v>230</v>
      </c>
      <c r="J136" s="6"/>
      <c r="K136" s="4" t="str">
        <f t="shared" ref="K136:K196" ca="1" si="21">M136&amp;"-"&amp;N136&amp;"-POS"</f>
        <v>PCS1-CBX10-Cir08-POS</v>
      </c>
      <c r="L136" s="4" t="str">
        <f t="shared" ref="L136:L196" ca="1" si="22">M136&amp;"-"&amp;N136&amp;"-NEG"</f>
        <v>PCS1-CBX10-Cir08-NEG</v>
      </c>
      <c r="M136" s="4" t="str">
        <f t="shared" ref="M136:M196" ca="1" si="23">$F$3</f>
        <v>PCS1</v>
      </c>
      <c r="N136" s="4" t="str">
        <f ca="1">MID($F$5,1,3)&amp;LOOKUP("一",$F$7:$F136)&amp;"-Cir"&amp;TEXT(IF($F136&gt;"",1,($ZG136=OFFSET($ZG136,-1,))+IFERROR(MID(OFFSET($N136,-1,),FIND(MID($F$5,1,2),OFFSET($N136,-1,))+9,2),)),"00")</f>
        <v>CBX10-Cir08</v>
      </c>
      <c r="O136" s="4" t="str">
        <f t="shared" ref="O136:O196" ca="1" si="24">MID(N136,7,10)</f>
        <v>Cir08</v>
      </c>
      <c r="P136" s="4">
        <v>33</v>
      </c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 t="s">
        <v>247</v>
      </c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5"/>
      <c r="BP136" s="45"/>
    </row>
    <row r="137" spans="1:68">
      <c r="A137" s="45"/>
      <c r="B137" s="45"/>
      <c r="C137" s="45"/>
      <c r="D137" s="45"/>
      <c r="E137" s="4">
        <f t="shared" si="20"/>
        <v>1</v>
      </c>
      <c r="F137" s="108"/>
      <c r="G137" s="108">
        <v>1</v>
      </c>
      <c r="H137" s="108"/>
      <c r="I137" s="15" t="s">
        <v>228</v>
      </c>
      <c r="J137" s="8" t="s">
        <v>229</v>
      </c>
      <c r="K137" s="4" t="str">
        <f t="shared" ca="1" si="21"/>
        <v>PCS1-CBX10-Cir09-POS</v>
      </c>
      <c r="L137" s="4" t="str">
        <f t="shared" ca="1" si="22"/>
        <v>PCS1-CBX10-Cir09-NEG</v>
      </c>
      <c r="M137" s="4" t="str">
        <f t="shared" ca="1" si="23"/>
        <v>PCS1</v>
      </c>
      <c r="N137" s="4" t="str">
        <f ca="1">MID($F$5,1,3)&amp;LOOKUP("一",$F$7:$F137)&amp;"-Cir"&amp;TEXT(IF($F137&gt;"",1,($ZG137=OFFSET($ZG137,-1,))+IFERROR(MID(OFFSET($N137,-1,),FIND(MID($F$5,1,2),OFFSET($N137,-1,))+9,2),)),"00")</f>
        <v>CBX10-Cir09</v>
      </c>
      <c r="O137" s="4" t="str">
        <f t="shared" ca="1" si="24"/>
        <v>Cir09</v>
      </c>
      <c r="P137" s="4">
        <v>1</v>
      </c>
      <c r="Q137" s="4" t="s">
        <v>239</v>
      </c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5"/>
      <c r="BP137" s="45"/>
    </row>
    <row r="138" spans="1:68">
      <c r="A138" s="45"/>
      <c r="B138" s="45"/>
      <c r="C138" s="45"/>
      <c r="D138" s="45"/>
      <c r="E138" s="4">
        <f t="shared" si="20"/>
        <v>1</v>
      </c>
      <c r="F138" s="108"/>
      <c r="G138" s="108"/>
      <c r="H138" s="108"/>
      <c r="I138" s="15" t="s">
        <v>230</v>
      </c>
      <c r="J138" s="6"/>
      <c r="K138" s="4" t="str">
        <f t="shared" ca="1" si="21"/>
        <v>PCS1-CBX10-Cir10-POS</v>
      </c>
      <c r="L138" s="4" t="str">
        <f t="shared" ca="1" si="22"/>
        <v>PCS1-CBX10-Cir10-NEG</v>
      </c>
      <c r="M138" s="4" t="str">
        <f t="shared" ca="1" si="23"/>
        <v>PCS1</v>
      </c>
      <c r="N138" s="4" t="str">
        <f ca="1">MID($F$5,1,3)&amp;LOOKUP("一",$F$7:$F138)&amp;"-Cir"&amp;TEXT(IF($F138&gt;"",1,($ZG138=OFFSET($ZG138,-1,))+IFERROR(MID(OFFSET($N138,-1,),FIND(MID($F$5,1,2),OFFSET($N138,-1,))+9,2),)),"00")</f>
        <v>CBX10-Cir10</v>
      </c>
      <c r="O138" s="4" t="str">
        <f t="shared" ca="1" si="24"/>
        <v>Cir10</v>
      </c>
      <c r="P138" s="4">
        <v>32</v>
      </c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 t="s">
        <v>240</v>
      </c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5"/>
      <c r="BP138" s="45"/>
    </row>
    <row r="139" spans="1:68">
      <c r="A139" s="45"/>
      <c r="B139" s="45"/>
      <c r="C139" s="45"/>
      <c r="D139" s="45"/>
      <c r="E139" s="4">
        <f t="shared" si="20"/>
        <v>1</v>
      </c>
      <c r="F139" s="108"/>
      <c r="G139" s="108">
        <v>1</v>
      </c>
      <c r="H139" s="108"/>
      <c r="I139" s="15" t="s">
        <v>228</v>
      </c>
      <c r="J139" s="8" t="s">
        <v>229</v>
      </c>
      <c r="K139" s="4" t="str">
        <f t="shared" ca="1" si="21"/>
        <v>PCS1-CBX10-Cir11-POS</v>
      </c>
      <c r="L139" s="4" t="str">
        <f t="shared" ca="1" si="22"/>
        <v>PCS1-CBX10-Cir11-NEG</v>
      </c>
      <c r="M139" s="4" t="str">
        <f t="shared" ca="1" si="23"/>
        <v>PCS1</v>
      </c>
      <c r="N139" s="4" t="str">
        <f ca="1">MID($F$5,1,3)&amp;LOOKUP("一",$F$7:$F139)&amp;"-Cir"&amp;TEXT(IF($F139&gt;"",1,($ZG139=OFFSET($ZG139,-1,))+IFERROR(MID(OFFSET($N139,-1,),FIND(MID($F$5,1,2),OFFSET($N139,-1,))+9,2),)),"00")</f>
        <v>CBX10-Cir11</v>
      </c>
      <c r="O139" s="4" t="str">
        <f t="shared" ca="1" si="24"/>
        <v>Cir11</v>
      </c>
      <c r="P139" s="4">
        <v>2</v>
      </c>
      <c r="Q139" s="4"/>
      <c r="R139" s="4" t="s">
        <v>241</v>
      </c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5"/>
      <c r="BP139" s="45"/>
    </row>
    <row r="140" spans="1:68">
      <c r="A140" s="45"/>
      <c r="B140" s="45"/>
      <c r="C140" s="45"/>
      <c r="D140" s="45"/>
      <c r="E140" s="4">
        <f t="shared" si="20"/>
        <v>1</v>
      </c>
      <c r="F140" s="108"/>
      <c r="G140" s="108"/>
      <c r="H140" s="108"/>
      <c r="I140" s="15" t="s">
        <v>230</v>
      </c>
      <c r="J140" s="6"/>
      <c r="K140" s="4" t="str">
        <f t="shared" ca="1" si="21"/>
        <v>PCS1-CBX10-Cir12-POS</v>
      </c>
      <c r="L140" s="4" t="str">
        <f t="shared" ca="1" si="22"/>
        <v>PCS1-CBX10-Cir12-NEG</v>
      </c>
      <c r="M140" s="4" t="str">
        <f t="shared" ca="1" si="23"/>
        <v>PCS1</v>
      </c>
      <c r="N140" s="4" t="str">
        <f ca="1">MID($F$5,1,3)&amp;LOOKUP("一",$F$7:$F140)&amp;"-Cir"&amp;TEXT(IF($F140&gt;"",1,($ZG140=OFFSET($ZG140,-1,))+IFERROR(MID(OFFSET($N140,-1,),FIND(MID($F$5,1,2),OFFSET($N140,-1,))+9,2),)),"00")</f>
        <v>CBX10-Cir12</v>
      </c>
      <c r="O140" s="4" t="str">
        <f t="shared" ca="1" si="24"/>
        <v>Cir12</v>
      </c>
      <c r="P140" s="4">
        <v>33</v>
      </c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 t="s">
        <v>242</v>
      </c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5"/>
      <c r="BP140" s="45"/>
    </row>
    <row r="141" spans="1:68">
      <c r="A141" s="45"/>
      <c r="B141" s="45"/>
      <c r="C141" s="45"/>
      <c r="D141" s="45"/>
      <c r="E141" s="4">
        <f t="shared" si="20"/>
        <v>1</v>
      </c>
      <c r="F141" s="108"/>
      <c r="G141" s="108">
        <v>1</v>
      </c>
      <c r="H141" s="108"/>
      <c r="I141" s="15" t="s">
        <v>228</v>
      </c>
      <c r="J141" s="8" t="s">
        <v>229</v>
      </c>
      <c r="K141" s="4" t="str">
        <f t="shared" ca="1" si="21"/>
        <v>PCS1-CBX10-Cir13-POS</v>
      </c>
      <c r="L141" s="4" t="str">
        <f t="shared" ca="1" si="22"/>
        <v>PCS1-CBX10-Cir13-NEG</v>
      </c>
      <c r="M141" s="4" t="str">
        <f t="shared" ca="1" si="23"/>
        <v>PCS1</v>
      </c>
      <c r="N141" s="4" t="str">
        <f ca="1">MID($F$5,1,3)&amp;LOOKUP("一",$F$7:$F141)&amp;"-Cir"&amp;TEXT(IF($F141&gt;"",1,($ZG141=OFFSET($ZG141,-1,))+IFERROR(MID(OFFSET($N141,-1,),FIND(MID($F$5,1,2),OFFSET($N141,-1,))+9,2),)),"00")</f>
        <v>CBX10-Cir13</v>
      </c>
      <c r="O141" s="4" t="str">
        <f t="shared" ca="1" si="24"/>
        <v>Cir13</v>
      </c>
      <c r="P141" s="4">
        <v>4</v>
      </c>
      <c r="Q141" s="4"/>
      <c r="R141" s="4"/>
      <c r="S141" s="4"/>
      <c r="T141" s="4" t="s">
        <v>243</v>
      </c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5"/>
      <c r="BP141" s="45"/>
    </row>
    <row r="142" spans="1:68">
      <c r="A142" s="45"/>
      <c r="B142" s="45"/>
      <c r="C142" s="45"/>
      <c r="D142" s="45"/>
      <c r="E142" s="4">
        <f t="shared" si="20"/>
        <v>1</v>
      </c>
      <c r="F142" s="108"/>
      <c r="G142" s="108"/>
      <c r="H142" s="108"/>
      <c r="I142" s="15" t="s">
        <v>230</v>
      </c>
      <c r="J142" s="6"/>
      <c r="K142" s="4" t="str">
        <f t="shared" ca="1" si="21"/>
        <v>PCS1-CBX10-Cir14-POS</v>
      </c>
      <c r="L142" s="4" t="str">
        <f t="shared" ca="1" si="22"/>
        <v>PCS1-CBX10-Cir14-NEG</v>
      </c>
      <c r="M142" s="4" t="str">
        <f t="shared" ca="1" si="23"/>
        <v>PCS1</v>
      </c>
      <c r="N142" s="4" t="str">
        <f ca="1">MID($F$5,1,3)&amp;LOOKUP("一",$F$7:$F142)&amp;"-Cir"&amp;TEXT(IF($F142&gt;"",1,($ZG142=OFFSET($ZG142,-1,))+IFERROR(MID(OFFSET($N142,-1,),FIND(MID($F$5,1,2),OFFSET($N142,-1,))+9,2),)),"00")</f>
        <v>CBX10-Cir14</v>
      </c>
      <c r="O142" s="4" t="str">
        <f t="shared" ca="1" si="24"/>
        <v>Cir14</v>
      </c>
      <c r="P142" s="4">
        <v>35</v>
      </c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 t="s">
        <v>244</v>
      </c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5"/>
      <c r="BP142" s="45"/>
    </row>
    <row r="143" spans="1:68">
      <c r="A143" s="45"/>
      <c r="B143" s="45"/>
      <c r="C143" s="45"/>
      <c r="D143" s="45"/>
      <c r="E143" s="4">
        <f t="shared" si="20"/>
        <v>1</v>
      </c>
      <c r="F143" s="106" t="s">
        <v>256</v>
      </c>
      <c r="G143" s="109">
        <v>1</v>
      </c>
      <c r="H143" s="109"/>
      <c r="I143" s="15" t="s">
        <v>228</v>
      </c>
      <c r="J143" s="8" t="s">
        <v>229</v>
      </c>
      <c r="K143" s="24" t="str">
        <f t="shared" ca="1" si="21"/>
        <v>PCS1-CBX11-Cir01-POS</v>
      </c>
      <c r="L143" s="24" t="str">
        <f t="shared" ca="1" si="22"/>
        <v>PCS1-CBX11-Cir01-NEG</v>
      </c>
      <c r="M143" s="24" t="str">
        <f t="shared" ca="1" si="23"/>
        <v>PCS1</v>
      </c>
      <c r="N143" s="24" t="str">
        <f ca="1">MID($F$5,1,3)&amp;LOOKUP("一",$F$7:$F143)&amp;"-Cir"&amp;TEXT(IF($F143&gt;"",1,($ZG143=OFFSET($ZG143,-1,))+IFERROR(MID(OFFSET($N143,-1,),FIND(MID($F$5,1,2),OFFSET($N143,-1,))+9,2),)),"00")</f>
        <v>CBX11-Cir01</v>
      </c>
      <c r="O143" s="24" t="str">
        <f t="shared" ca="1" si="24"/>
        <v>Cir01</v>
      </c>
      <c r="P143" s="24">
        <v>8</v>
      </c>
      <c r="Q143" s="24"/>
      <c r="R143" s="24"/>
      <c r="S143" s="24"/>
      <c r="T143" s="24"/>
      <c r="U143" s="24"/>
      <c r="V143" s="24"/>
      <c r="W143" s="24"/>
      <c r="X143" s="24" t="s">
        <v>186</v>
      </c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45"/>
      <c r="BP143" s="45"/>
    </row>
    <row r="144" spans="1:68">
      <c r="A144" s="45"/>
      <c r="B144" s="45"/>
      <c r="C144" s="45"/>
      <c r="D144" s="45"/>
      <c r="E144" s="4">
        <f t="shared" si="20"/>
        <v>1</v>
      </c>
      <c r="F144" s="109"/>
      <c r="G144" s="109"/>
      <c r="H144" s="109"/>
      <c r="I144" s="15" t="s">
        <v>230</v>
      </c>
      <c r="J144" s="6"/>
      <c r="K144" s="24" t="str">
        <f t="shared" ca="1" si="21"/>
        <v>PCS1-CBX11-Cir02-POS</v>
      </c>
      <c r="L144" s="24" t="str">
        <f t="shared" ca="1" si="22"/>
        <v>PCS1-CBX11-Cir02-NEG</v>
      </c>
      <c r="M144" s="24" t="str">
        <f t="shared" ca="1" si="23"/>
        <v>PCS1</v>
      </c>
      <c r="N144" s="24" t="str">
        <f ca="1">MID($F$5,1,3)&amp;LOOKUP("一",$F$7:$F144)&amp;"-Cir"&amp;TEXT(IF($F144&gt;"",1,($ZG144=OFFSET($ZG144,-1,))+IFERROR(MID(OFFSET($N144,-1,),FIND(MID($F$5,1,2),OFFSET($N144,-1,))+9,2),)),"00")</f>
        <v>CBX11-Cir02</v>
      </c>
      <c r="O144" s="24" t="str">
        <f t="shared" ca="1" si="24"/>
        <v>Cir02</v>
      </c>
      <c r="P144" s="24">
        <v>39</v>
      </c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 t="s">
        <v>231</v>
      </c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45"/>
      <c r="BP144" s="45"/>
    </row>
    <row r="145" spans="1:68">
      <c r="A145" s="45"/>
      <c r="B145" s="45"/>
      <c r="C145" s="45"/>
      <c r="D145" s="45"/>
      <c r="E145" s="4">
        <f t="shared" si="20"/>
        <v>1</v>
      </c>
      <c r="F145" s="109"/>
      <c r="G145" s="109">
        <v>1</v>
      </c>
      <c r="H145" s="109"/>
      <c r="I145" s="15" t="s">
        <v>228</v>
      </c>
      <c r="J145" s="8" t="s">
        <v>229</v>
      </c>
      <c r="K145" s="24" t="str">
        <f t="shared" ca="1" si="21"/>
        <v>PCS1-CBX11-Cir03-POS</v>
      </c>
      <c r="L145" s="24" t="str">
        <f t="shared" ca="1" si="22"/>
        <v>PCS1-CBX11-Cir03-NEG</v>
      </c>
      <c r="M145" s="24" t="str">
        <f t="shared" ca="1" si="23"/>
        <v>PCS1</v>
      </c>
      <c r="N145" s="24" t="str">
        <f ca="1">MID($F$5,1,3)&amp;LOOKUP("一",$F$7:$F145)&amp;"-Cir"&amp;TEXT(IF($F145&gt;"",1,($ZG145=OFFSET($ZG145,-1,))+IFERROR(MID(OFFSET($N145,-1,),FIND(MID($F$5,1,2),OFFSET($N145,-1,))+9,2),)),"00")</f>
        <v>CBX11-Cir03</v>
      </c>
      <c r="O145" s="24" t="str">
        <f t="shared" ca="1" si="24"/>
        <v>Cir03</v>
      </c>
      <c r="P145" s="24">
        <v>4</v>
      </c>
      <c r="Q145" s="24"/>
      <c r="R145" s="24"/>
      <c r="S145" s="24"/>
      <c r="T145" s="24" t="s">
        <v>233</v>
      </c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45"/>
      <c r="BP145" s="45"/>
    </row>
    <row r="146" spans="1:68">
      <c r="A146" s="45"/>
      <c r="B146" s="45"/>
      <c r="C146" s="45"/>
      <c r="D146" s="45"/>
      <c r="E146" s="4">
        <f t="shared" si="20"/>
        <v>1</v>
      </c>
      <c r="F146" s="109"/>
      <c r="G146" s="109"/>
      <c r="H146" s="109"/>
      <c r="I146" s="15" t="s">
        <v>230</v>
      </c>
      <c r="J146" s="6"/>
      <c r="K146" s="24" t="str">
        <f t="shared" ca="1" si="21"/>
        <v>PCS1-CBX11-Cir04-POS</v>
      </c>
      <c r="L146" s="24" t="str">
        <f t="shared" ca="1" si="22"/>
        <v>PCS1-CBX11-Cir04-NEG</v>
      </c>
      <c r="M146" s="24" t="str">
        <f t="shared" ca="1" si="23"/>
        <v>PCS1</v>
      </c>
      <c r="N146" s="24" t="str">
        <f ca="1">MID($F$5,1,3)&amp;LOOKUP("一",$F$7:$F146)&amp;"-Cir"&amp;TEXT(IF($F146&gt;"",1,($ZG146=OFFSET($ZG146,-1,))+IFERROR(MID(OFFSET($N146,-1,),FIND(MID($F$5,1,2),OFFSET($N146,-1,))+9,2),)),"00")</f>
        <v>CBX11-Cir04</v>
      </c>
      <c r="O146" s="24" t="str">
        <f t="shared" ca="1" si="24"/>
        <v>Cir04</v>
      </c>
      <c r="P146" s="24">
        <v>35</v>
      </c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 t="s">
        <v>234</v>
      </c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45"/>
      <c r="BP146" s="45"/>
    </row>
    <row r="147" spans="1:68">
      <c r="A147" s="45"/>
      <c r="B147" s="45"/>
      <c r="C147" s="45"/>
      <c r="D147" s="45"/>
      <c r="E147" s="4">
        <f t="shared" si="20"/>
        <v>1</v>
      </c>
      <c r="F147" s="109"/>
      <c r="G147" s="109">
        <v>1</v>
      </c>
      <c r="H147" s="109"/>
      <c r="I147" s="15" t="s">
        <v>228</v>
      </c>
      <c r="J147" s="8" t="s">
        <v>229</v>
      </c>
      <c r="K147" s="24" t="str">
        <f t="shared" ca="1" si="21"/>
        <v>PCS1-CBX11-Cir05-POS</v>
      </c>
      <c r="L147" s="24" t="str">
        <f t="shared" ca="1" si="22"/>
        <v>PCS1-CBX11-Cir05-NEG</v>
      </c>
      <c r="M147" s="24" t="str">
        <f t="shared" ca="1" si="23"/>
        <v>PCS1</v>
      </c>
      <c r="N147" s="24" t="str">
        <f ca="1">MID($F$5,1,3)&amp;LOOKUP("一",$F$7:$F147)&amp;"-Cir"&amp;TEXT(IF($F147&gt;"",1,($ZG147=OFFSET($ZG147,-1,))+IFERROR(MID(OFFSET($N147,-1,),FIND(MID($F$5,1,2),OFFSET($N147,-1,))+9,2),)),"00")</f>
        <v>CBX11-Cir05</v>
      </c>
      <c r="O147" s="24" t="str">
        <f t="shared" ca="1" si="24"/>
        <v>Cir05</v>
      </c>
      <c r="P147" s="24">
        <v>2</v>
      </c>
      <c r="Q147" s="24"/>
      <c r="R147" s="24" t="s">
        <v>235</v>
      </c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45"/>
      <c r="BP147" s="45"/>
    </row>
    <row r="148" spans="1:68">
      <c r="A148" s="45"/>
      <c r="B148" s="45"/>
      <c r="C148" s="45"/>
      <c r="D148" s="45"/>
      <c r="E148" s="4">
        <f t="shared" si="20"/>
        <v>1</v>
      </c>
      <c r="F148" s="109"/>
      <c r="G148" s="109"/>
      <c r="H148" s="109"/>
      <c r="I148" s="15" t="s">
        <v>230</v>
      </c>
      <c r="J148" s="6"/>
      <c r="K148" s="24" t="str">
        <f t="shared" ca="1" si="21"/>
        <v>PCS1-CBX11-Cir06-POS</v>
      </c>
      <c r="L148" s="24" t="str">
        <f t="shared" ca="1" si="22"/>
        <v>PCS1-CBX11-Cir06-NEG</v>
      </c>
      <c r="M148" s="24" t="str">
        <f t="shared" ca="1" si="23"/>
        <v>PCS1</v>
      </c>
      <c r="N148" s="24" t="str">
        <f ca="1">MID($F$5,1,3)&amp;LOOKUP("一",$F$7:$F148)&amp;"-Cir"&amp;TEXT(IF($F148&gt;"",1,($ZG148=OFFSET($ZG148,-1,))+IFERROR(MID(OFFSET($N148,-1,),FIND(MID($F$5,1,2),OFFSET($N148,-1,))+9,2),)),"00")</f>
        <v>CBX11-Cir06</v>
      </c>
      <c r="O148" s="24" t="str">
        <f t="shared" ca="1" si="24"/>
        <v>Cir06</v>
      </c>
      <c r="P148" s="24">
        <v>33</v>
      </c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 t="s">
        <v>246</v>
      </c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45"/>
      <c r="BP148" s="45"/>
    </row>
    <row r="149" spans="1:68">
      <c r="A149" s="45"/>
      <c r="B149" s="45"/>
      <c r="C149" s="45"/>
      <c r="D149" s="45"/>
      <c r="E149" s="4">
        <f t="shared" si="20"/>
        <v>1</v>
      </c>
      <c r="F149" s="109"/>
      <c r="G149" s="109">
        <v>1</v>
      </c>
      <c r="H149" s="109"/>
      <c r="I149" s="15" t="s">
        <v>228</v>
      </c>
      <c r="J149" s="8" t="s">
        <v>229</v>
      </c>
      <c r="K149" s="24" t="str">
        <f t="shared" ca="1" si="21"/>
        <v>PCS1-CBX11-Cir07-POS</v>
      </c>
      <c r="L149" s="24" t="str">
        <f t="shared" ca="1" si="22"/>
        <v>PCS1-CBX11-Cir07-NEG</v>
      </c>
      <c r="M149" s="24" t="str">
        <f t="shared" ca="1" si="23"/>
        <v>PCS1</v>
      </c>
      <c r="N149" s="24" t="str">
        <f ca="1">MID($F$5,1,3)&amp;LOOKUP("一",$F$7:$F149)&amp;"-Cir"&amp;TEXT(IF($F149&gt;"",1,($ZG149=OFFSET($ZG149,-1,))+IFERROR(MID(OFFSET($N149,-1,),FIND(MID($F$5,1,2),OFFSET($N149,-1,))+9,2),)),"00")</f>
        <v>CBX11-Cir07</v>
      </c>
      <c r="O149" s="24" t="str">
        <f t="shared" ca="1" si="24"/>
        <v>Cir07</v>
      </c>
      <c r="P149" s="24">
        <v>1</v>
      </c>
      <c r="Q149" s="24" t="s">
        <v>237</v>
      </c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45"/>
      <c r="BP149" s="45"/>
    </row>
    <row r="150" spans="1:68">
      <c r="A150" s="45"/>
      <c r="B150" s="45"/>
      <c r="C150" s="45"/>
      <c r="D150" s="45"/>
      <c r="E150" s="4">
        <f t="shared" si="20"/>
        <v>1</v>
      </c>
      <c r="F150" s="109"/>
      <c r="G150" s="109"/>
      <c r="H150" s="109"/>
      <c r="I150" s="15" t="s">
        <v>230</v>
      </c>
      <c r="J150" s="6"/>
      <c r="K150" s="24" t="str">
        <f t="shared" ca="1" si="21"/>
        <v>PCS1-CBX11-Cir08-POS</v>
      </c>
      <c r="L150" s="24" t="str">
        <f t="shared" ca="1" si="22"/>
        <v>PCS1-CBX11-Cir08-NEG</v>
      </c>
      <c r="M150" s="24" t="str">
        <f t="shared" ca="1" si="23"/>
        <v>PCS1</v>
      </c>
      <c r="N150" s="24" t="str">
        <f ca="1">MID($F$5,1,3)&amp;LOOKUP("一",$F$7:$F150)&amp;"-Cir"&amp;TEXT(IF($F150&gt;"",1,($ZG150=OFFSET($ZG150,-1,))+IFERROR(MID(OFFSET($N150,-1,),FIND(MID($F$5,1,2),OFFSET($N150,-1,))+9,2),)),"00")</f>
        <v>CBX11-Cir08</v>
      </c>
      <c r="O150" s="24" t="str">
        <f t="shared" ca="1" si="24"/>
        <v>Cir08</v>
      </c>
      <c r="P150" s="24">
        <v>32</v>
      </c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 t="s">
        <v>247</v>
      </c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45"/>
      <c r="BP150" s="45"/>
    </row>
    <row r="151" spans="1:68">
      <c r="A151" s="45"/>
      <c r="B151" s="45"/>
      <c r="C151" s="45"/>
      <c r="D151" s="45"/>
      <c r="E151" s="4">
        <f t="shared" si="20"/>
        <v>1</v>
      </c>
      <c r="F151" s="109"/>
      <c r="G151" s="109">
        <v>1</v>
      </c>
      <c r="H151" s="109"/>
      <c r="I151" s="15" t="s">
        <v>228</v>
      </c>
      <c r="J151" s="8" t="s">
        <v>229</v>
      </c>
      <c r="K151" s="24" t="str">
        <f t="shared" ca="1" si="21"/>
        <v>PCS1-CBX11-Cir09-POS</v>
      </c>
      <c r="L151" s="24" t="str">
        <f t="shared" ca="1" si="22"/>
        <v>PCS1-CBX11-Cir09-NEG</v>
      </c>
      <c r="M151" s="24" t="str">
        <f t="shared" ca="1" si="23"/>
        <v>PCS1</v>
      </c>
      <c r="N151" s="24" t="str">
        <f ca="1">MID($F$5,1,3)&amp;LOOKUP("一",$F$7:$F151)&amp;"-Cir"&amp;TEXT(IF($F151&gt;"",1,($ZG151=OFFSET($ZG151,-1,))+IFERROR(MID(OFFSET($N151,-1,),FIND(MID($F$5,1,2),OFFSET($N151,-1,))+9,2),)),"00")</f>
        <v>CBX11-Cir09</v>
      </c>
      <c r="O151" s="24" t="str">
        <f t="shared" ca="1" si="24"/>
        <v>Cir09</v>
      </c>
      <c r="P151" s="24">
        <v>2</v>
      </c>
      <c r="Q151" s="24"/>
      <c r="R151" s="24" t="s">
        <v>239</v>
      </c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45"/>
      <c r="BP151" s="45"/>
    </row>
    <row r="152" spans="1:68">
      <c r="A152" s="45"/>
      <c r="B152" s="45"/>
      <c r="C152" s="45"/>
      <c r="D152" s="45"/>
      <c r="E152" s="4">
        <f t="shared" si="20"/>
        <v>1</v>
      </c>
      <c r="F152" s="109"/>
      <c r="G152" s="109"/>
      <c r="H152" s="109"/>
      <c r="I152" s="15" t="s">
        <v>230</v>
      </c>
      <c r="J152" s="6"/>
      <c r="K152" s="24" t="str">
        <f t="shared" ca="1" si="21"/>
        <v>PCS1-CBX11-Cir10-POS</v>
      </c>
      <c r="L152" s="24" t="str">
        <f t="shared" ca="1" si="22"/>
        <v>PCS1-CBX11-Cir10-NEG</v>
      </c>
      <c r="M152" s="24" t="str">
        <f t="shared" ca="1" si="23"/>
        <v>PCS1</v>
      </c>
      <c r="N152" s="24" t="str">
        <f ca="1">MID($F$5,1,3)&amp;LOOKUP("一",$F$7:$F152)&amp;"-Cir"&amp;TEXT(IF($F152&gt;"",1,($ZG152=OFFSET($ZG152,-1,))+IFERROR(MID(OFFSET($N152,-1,),FIND(MID($F$5,1,2),OFFSET($N152,-1,))+9,2),)),"00")</f>
        <v>CBX11-Cir10</v>
      </c>
      <c r="O152" s="24" t="str">
        <f t="shared" ca="1" si="24"/>
        <v>Cir10</v>
      </c>
      <c r="P152" s="24">
        <v>33</v>
      </c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 t="s">
        <v>240</v>
      </c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  <c r="BN152" s="24"/>
      <c r="BO152" s="45"/>
      <c r="BP152" s="45"/>
    </row>
    <row r="153" spans="1:68">
      <c r="A153" s="45"/>
      <c r="B153" s="45"/>
      <c r="C153" s="45"/>
      <c r="D153" s="45"/>
      <c r="E153" s="4">
        <f t="shared" si="20"/>
        <v>1</v>
      </c>
      <c r="F153" s="109"/>
      <c r="G153" s="5">
        <v>2</v>
      </c>
      <c r="H153" s="5"/>
      <c r="I153" s="15" t="s">
        <v>257</v>
      </c>
      <c r="J153" s="7" t="s">
        <v>232</v>
      </c>
      <c r="K153" s="24" t="str">
        <f t="shared" ca="1" si="21"/>
        <v>PCS1-CBX11-Cir11-POS</v>
      </c>
      <c r="L153" s="24" t="str">
        <f t="shared" ca="1" si="22"/>
        <v>PCS1-CBX11-Cir11-NEG</v>
      </c>
      <c r="M153" s="24" t="str">
        <f t="shared" ca="1" si="23"/>
        <v>PCS1</v>
      </c>
      <c r="N153" s="24" t="str">
        <f ca="1">MID($F$5,1,3)&amp;LOOKUP("一",$F$7:$F153)&amp;"-Cir"&amp;TEXT(IF($F153&gt;"",1,($ZG153=OFFSET($ZG153,-1,))+IFERROR(MID(OFFSET($N153,-1,),FIND(MID($F$5,1,2),OFFSET($N153,-1,))+9,2),)),"00")</f>
        <v>CBX11-Cir11</v>
      </c>
      <c r="O153" s="24" t="str">
        <f t="shared" ca="1" si="24"/>
        <v>Cir11</v>
      </c>
      <c r="P153" s="24">
        <v>24</v>
      </c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 t="s">
        <v>241</v>
      </c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45"/>
      <c r="BP153" s="45"/>
    </row>
    <row r="154" spans="1:68">
      <c r="A154" s="45"/>
      <c r="B154" s="45"/>
      <c r="C154" s="45"/>
      <c r="D154" s="45"/>
      <c r="E154" s="4">
        <f t="shared" si="20"/>
        <v>1</v>
      </c>
      <c r="F154" s="109"/>
      <c r="G154" s="5">
        <v>2</v>
      </c>
      <c r="H154" s="5"/>
      <c r="I154" s="15" t="s">
        <v>257</v>
      </c>
      <c r="J154" s="7" t="s">
        <v>232</v>
      </c>
      <c r="K154" s="24" t="str">
        <f t="shared" ca="1" si="21"/>
        <v>PCS1-CBX11-Cir12-POS</v>
      </c>
      <c r="L154" s="24" t="str">
        <f t="shared" ca="1" si="22"/>
        <v>PCS1-CBX11-Cir12-NEG</v>
      </c>
      <c r="M154" s="24" t="str">
        <f t="shared" ca="1" si="23"/>
        <v>PCS1</v>
      </c>
      <c r="N154" s="24" t="str">
        <f ca="1">MID($F$5,1,3)&amp;LOOKUP("一",$F$7:$F154)&amp;"-Cir"&amp;TEXT(IF($F154&gt;"",1,($ZG154=OFFSET($ZG154,-1,))+IFERROR(MID(OFFSET($N154,-1,),FIND(MID($F$5,1,2),OFFSET($N154,-1,))+9,2),)),"00")</f>
        <v>CBX11-Cir12</v>
      </c>
      <c r="O154" s="24" t="str">
        <f t="shared" ca="1" si="24"/>
        <v>Cir12</v>
      </c>
      <c r="P154" s="24">
        <v>27</v>
      </c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 t="s">
        <v>242</v>
      </c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45"/>
      <c r="BP154" s="45"/>
    </row>
    <row r="155" spans="1:68">
      <c r="A155" s="45"/>
      <c r="B155" s="45"/>
      <c r="C155" s="45"/>
      <c r="D155" s="45"/>
      <c r="E155" s="4">
        <f t="shared" si="20"/>
        <v>1</v>
      </c>
      <c r="F155" s="107" t="s">
        <v>258</v>
      </c>
      <c r="G155" s="108">
        <v>1</v>
      </c>
      <c r="H155" s="108"/>
      <c r="I155" s="15" t="s">
        <v>228</v>
      </c>
      <c r="J155" s="8" t="s">
        <v>229</v>
      </c>
      <c r="K155" s="4" t="str">
        <f t="shared" ca="1" si="21"/>
        <v>PCS1-CBX12-Cir01-POS</v>
      </c>
      <c r="L155" s="4" t="str">
        <f t="shared" ca="1" si="22"/>
        <v>PCS1-CBX12-Cir01-NEG</v>
      </c>
      <c r="M155" s="4" t="str">
        <f t="shared" ca="1" si="23"/>
        <v>PCS1</v>
      </c>
      <c r="N155" s="4" t="str">
        <f ca="1">MID($F$5,1,3)&amp;LOOKUP("一",$F$7:$F155)&amp;"-Cir"&amp;TEXT(IF($F155&gt;"",1,($ZG155=OFFSET($ZG155,-1,))+IFERROR(MID(OFFSET($N155,-1,),FIND(MID($F$5,1,2),OFFSET($N155,-1,))+9,2),)),"00")</f>
        <v>CBX12-Cir01</v>
      </c>
      <c r="O155" s="4" t="str">
        <f t="shared" ca="1" si="24"/>
        <v>Cir01</v>
      </c>
      <c r="P155" s="4">
        <v>9</v>
      </c>
      <c r="Q155" s="4"/>
      <c r="R155" s="4"/>
      <c r="S155" s="4"/>
      <c r="T155" s="4"/>
      <c r="U155" s="4"/>
      <c r="V155" s="4"/>
      <c r="W155" s="4"/>
      <c r="X155" s="4"/>
      <c r="Y155" s="4" t="s">
        <v>186</v>
      </c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5"/>
      <c r="BP155" s="45"/>
    </row>
    <row r="156" spans="1:68">
      <c r="A156" s="45"/>
      <c r="B156" s="45"/>
      <c r="C156" s="45"/>
      <c r="D156" s="45"/>
      <c r="E156" s="4">
        <f t="shared" si="20"/>
        <v>1</v>
      </c>
      <c r="F156" s="108"/>
      <c r="G156" s="108"/>
      <c r="H156" s="108"/>
      <c r="I156" s="15" t="s">
        <v>230</v>
      </c>
      <c r="J156" s="6"/>
      <c r="K156" s="4" t="str">
        <f t="shared" ca="1" si="21"/>
        <v>PCS1-CBX12-Cir02-POS</v>
      </c>
      <c r="L156" s="4" t="str">
        <f t="shared" ca="1" si="22"/>
        <v>PCS1-CBX12-Cir02-NEG</v>
      </c>
      <c r="M156" s="4" t="str">
        <f t="shared" ca="1" si="23"/>
        <v>PCS1</v>
      </c>
      <c r="N156" s="4" t="str">
        <f ca="1">MID($F$5,1,3)&amp;LOOKUP("一",$F$7:$F156)&amp;"-Cir"&amp;TEXT(IF($F156&gt;"",1,($ZG156=OFFSET($ZG156,-1,))+IFERROR(MID(OFFSET($N156,-1,),FIND(MID($F$5,1,2),OFFSET($N156,-1,))+9,2),)),"00")</f>
        <v>CBX12-Cir02</v>
      </c>
      <c r="O156" s="4" t="str">
        <f t="shared" ca="1" si="24"/>
        <v>Cir02</v>
      </c>
      <c r="P156" s="4">
        <v>40</v>
      </c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 t="s">
        <v>231</v>
      </c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5"/>
      <c r="BP156" s="45"/>
    </row>
    <row r="157" spans="1:68">
      <c r="A157" s="45"/>
      <c r="B157" s="45"/>
      <c r="C157" s="45"/>
      <c r="D157" s="45"/>
      <c r="E157" s="4">
        <f t="shared" si="20"/>
        <v>1</v>
      </c>
      <c r="F157" s="108"/>
      <c r="G157" s="108">
        <v>1</v>
      </c>
      <c r="H157" s="108"/>
      <c r="I157" s="15" t="s">
        <v>228</v>
      </c>
      <c r="J157" s="8" t="s">
        <v>229</v>
      </c>
      <c r="K157" s="4" t="str">
        <f t="shared" ca="1" si="21"/>
        <v>PCS1-CBX12-Cir03-POS</v>
      </c>
      <c r="L157" s="4" t="str">
        <f t="shared" ca="1" si="22"/>
        <v>PCS1-CBX12-Cir03-NEG</v>
      </c>
      <c r="M157" s="4" t="str">
        <f t="shared" ca="1" si="23"/>
        <v>PCS1</v>
      </c>
      <c r="N157" s="4" t="str">
        <f ca="1">MID($F$5,1,3)&amp;LOOKUP("一",$F$7:$F157)&amp;"-Cir"&amp;TEXT(IF($F157&gt;"",1,($ZG157=OFFSET($ZG157,-1,))+IFERROR(MID(OFFSET($N157,-1,),FIND(MID($F$5,1,2),OFFSET($N157,-1,))+9,2),)),"00")</f>
        <v>CBX12-Cir03</v>
      </c>
      <c r="O157" s="4" t="str">
        <f t="shared" ca="1" si="24"/>
        <v>Cir03</v>
      </c>
      <c r="P157" s="4">
        <v>4</v>
      </c>
      <c r="Q157" s="4"/>
      <c r="R157" s="4"/>
      <c r="S157" s="4"/>
      <c r="T157" s="4" t="s">
        <v>233</v>
      </c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5"/>
      <c r="BP157" s="45"/>
    </row>
    <row r="158" spans="1:68">
      <c r="A158" s="45"/>
      <c r="B158" s="45"/>
      <c r="C158" s="45"/>
      <c r="D158" s="45"/>
      <c r="E158" s="4">
        <f t="shared" si="20"/>
        <v>1</v>
      </c>
      <c r="F158" s="108"/>
      <c r="G158" s="108"/>
      <c r="H158" s="108"/>
      <c r="I158" s="15" t="s">
        <v>230</v>
      </c>
      <c r="J158" s="6"/>
      <c r="K158" s="4" t="str">
        <f t="shared" ca="1" si="21"/>
        <v>PCS1-CBX12-Cir04-POS</v>
      </c>
      <c r="L158" s="4" t="str">
        <f t="shared" ca="1" si="22"/>
        <v>PCS1-CBX12-Cir04-NEG</v>
      </c>
      <c r="M158" s="4" t="str">
        <f t="shared" ca="1" si="23"/>
        <v>PCS1</v>
      </c>
      <c r="N158" s="4" t="str">
        <f ca="1">MID($F$5,1,3)&amp;LOOKUP("一",$F$7:$F158)&amp;"-Cir"&amp;TEXT(IF($F158&gt;"",1,($ZG158=OFFSET($ZG158,-1,))+IFERROR(MID(OFFSET($N158,-1,),FIND(MID($F$5,1,2),OFFSET($N158,-1,))+9,2),)),"00")</f>
        <v>CBX12-Cir04</v>
      </c>
      <c r="O158" s="4" t="str">
        <f t="shared" ca="1" si="24"/>
        <v>Cir04</v>
      </c>
      <c r="P158" s="4">
        <v>35</v>
      </c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 t="s">
        <v>234</v>
      </c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5"/>
      <c r="BP158" s="45"/>
    </row>
    <row r="159" spans="1:68">
      <c r="A159" s="45"/>
      <c r="B159" s="45"/>
      <c r="C159" s="45"/>
      <c r="D159" s="45"/>
      <c r="E159" s="4">
        <f t="shared" si="20"/>
        <v>1</v>
      </c>
      <c r="F159" s="108"/>
      <c r="G159" s="108">
        <v>1</v>
      </c>
      <c r="H159" s="108"/>
      <c r="I159" s="15" t="s">
        <v>228</v>
      </c>
      <c r="J159" s="8" t="s">
        <v>229</v>
      </c>
      <c r="K159" s="4" t="str">
        <f t="shared" ca="1" si="21"/>
        <v>PCS1-CBX12-Cir05-POS</v>
      </c>
      <c r="L159" s="4" t="str">
        <f t="shared" ca="1" si="22"/>
        <v>PCS1-CBX12-Cir05-NEG</v>
      </c>
      <c r="M159" s="4" t="str">
        <f t="shared" ca="1" si="23"/>
        <v>PCS1</v>
      </c>
      <c r="N159" s="4" t="str">
        <f ca="1">MID($F$5,1,3)&amp;LOOKUP("一",$F$7:$F159)&amp;"-Cir"&amp;TEXT(IF($F159&gt;"",1,($ZG159=OFFSET($ZG159,-1,))+IFERROR(MID(OFFSET($N159,-1,),FIND(MID($F$5,1,2),OFFSET($N159,-1,))+9,2),)),"00")</f>
        <v>CBX12-Cir05</v>
      </c>
      <c r="O159" s="4" t="str">
        <f t="shared" ca="1" si="24"/>
        <v>Cir05</v>
      </c>
      <c r="P159" s="4">
        <v>2</v>
      </c>
      <c r="Q159" s="4"/>
      <c r="R159" s="4" t="s">
        <v>235</v>
      </c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5"/>
      <c r="BP159" s="45"/>
    </row>
    <row r="160" spans="1:68">
      <c r="A160" s="45"/>
      <c r="B160" s="45"/>
      <c r="C160" s="45"/>
      <c r="D160" s="45"/>
      <c r="E160" s="4">
        <f t="shared" si="20"/>
        <v>1</v>
      </c>
      <c r="F160" s="108"/>
      <c r="G160" s="108"/>
      <c r="H160" s="108"/>
      <c r="I160" s="15" t="s">
        <v>230</v>
      </c>
      <c r="J160" s="6"/>
      <c r="K160" s="4" t="str">
        <f t="shared" ca="1" si="21"/>
        <v>PCS1-CBX12-Cir06-POS</v>
      </c>
      <c r="L160" s="4" t="str">
        <f t="shared" ca="1" si="22"/>
        <v>PCS1-CBX12-Cir06-NEG</v>
      </c>
      <c r="M160" s="4" t="str">
        <f t="shared" ca="1" si="23"/>
        <v>PCS1</v>
      </c>
      <c r="N160" s="4" t="str">
        <f ca="1">MID($F$5,1,3)&amp;LOOKUP("一",$F$7:$F160)&amp;"-Cir"&amp;TEXT(IF($F160&gt;"",1,($ZG160=OFFSET($ZG160,-1,))+IFERROR(MID(OFFSET($N160,-1,),FIND(MID($F$5,1,2),OFFSET($N160,-1,))+9,2),)),"00")</f>
        <v>CBX12-Cir06</v>
      </c>
      <c r="O160" s="4" t="str">
        <f t="shared" ca="1" si="24"/>
        <v>Cir06</v>
      </c>
      <c r="P160" s="4">
        <v>33</v>
      </c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 t="s">
        <v>246</v>
      </c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5"/>
      <c r="BP160" s="45"/>
    </row>
    <row r="161" spans="1:68">
      <c r="A161" s="45"/>
      <c r="B161" s="45"/>
      <c r="C161" s="45"/>
      <c r="D161" s="45"/>
      <c r="E161" s="4">
        <f t="shared" si="20"/>
        <v>1</v>
      </c>
      <c r="F161" s="108"/>
      <c r="G161" s="108">
        <v>1</v>
      </c>
      <c r="H161" s="108"/>
      <c r="I161" s="15" t="s">
        <v>228</v>
      </c>
      <c r="J161" s="8" t="s">
        <v>229</v>
      </c>
      <c r="K161" s="4" t="str">
        <f t="shared" ca="1" si="21"/>
        <v>PCS1-CBX12-Cir07-POS</v>
      </c>
      <c r="L161" s="4" t="str">
        <f t="shared" ca="1" si="22"/>
        <v>PCS1-CBX12-Cir07-NEG</v>
      </c>
      <c r="M161" s="4" t="str">
        <f t="shared" ca="1" si="23"/>
        <v>PCS1</v>
      </c>
      <c r="N161" s="4" t="str">
        <f ca="1">MID($F$5,1,3)&amp;LOOKUP("一",$F$7:$F161)&amp;"-Cir"&amp;TEXT(IF($F161&gt;"",1,($ZG161=OFFSET($ZG161,-1,))+IFERROR(MID(OFFSET($N161,-1,),FIND(MID($F$5,1,2),OFFSET($N161,-1,))+9,2),)),"00")</f>
        <v>CBX12-Cir07</v>
      </c>
      <c r="O161" s="4" t="str">
        <f t="shared" ca="1" si="24"/>
        <v>Cir07</v>
      </c>
      <c r="P161" s="4">
        <v>1</v>
      </c>
      <c r="Q161" s="4" t="s">
        <v>237</v>
      </c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5"/>
      <c r="BP161" s="45"/>
    </row>
    <row r="162" spans="1:68">
      <c r="A162" s="45"/>
      <c r="B162" s="45"/>
      <c r="C162" s="45"/>
      <c r="D162" s="45"/>
      <c r="E162" s="4">
        <f t="shared" si="20"/>
        <v>1</v>
      </c>
      <c r="F162" s="108"/>
      <c r="G162" s="108"/>
      <c r="H162" s="108"/>
      <c r="I162" s="15" t="s">
        <v>230</v>
      </c>
      <c r="J162" s="6"/>
      <c r="K162" s="4" t="str">
        <f t="shared" ca="1" si="21"/>
        <v>PCS1-CBX12-Cir08-POS</v>
      </c>
      <c r="L162" s="4" t="str">
        <f t="shared" ca="1" si="22"/>
        <v>PCS1-CBX12-Cir08-NEG</v>
      </c>
      <c r="M162" s="4" t="str">
        <f t="shared" ca="1" si="23"/>
        <v>PCS1</v>
      </c>
      <c r="N162" s="4" t="str">
        <f ca="1">MID($F$5,1,3)&amp;LOOKUP("一",$F$7:$F162)&amp;"-Cir"&amp;TEXT(IF($F162&gt;"",1,($ZG162=OFFSET($ZG162,-1,))+IFERROR(MID(OFFSET($N162,-1,),FIND(MID($F$5,1,2),OFFSET($N162,-1,))+9,2),)),"00")</f>
        <v>CBX12-Cir08</v>
      </c>
      <c r="O162" s="4" t="str">
        <f t="shared" ca="1" si="24"/>
        <v>Cir08</v>
      </c>
      <c r="P162" s="4">
        <v>32</v>
      </c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 t="s">
        <v>247</v>
      </c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5"/>
      <c r="BP162" s="45"/>
    </row>
    <row r="163" spans="1:68">
      <c r="A163" s="45"/>
      <c r="B163" s="45"/>
      <c r="C163" s="45"/>
      <c r="D163" s="45"/>
      <c r="E163" s="4">
        <f t="shared" si="20"/>
        <v>1</v>
      </c>
      <c r="F163" s="108"/>
      <c r="G163" s="108">
        <v>1</v>
      </c>
      <c r="H163" s="108"/>
      <c r="I163" s="15" t="s">
        <v>228</v>
      </c>
      <c r="J163" s="8" t="s">
        <v>229</v>
      </c>
      <c r="K163" s="4" t="str">
        <f t="shared" ca="1" si="21"/>
        <v>PCS1-CBX12-Cir09-POS</v>
      </c>
      <c r="L163" s="4" t="str">
        <f t="shared" ca="1" si="22"/>
        <v>PCS1-CBX12-Cir09-NEG</v>
      </c>
      <c r="M163" s="4" t="str">
        <f t="shared" ca="1" si="23"/>
        <v>PCS1</v>
      </c>
      <c r="N163" s="4" t="str">
        <f ca="1">MID($F$5,1,3)&amp;LOOKUP("一",$F$7:$F163)&amp;"-Cir"&amp;TEXT(IF($F163&gt;"",1,($ZG163=OFFSET($ZG163,-1,))+IFERROR(MID(OFFSET($N163,-1,),FIND(MID($F$5,1,2),OFFSET($N163,-1,))+9,2),)),"00")</f>
        <v>CBX12-Cir09</v>
      </c>
      <c r="O163" s="4" t="str">
        <f t="shared" ca="1" si="24"/>
        <v>Cir09</v>
      </c>
      <c r="P163" s="4">
        <v>2</v>
      </c>
      <c r="Q163" s="4"/>
      <c r="R163" s="4" t="s">
        <v>239</v>
      </c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5"/>
      <c r="BP163" s="45"/>
    </row>
    <row r="164" spans="1:68">
      <c r="A164" s="45"/>
      <c r="B164" s="45"/>
      <c r="C164" s="45"/>
      <c r="D164" s="45"/>
      <c r="E164" s="4">
        <f t="shared" si="20"/>
        <v>1</v>
      </c>
      <c r="F164" s="108"/>
      <c r="G164" s="108"/>
      <c r="H164" s="108"/>
      <c r="I164" s="15" t="s">
        <v>230</v>
      </c>
      <c r="J164" s="6"/>
      <c r="K164" s="4" t="str">
        <f t="shared" ca="1" si="21"/>
        <v>PCS1-CBX12-Cir10-POS</v>
      </c>
      <c r="L164" s="4" t="str">
        <f t="shared" ca="1" si="22"/>
        <v>PCS1-CBX12-Cir10-NEG</v>
      </c>
      <c r="M164" s="4" t="str">
        <f t="shared" ca="1" si="23"/>
        <v>PCS1</v>
      </c>
      <c r="N164" s="4" t="str">
        <f ca="1">MID($F$5,1,3)&amp;LOOKUP("一",$F$7:$F164)&amp;"-Cir"&amp;TEXT(IF($F164&gt;"",1,($ZG164=OFFSET($ZG164,-1,))+IFERROR(MID(OFFSET($N164,-1,),FIND(MID($F$5,1,2),OFFSET($N164,-1,))+9,2),)),"00")</f>
        <v>CBX12-Cir10</v>
      </c>
      <c r="O164" s="4" t="str">
        <f t="shared" ca="1" si="24"/>
        <v>Cir10</v>
      </c>
      <c r="P164" s="4">
        <v>33</v>
      </c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 t="s">
        <v>240</v>
      </c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5"/>
      <c r="BP164" s="45"/>
    </row>
    <row r="165" spans="1:68">
      <c r="A165" s="45"/>
      <c r="B165" s="45"/>
      <c r="C165" s="45"/>
      <c r="D165" s="45"/>
      <c r="E165" s="4">
        <f t="shared" si="20"/>
        <v>1</v>
      </c>
      <c r="F165" s="108"/>
      <c r="G165" s="108">
        <v>1</v>
      </c>
      <c r="H165" s="108"/>
      <c r="I165" s="15" t="s">
        <v>228</v>
      </c>
      <c r="J165" s="8" t="s">
        <v>229</v>
      </c>
      <c r="K165" s="4" t="str">
        <f t="shared" ca="1" si="21"/>
        <v>PCS1-CBX12-Cir11-POS</v>
      </c>
      <c r="L165" s="4" t="str">
        <f t="shared" ca="1" si="22"/>
        <v>PCS1-CBX12-Cir11-NEG</v>
      </c>
      <c r="M165" s="4" t="str">
        <f t="shared" ca="1" si="23"/>
        <v>PCS1</v>
      </c>
      <c r="N165" s="4" t="str">
        <f ca="1">MID($F$5,1,3)&amp;LOOKUP("一",$F$7:$F165)&amp;"-Cir"&amp;TEXT(IF($F165&gt;"",1,($ZG165=OFFSET($ZG165,-1,))+IFERROR(MID(OFFSET($N165,-1,),FIND(MID($F$5,1,2),OFFSET($N165,-1,))+9,2),)),"00")</f>
        <v>CBX12-Cir11</v>
      </c>
      <c r="O165" s="4" t="str">
        <f t="shared" ca="1" si="24"/>
        <v>Cir11</v>
      </c>
      <c r="P165" s="4">
        <v>4</v>
      </c>
      <c r="Q165" s="4"/>
      <c r="R165" s="4"/>
      <c r="S165" s="4"/>
      <c r="T165" s="4" t="s">
        <v>241</v>
      </c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5"/>
      <c r="BP165" s="45"/>
    </row>
    <row r="166" spans="1:68">
      <c r="A166" s="45"/>
      <c r="B166" s="45"/>
      <c r="C166" s="45"/>
      <c r="D166" s="45"/>
      <c r="E166" s="4">
        <f t="shared" si="20"/>
        <v>1</v>
      </c>
      <c r="F166" s="108"/>
      <c r="G166" s="108"/>
      <c r="H166" s="108"/>
      <c r="I166" s="15" t="s">
        <v>230</v>
      </c>
      <c r="J166" s="6"/>
      <c r="K166" s="4" t="str">
        <f t="shared" ca="1" si="21"/>
        <v>PCS1-CBX12-Cir12-POS</v>
      </c>
      <c r="L166" s="4" t="str">
        <f t="shared" ca="1" si="22"/>
        <v>PCS1-CBX12-Cir12-NEG</v>
      </c>
      <c r="M166" s="4" t="str">
        <f t="shared" ca="1" si="23"/>
        <v>PCS1</v>
      </c>
      <c r="N166" s="4" t="str">
        <f ca="1">MID($F$5,1,3)&amp;LOOKUP("一",$F$7:$F166)&amp;"-Cir"&amp;TEXT(IF($F166&gt;"",1,($ZG166=OFFSET($ZG166,-1,))+IFERROR(MID(OFFSET($N166,-1,),FIND(MID($F$5,1,2),OFFSET($N166,-1,))+9,2),)),"00")</f>
        <v>CBX12-Cir12</v>
      </c>
      <c r="O166" s="4" t="str">
        <f t="shared" ca="1" si="24"/>
        <v>Cir12</v>
      </c>
      <c r="P166" s="4">
        <v>35</v>
      </c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 t="s">
        <v>242</v>
      </c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5"/>
      <c r="BP166" s="45"/>
    </row>
    <row r="167" spans="1:68">
      <c r="A167" s="45"/>
      <c r="B167" s="45"/>
      <c r="C167" s="45"/>
      <c r="D167" s="45"/>
      <c r="E167" s="4">
        <f t="shared" si="20"/>
        <v>1</v>
      </c>
      <c r="F167" s="108"/>
      <c r="G167" s="108">
        <v>1</v>
      </c>
      <c r="H167" s="108"/>
      <c r="I167" s="15" t="s">
        <v>228</v>
      </c>
      <c r="J167" s="8" t="s">
        <v>229</v>
      </c>
      <c r="K167" s="4" t="str">
        <f t="shared" ca="1" si="21"/>
        <v>PCS1-CBX12-Cir13-POS</v>
      </c>
      <c r="L167" s="4" t="str">
        <f t="shared" ca="1" si="22"/>
        <v>PCS1-CBX12-Cir13-NEG</v>
      </c>
      <c r="M167" s="4" t="str">
        <f t="shared" ca="1" si="23"/>
        <v>PCS1</v>
      </c>
      <c r="N167" s="4" t="str">
        <f ca="1">MID($F$5,1,3)&amp;LOOKUP("一",$F$7:$F167)&amp;"-Cir"&amp;TEXT(IF($F167&gt;"",1,($ZG167=OFFSET($ZG167,-1,))+IFERROR(MID(OFFSET($N167,-1,),FIND(MID($F$5,1,2),OFFSET($N167,-1,))+9,2),)),"00")</f>
        <v>CBX12-Cir13</v>
      </c>
      <c r="O167" s="4" t="str">
        <f t="shared" ca="1" si="24"/>
        <v>Cir13</v>
      </c>
      <c r="P167" s="4">
        <v>8</v>
      </c>
      <c r="Q167" s="4"/>
      <c r="R167" s="4"/>
      <c r="S167" s="4"/>
      <c r="T167" s="4"/>
      <c r="U167" s="4"/>
      <c r="V167" s="4"/>
      <c r="W167" s="4"/>
      <c r="X167" s="4" t="s">
        <v>243</v>
      </c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5"/>
      <c r="BP167" s="45"/>
    </row>
    <row r="168" spans="1:68">
      <c r="A168" s="45"/>
      <c r="B168" s="45"/>
      <c r="C168" s="45"/>
      <c r="D168" s="45"/>
      <c r="E168" s="4">
        <f t="shared" si="20"/>
        <v>1</v>
      </c>
      <c r="F168" s="108"/>
      <c r="G168" s="108"/>
      <c r="H168" s="108"/>
      <c r="I168" s="15" t="s">
        <v>230</v>
      </c>
      <c r="J168" s="6"/>
      <c r="K168" s="4" t="str">
        <f t="shared" ca="1" si="21"/>
        <v>PCS1-CBX12-Cir14-POS</v>
      </c>
      <c r="L168" s="4" t="str">
        <f t="shared" ca="1" si="22"/>
        <v>PCS1-CBX12-Cir14-NEG</v>
      </c>
      <c r="M168" s="4" t="str">
        <f t="shared" ca="1" si="23"/>
        <v>PCS1</v>
      </c>
      <c r="N168" s="4" t="str">
        <f ca="1">MID($F$5,1,3)&amp;LOOKUP("一",$F$7:$F168)&amp;"-Cir"&amp;TEXT(IF($F168&gt;"",1,($ZG168=OFFSET($ZG168,-1,))+IFERROR(MID(OFFSET($N168,-1,),FIND(MID($F$5,1,2),OFFSET($N168,-1,))+9,2),)),"00")</f>
        <v>CBX12-Cir14</v>
      </c>
      <c r="O168" s="4" t="str">
        <f t="shared" ca="1" si="24"/>
        <v>Cir14</v>
      </c>
      <c r="P168" s="4">
        <v>39</v>
      </c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 t="s">
        <v>244</v>
      </c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5"/>
      <c r="BP168" s="45"/>
    </row>
    <row r="169" spans="1:68" ht="15" customHeight="1">
      <c r="A169" s="45"/>
      <c r="B169" s="45"/>
      <c r="C169" s="45"/>
      <c r="D169" s="45"/>
      <c r="E169" s="4">
        <f t="shared" si="20"/>
        <v>1</v>
      </c>
      <c r="F169" s="106" t="s">
        <v>259</v>
      </c>
      <c r="G169" s="109">
        <v>1</v>
      </c>
      <c r="H169" s="109"/>
      <c r="I169" s="15" t="s">
        <v>228</v>
      </c>
      <c r="J169" s="8" t="s">
        <v>229</v>
      </c>
      <c r="K169" s="24" t="str">
        <f t="shared" ca="1" si="21"/>
        <v>PCS1-CBX13-Cir01-POS</v>
      </c>
      <c r="L169" s="24" t="str">
        <f t="shared" ca="1" si="22"/>
        <v>PCS1-CBX13-Cir01-NEG</v>
      </c>
      <c r="M169" s="24" t="str">
        <f t="shared" ca="1" si="23"/>
        <v>PCS1</v>
      </c>
      <c r="N169" s="24" t="str">
        <f ca="1">MID($F$5,1,3)&amp;LOOKUP("一",$F$7:$F169)&amp;"-Cir"&amp;TEXT(IF($F169&gt;"",1,($ZG169=OFFSET($ZG169,-1,))+IFERROR(MID(OFFSET($N169,-1,),FIND(MID($F$5,1,2),OFFSET($N169,-1,))+9,2),)),"00")</f>
        <v>CBX13-Cir01</v>
      </c>
      <c r="O169" s="24" t="str">
        <f t="shared" ca="1" si="24"/>
        <v>Cir01</v>
      </c>
      <c r="P169" s="24">
        <v>9</v>
      </c>
      <c r="Q169" s="24"/>
      <c r="R169" s="24"/>
      <c r="S169" s="24"/>
      <c r="T169" s="24"/>
      <c r="U169" s="24"/>
      <c r="V169" s="24"/>
      <c r="W169" s="24"/>
      <c r="X169" s="24"/>
      <c r="Y169" s="24" t="s">
        <v>186</v>
      </c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45"/>
      <c r="BP169" s="45"/>
    </row>
    <row r="170" spans="1:68">
      <c r="A170" s="45"/>
      <c r="B170" s="45"/>
      <c r="C170" s="45"/>
      <c r="D170" s="45"/>
      <c r="E170" s="4">
        <f t="shared" si="20"/>
        <v>1</v>
      </c>
      <c r="F170" s="109"/>
      <c r="G170" s="109"/>
      <c r="H170" s="109"/>
      <c r="I170" s="15" t="s">
        <v>230</v>
      </c>
      <c r="J170" s="6"/>
      <c r="K170" s="24" t="str">
        <f t="shared" ca="1" si="21"/>
        <v>PCS1-CBX13-Cir02-POS</v>
      </c>
      <c r="L170" s="24" t="str">
        <f t="shared" ca="1" si="22"/>
        <v>PCS1-CBX13-Cir02-NEG</v>
      </c>
      <c r="M170" s="24" t="str">
        <f t="shared" ca="1" si="23"/>
        <v>PCS1</v>
      </c>
      <c r="N170" s="24" t="str">
        <f ca="1">MID($F$5,1,3)&amp;LOOKUP("一",$F$7:$F170)&amp;"-Cir"&amp;TEXT(IF($F170&gt;"",1,($ZG170=OFFSET($ZG170,-1,))+IFERROR(MID(OFFSET($N170,-1,),FIND(MID($F$5,1,2),OFFSET($N170,-1,))+9,2),)),"00")</f>
        <v>CBX13-Cir02</v>
      </c>
      <c r="O170" s="24" t="str">
        <f t="shared" ca="1" si="24"/>
        <v>Cir02</v>
      </c>
      <c r="P170" s="24">
        <v>40</v>
      </c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 t="s">
        <v>231</v>
      </c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45"/>
      <c r="BP170" s="45"/>
    </row>
    <row r="171" spans="1:68">
      <c r="A171" s="45"/>
      <c r="B171" s="45"/>
      <c r="C171" s="45"/>
      <c r="D171" s="45"/>
      <c r="E171" s="4">
        <f t="shared" si="20"/>
        <v>1</v>
      </c>
      <c r="F171" s="109"/>
      <c r="G171" s="109">
        <v>1</v>
      </c>
      <c r="H171" s="109"/>
      <c r="I171" s="15" t="s">
        <v>228</v>
      </c>
      <c r="J171" s="8" t="s">
        <v>229</v>
      </c>
      <c r="K171" s="24" t="str">
        <f t="shared" ca="1" si="21"/>
        <v>PCS1-CBX13-Cir03-POS</v>
      </c>
      <c r="L171" s="24" t="str">
        <f t="shared" ca="1" si="22"/>
        <v>PCS1-CBX13-Cir03-NEG</v>
      </c>
      <c r="M171" s="24" t="str">
        <f t="shared" ca="1" si="23"/>
        <v>PCS1</v>
      </c>
      <c r="N171" s="24" t="str">
        <f ca="1">MID($F$5,1,3)&amp;LOOKUP("一",$F$7:$F171)&amp;"-Cir"&amp;TEXT(IF($F171&gt;"",1,($ZG171=OFFSET($ZG171,-1,))+IFERROR(MID(OFFSET($N171,-1,),FIND(MID($F$5,1,2),OFFSET($N171,-1,))+9,2),)),"00")</f>
        <v>CBX13-Cir03</v>
      </c>
      <c r="O171" s="24" t="str">
        <f t="shared" ca="1" si="24"/>
        <v>Cir03</v>
      </c>
      <c r="P171" s="24">
        <v>4</v>
      </c>
      <c r="Q171" s="24"/>
      <c r="R171" s="24"/>
      <c r="S171" s="24"/>
      <c r="T171" s="24" t="s">
        <v>233</v>
      </c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45"/>
      <c r="BP171" s="45"/>
    </row>
    <row r="172" spans="1:68">
      <c r="A172" s="45"/>
      <c r="B172" s="45"/>
      <c r="C172" s="45"/>
      <c r="D172" s="45"/>
      <c r="E172" s="4">
        <f t="shared" si="20"/>
        <v>1</v>
      </c>
      <c r="F172" s="109"/>
      <c r="G172" s="109"/>
      <c r="H172" s="109"/>
      <c r="I172" s="15" t="s">
        <v>230</v>
      </c>
      <c r="J172" s="6"/>
      <c r="K172" s="24" t="str">
        <f t="shared" ca="1" si="21"/>
        <v>PCS1-CBX13-Cir04-POS</v>
      </c>
      <c r="L172" s="24" t="str">
        <f t="shared" ca="1" si="22"/>
        <v>PCS1-CBX13-Cir04-NEG</v>
      </c>
      <c r="M172" s="24" t="str">
        <f t="shared" ca="1" si="23"/>
        <v>PCS1</v>
      </c>
      <c r="N172" s="24" t="str">
        <f ca="1">MID($F$5,1,3)&amp;LOOKUP("一",$F$7:$F172)&amp;"-Cir"&amp;TEXT(IF($F172&gt;"",1,($ZG172=OFFSET($ZG172,-1,))+IFERROR(MID(OFFSET($N172,-1,),FIND(MID($F$5,1,2),OFFSET($N172,-1,))+9,2),)),"00")</f>
        <v>CBX13-Cir04</v>
      </c>
      <c r="O172" s="24" t="str">
        <f t="shared" ca="1" si="24"/>
        <v>Cir04</v>
      </c>
      <c r="P172" s="24">
        <v>35</v>
      </c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 t="s">
        <v>234</v>
      </c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45"/>
      <c r="BP172" s="45"/>
    </row>
    <row r="173" spans="1:68">
      <c r="A173" s="45"/>
      <c r="B173" s="45"/>
      <c r="C173" s="45"/>
      <c r="D173" s="45"/>
      <c r="E173" s="4">
        <f t="shared" si="20"/>
        <v>1</v>
      </c>
      <c r="F173" s="109"/>
      <c r="G173" s="109">
        <v>1</v>
      </c>
      <c r="H173" s="109"/>
      <c r="I173" s="15" t="s">
        <v>228</v>
      </c>
      <c r="J173" s="8" t="s">
        <v>229</v>
      </c>
      <c r="K173" s="24" t="str">
        <f t="shared" ca="1" si="21"/>
        <v>PCS1-CBX13-Cir05-POS</v>
      </c>
      <c r="L173" s="24" t="str">
        <f t="shared" ca="1" si="22"/>
        <v>PCS1-CBX13-Cir05-NEG</v>
      </c>
      <c r="M173" s="24" t="str">
        <f t="shared" ca="1" si="23"/>
        <v>PCS1</v>
      </c>
      <c r="N173" s="24" t="str">
        <f ca="1">MID($F$5,1,3)&amp;LOOKUP("一",$F$7:$F173)&amp;"-Cir"&amp;TEXT(IF($F173&gt;"",1,($ZG173=OFFSET($ZG173,-1,))+IFERROR(MID(OFFSET($N173,-1,),FIND(MID($F$5,1,2),OFFSET($N173,-1,))+9,2),)),"00")</f>
        <v>CBX13-Cir05</v>
      </c>
      <c r="O173" s="24" t="str">
        <f t="shared" ca="1" si="24"/>
        <v>Cir05</v>
      </c>
      <c r="P173" s="24">
        <v>2</v>
      </c>
      <c r="Q173" s="24"/>
      <c r="R173" s="24" t="s">
        <v>235</v>
      </c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45"/>
      <c r="BP173" s="45"/>
    </row>
    <row r="174" spans="1:68">
      <c r="A174" s="45"/>
      <c r="B174" s="45"/>
      <c r="C174" s="45"/>
      <c r="D174" s="45"/>
      <c r="E174" s="4">
        <f t="shared" si="20"/>
        <v>1</v>
      </c>
      <c r="F174" s="109"/>
      <c r="G174" s="109"/>
      <c r="H174" s="109"/>
      <c r="I174" s="15" t="s">
        <v>230</v>
      </c>
      <c r="J174" s="6"/>
      <c r="K174" s="24" t="str">
        <f t="shared" ca="1" si="21"/>
        <v>PCS1-CBX13-Cir06-POS</v>
      </c>
      <c r="L174" s="24" t="str">
        <f t="shared" ca="1" si="22"/>
        <v>PCS1-CBX13-Cir06-NEG</v>
      </c>
      <c r="M174" s="24" t="str">
        <f t="shared" ca="1" si="23"/>
        <v>PCS1</v>
      </c>
      <c r="N174" s="24" t="str">
        <f ca="1">MID($F$5,1,3)&amp;LOOKUP("一",$F$7:$F174)&amp;"-Cir"&amp;TEXT(IF($F174&gt;"",1,($ZG174=OFFSET($ZG174,-1,))+IFERROR(MID(OFFSET($N174,-1,),FIND(MID($F$5,1,2),OFFSET($N174,-1,))+9,2),)),"00")</f>
        <v>CBX13-Cir06</v>
      </c>
      <c r="O174" s="24" t="str">
        <f t="shared" ca="1" si="24"/>
        <v>Cir06</v>
      </c>
      <c r="P174" s="24">
        <v>33</v>
      </c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 t="s">
        <v>246</v>
      </c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45"/>
      <c r="BP174" s="45"/>
    </row>
    <row r="175" spans="1:68">
      <c r="A175" s="45"/>
      <c r="B175" s="45"/>
      <c r="C175" s="45"/>
      <c r="D175" s="45"/>
      <c r="E175" s="4">
        <f t="shared" si="20"/>
        <v>1</v>
      </c>
      <c r="F175" s="109"/>
      <c r="G175" s="109">
        <v>1</v>
      </c>
      <c r="H175" s="109"/>
      <c r="I175" s="15" t="s">
        <v>228</v>
      </c>
      <c r="J175" s="8" t="s">
        <v>229</v>
      </c>
      <c r="K175" s="24" t="str">
        <f t="shared" ca="1" si="21"/>
        <v>PCS1-CBX13-Cir07-POS</v>
      </c>
      <c r="L175" s="24" t="str">
        <f t="shared" ca="1" si="22"/>
        <v>PCS1-CBX13-Cir07-NEG</v>
      </c>
      <c r="M175" s="24" t="str">
        <f t="shared" ca="1" si="23"/>
        <v>PCS1</v>
      </c>
      <c r="N175" s="24" t="str">
        <f ca="1">MID($F$5,1,3)&amp;LOOKUP("一",$F$7:$F175)&amp;"-Cir"&amp;TEXT(IF($F175&gt;"",1,($ZG175=OFFSET($ZG175,-1,))+IFERROR(MID(OFFSET($N175,-1,),FIND(MID($F$5,1,2),OFFSET($N175,-1,))+9,2),)),"00")</f>
        <v>CBX13-Cir07</v>
      </c>
      <c r="O175" s="24" t="str">
        <f t="shared" ca="1" si="24"/>
        <v>Cir07</v>
      </c>
      <c r="P175" s="24">
        <v>1</v>
      </c>
      <c r="Q175" s="24" t="s">
        <v>237</v>
      </c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45"/>
      <c r="BP175" s="45"/>
    </row>
    <row r="176" spans="1:68">
      <c r="A176" s="45"/>
      <c r="B176" s="45"/>
      <c r="C176" s="45"/>
      <c r="D176" s="45"/>
      <c r="E176" s="4">
        <f t="shared" si="20"/>
        <v>1</v>
      </c>
      <c r="F176" s="109"/>
      <c r="G176" s="109"/>
      <c r="H176" s="109"/>
      <c r="I176" s="15" t="s">
        <v>230</v>
      </c>
      <c r="J176" s="6"/>
      <c r="K176" s="24" t="str">
        <f t="shared" ca="1" si="21"/>
        <v>PCS1-CBX13-Cir08-POS</v>
      </c>
      <c r="L176" s="24" t="str">
        <f t="shared" ca="1" si="22"/>
        <v>PCS1-CBX13-Cir08-NEG</v>
      </c>
      <c r="M176" s="24" t="str">
        <f t="shared" ca="1" si="23"/>
        <v>PCS1</v>
      </c>
      <c r="N176" s="24" t="str">
        <f ca="1">MID($F$5,1,3)&amp;LOOKUP("一",$F$7:$F176)&amp;"-Cir"&amp;TEXT(IF($F176&gt;"",1,($ZG176=OFFSET($ZG176,-1,))+IFERROR(MID(OFFSET($N176,-1,),FIND(MID($F$5,1,2),OFFSET($N176,-1,))+9,2),)),"00")</f>
        <v>CBX13-Cir08</v>
      </c>
      <c r="O176" s="24" t="str">
        <f t="shared" ca="1" si="24"/>
        <v>Cir08</v>
      </c>
      <c r="P176" s="24">
        <v>32</v>
      </c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 t="s">
        <v>247</v>
      </c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45"/>
      <c r="BP176" s="45"/>
    </row>
    <row r="177" spans="1:68">
      <c r="A177" s="45"/>
      <c r="B177" s="45"/>
      <c r="C177" s="45"/>
      <c r="D177" s="45"/>
      <c r="E177" s="4">
        <f t="shared" si="20"/>
        <v>1</v>
      </c>
      <c r="F177" s="109"/>
      <c r="G177" s="109">
        <v>1</v>
      </c>
      <c r="H177" s="109"/>
      <c r="I177" s="15" t="s">
        <v>228</v>
      </c>
      <c r="J177" s="8" t="s">
        <v>229</v>
      </c>
      <c r="K177" s="24" t="str">
        <f t="shared" ca="1" si="21"/>
        <v>PCS1-CBX13-Cir09-POS</v>
      </c>
      <c r="L177" s="24" t="str">
        <f t="shared" ca="1" si="22"/>
        <v>PCS1-CBX13-Cir09-NEG</v>
      </c>
      <c r="M177" s="24" t="str">
        <f t="shared" ca="1" si="23"/>
        <v>PCS1</v>
      </c>
      <c r="N177" s="24" t="str">
        <f ca="1">MID($F$5,1,3)&amp;LOOKUP("一",$F$7:$F177)&amp;"-Cir"&amp;TEXT(IF($F177&gt;"",1,($ZG177=OFFSET($ZG177,-1,))+IFERROR(MID(OFFSET($N177,-1,),FIND(MID($F$5,1,2),OFFSET($N177,-1,))+9,2),)),"00")</f>
        <v>CBX13-Cir09</v>
      </c>
      <c r="O177" s="24" t="str">
        <f t="shared" ca="1" si="24"/>
        <v>Cir09</v>
      </c>
      <c r="P177" s="24">
        <v>2</v>
      </c>
      <c r="Q177" s="24"/>
      <c r="R177" s="24" t="s">
        <v>239</v>
      </c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45"/>
      <c r="BP177" s="45"/>
    </row>
    <row r="178" spans="1:68">
      <c r="A178" s="45"/>
      <c r="B178" s="45"/>
      <c r="C178" s="45"/>
      <c r="D178" s="45"/>
      <c r="E178" s="4">
        <f t="shared" si="20"/>
        <v>1</v>
      </c>
      <c r="F178" s="109"/>
      <c r="G178" s="109"/>
      <c r="H178" s="109"/>
      <c r="I178" s="15" t="s">
        <v>230</v>
      </c>
      <c r="J178" s="6"/>
      <c r="K178" s="24" t="str">
        <f t="shared" ca="1" si="21"/>
        <v>PCS1-CBX13-Cir10-POS</v>
      </c>
      <c r="L178" s="24" t="str">
        <f t="shared" ca="1" si="22"/>
        <v>PCS1-CBX13-Cir10-NEG</v>
      </c>
      <c r="M178" s="24" t="str">
        <f t="shared" ca="1" si="23"/>
        <v>PCS1</v>
      </c>
      <c r="N178" s="24" t="str">
        <f ca="1">MID($F$5,1,3)&amp;LOOKUP("一",$F$7:$F178)&amp;"-Cir"&amp;TEXT(IF($F178&gt;"",1,($ZG178=OFFSET($ZG178,-1,))+IFERROR(MID(OFFSET($N178,-1,),FIND(MID($F$5,1,2),OFFSET($N178,-1,))+9,2),)),"00")</f>
        <v>CBX13-Cir10</v>
      </c>
      <c r="O178" s="24" t="str">
        <f t="shared" ca="1" si="24"/>
        <v>Cir10</v>
      </c>
      <c r="P178" s="24">
        <v>33</v>
      </c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 t="s">
        <v>240</v>
      </c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45"/>
      <c r="BP178" s="45"/>
    </row>
    <row r="179" spans="1:68">
      <c r="A179" s="45"/>
      <c r="B179" s="45"/>
      <c r="C179" s="45"/>
      <c r="D179" s="45"/>
      <c r="E179" s="4">
        <f t="shared" si="20"/>
        <v>1</v>
      </c>
      <c r="F179" s="109"/>
      <c r="G179" s="109">
        <v>1</v>
      </c>
      <c r="H179" s="109"/>
      <c r="I179" s="15" t="s">
        <v>228</v>
      </c>
      <c r="J179" s="8" t="s">
        <v>229</v>
      </c>
      <c r="K179" s="24" t="str">
        <f t="shared" ca="1" si="21"/>
        <v>PCS1-CBX13-Cir11-POS</v>
      </c>
      <c r="L179" s="24" t="str">
        <f t="shared" ca="1" si="22"/>
        <v>PCS1-CBX13-Cir11-NEG</v>
      </c>
      <c r="M179" s="24" t="str">
        <f t="shared" ca="1" si="23"/>
        <v>PCS1</v>
      </c>
      <c r="N179" s="24" t="str">
        <f ca="1">MID($F$5,1,3)&amp;LOOKUP("一",$F$7:$F179)&amp;"-Cir"&amp;TEXT(IF($F179&gt;"",1,($ZG179=OFFSET($ZG179,-1,))+IFERROR(MID(OFFSET($N179,-1,),FIND(MID($F$5,1,2),OFFSET($N179,-1,))+9,2),)),"00")</f>
        <v>CBX13-Cir11</v>
      </c>
      <c r="O179" s="24" t="str">
        <f t="shared" ca="1" si="24"/>
        <v>Cir11</v>
      </c>
      <c r="P179" s="24">
        <v>4</v>
      </c>
      <c r="Q179" s="24"/>
      <c r="R179" s="24"/>
      <c r="S179" s="24"/>
      <c r="T179" s="24" t="s">
        <v>241</v>
      </c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45"/>
      <c r="BP179" s="45"/>
    </row>
    <row r="180" spans="1:68">
      <c r="A180" s="45"/>
      <c r="B180" s="45"/>
      <c r="C180" s="45"/>
      <c r="D180" s="45"/>
      <c r="E180" s="4">
        <f t="shared" si="20"/>
        <v>1</v>
      </c>
      <c r="F180" s="109"/>
      <c r="G180" s="109"/>
      <c r="H180" s="109"/>
      <c r="I180" s="15" t="s">
        <v>230</v>
      </c>
      <c r="J180" s="6"/>
      <c r="K180" s="24" t="str">
        <f t="shared" ca="1" si="21"/>
        <v>PCS1-CBX13-Cir12-POS</v>
      </c>
      <c r="L180" s="24" t="str">
        <f t="shared" ca="1" si="22"/>
        <v>PCS1-CBX13-Cir12-NEG</v>
      </c>
      <c r="M180" s="24" t="str">
        <f t="shared" ca="1" si="23"/>
        <v>PCS1</v>
      </c>
      <c r="N180" s="24" t="str">
        <f ca="1">MID($F$5,1,3)&amp;LOOKUP("一",$F$7:$F180)&amp;"-Cir"&amp;TEXT(IF($F180&gt;"",1,($ZG180=OFFSET($ZG180,-1,))+IFERROR(MID(OFFSET($N180,-1,),FIND(MID($F$5,1,2),OFFSET($N180,-1,))+9,2),)),"00")</f>
        <v>CBX13-Cir12</v>
      </c>
      <c r="O180" s="24" t="str">
        <f t="shared" ca="1" si="24"/>
        <v>Cir12</v>
      </c>
      <c r="P180" s="24">
        <v>35</v>
      </c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 t="s">
        <v>242</v>
      </c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45"/>
      <c r="BP180" s="45"/>
    </row>
    <row r="181" spans="1:68">
      <c r="A181" s="45"/>
      <c r="B181" s="45"/>
      <c r="C181" s="45"/>
      <c r="D181" s="45"/>
      <c r="E181" s="4">
        <f t="shared" si="20"/>
        <v>1</v>
      </c>
      <c r="F181" s="109"/>
      <c r="G181" s="109">
        <v>1</v>
      </c>
      <c r="H181" s="109"/>
      <c r="I181" s="15" t="s">
        <v>228</v>
      </c>
      <c r="J181" s="8" t="s">
        <v>229</v>
      </c>
      <c r="K181" s="24" t="str">
        <f t="shared" ca="1" si="21"/>
        <v>PCS1-CBX13-Cir13-POS</v>
      </c>
      <c r="L181" s="24" t="str">
        <f t="shared" ca="1" si="22"/>
        <v>PCS1-CBX13-Cir13-NEG</v>
      </c>
      <c r="M181" s="24" t="str">
        <f t="shared" ca="1" si="23"/>
        <v>PCS1</v>
      </c>
      <c r="N181" s="24" t="str">
        <f ca="1">MID($F$5,1,3)&amp;LOOKUP("一",$F$7:$F181)&amp;"-Cir"&amp;TEXT(IF($F181&gt;"",1,($ZG181=OFFSET($ZG181,-1,))+IFERROR(MID(OFFSET($N181,-1,),FIND(MID($F$5,1,2),OFFSET($N181,-1,))+9,2),)),"00")</f>
        <v>CBX13-Cir13</v>
      </c>
      <c r="O181" s="24" t="str">
        <f t="shared" ca="1" si="24"/>
        <v>Cir13</v>
      </c>
      <c r="P181" s="24">
        <v>8</v>
      </c>
      <c r="Q181" s="24"/>
      <c r="R181" s="24"/>
      <c r="S181" s="24"/>
      <c r="T181" s="24"/>
      <c r="U181" s="24"/>
      <c r="V181" s="24"/>
      <c r="W181" s="24"/>
      <c r="X181" s="24" t="s">
        <v>243</v>
      </c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45"/>
      <c r="BP181" s="45"/>
    </row>
    <row r="182" spans="1:68">
      <c r="A182" s="45"/>
      <c r="B182" s="45"/>
      <c r="C182" s="45"/>
      <c r="D182" s="45"/>
      <c r="E182" s="4">
        <f t="shared" si="20"/>
        <v>1</v>
      </c>
      <c r="F182" s="109"/>
      <c r="G182" s="109"/>
      <c r="H182" s="109"/>
      <c r="I182" s="15" t="s">
        <v>230</v>
      </c>
      <c r="J182" s="6"/>
      <c r="K182" s="24" t="str">
        <f t="shared" ca="1" si="21"/>
        <v>PCS1-CBX13-Cir14-POS</v>
      </c>
      <c r="L182" s="24" t="str">
        <f t="shared" ca="1" si="22"/>
        <v>PCS1-CBX13-Cir14-NEG</v>
      </c>
      <c r="M182" s="24" t="str">
        <f t="shared" ca="1" si="23"/>
        <v>PCS1</v>
      </c>
      <c r="N182" s="24" t="str">
        <f ca="1">MID($F$5,1,3)&amp;LOOKUP("一",$F$7:$F182)&amp;"-Cir"&amp;TEXT(IF($F182&gt;"",1,($ZG182=OFFSET($ZG182,-1,))+IFERROR(MID(OFFSET($N182,-1,),FIND(MID($F$5,1,2),OFFSET($N182,-1,))+9,2),)),"00")</f>
        <v>CBX13-Cir14</v>
      </c>
      <c r="O182" s="24" t="str">
        <f t="shared" ca="1" si="24"/>
        <v>Cir14</v>
      </c>
      <c r="P182" s="24">
        <v>39</v>
      </c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 t="s">
        <v>244</v>
      </c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45"/>
      <c r="BP182" s="45"/>
    </row>
    <row r="183" spans="1:68">
      <c r="A183" s="45"/>
      <c r="B183" s="45"/>
      <c r="C183" s="45"/>
      <c r="D183" s="45"/>
      <c r="E183" s="4">
        <f t="shared" si="20"/>
        <v>1</v>
      </c>
      <c r="F183" s="107" t="s">
        <v>260</v>
      </c>
      <c r="G183" s="108">
        <v>1</v>
      </c>
      <c r="H183" s="108"/>
      <c r="I183" s="15" t="s">
        <v>228</v>
      </c>
      <c r="J183" s="8" t="s">
        <v>229</v>
      </c>
      <c r="K183" s="4" t="str">
        <f t="shared" ca="1" si="21"/>
        <v>PCS1-CBX14-Cir01-POS</v>
      </c>
      <c r="L183" s="4" t="str">
        <f t="shared" ca="1" si="22"/>
        <v>PCS1-CBX14-Cir01-NEG</v>
      </c>
      <c r="M183" s="4" t="str">
        <f t="shared" ca="1" si="23"/>
        <v>PCS1</v>
      </c>
      <c r="N183" s="4" t="str">
        <f ca="1">MID($F$5,1,3)&amp;LOOKUP("一",$F$7:$F183)&amp;"-Cir"&amp;TEXT(IF($F183&gt;"",1,($ZG183=OFFSET($ZG183,-1,))+IFERROR(MID(OFFSET($N183,-1,),FIND(MID($F$5,1,2),OFFSET($N183,-1,))+9,2),)),"00")</f>
        <v>CBX14-Cir01</v>
      </c>
      <c r="O183" s="4" t="str">
        <f t="shared" ca="1" si="24"/>
        <v>Cir01</v>
      </c>
      <c r="P183" s="4">
        <v>9</v>
      </c>
      <c r="Q183" s="4"/>
      <c r="R183" s="4"/>
      <c r="S183" s="4"/>
      <c r="T183" s="4"/>
      <c r="U183" s="4"/>
      <c r="V183" s="4"/>
      <c r="W183" s="4"/>
      <c r="X183" s="4"/>
      <c r="Y183" s="4" t="s">
        <v>186</v>
      </c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5"/>
      <c r="BP183" s="45"/>
    </row>
    <row r="184" spans="1:68">
      <c r="A184" s="45"/>
      <c r="B184" s="45"/>
      <c r="C184" s="45"/>
      <c r="D184" s="45"/>
      <c r="E184" s="4">
        <f t="shared" si="20"/>
        <v>1</v>
      </c>
      <c r="F184" s="108"/>
      <c r="G184" s="108"/>
      <c r="H184" s="108"/>
      <c r="I184" s="15" t="s">
        <v>230</v>
      </c>
      <c r="J184" s="6"/>
      <c r="K184" s="4" t="str">
        <f t="shared" ca="1" si="21"/>
        <v>PCS1-CBX14-Cir02-POS</v>
      </c>
      <c r="L184" s="4" t="str">
        <f t="shared" ca="1" si="22"/>
        <v>PCS1-CBX14-Cir02-NEG</v>
      </c>
      <c r="M184" s="4" t="str">
        <f t="shared" ca="1" si="23"/>
        <v>PCS1</v>
      </c>
      <c r="N184" s="4" t="str">
        <f ca="1">MID($F$5,1,3)&amp;LOOKUP("一",$F$7:$F184)&amp;"-Cir"&amp;TEXT(IF($F184&gt;"",1,($ZG184=OFFSET($ZG184,-1,))+IFERROR(MID(OFFSET($N184,-1,),FIND(MID($F$5,1,2),OFFSET($N184,-1,))+9,2),)),"00")</f>
        <v>CBX14-Cir02</v>
      </c>
      <c r="O184" s="4" t="str">
        <f t="shared" ca="1" si="24"/>
        <v>Cir02</v>
      </c>
      <c r="P184" s="4">
        <v>40</v>
      </c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 t="s">
        <v>231</v>
      </c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5"/>
      <c r="BP184" s="45"/>
    </row>
    <row r="185" spans="1:68">
      <c r="A185" s="45"/>
      <c r="B185" s="45"/>
      <c r="C185" s="45"/>
      <c r="D185" s="45"/>
      <c r="E185" s="4">
        <f t="shared" si="20"/>
        <v>1</v>
      </c>
      <c r="F185" s="108"/>
      <c r="G185" s="108">
        <v>1</v>
      </c>
      <c r="H185" s="108"/>
      <c r="I185" s="15" t="s">
        <v>228</v>
      </c>
      <c r="J185" s="8" t="s">
        <v>229</v>
      </c>
      <c r="K185" s="4" t="str">
        <f t="shared" ca="1" si="21"/>
        <v>PCS1-CBX14-Cir03-POS</v>
      </c>
      <c r="L185" s="4" t="str">
        <f t="shared" ca="1" si="22"/>
        <v>PCS1-CBX14-Cir03-NEG</v>
      </c>
      <c r="M185" s="4" t="str">
        <f t="shared" ca="1" si="23"/>
        <v>PCS1</v>
      </c>
      <c r="N185" s="4" t="str">
        <f ca="1">MID($F$5,1,3)&amp;LOOKUP("一",$F$7:$F185)&amp;"-Cir"&amp;TEXT(IF($F185&gt;"",1,($ZG185=OFFSET($ZG185,-1,))+IFERROR(MID(OFFSET($N185,-1,),FIND(MID($F$5,1,2),OFFSET($N185,-1,))+9,2),)),"00")</f>
        <v>CBX14-Cir03</v>
      </c>
      <c r="O185" s="4" t="str">
        <f t="shared" ca="1" si="24"/>
        <v>Cir03</v>
      </c>
      <c r="P185" s="4">
        <v>4</v>
      </c>
      <c r="Q185" s="4"/>
      <c r="R185" s="4"/>
      <c r="S185" s="4"/>
      <c r="T185" s="4" t="s">
        <v>233</v>
      </c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5"/>
      <c r="BP185" s="45"/>
    </row>
    <row r="186" spans="1:68">
      <c r="A186" s="45"/>
      <c r="B186" s="45"/>
      <c r="C186" s="45"/>
      <c r="D186" s="45"/>
      <c r="E186" s="4">
        <f t="shared" si="20"/>
        <v>1</v>
      </c>
      <c r="F186" s="108"/>
      <c r="G186" s="108"/>
      <c r="H186" s="108"/>
      <c r="I186" s="15" t="s">
        <v>230</v>
      </c>
      <c r="J186" s="6"/>
      <c r="K186" s="4" t="str">
        <f t="shared" ca="1" si="21"/>
        <v>PCS1-CBX14-Cir04-POS</v>
      </c>
      <c r="L186" s="4" t="str">
        <f t="shared" ca="1" si="22"/>
        <v>PCS1-CBX14-Cir04-NEG</v>
      </c>
      <c r="M186" s="4" t="str">
        <f t="shared" ca="1" si="23"/>
        <v>PCS1</v>
      </c>
      <c r="N186" s="4" t="str">
        <f ca="1">MID($F$5,1,3)&amp;LOOKUP("一",$F$7:$F186)&amp;"-Cir"&amp;TEXT(IF($F186&gt;"",1,($ZG186=OFFSET($ZG186,-1,))+IFERROR(MID(OFFSET($N186,-1,),FIND(MID($F$5,1,2),OFFSET($N186,-1,))+9,2),)),"00")</f>
        <v>CBX14-Cir04</v>
      </c>
      <c r="O186" s="4" t="str">
        <f t="shared" ca="1" si="24"/>
        <v>Cir04</v>
      </c>
      <c r="P186" s="4">
        <v>35</v>
      </c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 t="s">
        <v>234</v>
      </c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5"/>
      <c r="BP186" s="45"/>
    </row>
    <row r="187" spans="1:68">
      <c r="A187" s="45"/>
      <c r="B187" s="45"/>
      <c r="C187" s="45"/>
      <c r="D187" s="45"/>
      <c r="E187" s="4">
        <f t="shared" si="20"/>
        <v>1</v>
      </c>
      <c r="F187" s="108"/>
      <c r="G187" s="108">
        <v>1</v>
      </c>
      <c r="H187" s="108"/>
      <c r="I187" s="15" t="s">
        <v>228</v>
      </c>
      <c r="J187" s="8" t="s">
        <v>229</v>
      </c>
      <c r="K187" s="4" t="str">
        <f t="shared" ca="1" si="21"/>
        <v>PCS1-CBX14-Cir05-POS</v>
      </c>
      <c r="L187" s="4" t="str">
        <f t="shared" ca="1" si="22"/>
        <v>PCS1-CBX14-Cir05-NEG</v>
      </c>
      <c r="M187" s="4" t="str">
        <f t="shared" ca="1" si="23"/>
        <v>PCS1</v>
      </c>
      <c r="N187" s="4" t="str">
        <f ca="1">MID($F$5,1,3)&amp;LOOKUP("一",$F$7:$F187)&amp;"-Cir"&amp;TEXT(IF($F187&gt;"",1,($ZG187=OFFSET($ZG187,-1,))+IFERROR(MID(OFFSET($N187,-1,),FIND(MID($F$5,1,2),OFFSET($N187,-1,))+9,2),)),"00")</f>
        <v>CBX14-Cir05</v>
      </c>
      <c r="O187" s="4" t="str">
        <f t="shared" ca="1" si="24"/>
        <v>Cir05</v>
      </c>
      <c r="P187" s="4">
        <v>2</v>
      </c>
      <c r="Q187" s="4"/>
      <c r="R187" s="4" t="s">
        <v>235</v>
      </c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5"/>
      <c r="BP187" s="45"/>
    </row>
    <row r="188" spans="1:68">
      <c r="A188" s="45"/>
      <c r="B188" s="45"/>
      <c r="C188" s="45"/>
      <c r="D188" s="45"/>
      <c r="E188" s="4">
        <f t="shared" si="20"/>
        <v>1</v>
      </c>
      <c r="F188" s="108"/>
      <c r="G188" s="108"/>
      <c r="H188" s="108"/>
      <c r="I188" s="15" t="s">
        <v>230</v>
      </c>
      <c r="J188" s="6"/>
      <c r="K188" s="4" t="str">
        <f t="shared" ca="1" si="21"/>
        <v>PCS1-CBX14-Cir06-POS</v>
      </c>
      <c r="L188" s="4" t="str">
        <f t="shared" ca="1" si="22"/>
        <v>PCS1-CBX14-Cir06-NEG</v>
      </c>
      <c r="M188" s="4" t="str">
        <f t="shared" ca="1" si="23"/>
        <v>PCS1</v>
      </c>
      <c r="N188" s="4" t="str">
        <f ca="1">MID($F$5,1,3)&amp;LOOKUP("一",$F$7:$F188)&amp;"-Cir"&amp;TEXT(IF($F188&gt;"",1,($ZG188=OFFSET($ZG188,-1,))+IFERROR(MID(OFFSET($N188,-1,),FIND(MID($F$5,1,2),OFFSET($N188,-1,))+9,2),)),"00")</f>
        <v>CBX14-Cir06</v>
      </c>
      <c r="O188" s="4" t="str">
        <f t="shared" ca="1" si="24"/>
        <v>Cir06</v>
      </c>
      <c r="P188" s="4">
        <v>33</v>
      </c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 t="s">
        <v>246</v>
      </c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5"/>
      <c r="BP188" s="45"/>
    </row>
    <row r="189" spans="1:68">
      <c r="A189" s="45"/>
      <c r="B189" s="45"/>
      <c r="C189" s="45"/>
      <c r="D189" s="45"/>
      <c r="E189" s="4">
        <f t="shared" si="20"/>
        <v>1</v>
      </c>
      <c r="F189" s="108"/>
      <c r="G189" s="108">
        <v>1</v>
      </c>
      <c r="H189" s="108"/>
      <c r="I189" s="15" t="s">
        <v>228</v>
      </c>
      <c r="J189" s="8" t="s">
        <v>229</v>
      </c>
      <c r="K189" s="4" t="str">
        <f t="shared" ca="1" si="21"/>
        <v>PCS1-CBX14-Cir07-POS</v>
      </c>
      <c r="L189" s="4" t="str">
        <f t="shared" ca="1" si="22"/>
        <v>PCS1-CBX14-Cir07-NEG</v>
      </c>
      <c r="M189" s="4" t="str">
        <f t="shared" ca="1" si="23"/>
        <v>PCS1</v>
      </c>
      <c r="N189" s="4" t="str">
        <f ca="1">MID($F$5,1,3)&amp;LOOKUP("一",$F$7:$F189)&amp;"-Cir"&amp;TEXT(IF($F189&gt;"",1,($ZG189=OFFSET($ZG189,-1,))+IFERROR(MID(OFFSET($N189,-1,),FIND(MID($F$5,1,2),OFFSET($N189,-1,))+9,2),)),"00")</f>
        <v>CBX14-Cir07</v>
      </c>
      <c r="O189" s="4" t="str">
        <f t="shared" ca="1" si="24"/>
        <v>Cir07</v>
      </c>
      <c r="P189" s="4">
        <v>1</v>
      </c>
      <c r="Q189" s="4" t="s">
        <v>237</v>
      </c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5"/>
      <c r="BP189" s="45"/>
    </row>
    <row r="190" spans="1:68">
      <c r="A190" s="45"/>
      <c r="B190" s="45"/>
      <c r="C190" s="45"/>
      <c r="D190" s="45"/>
      <c r="E190" s="4">
        <f t="shared" si="20"/>
        <v>1</v>
      </c>
      <c r="F190" s="108"/>
      <c r="G190" s="108"/>
      <c r="H190" s="108"/>
      <c r="I190" s="15" t="s">
        <v>230</v>
      </c>
      <c r="J190" s="6"/>
      <c r="K190" s="4" t="str">
        <f t="shared" ca="1" si="21"/>
        <v>PCS1-CBX14-Cir08-POS</v>
      </c>
      <c r="L190" s="4" t="str">
        <f t="shared" ca="1" si="22"/>
        <v>PCS1-CBX14-Cir08-NEG</v>
      </c>
      <c r="M190" s="4" t="str">
        <f t="shared" ca="1" si="23"/>
        <v>PCS1</v>
      </c>
      <c r="N190" s="4" t="str">
        <f ca="1">MID($F$5,1,3)&amp;LOOKUP("一",$F$7:$F190)&amp;"-Cir"&amp;TEXT(IF($F190&gt;"",1,($ZG190=OFFSET($ZG190,-1,))+IFERROR(MID(OFFSET($N190,-1,),FIND(MID($F$5,1,2),OFFSET($N190,-1,))+9,2),)),"00")</f>
        <v>CBX14-Cir08</v>
      </c>
      <c r="O190" s="4" t="str">
        <f t="shared" ca="1" si="24"/>
        <v>Cir08</v>
      </c>
      <c r="P190" s="4">
        <v>32</v>
      </c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 t="s">
        <v>247</v>
      </c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5"/>
      <c r="BP190" s="45"/>
    </row>
    <row r="191" spans="1:68">
      <c r="A191" s="45"/>
      <c r="B191" s="45"/>
      <c r="C191" s="45"/>
      <c r="D191" s="45"/>
      <c r="E191" s="4">
        <f t="shared" si="20"/>
        <v>1</v>
      </c>
      <c r="F191" s="108"/>
      <c r="G191" s="108">
        <v>1</v>
      </c>
      <c r="H191" s="108"/>
      <c r="I191" s="15" t="s">
        <v>228</v>
      </c>
      <c r="J191" s="8" t="s">
        <v>229</v>
      </c>
      <c r="K191" s="4" t="str">
        <f t="shared" ca="1" si="21"/>
        <v>PCS1-CBX14-Cir09-POS</v>
      </c>
      <c r="L191" s="4" t="str">
        <f t="shared" ca="1" si="22"/>
        <v>PCS1-CBX14-Cir09-NEG</v>
      </c>
      <c r="M191" s="4" t="str">
        <f t="shared" ca="1" si="23"/>
        <v>PCS1</v>
      </c>
      <c r="N191" s="4" t="str">
        <f ca="1">MID($F$5,1,3)&amp;LOOKUP("一",$F$7:$F191)&amp;"-Cir"&amp;TEXT(IF($F191&gt;"",1,($ZG191=OFFSET($ZG191,-1,))+IFERROR(MID(OFFSET($N191,-1,),FIND(MID($F$5,1,2),OFFSET($N191,-1,))+9,2),)),"00")</f>
        <v>CBX14-Cir09</v>
      </c>
      <c r="O191" s="4" t="str">
        <f t="shared" ca="1" si="24"/>
        <v>Cir09</v>
      </c>
      <c r="P191" s="4">
        <v>2</v>
      </c>
      <c r="Q191" s="4"/>
      <c r="R191" s="4" t="s">
        <v>239</v>
      </c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5"/>
      <c r="BP191" s="45"/>
    </row>
    <row r="192" spans="1:68">
      <c r="A192" s="45"/>
      <c r="B192" s="45"/>
      <c r="C192" s="45"/>
      <c r="D192" s="45"/>
      <c r="E192" s="4">
        <f t="shared" si="20"/>
        <v>1</v>
      </c>
      <c r="F192" s="108"/>
      <c r="G192" s="108"/>
      <c r="H192" s="108"/>
      <c r="I192" s="15" t="s">
        <v>230</v>
      </c>
      <c r="J192" s="6"/>
      <c r="K192" s="4" t="str">
        <f t="shared" ca="1" si="21"/>
        <v>PCS1-CBX14-Cir10-POS</v>
      </c>
      <c r="L192" s="4" t="str">
        <f t="shared" ca="1" si="22"/>
        <v>PCS1-CBX14-Cir10-NEG</v>
      </c>
      <c r="M192" s="4" t="str">
        <f t="shared" ca="1" si="23"/>
        <v>PCS1</v>
      </c>
      <c r="N192" s="4" t="str">
        <f ca="1">MID($F$5,1,3)&amp;LOOKUP("一",$F$7:$F192)&amp;"-Cir"&amp;TEXT(IF($F192&gt;"",1,($ZG192=OFFSET($ZG192,-1,))+IFERROR(MID(OFFSET($N192,-1,),FIND(MID($F$5,1,2),OFFSET($N192,-1,))+9,2),)),"00")</f>
        <v>CBX14-Cir10</v>
      </c>
      <c r="O192" s="4" t="str">
        <f t="shared" ca="1" si="24"/>
        <v>Cir10</v>
      </c>
      <c r="P192" s="4">
        <v>33</v>
      </c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 t="s">
        <v>240</v>
      </c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5"/>
      <c r="BP192" s="45"/>
    </row>
    <row r="193" spans="1:68">
      <c r="A193" s="45"/>
      <c r="B193" s="45"/>
      <c r="C193" s="45"/>
      <c r="D193" s="45"/>
      <c r="E193" s="4">
        <f t="shared" si="20"/>
        <v>1</v>
      </c>
      <c r="F193" s="108"/>
      <c r="G193" s="108">
        <v>1</v>
      </c>
      <c r="H193" s="108"/>
      <c r="I193" s="15" t="s">
        <v>228</v>
      </c>
      <c r="J193" s="8" t="s">
        <v>229</v>
      </c>
      <c r="K193" s="4" t="str">
        <f t="shared" ca="1" si="21"/>
        <v>PCS1-CBX14-Cir11-POS</v>
      </c>
      <c r="L193" s="4" t="str">
        <f t="shared" ca="1" si="22"/>
        <v>PCS1-CBX14-Cir11-NEG</v>
      </c>
      <c r="M193" s="4" t="str">
        <f t="shared" ca="1" si="23"/>
        <v>PCS1</v>
      </c>
      <c r="N193" s="4" t="str">
        <f ca="1">MID($F$5,1,3)&amp;LOOKUP("一",$F$7:$F193)&amp;"-Cir"&amp;TEXT(IF($F193&gt;"",1,($ZG193=OFFSET($ZG193,-1,))+IFERROR(MID(OFFSET($N193,-1,),FIND(MID($F$5,1,2),OFFSET($N193,-1,))+9,2),)),"00")</f>
        <v>CBX14-Cir11</v>
      </c>
      <c r="O193" s="4" t="str">
        <f t="shared" ca="1" si="24"/>
        <v>Cir11</v>
      </c>
      <c r="P193" s="4">
        <v>3</v>
      </c>
      <c r="Q193" s="4"/>
      <c r="R193" s="4"/>
      <c r="S193" s="4" t="s">
        <v>241</v>
      </c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5"/>
      <c r="BP193" s="45"/>
    </row>
    <row r="194" spans="1:68">
      <c r="A194" s="45"/>
      <c r="B194" s="45"/>
      <c r="C194" s="45"/>
      <c r="D194" s="45"/>
      <c r="E194" s="4">
        <f t="shared" si="20"/>
        <v>1</v>
      </c>
      <c r="F194" s="108"/>
      <c r="G194" s="108"/>
      <c r="H194" s="108"/>
      <c r="I194" s="15" t="s">
        <v>230</v>
      </c>
      <c r="J194" s="6"/>
      <c r="K194" s="4" t="str">
        <f t="shared" ca="1" si="21"/>
        <v>PCS1-CBX14-Cir12-POS</v>
      </c>
      <c r="L194" s="4" t="str">
        <f t="shared" ca="1" si="22"/>
        <v>PCS1-CBX14-Cir12-NEG</v>
      </c>
      <c r="M194" s="4" t="str">
        <f t="shared" ca="1" si="23"/>
        <v>PCS1</v>
      </c>
      <c r="N194" s="4" t="str">
        <f ca="1">MID($F$5,1,3)&amp;LOOKUP("一",$F$7:$F194)&amp;"-Cir"&amp;TEXT(IF($F194&gt;"",1,($ZG194=OFFSET($ZG194,-1,))+IFERROR(MID(OFFSET($N194,-1,),FIND(MID($F$5,1,2),OFFSET($N194,-1,))+9,2),)),"00")</f>
        <v>CBX14-Cir12</v>
      </c>
      <c r="O194" s="4" t="str">
        <f t="shared" ca="1" si="24"/>
        <v>Cir12</v>
      </c>
      <c r="P194" s="4">
        <v>34</v>
      </c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 t="s">
        <v>242</v>
      </c>
      <c r="AY194" s="4"/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5"/>
      <c r="BP194" s="45"/>
    </row>
    <row r="195" spans="1:68">
      <c r="A195" s="45"/>
      <c r="B195" s="45"/>
      <c r="C195" s="45"/>
      <c r="D195" s="45"/>
      <c r="E195" s="4">
        <f t="shared" si="20"/>
        <v>1</v>
      </c>
      <c r="F195" s="108"/>
      <c r="G195" s="108">
        <v>1</v>
      </c>
      <c r="H195" s="108"/>
      <c r="I195" s="15" t="s">
        <v>228</v>
      </c>
      <c r="J195" s="8" t="s">
        <v>229</v>
      </c>
      <c r="K195" s="4" t="str">
        <f t="shared" ca="1" si="21"/>
        <v>PCS1-CBX14-Cir13-POS</v>
      </c>
      <c r="L195" s="4" t="str">
        <f t="shared" ca="1" si="22"/>
        <v>PCS1-CBX14-Cir13-NEG</v>
      </c>
      <c r="M195" s="4" t="str">
        <f t="shared" ca="1" si="23"/>
        <v>PCS1</v>
      </c>
      <c r="N195" s="4" t="str">
        <f ca="1">MID($F$5,1,3)&amp;LOOKUP("一",$F$7:$F195)&amp;"-Cir"&amp;TEXT(IF($F195&gt;"",1,($ZG195=OFFSET($ZG195,-1,))+IFERROR(MID(OFFSET($N195,-1,),FIND(MID($F$5,1,2),OFFSET($N195,-1,))+9,2),)),"00")</f>
        <v>CBX14-Cir13</v>
      </c>
      <c r="O195" s="4" t="str">
        <f t="shared" ca="1" si="24"/>
        <v>Cir13</v>
      </c>
      <c r="P195" s="4">
        <v>7</v>
      </c>
      <c r="Q195" s="4"/>
      <c r="R195" s="4"/>
      <c r="S195" s="4"/>
      <c r="T195" s="4"/>
      <c r="U195" s="4"/>
      <c r="V195" s="4"/>
      <c r="W195" s="4" t="s">
        <v>243</v>
      </c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5"/>
      <c r="BP195" s="45"/>
    </row>
    <row r="196" spans="1:68">
      <c r="A196" s="45"/>
      <c r="B196" s="45"/>
      <c r="C196" s="45"/>
      <c r="D196" s="45"/>
      <c r="E196" s="4">
        <f t="shared" si="20"/>
        <v>1</v>
      </c>
      <c r="F196" s="108"/>
      <c r="G196" s="108"/>
      <c r="H196" s="108"/>
      <c r="I196" s="15" t="s">
        <v>230</v>
      </c>
      <c r="J196" s="6"/>
      <c r="K196" s="4" t="str">
        <f t="shared" ca="1" si="21"/>
        <v>PCS1-CBX14-Cir14-POS</v>
      </c>
      <c r="L196" s="4" t="str">
        <f t="shared" ca="1" si="22"/>
        <v>PCS1-CBX14-Cir14-NEG</v>
      </c>
      <c r="M196" s="4" t="str">
        <f t="shared" ca="1" si="23"/>
        <v>PCS1</v>
      </c>
      <c r="N196" s="4" t="str">
        <f ca="1">MID($F$5,1,3)&amp;LOOKUP("一",$F$7:$F196)&amp;"-Cir"&amp;TEXT(IF($F196&gt;"",1,($ZG196=OFFSET($ZG196,-1,))+IFERROR(MID(OFFSET($N196,-1,),FIND(MID($F$5,1,2),OFFSET($N196,-1,))+9,2),)),"00")</f>
        <v>CBX14-Cir14</v>
      </c>
      <c r="O196" s="4" t="str">
        <f t="shared" ca="1" si="24"/>
        <v>Cir14</v>
      </c>
      <c r="P196" s="4">
        <v>38</v>
      </c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 t="s">
        <v>244</v>
      </c>
      <c r="BC196" s="4"/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5"/>
      <c r="BP196" s="45"/>
    </row>
    <row r="197" spans="1:68">
      <c r="A197" s="45"/>
      <c r="B197" s="45"/>
      <c r="C197" s="45"/>
      <c r="D197" s="45"/>
      <c r="E197" s="45"/>
      <c r="F197" s="45"/>
      <c r="G197" s="45"/>
      <c r="H197" s="45"/>
      <c r="I197" s="46"/>
      <c r="J197" s="46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45"/>
      <c r="AR197" s="45"/>
      <c r="AS197" s="45"/>
      <c r="AT197" s="45"/>
      <c r="AU197" s="45"/>
      <c r="AV197" s="45"/>
      <c r="AW197" s="45"/>
      <c r="AX197" s="45"/>
      <c r="AY197" s="45"/>
      <c r="AZ197" s="45"/>
      <c r="BA197" s="45"/>
      <c r="BB197" s="45"/>
      <c r="BC197" s="45"/>
      <c r="BD197" s="45"/>
      <c r="BE197" s="45"/>
      <c r="BF197" s="45"/>
      <c r="BG197" s="45"/>
      <c r="BH197" s="45"/>
      <c r="BI197" s="45"/>
      <c r="BJ197" s="45"/>
      <c r="BK197" s="45"/>
      <c r="BL197" s="45"/>
      <c r="BM197" s="45"/>
      <c r="BN197" s="45"/>
      <c r="BO197" s="45"/>
      <c r="BP197" s="45"/>
    </row>
    <row r="198" spans="1:68">
      <c r="A198" s="45"/>
      <c r="B198" s="45"/>
      <c r="C198" s="45"/>
      <c r="D198" s="45"/>
      <c r="E198" s="45"/>
      <c r="F198" s="45"/>
      <c r="G198" s="45"/>
      <c r="H198" s="45"/>
      <c r="I198" s="46"/>
      <c r="J198" s="46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45"/>
      <c r="AR198" s="45"/>
      <c r="AS198" s="45"/>
      <c r="AT198" s="45"/>
      <c r="AU198" s="45"/>
      <c r="AV198" s="45"/>
      <c r="AW198" s="45"/>
      <c r="AX198" s="45"/>
      <c r="AY198" s="45"/>
      <c r="AZ198" s="45"/>
      <c r="BA198" s="45"/>
      <c r="BB198" s="45"/>
      <c r="BC198" s="45"/>
      <c r="BD198" s="45"/>
      <c r="BE198" s="45"/>
      <c r="BF198" s="45"/>
      <c r="BG198" s="45"/>
      <c r="BH198" s="45"/>
      <c r="BI198" s="45"/>
      <c r="BJ198" s="45"/>
      <c r="BK198" s="45"/>
      <c r="BL198" s="45"/>
      <c r="BM198" s="45"/>
      <c r="BN198" s="45"/>
      <c r="BO198" s="45"/>
      <c r="BP198" s="45"/>
    </row>
    <row r="199" spans="1:68">
      <c r="A199" s="45"/>
      <c r="B199" s="45"/>
      <c r="C199" s="45"/>
      <c r="D199" s="45"/>
      <c r="E199" s="45"/>
      <c r="F199" s="45"/>
      <c r="G199" s="45"/>
      <c r="H199" s="45"/>
      <c r="I199" s="46"/>
      <c r="J199" s="46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45"/>
      <c r="AR199" s="45"/>
      <c r="AS199" s="45"/>
      <c r="AT199" s="45"/>
      <c r="AU199" s="45"/>
      <c r="AV199" s="45"/>
      <c r="AW199" s="45"/>
      <c r="AX199" s="45"/>
      <c r="AY199" s="45"/>
      <c r="AZ199" s="45"/>
      <c r="BA199" s="45"/>
      <c r="BB199" s="45"/>
      <c r="BC199" s="45"/>
      <c r="BD199" s="45"/>
      <c r="BE199" s="45"/>
      <c r="BF199" s="45"/>
      <c r="BG199" s="45"/>
      <c r="BH199" s="45"/>
      <c r="BI199" s="45"/>
      <c r="BJ199" s="45"/>
      <c r="BK199" s="45"/>
      <c r="BL199" s="45"/>
      <c r="BM199" s="45"/>
      <c r="BN199" s="45"/>
      <c r="BO199" s="45"/>
      <c r="BP199" s="45"/>
    </row>
    <row r="200" spans="1:68">
      <c r="A200" s="45"/>
      <c r="B200" s="45"/>
      <c r="C200" s="45"/>
      <c r="D200" s="45"/>
      <c r="E200" s="45"/>
      <c r="F200" s="45"/>
      <c r="G200" s="45"/>
      <c r="H200" s="45"/>
      <c r="I200" s="46"/>
      <c r="J200" s="46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45"/>
      <c r="AR200" s="45"/>
      <c r="AS200" s="45"/>
      <c r="AT200" s="45"/>
      <c r="AU200" s="45"/>
      <c r="AV200" s="45"/>
      <c r="AW200" s="45"/>
      <c r="AX200" s="45"/>
      <c r="AY200" s="45"/>
      <c r="AZ200" s="45"/>
      <c r="BA200" s="45"/>
      <c r="BB200" s="45"/>
      <c r="BC200" s="45"/>
      <c r="BD200" s="45"/>
      <c r="BE200" s="45"/>
      <c r="BF200" s="45"/>
      <c r="BG200" s="45"/>
      <c r="BH200" s="45"/>
      <c r="BI200" s="45"/>
      <c r="BJ200" s="45"/>
      <c r="BK200" s="45"/>
      <c r="BL200" s="45"/>
      <c r="BM200" s="45"/>
      <c r="BN200" s="45"/>
      <c r="BO200" s="45"/>
      <c r="BP200" s="45"/>
    </row>
    <row r="201" spans="1:68">
      <c r="A201" s="45"/>
      <c r="B201" s="45"/>
      <c r="C201" s="45"/>
      <c r="D201" s="45"/>
      <c r="E201" s="45"/>
      <c r="F201" s="45"/>
      <c r="G201" s="45"/>
      <c r="H201" s="45"/>
      <c r="I201" s="46"/>
      <c r="J201" s="46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45"/>
      <c r="AR201" s="45"/>
      <c r="AS201" s="45"/>
      <c r="AT201" s="45"/>
      <c r="AU201" s="45"/>
      <c r="AV201" s="45"/>
      <c r="AW201" s="45"/>
      <c r="AX201" s="45"/>
      <c r="AY201" s="45"/>
      <c r="AZ201" s="45"/>
      <c r="BA201" s="45"/>
      <c r="BB201" s="45"/>
      <c r="BC201" s="45"/>
      <c r="BD201" s="45"/>
      <c r="BE201" s="45"/>
      <c r="BF201" s="45"/>
      <c r="BG201" s="45"/>
      <c r="BH201" s="45"/>
      <c r="BI201" s="45"/>
      <c r="BJ201" s="45"/>
      <c r="BK201" s="45"/>
      <c r="BL201" s="45"/>
      <c r="BM201" s="45"/>
      <c r="BN201" s="45"/>
      <c r="BO201" s="45"/>
      <c r="BP201" s="45"/>
    </row>
    <row r="202" spans="1:68">
      <c r="A202" s="45"/>
      <c r="B202" s="45"/>
      <c r="C202" s="45"/>
      <c r="D202" s="45"/>
      <c r="E202" s="45"/>
      <c r="F202" s="45"/>
      <c r="G202" s="45"/>
      <c r="H202" s="45"/>
      <c r="I202" s="46"/>
      <c r="J202" s="46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5"/>
      <c r="AY202" s="45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5"/>
      <c r="BK202" s="45"/>
      <c r="BL202" s="45"/>
      <c r="BM202" s="45"/>
      <c r="BN202" s="45"/>
      <c r="BO202" s="45"/>
      <c r="BP202" s="45"/>
    </row>
    <row r="203" spans="1:68">
      <c r="A203" s="45"/>
      <c r="B203" s="45"/>
      <c r="C203" s="45"/>
      <c r="D203" s="45"/>
      <c r="E203" s="45"/>
      <c r="F203" s="45"/>
      <c r="G203" s="45"/>
      <c r="H203" s="45"/>
      <c r="I203" s="46"/>
      <c r="J203" s="46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45"/>
      <c r="AR203" s="45"/>
      <c r="AS203" s="45"/>
      <c r="AT203" s="45"/>
      <c r="AU203" s="45"/>
      <c r="AV203" s="45"/>
      <c r="AW203" s="45"/>
      <c r="AX203" s="45"/>
      <c r="AY203" s="45"/>
      <c r="AZ203" s="45"/>
      <c r="BA203" s="45"/>
      <c r="BB203" s="45"/>
      <c r="BC203" s="45"/>
      <c r="BD203" s="45"/>
      <c r="BE203" s="45"/>
      <c r="BF203" s="45"/>
      <c r="BG203" s="45"/>
      <c r="BH203" s="45"/>
      <c r="BI203" s="45"/>
      <c r="BJ203" s="45"/>
      <c r="BK203" s="45"/>
      <c r="BL203" s="45"/>
      <c r="BM203" s="45"/>
      <c r="BN203" s="45"/>
      <c r="BO203" s="45"/>
      <c r="BP203" s="45"/>
    </row>
    <row r="204" spans="1:68">
      <c r="A204" s="45"/>
      <c r="B204" s="45"/>
      <c r="C204" s="45"/>
      <c r="D204" s="45"/>
      <c r="E204" s="45"/>
      <c r="F204" s="45"/>
      <c r="G204" s="45"/>
      <c r="H204" s="45"/>
      <c r="I204" s="46"/>
      <c r="J204" s="46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45"/>
      <c r="AR204" s="45"/>
      <c r="AS204" s="45"/>
      <c r="AT204" s="45"/>
      <c r="AU204" s="45"/>
      <c r="AV204" s="45"/>
      <c r="AW204" s="45"/>
      <c r="AX204" s="45"/>
      <c r="AY204" s="45"/>
      <c r="AZ204" s="45"/>
      <c r="BA204" s="45"/>
      <c r="BB204" s="45"/>
      <c r="BC204" s="45"/>
      <c r="BD204" s="45"/>
      <c r="BE204" s="45"/>
      <c r="BF204" s="45"/>
      <c r="BG204" s="45"/>
      <c r="BH204" s="45"/>
      <c r="BI204" s="45"/>
      <c r="BJ204" s="45"/>
      <c r="BK204" s="45"/>
      <c r="BL204" s="45"/>
      <c r="BM204" s="45"/>
      <c r="BN204" s="45"/>
      <c r="BO204" s="45"/>
      <c r="BP204" s="45"/>
    </row>
    <row r="205" spans="1:68">
      <c r="A205" s="45"/>
      <c r="B205" s="45"/>
      <c r="C205" s="45"/>
      <c r="D205" s="45"/>
      <c r="E205" s="45"/>
      <c r="F205" s="45"/>
      <c r="G205" s="45"/>
      <c r="H205" s="45"/>
      <c r="I205" s="46"/>
      <c r="J205" s="46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45"/>
      <c r="AR205" s="45"/>
      <c r="AS205" s="45"/>
      <c r="AT205" s="45"/>
      <c r="AU205" s="45"/>
      <c r="AV205" s="45"/>
      <c r="AW205" s="45"/>
      <c r="AX205" s="45"/>
      <c r="AY205" s="45"/>
      <c r="AZ205" s="45"/>
      <c r="BA205" s="45"/>
      <c r="BB205" s="45"/>
      <c r="BC205" s="45"/>
      <c r="BD205" s="45"/>
      <c r="BE205" s="45"/>
      <c r="BF205" s="45"/>
      <c r="BG205" s="45"/>
      <c r="BH205" s="45"/>
      <c r="BI205" s="45"/>
      <c r="BJ205" s="45"/>
      <c r="BK205" s="45"/>
      <c r="BL205" s="45"/>
      <c r="BM205" s="45"/>
      <c r="BN205" s="45"/>
      <c r="BO205" s="45"/>
      <c r="BP205" s="45"/>
    </row>
    <row r="206" spans="1:68">
      <c r="A206" s="45"/>
      <c r="B206" s="45"/>
      <c r="C206" s="45"/>
      <c r="D206" s="45"/>
      <c r="E206" s="45"/>
      <c r="F206" s="45"/>
      <c r="G206" s="45"/>
      <c r="H206" s="45"/>
      <c r="I206" s="46"/>
      <c r="J206" s="46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45"/>
      <c r="AR206" s="45"/>
      <c r="AS206" s="45"/>
      <c r="AT206" s="45"/>
      <c r="AU206" s="45"/>
      <c r="AV206" s="45"/>
      <c r="AW206" s="45"/>
      <c r="AX206" s="45"/>
      <c r="AY206" s="45"/>
      <c r="AZ206" s="45"/>
      <c r="BA206" s="45"/>
      <c r="BB206" s="45"/>
      <c r="BC206" s="45"/>
      <c r="BD206" s="45"/>
      <c r="BE206" s="45"/>
      <c r="BF206" s="45"/>
      <c r="BG206" s="45"/>
      <c r="BH206" s="45"/>
      <c r="BI206" s="45"/>
      <c r="BJ206" s="45"/>
      <c r="BK206" s="45"/>
      <c r="BL206" s="45"/>
      <c r="BM206" s="45"/>
      <c r="BN206" s="45"/>
      <c r="BO206" s="45"/>
      <c r="BP206" s="45"/>
    </row>
    <row r="207" spans="1:68">
      <c r="A207" s="45"/>
      <c r="B207" s="45"/>
      <c r="C207" s="45"/>
      <c r="D207" s="45"/>
      <c r="E207" s="45"/>
      <c r="F207" s="45"/>
      <c r="G207" s="45"/>
      <c r="H207" s="45"/>
      <c r="I207" s="46"/>
      <c r="J207" s="46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45"/>
      <c r="AR207" s="45"/>
      <c r="AS207" s="45"/>
      <c r="AT207" s="45"/>
      <c r="AU207" s="45"/>
      <c r="AV207" s="45"/>
      <c r="AW207" s="45"/>
      <c r="AX207" s="45"/>
      <c r="AY207" s="45"/>
      <c r="AZ207" s="45"/>
      <c r="BA207" s="45"/>
      <c r="BB207" s="45"/>
      <c r="BC207" s="45"/>
      <c r="BD207" s="45"/>
      <c r="BE207" s="45"/>
      <c r="BF207" s="45"/>
      <c r="BG207" s="45"/>
      <c r="BH207" s="45"/>
      <c r="BI207" s="45"/>
      <c r="BJ207" s="45"/>
      <c r="BK207" s="45"/>
      <c r="BL207" s="45"/>
      <c r="BM207" s="45"/>
      <c r="BN207" s="45"/>
      <c r="BO207" s="45"/>
      <c r="BP207" s="45"/>
    </row>
    <row r="208" spans="1:68">
      <c r="A208" s="45"/>
      <c r="B208" s="45"/>
      <c r="C208" s="45"/>
      <c r="D208" s="45"/>
      <c r="E208" s="45"/>
      <c r="F208" s="45"/>
      <c r="G208" s="45"/>
      <c r="H208" s="45"/>
      <c r="I208" s="46"/>
      <c r="J208" s="46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45"/>
      <c r="AR208" s="45"/>
      <c r="AS208" s="45"/>
      <c r="AT208" s="45"/>
      <c r="AU208" s="45"/>
      <c r="AV208" s="45"/>
      <c r="AW208" s="45"/>
      <c r="AX208" s="45"/>
      <c r="AY208" s="45"/>
      <c r="AZ208" s="45"/>
      <c r="BA208" s="45"/>
      <c r="BB208" s="45"/>
      <c r="BC208" s="45"/>
      <c r="BD208" s="45"/>
      <c r="BE208" s="45"/>
      <c r="BF208" s="45"/>
      <c r="BG208" s="45"/>
      <c r="BH208" s="45"/>
      <c r="BI208" s="45"/>
      <c r="BJ208" s="45"/>
      <c r="BK208" s="45"/>
      <c r="BL208" s="45"/>
      <c r="BM208" s="45"/>
      <c r="BN208" s="45"/>
      <c r="BO208" s="45"/>
      <c r="BP208" s="45"/>
    </row>
    <row r="209" spans="1:68">
      <c r="A209" s="45"/>
      <c r="B209" s="45"/>
      <c r="C209" s="45"/>
      <c r="D209" s="45"/>
      <c r="E209" s="45"/>
      <c r="F209" s="45"/>
      <c r="G209" s="45"/>
      <c r="H209" s="45"/>
      <c r="I209" s="46"/>
      <c r="J209" s="46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45"/>
      <c r="AR209" s="45"/>
      <c r="AS209" s="45"/>
      <c r="AT209" s="45"/>
      <c r="AU209" s="45"/>
      <c r="AV209" s="45"/>
      <c r="AW209" s="45"/>
      <c r="AX209" s="45"/>
      <c r="AY209" s="45"/>
      <c r="AZ209" s="45"/>
      <c r="BA209" s="45"/>
      <c r="BB209" s="45"/>
      <c r="BC209" s="45"/>
      <c r="BD209" s="45"/>
      <c r="BE209" s="45"/>
      <c r="BF209" s="45"/>
      <c r="BG209" s="45"/>
      <c r="BH209" s="45"/>
      <c r="BI209" s="45"/>
      <c r="BJ209" s="45"/>
      <c r="BK209" s="45"/>
      <c r="BL209" s="45"/>
      <c r="BM209" s="45"/>
      <c r="BN209" s="45"/>
      <c r="BO209" s="45"/>
      <c r="BP209" s="45"/>
    </row>
    <row r="210" spans="1:68">
      <c r="A210" s="45"/>
      <c r="B210" s="45"/>
      <c r="C210" s="45"/>
      <c r="D210" s="45"/>
      <c r="E210" s="45"/>
      <c r="F210" s="45"/>
      <c r="G210" s="45"/>
      <c r="H210" s="45"/>
      <c r="I210" s="46"/>
      <c r="J210" s="46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45"/>
      <c r="AR210" s="45"/>
      <c r="AS210" s="45"/>
      <c r="AT210" s="45"/>
      <c r="AU210" s="45"/>
      <c r="AV210" s="45"/>
      <c r="AW210" s="45"/>
      <c r="AX210" s="45"/>
      <c r="AY210" s="45"/>
      <c r="AZ210" s="45"/>
      <c r="BA210" s="45"/>
      <c r="BB210" s="45"/>
      <c r="BC210" s="45"/>
      <c r="BD210" s="45"/>
      <c r="BE210" s="45"/>
      <c r="BF210" s="45"/>
      <c r="BG210" s="45"/>
      <c r="BH210" s="45"/>
      <c r="BI210" s="45"/>
      <c r="BJ210" s="45"/>
      <c r="BK210" s="45"/>
      <c r="BL210" s="45"/>
      <c r="BM210" s="45"/>
      <c r="BN210" s="45"/>
      <c r="BO210" s="45"/>
      <c r="BP210" s="45"/>
    </row>
    <row r="211" spans="1:68">
      <c r="A211" s="45"/>
      <c r="B211" s="45"/>
      <c r="C211" s="45"/>
      <c r="D211" s="45"/>
      <c r="E211" s="45"/>
      <c r="F211" s="45"/>
      <c r="G211" s="45"/>
      <c r="H211" s="45"/>
      <c r="I211" s="46"/>
      <c r="J211" s="46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5"/>
      <c r="AY211" s="45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5"/>
      <c r="BK211" s="45"/>
      <c r="BL211" s="45"/>
      <c r="BM211" s="45"/>
      <c r="BN211" s="45"/>
      <c r="BO211" s="45"/>
      <c r="BP211" s="45"/>
    </row>
    <row r="212" spans="1:68">
      <c r="A212" s="45"/>
      <c r="B212" s="45"/>
      <c r="C212" s="45"/>
      <c r="D212" s="45"/>
      <c r="E212" s="45"/>
      <c r="F212" s="45"/>
      <c r="G212" s="45"/>
      <c r="H212" s="45"/>
      <c r="I212" s="46"/>
      <c r="J212" s="46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45"/>
      <c r="AR212" s="45"/>
      <c r="AS212" s="45"/>
      <c r="AT212" s="45"/>
      <c r="AU212" s="45"/>
      <c r="AV212" s="45"/>
      <c r="AW212" s="45"/>
      <c r="AX212" s="45"/>
      <c r="AY212" s="45"/>
      <c r="AZ212" s="45"/>
      <c r="BA212" s="45"/>
      <c r="BB212" s="45"/>
      <c r="BC212" s="45"/>
      <c r="BD212" s="45"/>
      <c r="BE212" s="45"/>
      <c r="BF212" s="45"/>
      <c r="BG212" s="45"/>
      <c r="BH212" s="45"/>
      <c r="BI212" s="45"/>
      <c r="BJ212" s="45"/>
      <c r="BK212" s="45"/>
      <c r="BL212" s="45"/>
      <c r="BM212" s="45"/>
      <c r="BN212" s="45"/>
      <c r="BO212" s="45"/>
      <c r="BP212" s="45"/>
    </row>
    <row r="213" spans="1:68">
      <c r="A213" s="45"/>
      <c r="B213" s="45"/>
      <c r="C213" s="45"/>
      <c r="D213" s="45"/>
      <c r="E213" s="45"/>
      <c r="F213" s="45"/>
      <c r="G213" s="45"/>
      <c r="H213" s="45"/>
      <c r="I213" s="46"/>
      <c r="J213" s="46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45"/>
      <c r="AR213" s="45"/>
      <c r="AS213" s="45"/>
      <c r="AT213" s="45"/>
      <c r="AU213" s="45"/>
      <c r="AV213" s="45"/>
      <c r="AW213" s="45"/>
      <c r="AX213" s="45"/>
      <c r="AY213" s="45"/>
      <c r="AZ213" s="45"/>
      <c r="BA213" s="45"/>
      <c r="BB213" s="45"/>
      <c r="BC213" s="45"/>
      <c r="BD213" s="45"/>
      <c r="BE213" s="45"/>
      <c r="BF213" s="45"/>
      <c r="BG213" s="45"/>
      <c r="BH213" s="45"/>
      <c r="BI213" s="45"/>
      <c r="BJ213" s="45"/>
      <c r="BK213" s="45"/>
      <c r="BL213" s="45"/>
      <c r="BM213" s="45"/>
      <c r="BN213" s="45"/>
      <c r="BO213" s="45"/>
      <c r="BP213" s="45"/>
    </row>
    <row r="214" spans="1:68">
      <c r="A214" s="45"/>
      <c r="B214" s="45"/>
      <c r="C214" s="45"/>
      <c r="D214" s="45"/>
      <c r="E214" s="45"/>
      <c r="F214" s="45"/>
      <c r="G214" s="45"/>
      <c r="H214" s="45"/>
      <c r="I214" s="46"/>
      <c r="J214" s="46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45"/>
      <c r="AR214" s="45"/>
      <c r="AS214" s="45"/>
      <c r="AT214" s="45"/>
      <c r="AU214" s="45"/>
      <c r="AV214" s="45"/>
      <c r="AW214" s="45"/>
      <c r="AX214" s="45"/>
      <c r="AY214" s="45"/>
      <c r="AZ214" s="45"/>
      <c r="BA214" s="45"/>
      <c r="BB214" s="45"/>
      <c r="BC214" s="45"/>
      <c r="BD214" s="45"/>
      <c r="BE214" s="45"/>
      <c r="BF214" s="45"/>
      <c r="BG214" s="45"/>
      <c r="BH214" s="45"/>
      <c r="BI214" s="45"/>
      <c r="BJ214" s="45"/>
      <c r="BK214" s="45"/>
      <c r="BL214" s="45"/>
      <c r="BM214" s="45"/>
      <c r="BN214" s="45"/>
      <c r="BO214" s="45"/>
      <c r="BP214" s="45"/>
    </row>
    <row r="215" spans="1:68">
      <c r="A215" s="45"/>
      <c r="B215" s="45"/>
      <c r="C215" s="45"/>
      <c r="D215" s="45"/>
      <c r="E215" s="45"/>
      <c r="F215" s="45"/>
      <c r="G215" s="45"/>
      <c r="H215" s="45"/>
      <c r="I215" s="46"/>
      <c r="J215" s="46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45"/>
      <c r="AR215" s="45"/>
      <c r="AS215" s="45"/>
      <c r="AT215" s="45"/>
      <c r="AU215" s="45"/>
      <c r="AV215" s="45"/>
      <c r="AW215" s="45"/>
      <c r="AX215" s="45"/>
      <c r="AY215" s="45"/>
      <c r="AZ215" s="45"/>
      <c r="BA215" s="45"/>
      <c r="BB215" s="45"/>
      <c r="BC215" s="45"/>
      <c r="BD215" s="45"/>
      <c r="BE215" s="45"/>
      <c r="BF215" s="45"/>
      <c r="BG215" s="45"/>
      <c r="BH215" s="45"/>
      <c r="BI215" s="45"/>
      <c r="BJ215" s="45"/>
      <c r="BK215" s="45"/>
      <c r="BL215" s="45"/>
      <c r="BM215" s="45"/>
      <c r="BN215" s="45"/>
      <c r="BO215" s="45"/>
      <c r="BP215" s="45"/>
    </row>
    <row r="216" spans="1:68">
      <c r="A216" s="45"/>
      <c r="B216" s="45"/>
      <c r="C216" s="45"/>
      <c r="D216" s="45"/>
      <c r="E216" s="45"/>
      <c r="F216" s="45"/>
      <c r="G216" s="45"/>
      <c r="H216" s="45"/>
      <c r="I216" s="46"/>
      <c r="J216" s="46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45"/>
      <c r="AR216" s="45"/>
      <c r="AS216" s="45"/>
      <c r="AT216" s="45"/>
      <c r="AU216" s="45"/>
      <c r="AV216" s="45"/>
      <c r="AW216" s="45"/>
      <c r="AX216" s="45"/>
      <c r="AY216" s="45"/>
      <c r="AZ216" s="45"/>
      <c r="BA216" s="45"/>
      <c r="BB216" s="45"/>
      <c r="BC216" s="45"/>
      <c r="BD216" s="45"/>
      <c r="BE216" s="45"/>
      <c r="BF216" s="45"/>
      <c r="BG216" s="45"/>
      <c r="BH216" s="45"/>
      <c r="BI216" s="45"/>
      <c r="BJ216" s="45"/>
      <c r="BK216" s="45"/>
      <c r="BL216" s="45"/>
      <c r="BM216" s="45"/>
      <c r="BN216" s="45"/>
      <c r="BO216" s="45"/>
      <c r="BP216" s="45"/>
    </row>
    <row r="217" spans="1:68">
      <c r="A217" s="45"/>
      <c r="B217" s="45"/>
      <c r="C217" s="45"/>
      <c r="D217" s="45"/>
      <c r="E217" s="45"/>
      <c r="F217" s="45"/>
      <c r="G217" s="45"/>
      <c r="H217" s="45"/>
      <c r="I217" s="46"/>
      <c r="J217" s="46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45"/>
      <c r="AR217" s="45"/>
      <c r="AS217" s="45"/>
      <c r="AT217" s="45"/>
      <c r="AU217" s="45"/>
      <c r="AV217" s="45"/>
      <c r="AW217" s="45"/>
      <c r="AX217" s="45"/>
      <c r="AY217" s="45"/>
      <c r="AZ217" s="45"/>
      <c r="BA217" s="45"/>
      <c r="BB217" s="45"/>
      <c r="BC217" s="45"/>
      <c r="BD217" s="45"/>
      <c r="BE217" s="45"/>
      <c r="BF217" s="45"/>
      <c r="BG217" s="45"/>
      <c r="BH217" s="45"/>
      <c r="BI217" s="45"/>
      <c r="BJ217" s="45"/>
      <c r="BK217" s="45"/>
      <c r="BL217" s="45"/>
      <c r="BM217" s="45"/>
      <c r="BN217" s="45"/>
      <c r="BO217" s="45"/>
      <c r="BP217" s="45"/>
    </row>
    <row r="218" spans="1:68">
      <c r="A218" s="45"/>
      <c r="B218" s="45"/>
      <c r="C218" s="45"/>
      <c r="D218" s="45"/>
      <c r="E218" s="45"/>
      <c r="F218" s="45"/>
      <c r="G218" s="45"/>
      <c r="H218" s="45"/>
      <c r="I218" s="46"/>
      <c r="J218" s="46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45"/>
      <c r="AR218" s="45"/>
      <c r="AS218" s="45"/>
      <c r="AT218" s="45"/>
      <c r="AU218" s="45"/>
      <c r="AV218" s="45"/>
      <c r="AW218" s="45"/>
      <c r="AX218" s="45"/>
      <c r="AY218" s="45"/>
      <c r="AZ218" s="45"/>
      <c r="BA218" s="45"/>
      <c r="BB218" s="45"/>
      <c r="BC218" s="45"/>
      <c r="BD218" s="45"/>
      <c r="BE218" s="45"/>
      <c r="BF218" s="45"/>
      <c r="BG218" s="45"/>
      <c r="BH218" s="45"/>
      <c r="BI218" s="45"/>
      <c r="BJ218" s="45"/>
      <c r="BK218" s="45"/>
      <c r="BL218" s="45"/>
      <c r="BM218" s="45"/>
      <c r="BN218" s="45"/>
      <c r="BO218" s="45"/>
      <c r="BP218" s="45"/>
    </row>
    <row r="219" spans="1:68">
      <c r="A219" s="45"/>
      <c r="B219" s="45"/>
      <c r="C219" s="45"/>
      <c r="D219" s="45"/>
      <c r="E219" s="45"/>
      <c r="F219" s="45"/>
      <c r="G219" s="45"/>
      <c r="H219" s="45"/>
      <c r="I219" s="46"/>
      <c r="J219" s="46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45"/>
      <c r="AR219" s="45"/>
      <c r="AS219" s="45"/>
      <c r="AT219" s="45"/>
      <c r="AU219" s="45"/>
      <c r="AV219" s="45"/>
      <c r="AW219" s="45"/>
      <c r="AX219" s="45"/>
      <c r="AY219" s="45"/>
      <c r="AZ219" s="45"/>
      <c r="BA219" s="45"/>
      <c r="BB219" s="45"/>
      <c r="BC219" s="45"/>
      <c r="BD219" s="45"/>
      <c r="BE219" s="45"/>
      <c r="BF219" s="45"/>
      <c r="BG219" s="45"/>
      <c r="BH219" s="45"/>
      <c r="BI219" s="45"/>
      <c r="BJ219" s="45"/>
      <c r="BK219" s="45"/>
      <c r="BL219" s="45"/>
      <c r="BM219" s="45"/>
      <c r="BN219" s="45"/>
      <c r="BO219" s="45"/>
      <c r="BP219" s="45"/>
    </row>
    <row r="220" spans="1:68">
      <c r="A220" s="45"/>
      <c r="B220" s="45"/>
      <c r="C220" s="45"/>
      <c r="D220" s="45"/>
      <c r="E220" s="45"/>
      <c r="F220" s="45"/>
      <c r="G220" s="45"/>
      <c r="H220" s="45"/>
      <c r="I220" s="46"/>
      <c r="J220" s="46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5"/>
      <c r="AY220" s="45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5"/>
      <c r="BK220" s="45"/>
      <c r="BL220" s="45"/>
      <c r="BM220" s="45"/>
      <c r="BN220" s="45"/>
      <c r="BO220" s="45"/>
      <c r="BP220" s="45"/>
    </row>
    <row r="221" spans="1:68">
      <c r="A221" s="45"/>
      <c r="B221" s="45"/>
      <c r="C221" s="45"/>
      <c r="D221" s="45"/>
      <c r="E221" s="45"/>
      <c r="F221" s="45"/>
      <c r="G221" s="45"/>
      <c r="H221" s="45"/>
      <c r="I221" s="46"/>
      <c r="J221" s="46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45"/>
      <c r="AR221" s="45"/>
      <c r="AS221" s="45"/>
      <c r="AT221" s="45"/>
      <c r="AU221" s="45"/>
      <c r="AV221" s="45"/>
      <c r="AW221" s="45"/>
      <c r="AX221" s="45"/>
      <c r="AY221" s="45"/>
      <c r="AZ221" s="45"/>
      <c r="BA221" s="45"/>
      <c r="BB221" s="45"/>
      <c r="BC221" s="45"/>
      <c r="BD221" s="45"/>
      <c r="BE221" s="45"/>
      <c r="BF221" s="45"/>
      <c r="BG221" s="45"/>
      <c r="BH221" s="45"/>
      <c r="BI221" s="45"/>
      <c r="BJ221" s="45"/>
      <c r="BK221" s="45"/>
      <c r="BL221" s="45"/>
      <c r="BM221" s="45"/>
      <c r="BN221" s="45"/>
      <c r="BO221" s="45"/>
      <c r="BP221" s="45"/>
    </row>
    <row r="222" spans="1:68">
      <c r="A222" s="45"/>
      <c r="B222" s="45"/>
      <c r="C222" s="45"/>
      <c r="D222" s="45"/>
      <c r="E222" s="45"/>
      <c r="F222" s="45"/>
      <c r="G222" s="45"/>
      <c r="H222" s="45"/>
      <c r="I222" s="46"/>
      <c r="J222" s="46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45"/>
      <c r="AR222" s="45"/>
      <c r="AS222" s="45"/>
      <c r="AT222" s="45"/>
      <c r="AU222" s="45"/>
      <c r="AV222" s="45"/>
      <c r="AW222" s="45"/>
      <c r="AX222" s="45"/>
      <c r="AY222" s="45"/>
      <c r="AZ222" s="45"/>
      <c r="BA222" s="45"/>
      <c r="BB222" s="45"/>
      <c r="BC222" s="45"/>
      <c r="BD222" s="45"/>
      <c r="BE222" s="45"/>
      <c r="BF222" s="45"/>
      <c r="BG222" s="45"/>
      <c r="BH222" s="45"/>
      <c r="BI222" s="45"/>
      <c r="BJ222" s="45"/>
      <c r="BK222" s="45"/>
      <c r="BL222" s="45"/>
      <c r="BM222" s="45"/>
      <c r="BN222" s="45"/>
      <c r="BO222" s="45"/>
      <c r="BP222" s="45"/>
    </row>
    <row r="223" spans="1:68">
      <c r="A223" s="45"/>
      <c r="B223" s="45"/>
      <c r="C223" s="45"/>
      <c r="D223" s="45"/>
      <c r="E223" s="45"/>
      <c r="F223" s="45"/>
      <c r="G223" s="45"/>
      <c r="H223" s="45"/>
      <c r="I223" s="46"/>
      <c r="J223" s="46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45"/>
      <c r="AR223" s="45"/>
      <c r="AS223" s="45"/>
      <c r="AT223" s="45"/>
      <c r="AU223" s="45"/>
      <c r="AV223" s="45"/>
      <c r="AW223" s="45"/>
      <c r="AX223" s="45"/>
      <c r="AY223" s="45"/>
      <c r="AZ223" s="45"/>
      <c r="BA223" s="45"/>
      <c r="BB223" s="45"/>
      <c r="BC223" s="45"/>
      <c r="BD223" s="45"/>
      <c r="BE223" s="45"/>
      <c r="BF223" s="45"/>
      <c r="BG223" s="45"/>
      <c r="BH223" s="45"/>
      <c r="BI223" s="45"/>
      <c r="BJ223" s="45"/>
      <c r="BK223" s="45"/>
      <c r="BL223" s="45"/>
      <c r="BM223" s="45"/>
      <c r="BN223" s="45"/>
      <c r="BO223" s="45"/>
      <c r="BP223" s="45"/>
    </row>
    <row r="224" spans="1:68">
      <c r="A224" s="45"/>
      <c r="B224" s="45"/>
      <c r="C224" s="45"/>
      <c r="D224" s="45"/>
      <c r="E224" s="45"/>
      <c r="F224" s="45"/>
      <c r="G224" s="45"/>
      <c r="H224" s="45"/>
      <c r="I224" s="46"/>
      <c r="J224" s="46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45"/>
      <c r="AR224" s="45"/>
      <c r="AS224" s="45"/>
      <c r="AT224" s="45"/>
      <c r="AU224" s="45"/>
      <c r="AV224" s="45"/>
      <c r="AW224" s="45"/>
      <c r="AX224" s="45"/>
      <c r="AY224" s="45"/>
      <c r="AZ224" s="45"/>
      <c r="BA224" s="45"/>
      <c r="BB224" s="45"/>
      <c r="BC224" s="45"/>
      <c r="BD224" s="45"/>
      <c r="BE224" s="45"/>
      <c r="BF224" s="45"/>
      <c r="BG224" s="45"/>
      <c r="BH224" s="45"/>
      <c r="BI224" s="45"/>
      <c r="BJ224" s="45"/>
      <c r="BK224" s="45"/>
      <c r="BL224" s="45"/>
      <c r="BM224" s="45"/>
      <c r="BN224" s="45"/>
      <c r="BO224" s="45"/>
      <c r="BP224" s="45"/>
    </row>
    <row r="225" spans="1:68">
      <c r="A225" s="45"/>
      <c r="B225" s="45"/>
      <c r="C225" s="45"/>
      <c r="D225" s="45"/>
      <c r="E225" s="45"/>
      <c r="F225" s="45"/>
      <c r="G225" s="45"/>
      <c r="H225" s="45"/>
      <c r="I225" s="46"/>
      <c r="J225" s="46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45"/>
      <c r="AR225" s="45"/>
      <c r="AS225" s="45"/>
      <c r="AT225" s="45"/>
      <c r="AU225" s="45"/>
      <c r="AV225" s="45"/>
      <c r="AW225" s="45"/>
      <c r="AX225" s="45"/>
      <c r="AY225" s="45"/>
      <c r="AZ225" s="45"/>
      <c r="BA225" s="45"/>
      <c r="BB225" s="45"/>
      <c r="BC225" s="45"/>
      <c r="BD225" s="45"/>
      <c r="BE225" s="45"/>
      <c r="BF225" s="45"/>
      <c r="BG225" s="45"/>
      <c r="BH225" s="45"/>
      <c r="BI225" s="45"/>
      <c r="BJ225" s="45"/>
      <c r="BK225" s="45"/>
      <c r="BL225" s="45"/>
      <c r="BM225" s="45"/>
      <c r="BN225" s="45"/>
      <c r="BO225" s="45"/>
      <c r="BP225" s="45"/>
    </row>
    <row r="226" spans="1:68">
      <c r="A226" s="45"/>
      <c r="B226" s="45"/>
      <c r="C226" s="45"/>
      <c r="D226" s="45"/>
      <c r="E226" s="45"/>
      <c r="F226" s="45"/>
      <c r="G226" s="45"/>
      <c r="H226" s="45"/>
      <c r="I226" s="46"/>
      <c r="J226" s="46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45"/>
      <c r="AR226" s="45"/>
      <c r="AS226" s="45"/>
      <c r="AT226" s="45"/>
      <c r="AU226" s="45"/>
      <c r="AV226" s="45"/>
      <c r="AW226" s="45"/>
      <c r="AX226" s="45"/>
      <c r="AY226" s="45"/>
      <c r="AZ226" s="45"/>
      <c r="BA226" s="45"/>
      <c r="BB226" s="45"/>
      <c r="BC226" s="45"/>
      <c r="BD226" s="45"/>
      <c r="BE226" s="45"/>
      <c r="BF226" s="45"/>
      <c r="BG226" s="45"/>
      <c r="BH226" s="45"/>
      <c r="BI226" s="45"/>
      <c r="BJ226" s="45"/>
      <c r="BK226" s="45"/>
      <c r="BL226" s="45"/>
      <c r="BM226" s="45"/>
      <c r="BN226" s="45"/>
      <c r="BO226" s="45"/>
      <c r="BP226" s="45"/>
    </row>
    <row r="227" spans="1:68">
      <c r="A227" s="45"/>
      <c r="B227" s="45"/>
      <c r="C227" s="45"/>
      <c r="D227" s="45"/>
      <c r="E227" s="45"/>
      <c r="F227" s="45"/>
      <c r="G227" s="45"/>
      <c r="H227" s="45"/>
      <c r="I227" s="46"/>
      <c r="J227" s="46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45"/>
      <c r="AR227" s="45"/>
      <c r="AS227" s="45"/>
      <c r="AT227" s="45"/>
      <c r="AU227" s="45"/>
      <c r="AV227" s="45"/>
      <c r="AW227" s="45"/>
      <c r="AX227" s="45"/>
      <c r="AY227" s="45"/>
      <c r="AZ227" s="45"/>
      <c r="BA227" s="45"/>
      <c r="BB227" s="45"/>
      <c r="BC227" s="45"/>
      <c r="BD227" s="45"/>
      <c r="BE227" s="45"/>
      <c r="BF227" s="45"/>
      <c r="BG227" s="45"/>
      <c r="BH227" s="45"/>
      <c r="BI227" s="45"/>
      <c r="BJ227" s="45"/>
      <c r="BK227" s="45"/>
      <c r="BL227" s="45"/>
      <c r="BM227" s="45"/>
      <c r="BN227" s="45"/>
      <c r="BO227" s="45"/>
      <c r="BP227" s="45"/>
    </row>
    <row r="228" spans="1:68">
      <c r="A228" s="45"/>
      <c r="B228" s="45"/>
      <c r="C228" s="45"/>
      <c r="D228" s="45"/>
      <c r="E228" s="45"/>
      <c r="F228" s="45"/>
      <c r="G228" s="45"/>
      <c r="H228" s="45"/>
      <c r="I228" s="46"/>
      <c r="J228" s="46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45"/>
      <c r="AR228" s="45"/>
      <c r="AS228" s="45"/>
      <c r="AT228" s="45"/>
      <c r="AU228" s="45"/>
      <c r="AV228" s="45"/>
      <c r="AW228" s="45"/>
      <c r="AX228" s="45"/>
      <c r="AY228" s="45"/>
      <c r="AZ228" s="45"/>
      <c r="BA228" s="45"/>
      <c r="BB228" s="45"/>
      <c r="BC228" s="45"/>
      <c r="BD228" s="45"/>
      <c r="BE228" s="45"/>
      <c r="BF228" s="45"/>
      <c r="BG228" s="45"/>
      <c r="BH228" s="45"/>
      <c r="BI228" s="45"/>
      <c r="BJ228" s="45"/>
      <c r="BK228" s="45"/>
      <c r="BL228" s="45"/>
      <c r="BM228" s="45"/>
      <c r="BN228" s="45"/>
      <c r="BO228" s="45"/>
      <c r="BP228" s="45"/>
    </row>
    <row r="229" spans="1:68">
      <c r="A229" s="45"/>
      <c r="B229" s="45"/>
      <c r="C229" s="45"/>
      <c r="D229" s="45"/>
      <c r="E229" s="45"/>
      <c r="F229" s="45"/>
      <c r="G229" s="45"/>
      <c r="H229" s="45"/>
      <c r="I229" s="46"/>
      <c r="J229" s="46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5"/>
      <c r="AY229" s="45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5"/>
      <c r="BK229" s="45"/>
      <c r="BL229" s="45"/>
      <c r="BM229" s="45"/>
      <c r="BN229" s="45"/>
      <c r="BO229" s="45"/>
      <c r="BP229" s="45"/>
    </row>
    <row r="230" spans="1:68">
      <c r="A230" s="45"/>
      <c r="B230" s="45"/>
      <c r="C230" s="45"/>
      <c r="D230" s="45"/>
      <c r="E230" s="45"/>
      <c r="F230" s="45"/>
      <c r="G230" s="45"/>
      <c r="H230" s="45"/>
      <c r="I230" s="46"/>
      <c r="J230" s="46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45"/>
      <c r="AR230" s="45"/>
      <c r="AS230" s="45"/>
      <c r="AT230" s="45"/>
      <c r="AU230" s="45"/>
      <c r="AV230" s="45"/>
      <c r="AW230" s="45"/>
      <c r="AX230" s="45"/>
      <c r="AY230" s="45"/>
      <c r="AZ230" s="45"/>
      <c r="BA230" s="45"/>
      <c r="BB230" s="45"/>
      <c r="BC230" s="45"/>
      <c r="BD230" s="45"/>
      <c r="BE230" s="45"/>
      <c r="BF230" s="45"/>
      <c r="BG230" s="45"/>
      <c r="BH230" s="45"/>
      <c r="BI230" s="45"/>
      <c r="BJ230" s="45"/>
      <c r="BK230" s="45"/>
      <c r="BL230" s="45"/>
      <c r="BM230" s="45"/>
      <c r="BN230" s="45"/>
      <c r="BO230" s="45"/>
      <c r="BP230" s="45"/>
    </row>
    <row r="231" spans="1:68">
      <c r="A231" s="45"/>
      <c r="B231" s="45"/>
      <c r="C231" s="45"/>
      <c r="D231" s="45"/>
      <c r="E231" s="45"/>
      <c r="F231" s="45"/>
      <c r="G231" s="45"/>
      <c r="H231" s="45"/>
      <c r="I231" s="46"/>
      <c r="J231" s="46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45"/>
      <c r="AR231" s="45"/>
      <c r="AS231" s="45"/>
      <c r="AT231" s="45"/>
      <c r="AU231" s="45"/>
      <c r="AV231" s="45"/>
      <c r="AW231" s="45"/>
      <c r="AX231" s="45"/>
      <c r="AY231" s="45"/>
      <c r="AZ231" s="45"/>
      <c r="BA231" s="45"/>
      <c r="BB231" s="45"/>
      <c r="BC231" s="45"/>
      <c r="BD231" s="45"/>
      <c r="BE231" s="45"/>
      <c r="BF231" s="45"/>
      <c r="BG231" s="45"/>
      <c r="BH231" s="45"/>
      <c r="BI231" s="45"/>
      <c r="BJ231" s="45"/>
      <c r="BK231" s="45"/>
      <c r="BL231" s="45"/>
      <c r="BM231" s="45"/>
      <c r="BN231" s="45"/>
      <c r="BO231" s="45"/>
      <c r="BP231" s="45"/>
    </row>
    <row r="232" spans="1:68">
      <c r="A232" s="45"/>
      <c r="B232" s="45"/>
      <c r="C232" s="45"/>
      <c r="D232" s="45"/>
      <c r="E232" s="45"/>
      <c r="F232" s="45"/>
      <c r="G232" s="45"/>
      <c r="H232" s="45"/>
      <c r="I232" s="46"/>
      <c r="J232" s="46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45"/>
      <c r="AR232" s="45"/>
      <c r="AS232" s="45"/>
      <c r="AT232" s="45"/>
      <c r="AU232" s="45"/>
      <c r="AV232" s="45"/>
      <c r="AW232" s="45"/>
      <c r="AX232" s="45"/>
      <c r="AY232" s="45"/>
      <c r="AZ232" s="45"/>
      <c r="BA232" s="45"/>
      <c r="BB232" s="45"/>
      <c r="BC232" s="45"/>
      <c r="BD232" s="45"/>
      <c r="BE232" s="45"/>
      <c r="BF232" s="45"/>
      <c r="BG232" s="45"/>
      <c r="BH232" s="45"/>
      <c r="BI232" s="45"/>
      <c r="BJ232" s="45"/>
      <c r="BK232" s="45"/>
      <c r="BL232" s="45"/>
      <c r="BM232" s="45"/>
      <c r="BN232" s="45"/>
      <c r="BO232" s="45"/>
      <c r="BP232" s="45"/>
    </row>
    <row r="233" spans="1:68">
      <c r="A233" s="45"/>
      <c r="B233" s="45"/>
      <c r="C233" s="45"/>
      <c r="D233" s="45"/>
      <c r="E233" s="45"/>
      <c r="F233" s="45"/>
      <c r="G233" s="45"/>
      <c r="H233" s="45"/>
      <c r="I233" s="46"/>
      <c r="J233" s="46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45"/>
      <c r="AR233" s="45"/>
      <c r="AS233" s="45"/>
      <c r="AT233" s="45"/>
      <c r="AU233" s="45"/>
      <c r="AV233" s="45"/>
      <c r="AW233" s="45"/>
      <c r="AX233" s="45"/>
      <c r="AY233" s="45"/>
      <c r="AZ233" s="45"/>
      <c r="BA233" s="45"/>
      <c r="BB233" s="45"/>
      <c r="BC233" s="45"/>
      <c r="BD233" s="45"/>
      <c r="BE233" s="45"/>
      <c r="BF233" s="45"/>
      <c r="BG233" s="45"/>
      <c r="BH233" s="45"/>
      <c r="BI233" s="45"/>
      <c r="BJ233" s="45"/>
      <c r="BK233" s="45"/>
      <c r="BL233" s="45"/>
      <c r="BM233" s="45"/>
      <c r="BN233" s="45"/>
      <c r="BO233" s="45"/>
      <c r="BP233" s="45"/>
    </row>
    <row r="234" spans="1:68">
      <c r="A234" s="45"/>
      <c r="B234" s="45"/>
      <c r="C234" s="45"/>
      <c r="D234" s="45"/>
      <c r="E234" s="45"/>
      <c r="F234" s="45"/>
      <c r="G234" s="45"/>
      <c r="H234" s="45"/>
      <c r="I234" s="46"/>
      <c r="J234" s="46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45"/>
      <c r="AR234" s="45"/>
      <c r="AS234" s="45"/>
      <c r="AT234" s="45"/>
      <c r="AU234" s="45"/>
      <c r="AV234" s="45"/>
      <c r="AW234" s="45"/>
      <c r="AX234" s="45"/>
      <c r="AY234" s="45"/>
      <c r="AZ234" s="45"/>
      <c r="BA234" s="45"/>
      <c r="BB234" s="45"/>
      <c r="BC234" s="45"/>
      <c r="BD234" s="45"/>
      <c r="BE234" s="45"/>
      <c r="BF234" s="45"/>
      <c r="BG234" s="45"/>
      <c r="BH234" s="45"/>
      <c r="BI234" s="45"/>
      <c r="BJ234" s="45"/>
      <c r="BK234" s="45"/>
      <c r="BL234" s="45"/>
      <c r="BM234" s="45"/>
      <c r="BN234" s="45"/>
      <c r="BO234" s="45"/>
      <c r="BP234" s="45"/>
    </row>
    <row r="235" spans="1:68">
      <c r="A235" s="45"/>
      <c r="B235" s="45"/>
      <c r="C235" s="45"/>
      <c r="D235" s="45"/>
      <c r="E235" s="45"/>
      <c r="F235" s="45"/>
      <c r="G235" s="45"/>
      <c r="H235" s="45"/>
      <c r="I235" s="46"/>
      <c r="J235" s="46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45"/>
      <c r="AR235" s="45"/>
      <c r="AS235" s="45"/>
      <c r="AT235" s="45"/>
      <c r="AU235" s="45"/>
      <c r="AV235" s="45"/>
      <c r="AW235" s="45"/>
      <c r="AX235" s="45"/>
      <c r="AY235" s="45"/>
      <c r="AZ235" s="45"/>
      <c r="BA235" s="45"/>
      <c r="BB235" s="45"/>
      <c r="BC235" s="45"/>
      <c r="BD235" s="45"/>
      <c r="BE235" s="45"/>
      <c r="BF235" s="45"/>
      <c r="BG235" s="45"/>
      <c r="BH235" s="45"/>
      <c r="BI235" s="45"/>
      <c r="BJ235" s="45"/>
      <c r="BK235" s="45"/>
      <c r="BL235" s="45"/>
      <c r="BM235" s="45"/>
      <c r="BN235" s="45"/>
      <c r="BO235" s="45"/>
      <c r="BP235" s="45"/>
    </row>
    <row r="236" spans="1:68">
      <c r="A236" s="45"/>
      <c r="B236" s="45"/>
      <c r="C236" s="45"/>
      <c r="D236" s="45"/>
      <c r="E236" s="45"/>
      <c r="F236" s="45"/>
      <c r="G236" s="45"/>
      <c r="H236" s="45"/>
      <c r="I236" s="46"/>
      <c r="J236" s="46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45"/>
      <c r="AR236" s="45"/>
      <c r="AS236" s="45"/>
      <c r="AT236" s="45"/>
      <c r="AU236" s="45"/>
      <c r="AV236" s="45"/>
      <c r="AW236" s="45"/>
      <c r="AX236" s="45"/>
      <c r="AY236" s="45"/>
      <c r="AZ236" s="45"/>
      <c r="BA236" s="45"/>
      <c r="BB236" s="45"/>
      <c r="BC236" s="45"/>
      <c r="BD236" s="45"/>
      <c r="BE236" s="45"/>
      <c r="BF236" s="45"/>
      <c r="BG236" s="45"/>
      <c r="BH236" s="45"/>
      <c r="BI236" s="45"/>
      <c r="BJ236" s="45"/>
      <c r="BK236" s="45"/>
      <c r="BL236" s="45"/>
      <c r="BM236" s="45"/>
      <c r="BN236" s="45"/>
      <c r="BO236" s="45"/>
      <c r="BP236" s="45"/>
    </row>
    <row r="237" spans="1:68">
      <c r="A237" s="45"/>
      <c r="B237" s="45"/>
      <c r="C237" s="45"/>
      <c r="D237" s="45"/>
      <c r="E237" s="45"/>
      <c r="F237" s="45"/>
      <c r="G237" s="45"/>
      <c r="H237" s="45"/>
      <c r="I237" s="46"/>
      <c r="J237" s="46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45"/>
      <c r="AR237" s="45"/>
      <c r="AS237" s="45"/>
      <c r="AT237" s="45"/>
      <c r="AU237" s="45"/>
      <c r="AV237" s="45"/>
      <c r="AW237" s="45"/>
      <c r="AX237" s="45"/>
      <c r="AY237" s="45"/>
      <c r="AZ237" s="45"/>
      <c r="BA237" s="45"/>
      <c r="BB237" s="45"/>
      <c r="BC237" s="45"/>
      <c r="BD237" s="45"/>
      <c r="BE237" s="45"/>
      <c r="BF237" s="45"/>
      <c r="BG237" s="45"/>
      <c r="BH237" s="45"/>
      <c r="BI237" s="45"/>
      <c r="BJ237" s="45"/>
      <c r="BK237" s="45"/>
      <c r="BL237" s="45"/>
      <c r="BM237" s="45"/>
      <c r="BN237" s="45"/>
      <c r="BO237" s="45"/>
      <c r="BP237" s="45"/>
    </row>
    <row r="238" spans="1:68">
      <c r="A238" s="45"/>
      <c r="B238" s="45"/>
      <c r="C238" s="45"/>
      <c r="D238" s="45"/>
      <c r="E238" s="45"/>
      <c r="F238" s="45"/>
      <c r="G238" s="45"/>
      <c r="H238" s="45"/>
      <c r="I238" s="46"/>
      <c r="J238" s="46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5"/>
      <c r="AY238" s="45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5"/>
      <c r="BK238" s="45"/>
      <c r="BL238" s="45"/>
      <c r="BM238" s="45"/>
      <c r="BN238" s="45"/>
      <c r="BO238" s="45"/>
      <c r="BP238" s="45"/>
    </row>
    <row r="239" spans="1:68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45"/>
      <c r="AR239" s="45"/>
      <c r="AS239" s="45"/>
      <c r="AT239" s="45"/>
      <c r="AU239" s="45"/>
      <c r="AV239" s="45"/>
      <c r="AW239" s="45"/>
      <c r="AX239" s="45"/>
      <c r="AY239" s="45"/>
      <c r="AZ239" s="45"/>
      <c r="BA239" s="45"/>
      <c r="BB239" s="45"/>
      <c r="BC239" s="45"/>
      <c r="BD239" s="45"/>
      <c r="BE239" s="45"/>
      <c r="BF239" s="45"/>
      <c r="BG239" s="45"/>
      <c r="BH239" s="45"/>
      <c r="BI239" s="45"/>
      <c r="BJ239" s="45"/>
      <c r="BK239" s="45"/>
      <c r="BL239" s="45"/>
      <c r="BM239" s="45"/>
      <c r="BN239" s="45"/>
      <c r="BO239" s="45"/>
      <c r="BP239" s="45"/>
    </row>
    <row r="240" spans="1:68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45"/>
      <c r="AR240" s="45"/>
      <c r="AS240" s="45"/>
      <c r="AT240" s="45"/>
      <c r="AU240" s="45"/>
      <c r="AV240" s="45"/>
      <c r="AW240" s="45"/>
      <c r="AX240" s="45"/>
      <c r="AY240" s="45"/>
      <c r="AZ240" s="45"/>
      <c r="BA240" s="45"/>
      <c r="BB240" s="45"/>
      <c r="BC240" s="45"/>
      <c r="BD240" s="45"/>
      <c r="BE240" s="45"/>
      <c r="BF240" s="45"/>
      <c r="BG240" s="45"/>
      <c r="BH240" s="45"/>
      <c r="BI240" s="45"/>
      <c r="BJ240" s="45"/>
      <c r="BK240" s="45"/>
      <c r="BL240" s="45"/>
      <c r="BM240" s="45"/>
      <c r="BN240" s="45"/>
      <c r="BO240" s="45"/>
      <c r="BP240" s="45"/>
    </row>
    <row r="241" spans="1:68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45"/>
      <c r="AR241" s="45"/>
      <c r="AS241" s="45"/>
      <c r="AT241" s="45"/>
      <c r="AU241" s="45"/>
      <c r="AV241" s="45"/>
      <c r="AW241" s="45"/>
      <c r="AX241" s="45"/>
      <c r="AY241" s="45"/>
      <c r="AZ241" s="45"/>
      <c r="BA241" s="45"/>
      <c r="BB241" s="45"/>
      <c r="BC241" s="45"/>
      <c r="BD241" s="45"/>
      <c r="BE241" s="45"/>
      <c r="BF241" s="45"/>
      <c r="BG241" s="45"/>
      <c r="BH241" s="45"/>
      <c r="BI241" s="45"/>
      <c r="BJ241" s="45"/>
      <c r="BK241" s="45"/>
      <c r="BL241" s="45"/>
      <c r="BM241" s="45"/>
      <c r="BN241" s="45"/>
      <c r="BO241" s="45"/>
      <c r="BP241" s="45"/>
    </row>
    <row r="242" spans="1:68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45"/>
      <c r="AR242" s="45"/>
      <c r="AS242" s="45"/>
      <c r="AT242" s="45"/>
      <c r="AU242" s="45"/>
      <c r="AV242" s="45"/>
      <c r="AW242" s="45"/>
      <c r="AX242" s="45"/>
      <c r="AY242" s="45"/>
      <c r="AZ242" s="45"/>
      <c r="BA242" s="45"/>
      <c r="BB242" s="45"/>
      <c r="BC242" s="45"/>
      <c r="BD242" s="45"/>
      <c r="BE242" s="45"/>
      <c r="BF242" s="45"/>
      <c r="BG242" s="45"/>
      <c r="BH242" s="45"/>
      <c r="BI242" s="45"/>
      <c r="BJ242" s="45"/>
      <c r="BK242" s="45"/>
      <c r="BL242" s="45"/>
      <c r="BM242" s="45"/>
      <c r="BN242" s="45"/>
      <c r="BO242" s="45"/>
      <c r="BP242" s="45"/>
    </row>
    <row r="243" spans="1:68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45"/>
      <c r="AR243" s="45"/>
      <c r="AS243" s="45"/>
      <c r="AT243" s="45"/>
      <c r="AU243" s="45"/>
      <c r="AV243" s="45"/>
      <c r="AW243" s="45"/>
      <c r="AX243" s="45"/>
      <c r="AY243" s="45"/>
      <c r="AZ243" s="45"/>
      <c r="BA243" s="45"/>
      <c r="BB243" s="45"/>
      <c r="BC243" s="45"/>
      <c r="BD243" s="45"/>
      <c r="BE243" s="45"/>
      <c r="BF243" s="45"/>
      <c r="BG243" s="45"/>
      <c r="BH243" s="45"/>
      <c r="BI243" s="45"/>
      <c r="BJ243" s="45"/>
      <c r="BK243" s="45"/>
      <c r="BL243" s="45"/>
      <c r="BM243" s="45"/>
      <c r="BN243" s="45"/>
      <c r="BO243" s="45"/>
      <c r="BP243" s="45"/>
    </row>
    <row r="244" spans="1:68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45"/>
      <c r="AR244" s="45"/>
      <c r="AS244" s="45"/>
      <c r="AT244" s="45"/>
      <c r="AU244" s="45"/>
      <c r="AV244" s="45"/>
      <c r="AW244" s="45"/>
      <c r="AX244" s="45"/>
      <c r="AY244" s="45"/>
      <c r="AZ244" s="45"/>
      <c r="BA244" s="45"/>
      <c r="BB244" s="45"/>
      <c r="BC244" s="45"/>
      <c r="BD244" s="45"/>
      <c r="BE244" s="45"/>
      <c r="BF244" s="45"/>
      <c r="BG244" s="45"/>
      <c r="BH244" s="45"/>
      <c r="BI244" s="45"/>
      <c r="BJ244" s="45"/>
      <c r="BK244" s="45"/>
      <c r="BL244" s="45"/>
      <c r="BM244" s="45"/>
      <c r="BN244" s="45"/>
      <c r="BO244" s="45"/>
      <c r="BP244" s="45"/>
    </row>
    <row r="245" spans="1:68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45"/>
      <c r="AR245" s="45"/>
      <c r="AS245" s="45"/>
      <c r="AT245" s="45"/>
      <c r="AU245" s="45"/>
      <c r="AV245" s="45"/>
      <c r="AW245" s="45"/>
      <c r="AX245" s="45"/>
      <c r="AY245" s="45"/>
      <c r="AZ245" s="45"/>
      <c r="BA245" s="45"/>
      <c r="BB245" s="45"/>
      <c r="BC245" s="45"/>
      <c r="BD245" s="45"/>
      <c r="BE245" s="45"/>
      <c r="BF245" s="45"/>
      <c r="BG245" s="45"/>
      <c r="BH245" s="45"/>
      <c r="BI245" s="45"/>
      <c r="BJ245" s="45"/>
      <c r="BK245" s="45"/>
      <c r="BL245" s="45"/>
      <c r="BM245" s="45"/>
      <c r="BN245" s="45"/>
      <c r="BO245" s="45"/>
      <c r="BP245" s="45"/>
    </row>
    <row r="246" spans="1:68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45"/>
      <c r="AR246" s="45"/>
      <c r="AS246" s="45"/>
      <c r="AT246" s="45"/>
      <c r="AU246" s="45"/>
      <c r="AV246" s="45"/>
      <c r="AW246" s="45"/>
      <c r="AX246" s="45"/>
      <c r="AY246" s="45"/>
      <c r="AZ246" s="45"/>
      <c r="BA246" s="45"/>
      <c r="BB246" s="45"/>
      <c r="BC246" s="45"/>
      <c r="BD246" s="45"/>
      <c r="BE246" s="45"/>
      <c r="BF246" s="45"/>
      <c r="BG246" s="45"/>
      <c r="BH246" s="45"/>
      <c r="BI246" s="45"/>
      <c r="BJ246" s="45"/>
      <c r="BK246" s="45"/>
      <c r="BL246" s="45"/>
      <c r="BM246" s="45"/>
      <c r="BN246" s="45"/>
      <c r="BO246" s="45"/>
      <c r="BP246" s="45"/>
    </row>
    <row r="247" spans="1:68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5"/>
      <c r="AY247" s="45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5"/>
      <c r="BK247" s="45"/>
      <c r="BL247" s="45"/>
      <c r="BM247" s="45"/>
      <c r="BN247" s="45"/>
      <c r="BO247" s="45"/>
      <c r="BP247" s="45"/>
    </row>
    <row r="248" spans="1:68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45"/>
      <c r="AR248" s="45"/>
      <c r="AS248" s="45"/>
      <c r="AT248" s="45"/>
      <c r="AU248" s="45"/>
      <c r="AV248" s="45"/>
      <c r="AW248" s="45"/>
      <c r="AX248" s="45"/>
      <c r="AY248" s="45"/>
      <c r="AZ248" s="45"/>
      <c r="BA248" s="45"/>
      <c r="BB248" s="45"/>
      <c r="BC248" s="45"/>
      <c r="BD248" s="45"/>
      <c r="BE248" s="45"/>
      <c r="BF248" s="45"/>
      <c r="BG248" s="45"/>
      <c r="BH248" s="45"/>
      <c r="BI248" s="45"/>
      <c r="BJ248" s="45"/>
      <c r="BK248" s="45"/>
      <c r="BL248" s="45"/>
      <c r="BM248" s="45"/>
      <c r="BN248" s="45"/>
      <c r="BO248" s="45"/>
      <c r="BP248" s="45"/>
    </row>
    <row r="249" spans="1:68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45"/>
      <c r="AR249" s="45"/>
      <c r="AS249" s="45"/>
      <c r="AT249" s="45"/>
      <c r="AU249" s="45"/>
      <c r="AV249" s="45"/>
      <c r="AW249" s="45"/>
      <c r="AX249" s="45"/>
      <c r="AY249" s="45"/>
      <c r="AZ249" s="45"/>
      <c r="BA249" s="45"/>
      <c r="BB249" s="45"/>
      <c r="BC249" s="45"/>
      <c r="BD249" s="45"/>
      <c r="BE249" s="45"/>
      <c r="BF249" s="45"/>
      <c r="BG249" s="45"/>
      <c r="BH249" s="45"/>
      <c r="BI249" s="45"/>
      <c r="BJ249" s="45"/>
      <c r="BK249" s="45"/>
      <c r="BL249" s="45"/>
      <c r="BM249" s="45"/>
      <c r="BN249" s="45"/>
      <c r="BO249" s="45"/>
      <c r="BP249" s="45"/>
    </row>
    <row r="250" spans="1:68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45"/>
      <c r="AR250" s="45"/>
      <c r="AS250" s="45"/>
      <c r="AT250" s="45"/>
      <c r="AU250" s="45"/>
      <c r="AV250" s="45"/>
      <c r="AW250" s="45"/>
      <c r="AX250" s="45"/>
      <c r="AY250" s="45"/>
      <c r="AZ250" s="45"/>
      <c r="BA250" s="45"/>
      <c r="BB250" s="45"/>
      <c r="BC250" s="45"/>
      <c r="BD250" s="45"/>
      <c r="BE250" s="45"/>
      <c r="BF250" s="45"/>
      <c r="BG250" s="45"/>
      <c r="BH250" s="45"/>
      <c r="BI250" s="45"/>
      <c r="BJ250" s="45"/>
      <c r="BK250" s="45"/>
      <c r="BL250" s="45"/>
      <c r="BM250" s="45"/>
      <c r="BN250" s="45"/>
      <c r="BO250" s="45"/>
      <c r="BP250" s="45"/>
    </row>
    <row r="251" spans="1:68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45"/>
      <c r="AR251" s="45"/>
      <c r="AS251" s="45"/>
      <c r="AT251" s="45"/>
      <c r="AU251" s="45"/>
      <c r="AV251" s="45"/>
      <c r="AW251" s="45"/>
      <c r="AX251" s="45"/>
      <c r="AY251" s="45"/>
      <c r="AZ251" s="45"/>
      <c r="BA251" s="45"/>
      <c r="BB251" s="45"/>
      <c r="BC251" s="45"/>
      <c r="BD251" s="45"/>
      <c r="BE251" s="45"/>
      <c r="BF251" s="45"/>
      <c r="BG251" s="45"/>
      <c r="BH251" s="45"/>
      <c r="BI251" s="45"/>
      <c r="BJ251" s="45"/>
      <c r="BK251" s="45"/>
      <c r="BL251" s="45"/>
      <c r="BM251" s="45"/>
      <c r="BN251" s="45"/>
      <c r="BO251" s="45"/>
      <c r="BP251" s="45"/>
    </row>
    <row r="252" spans="1:68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45"/>
      <c r="AR252" s="45"/>
      <c r="AS252" s="45"/>
      <c r="AT252" s="45"/>
      <c r="AU252" s="45"/>
      <c r="AV252" s="45"/>
      <c r="AW252" s="45"/>
      <c r="AX252" s="45"/>
      <c r="AY252" s="45"/>
      <c r="AZ252" s="45"/>
      <c r="BA252" s="45"/>
      <c r="BB252" s="45"/>
      <c r="BC252" s="45"/>
      <c r="BD252" s="45"/>
      <c r="BE252" s="45"/>
      <c r="BF252" s="45"/>
      <c r="BG252" s="45"/>
      <c r="BH252" s="45"/>
      <c r="BI252" s="45"/>
      <c r="BJ252" s="45"/>
      <c r="BK252" s="45"/>
      <c r="BL252" s="45"/>
      <c r="BM252" s="45"/>
      <c r="BN252" s="45"/>
      <c r="BO252" s="45"/>
      <c r="BP252" s="45"/>
    </row>
    <row r="253" spans="1:68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45"/>
      <c r="AR253" s="45"/>
      <c r="AS253" s="45"/>
      <c r="AT253" s="45"/>
      <c r="AU253" s="45"/>
      <c r="AV253" s="45"/>
      <c r="AW253" s="45"/>
      <c r="AX253" s="45"/>
      <c r="AY253" s="45"/>
      <c r="AZ253" s="45"/>
      <c r="BA253" s="45"/>
      <c r="BB253" s="45"/>
      <c r="BC253" s="45"/>
      <c r="BD253" s="45"/>
      <c r="BE253" s="45"/>
      <c r="BF253" s="45"/>
      <c r="BG253" s="45"/>
      <c r="BH253" s="45"/>
      <c r="BI253" s="45"/>
      <c r="BJ253" s="45"/>
      <c r="BK253" s="45"/>
      <c r="BL253" s="45"/>
      <c r="BM253" s="45"/>
      <c r="BN253" s="45"/>
      <c r="BO253" s="45"/>
      <c r="BP253" s="45"/>
    </row>
    <row r="254" spans="1:68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45"/>
      <c r="AR254" s="45"/>
      <c r="AS254" s="45"/>
      <c r="AT254" s="45"/>
      <c r="AU254" s="45"/>
      <c r="AV254" s="45"/>
      <c r="AW254" s="45"/>
      <c r="AX254" s="45"/>
      <c r="AY254" s="45"/>
      <c r="AZ254" s="45"/>
      <c r="BA254" s="45"/>
      <c r="BB254" s="45"/>
      <c r="BC254" s="45"/>
      <c r="BD254" s="45"/>
      <c r="BE254" s="45"/>
      <c r="BF254" s="45"/>
      <c r="BG254" s="45"/>
      <c r="BH254" s="45"/>
      <c r="BI254" s="45"/>
      <c r="BJ254" s="45"/>
      <c r="BK254" s="45"/>
      <c r="BL254" s="45"/>
      <c r="BM254" s="45"/>
      <c r="BN254" s="45"/>
      <c r="BO254" s="45"/>
      <c r="BP254" s="45"/>
    </row>
    <row r="255" spans="1:68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45"/>
      <c r="AR255" s="45"/>
      <c r="AS255" s="45"/>
      <c r="AT255" s="45"/>
      <c r="AU255" s="45"/>
      <c r="AV255" s="45"/>
      <c r="AW255" s="45"/>
      <c r="AX255" s="45"/>
      <c r="AY255" s="45"/>
      <c r="AZ255" s="45"/>
      <c r="BA255" s="45"/>
      <c r="BB255" s="45"/>
      <c r="BC255" s="45"/>
      <c r="BD255" s="45"/>
      <c r="BE255" s="45"/>
      <c r="BF255" s="45"/>
      <c r="BG255" s="45"/>
      <c r="BH255" s="45"/>
      <c r="BI255" s="45"/>
      <c r="BJ255" s="45"/>
      <c r="BK255" s="45"/>
      <c r="BL255" s="45"/>
      <c r="BM255" s="45"/>
      <c r="BN255" s="45"/>
      <c r="BO255" s="45"/>
      <c r="BP255" s="45"/>
    </row>
    <row r="256" spans="1:68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5"/>
      <c r="AY256" s="45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5"/>
      <c r="BK256" s="45"/>
      <c r="BL256" s="45"/>
      <c r="BM256" s="45"/>
      <c r="BN256" s="45"/>
      <c r="BO256" s="45"/>
      <c r="BP256" s="45"/>
    </row>
    <row r="257" spans="1:68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45"/>
      <c r="AR257" s="45"/>
      <c r="AS257" s="45"/>
      <c r="AT257" s="45"/>
      <c r="AU257" s="45"/>
      <c r="AV257" s="45"/>
      <c r="AW257" s="45"/>
      <c r="AX257" s="45"/>
      <c r="AY257" s="45"/>
      <c r="AZ257" s="45"/>
      <c r="BA257" s="45"/>
      <c r="BB257" s="45"/>
      <c r="BC257" s="45"/>
      <c r="BD257" s="45"/>
      <c r="BE257" s="45"/>
      <c r="BF257" s="45"/>
      <c r="BG257" s="45"/>
      <c r="BH257" s="45"/>
      <c r="BI257" s="45"/>
      <c r="BJ257" s="45"/>
      <c r="BK257" s="45"/>
      <c r="BL257" s="45"/>
      <c r="BM257" s="45"/>
      <c r="BN257" s="45"/>
      <c r="BO257" s="45"/>
      <c r="BP257" s="45"/>
    </row>
    <row r="258" spans="1:68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45"/>
      <c r="AR258" s="45"/>
      <c r="AS258" s="45"/>
      <c r="AT258" s="45"/>
      <c r="AU258" s="45"/>
      <c r="AV258" s="45"/>
      <c r="AW258" s="45"/>
      <c r="AX258" s="45"/>
      <c r="AY258" s="45"/>
      <c r="AZ258" s="45"/>
      <c r="BA258" s="45"/>
      <c r="BB258" s="45"/>
      <c r="BC258" s="45"/>
      <c r="BD258" s="45"/>
      <c r="BE258" s="45"/>
      <c r="BF258" s="45"/>
      <c r="BG258" s="45"/>
      <c r="BH258" s="45"/>
      <c r="BI258" s="45"/>
      <c r="BJ258" s="45"/>
      <c r="BK258" s="45"/>
      <c r="BL258" s="45"/>
      <c r="BM258" s="45"/>
      <c r="BN258" s="45"/>
      <c r="BO258" s="45"/>
      <c r="BP258" s="45"/>
    </row>
    <row r="259" spans="1:68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45"/>
      <c r="AR259" s="45"/>
      <c r="AS259" s="45"/>
      <c r="AT259" s="45"/>
      <c r="AU259" s="45"/>
      <c r="AV259" s="45"/>
      <c r="AW259" s="45"/>
      <c r="AX259" s="45"/>
      <c r="AY259" s="45"/>
      <c r="AZ259" s="45"/>
      <c r="BA259" s="45"/>
      <c r="BB259" s="45"/>
      <c r="BC259" s="45"/>
      <c r="BD259" s="45"/>
      <c r="BE259" s="45"/>
      <c r="BF259" s="45"/>
      <c r="BG259" s="45"/>
      <c r="BH259" s="45"/>
      <c r="BI259" s="45"/>
      <c r="BJ259" s="45"/>
      <c r="BK259" s="45"/>
      <c r="BL259" s="45"/>
      <c r="BM259" s="45"/>
      <c r="BN259" s="45"/>
      <c r="BO259" s="45"/>
      <c r="BP259" s="45"/>
    </row>
    <row r="260" spans="1:68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45"/>
      <c r="AR260" s="45"/>
      <c r="AS260" s="45"/>
      <c r="AT260" s="45"/>
      <c r="AU260" s="45"/>
      <c r="AV260" s="45"/>
      <c r="AW260" s="45"/>
      <c r="AX260" s="45"/>
      <c r="AY260" s="45"/>
      <c r="AZ260" s="45"/>
      <c r="BA260" s="45"/>
      <c r="BB260" s="45"/>
      <c r="BC260" s="45"/>
      <c r="BD260" s="45"/>
      <c r="BE260" s="45"/>
      <c r="BF260" s="45"/>
      <c r="BG260" s="45"/>
      <c r="BH260" s="45"/>
      <c r="BI260" s="45"/>
      <c r="BJ260" s="45"/>
      <c r="BK260" s="45"/>
      <c r="BL260" s="45"/>
      <c r="BM260" s="45"/>
      <c r="BN260" s="45"/>
      <c r="BO260" s="45"/>
      <c r="BP260" s="45"/>
    </row>
    <row r="261" spans="1:68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45"/>
      <c r="AR261" s="45"/>
      <c r="AS261" s="45"/>
      <c r="AT261" s="45"/>
      <c r="AU261" s="45"/>
      <c r="AV261" s="45"/>
      <c r="AW261" s="45"/>
      <c r="AX261" s="45"/>
      <c r="AY261" s="45"/>
      <c r="AZ261" s="45"/>
      <c r="BA261" s="45"/>
      <c r="BB261" s="45"/>
      <c r="BC261" s="45"/>
      <c r="BD261" s="45"/>
      <c r="BE261" s="45"/>
      <c r="BF261" s="45"/>
      <c r="BG261" s="45"/>
      <c r="BH261" s="45"/>
      <c r="BI261" s="45"/>
      <c r="BJ261" s="45"/>
      <c r="BK261" s="45"/>
      <c r="BL261" s="45"/>
      <c r="BM261" s="45"/>
      <c r="BN261" s="45"/>
      <c r="BO261" s="45"/>
      <c r="BP261" s="45"/>
    </row>
    <row r="262" spans="1:68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45"/>
      <c r="AR262" s="45"/>
      <c r="AS262" s="45"/>
      <c r="AT262" s="45"/>
      <c r="AU262" s="45"/>
      <c r="AV262" s="45"/>
      <c r="AW262" s="45"/>
      <c r="AX262" s="45"/>
      <c r="AY262" s="45"/>
      <c r="AZ262" s="45"/>
      <c r="BA262" s="45"/>
      <c r="BB262" s="45"/>
      <c r="BC262" s="45"/>
      <c r="BD262" s="45"/>
      <c r="BE262" s="45"/>
      <c r="BF262" s="45"/>
      <c r="BG262" s="45"/>
      <c r="BH262" s="45"/>
      <c r="BI262" s="45"/>
      <c r="BJ262" s="45"/>
      <c r="BK262" s="45"/>
      <c r="BL262" s="45"/>
      <c r="BM262" s="45"/>
      <c r="BN262" s="45"/>
      <c r="BO262" s="45"/>
      <c r="BP262" s="45"/>
    </row>
    <row r="263" spans="1:68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45"/>
      <c r="AR263" s="45"/>
      <c r="AS263" s="45"/>
      <c r="AT263" s="45"/>
      <c r="AU263" s="45"/>
      <c r="AV263" s="45"/>
      <c r="AW263" s="45"/>
      <c r="AX263" s="45"/>
      <c r="AY263" s="45"/>
      <c r="AZ263" s="45"/>
      <c r="BA263" s="45"/>
      <c r="BB263" s="45"/>
      <c r="BC263" s="45"/>
      <c r="BD263" s="45"/>
      <c r="BE263" s="45"/>
      <c r="BF263" s="45"/>
      <c r="BG263" s="45"/>
      <c r="BH263" s="45"/>
      <c r="BI263" s="45"/>
      <c r="BJ263" s="45"/>
      <c r="BK263" s="45"/>
      <c r="BL263" s="45"/>
      <c r="BM263" s="45"/>
      <c r="BN263" s="45"/>
      <c r="BO263" s="45"/>
      <c r="BP263" s="45"/>
    </row>
    <row r="264" spans="1:68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45"/>
      <c r="AR264" s="45"/>
      <c r="AS264" s="45"/>
      <c r="AT264" s="45"/>
      <c r="AU264" s="45"/>
      <c r="AV264" s="45"/>
      <c r="AW264" s="45"/>
      <c r="AX264" s="45"/>
      <c r="AY264" s="45"/>
      <c r="AZ264" s="45"/>
      <c r="BA264" s="45"/>
      <c r="BB264" s="45"/>
      <c r="BC264" s="45"/>
      <c r="BD264" s="45"/>
      <c r="BE264" s="45"/>
      <c r="BF264" s="45"/>
      <c r="BG264" s="45"/>
      <c r="BH264" s="45"/>
      <c r="BI264" s="45"/>
      <c r="BJ264" s="45"/>
      <c r="BK264" s="45"/>
      <c r="BL264" s="45"/>
      <c r="BM264" s="45"/>
      <c r="BN264" s="45"/>
      <c r="BO264" s="45"/>
      <c r="BP264" s="45"/>
    </row>
    <row r="265" spans="1:68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5"/>
      <c r="AY265" s="45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5"/>
      <c r="BK265" s="45"/>
      <c r="BL265" s="45"/>
      <c r="BM265" s="45"/>
      <c r="BN265" s="45"/>
      <c r="BO265" s="45"/>
      <c r="BP265" s="45"/>
    </row>
    <row r="266" spans="1:68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45"/>
      <c r="AR266" s="45"/>
      <c r="AS266" s="45"/>
      <c r="AT266" s="45"/>
      <c r="AU266" s="45"/>
      <c r="AV266" s="45"/>
      <c r="AW266" s="45"/>
      <c r="AX266" s="45"/>
      <c r="AY266" s="45"/>
      <c r="AZ266" s="45"/>
      <c r="BA266" s="45"/>
      <c r="BB266" s="45"/>
      <c r="BC266" s="45"/>
      <c r="BD266" s="45"/>
      <c r="BE266" s="45"/>
      <c r="BF266" s="45"/>
      <c r="BG266" s="45"/>
      <c r="BH266" s="45"/>
      <c r="BI266" s="45"/>
      <c r="BJ266" s="45"/>
      <c r="BK266" s="45"/>
      <c r="BL266" s="45"/>
      <c r="BM266" s="45"/>
      <c r="BN266" s="45"/>
      <c r="BO266" s="45"/>
      <c r="BP266" s="45"/>
    </row>
    <row r="267" spans="1:68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45"/>
      <c r="AR267" s="45"/>
      <c r="AS267" s="45"/>
      <c r="AT267" s="45"/>
      <c r="AU267" s="45"/>
      <c r="AV267" s="45"/>
      <c r="AW267" s="45"/>
      <c r="AX267" s="45"/>
      <c r="AY267" s="45"/>
      <c r="AZ267" s="45"/>
      <c r="BA267" s="45"/>
      <c r="BB267" s="45"/>
      <c r="BC267" s="45"/>
      <c r="BD267" s="45"/>
      <c r="BE267" s="45"/>
      <c r="BF267" s="45"/>
      <c r="BG267" s="45"/>
      <c r="BH267" s="45"/>
      <c r="BI267" s="45"/>
      <c r="BJ267" s="45"/>
      <c r="BK267" s="45"/>
      <c r="BL267" s="45"/>
      <c r="BM267" s="45"/>
      <c r="BN267" s="45"/>
      <c r="BO267" s="45"/>
      <c r="BP267" s="45"/>
    </row>
    <row r="268" spans="1:68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45"/>
      <c r="AR268" s="45"/>
      <c r="AS268" s="45"/>
      <c r="AT268" s="45"/>
      <c r="AU268" s="45"/>
      <c r="AV268" s="45"/>
      <c r="AW268" s="45"/>
      <c r="AX268" s="45"/>
      <c r="AY268" s="45"/>
      <c r="AZ268" s="45"/>
      <c r="BA268" s="45"/>
      <c r="BB268" s="45"/>
      <c r="BC268" s="45"/>
      <c r="BD268" s="45"/>
      <c r="BE268" s="45"/>
      <c r="BF268" s="45"/>
      <c r="BG268" s="45"/>
      <c r="BH268" s="45"/>
      <c r="BI268" s="45"/>
      <c r="BJ268" s="45"/>
      <c r="BK268" s="45"/>
      <c r="BL268" s="45"/>
      <c r="BM268" s="45"/>
      <c r="BN268" s="45"/>
      <c r="BO268" s="45"/>
      <c r="BP268" s="45"/>
    </row>
    <row r="269" spans="1:68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45"/>
      <c r="AR269" s="45"/>
      <c r="AS269" s="45"/>
      <c r="AT269" s="45"/>
      <c r="AU269" s="45"/>
      <c r="AV269" s="45"/>
      <c r="AW269" s="45"/>
      <c r="AX269" s="45"/>
      <c r="AY269" s="45"/>
      <c r="AZ269" s="45"/>
      <c r="BA269" s="45"/>
      <c r="BB269" s="45"/>
      <c r="BC269" s="45"/>
      <c r="BD269" s="45"/>
      <c r="BE269" s="45"/>
      <c r="BF269" s="45"/>
      <c r="BG269" s="45"/>
      <c r="BH269" s="45"/>
      <c r="BI269" s="45"/>
      <c r="BJ269" s="45"/>
      <c r="BK269" s="45"/>
      <c r="BL269" s="45"/>
      <c r="BM269" s="45"/>
      <c r="BN269" s="45"/>
      <c r="BO269" s="45"/>
      <c r="BP269" s="45"/>
    </row>
    <row r="270" spans="1:68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45"/>
      <c r="AR270" s="45"/>
      <c r="AS270" s="45"/>
      <c r="AT270" s="45"/>
      <c r="AU270" s="45"/>
      <c r="AV270" s="45"/>
      <c r="AW270" s="45"/>
      <c r="AX270" s="45"/>
      <c r="AY270" s="45"/>
      <c r="AZ270" s="45"/>
      <c r="BA270" s="45"/>
      <c r="BB270" s="45"/>
      <c r="BC270" s="45"/>
      <c r="BD270" s="45"/>
      <c r="BE270" s="45"/>
      <c r="BF270" s="45"/>
      <c r="BG270" s="45"/>
      <c r="BH270" s="45"/>
      <c r="BI270" s="45"/>
      <c r="BJ270" s="45"/>
      <c r="BK270" s="45"/>
      <c r="BL270" s="45"/>
      <c r="BM270" s="45"/>
      <c r="BN270" s="45"/>
      <c r="BO270" s="45"/>
      <c r="BP270" s="45"/>
    </row>
    <row r="271" spans="1:68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45"/>
      <c r="AR271" s="45"/>
      <c r="AS271" s="45"/>
      <c r="AT271" s="45"/>
      <c r="AU271" s="45"/>
      <c r="AV271" s="45"/>
      <c r="AW271" s="45"/>
      <c r="AX271" s="45"/>
      <c r="AY271" s="45"/>
      <c r="AZ271" s="45"/>
      <c r="BA271" s="45"/>
      <c r="BB271" s="45"/>
      <c r="BC271" s="45"/>
      <c r="BD271" s="45"/>
      <c r="BE271" s="45"/>
      <c r="BF271" s="45"/>
      <c r="BG271" s="45"/>
      <c r="BH271" s="45"/>
      <c r="BI271" s="45"/>
      <c r="BJ271" s="45"/>
      <c r="BK271" s="45"/>
      <c r="BL271" s="45"/>
      <c r="BM271" s="45"/>
      <c r="BN271" s="45"/>
      <c r="BO271" s="45"/>
      <c r="BP271" s="45"/>
    </row>
    <row r="272" spans="1:68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45"/>
      <c r="AR272" s="45"/>
      <c r="AS272" s="45"/>
      <c r="AT272" s="45"/>
      <c r="AU272" s="45"/>
      <c r="AV272" s="45"/>
      <c r="AW272" s="45"/>
      <c r="AX272" s="45"/>
      <c r="AY272" s="45"/>
      <c r="AZ272" s="45"/>
      <c r="BA272" s="45"/>
      <c r="BB272" s="45"/>
      <c r="BC272" s="45"/>
      <c r="BD272" s="45"/>
      <c r="BE272" s="45"/>
      <c r="BF272" s="45"/>
      <c r="BG272" s="45"/>
      <c r="BH272" s="45"/>
      <c r="BI272" s="45"/>
      <c r="BJ272" s="45"/>
      <c r="BK272" s="45"/>
      <c r="BL272" s="45"/>
      <c r="BM272" s="45"/>
      <c r="BN272" s="45"/>
      <c r="BO272" s="45"/>
      <c r="BP272" s="45"/>
    </row>
    <row r="273" spans="1:68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45"/>
      <c r="AR273" s="45"/>
      <c r="AS273" s="45"/>
      <c r="AT273" s="45"/>
      <c r="AU273" s="45"/>
      <c r="AV273" s="45"/>
      <c r="AW273" s="45"/>
      <c r="AX273" s="45"/>
      <c r="AY273" s="45"/>
      <c r="AZ273" s="45"/>
      <c r="BA273" s="45"/>
      <c r="BB273" s="45"/>
      <c r="BC273" s="45"/>
      <c r="BD273" s="45"/>
      <c r="BE273" s="45"/>
      <c r="BF273" s="45"/>
      <c r="BG273" s="45"/>
      <c r="BH273" s="45"/>
      <c r="BI273" s="45"/>
      <c r="BJ273" s="45"/>
      <c r="BK273" s="45"/>
      <c r="BL273" s="45"/>
      <c r="BM273" s="45"/>
      <c r="BN273" s="45"/>
      <c r="BO273" s="45"/>
      <c r="BP273" s="45"/>
    </row>
    <row r="274" spans="1:68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5"/>
      <c r="AY274" s="45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5"/>
      <c r="BK274" s="45"/>
      <c r="BL274" s="45"/>
      <c r="BM274" s="45"/>
      <c r="BN274" s="45"/>
      <c r="BO274" s="45"/>
      <c r="BP274" s="45"/>
    </row>
    <row r="275" spans="1:68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45"/>
      <c r="AR275" s="45"/>
      <c r="AS275" s="45"/>
      <c r="AT275" s="45"/>
      <c r="AU275" s="45"/>
      <c r="AV275" s="45"/>
      <c r="AW275" s="45"/>
      <c r="AX275" s="45"/>
      <c r="AY275" s="45"/>
      <c r="AZ275" s="45"/>
      <c r="BA275" s="45"/>
      <c r="BB275" s="45"/>
      <c r="BC275" s="45"/>
      <c r="BD275" s="45"/>
      <c r="BE275" s="45"/>
      <c r="BF275" s="45"/>
      <c r="BG275" s="45"/>
      <c r="BH275" s="45"/>
      <c r="BI275" s="45"/>
      <c r="BJ275" s="45"/>
      <c r="BK275" s="45"/>
      <c r="BL275" s="45"/>
      <c r="BM275" s="45"/>
      <c r="BN275" s="45"/>
      <c r="BO275" s="45"/>
      <c r="BP275" s="45"/>
    </row>
    <row r="276" spans="1:68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45"/>
      <c r="AR276" s="45"/>
      <c r="AS276" s="45"/>
      <c r="AT276" s="45"/>
      <c r="AU276" s="45"/>
      <c r="AV276" s="45"/>
      <c r="AW276" s="45"/>
      <c r="AX276" s="45"/>
      <c r="AY276" s="45"/>
      <c r="AZ276" s="45"/>
      <c r="BA276" s="45"/>
      <c r="BB276" s="45"/>
      <c r="BC276" s="45"/>
      <c r="BD276" s="45"/>
      <c r="BE276" s="45"/>
      <c r="BF276" s="45"/>
      <c r="BG276" s="45"/>
      <c r="BH276" s="45"/>
      <c r="BI276" s="45"/>
      <c r="BJ276" s="45"/>
      <c r="BK276" s="45"/>
      <c r="BL276" s="45"/>
      <c r="BM276" s="45"/>
      <c r="BN276" s="45"/>
      <c r="BO276" s="45"/>
      <c r="BP276" s="45"/>
    </row>
    <row r="277" spans="1:68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45"/>
      <c r="AR277" s="45"/>
      <c r="AS277" s="45"/>
      <c r="AT277" s="45"/>
      <c r="AU277" s="45"/>
      <c r="AV277" s="45"/>
      <c r="AW277" s="45"/>
      <c r="AX277" s="45"/>
      <c r="AY277" s="45"/>
      <c r="AZ277" s="45"/>
      <c r="BA277" s="45"/>
      <c r="BB277" s="45"/>
      <c r="BC277" s="45"/>
      <c r="BD277" s="45"/>
      <c r="BE277" s="45"/>
      <c r="BF277" s="45"/>
      <c r="BG277" s="45"/>
      <c r="BH277" s="45"/>
      <c r="BI277" s="45"/>
      <c r="BJ277" s="45"/>
      <c r="BK277" s="45"/>
      <c r="BL277" s="45"/>
      <c r="BM277" s="45"/>
      <c r="BN277" s="45"/>
      <c r="BO277" s="45"/>
      <c r="BP277" s="45"/>
    </row>
    <row r="278" spans="1:68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45"/>
      <c r="AR278" s="45"/>
      <c r="AS278" s="45"/>
      <c r="AT278" s="45"/>
      <c r="AU278" s="45"/>
      <c r="AV278" s="45"/>
      <c r="AW278" s="45"/>
      <c r="AX278" s="45"/>
      <c r="AY278" s="45"/>
      <c r="AZ278" s="45"/>
      <c r="BA278" s="45"/>
      <c r="BB278" s="45"/>
      <c r="BC278" s="45"/>
      <c r="BD278" s="45"/>
      <c r="BE278" s="45"/>
      <c r="BF278" s="45"/>
      <c r="BG278" s="45"/>
      <c r="BH278" s="45"/>
      <c r="BI278" s="45"/>
      <c r="BJ278" s="45"/>
      <c r="BK278" s="45"/>
      <c r="BL278" s="45"/>
      <c r="BM278" s="45"/>
      <c r="BN278" s="45"/>
      <c r="BO278" s="45"/>
      <c r="BP278" s="45"/>
    </row>
    <row r="279" spans="1:68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45"/>
      <c r="AR279" s="45"/>
      <c r="AS279" s="45"/>
      <c r="AT279" s="45"/>
      <c r="AU279" s="45"/>
      <c r="AV279" s="45"/>
      <c r="AW279" s="45"/>
      <c r="AX279" s="45"/>
      <c r="AY279" s="45"/>
      <c r="AZ279" s="45"/>
      <c r="BA279" s="45"/>
      <c r="BB279" s="45"/>
      <c r="BC279" s="45"/>
      <c r="BD279" s="45"/>
      <c r="BE279" s="45"/>
      <c r="BF279" s="45"/>
      <c r="BG279" s="45"/>
      <c r="BH279" s="45"/>
      <c r="BI279" s="45"/>
      <c r="BJ279" s="45"/>
      <c r="BK279" s="45"/>
      <c r="BL279" s="45"/>
      <c r="BM279" s="45"/>
      <c r="BN279" s="45"/>
      <c r="BO279" s="45"/>
      <c r="BP279" s="45"/>
    </row>
    <row r="280" spans="1:68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45"/>
      <c r="AR280" s="45"/>
      <c r="AS280" s="45"/>
      <c r="AT280" s="45"/>
      <c r="AU280" s="45"/>
      <c r="AV280" s="45"/>
      <c r="AW280" s="45"/>
      <c r="AX280" s="45"/>
      <c r="AY280" s="45"/>
      <c r="AZ280" s="45"/>
      <c r="BA280" s="45"/>
      <c r="BB280" s="45"/>
      <c r="BC280" s="45"/>
      <c r="BD280" s="45"/>
      <c r="BE280" s="45"/>
      <c r="BF280" s="45"/>
      <c r="BG280" s="45"/>
      <c r="BH280" s="45"/>
      <c r="BI280" s="45"/>
      <c r="BJ280" s="45"/>
      <c r="BK280" s="45"/>
      <c r="BL280" s="45"/>
      <c r="BM280" s="45"/>
      <c r="BN280" s="45"/>
      <c r="BO280" s="45"/>
      <c r="BP280" s="45"/>
    </row>
    <row r="281" spans="1:68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45"/>
      <c r="AR281" s="45"/>
      <c r="AS281" s="45"/>
      <c r="AT281" s="45"/>
      <c r="AU281" s="45"/>
      <c r="AV281" s="45"/>
      <c r="AW281" s="45"/>
      <c r="AX281" s="45"/>
      <c r="AY281" s="45"/>
      <c r="AZ281" s="45"/>
      <c r="BA281" s="45"/>
      <c r="BB281" s="45"/>
      <c r="BC281" s="45"/>
      <c r="BD281" s="45"/>
      <c r="BE281" s="45"/>
      <c r="BF281" s="45"/>
      <c r="BG281" s="45"/>
      <c r="BH281" s="45"/>
      <c r="BI281" s="45"/>
      <c r="BJ281" s="45"/>
      <c r="BK281" s="45"/>
      <c r="BL281" s="45"/>
      <c r="BM281" s="45"/>
      <c r="BN281" s="45"/>
      <c r="BO281" s="45"/>
      <c r="BP281" s="45"/>
    </row>
    <row r="282" spans="1:68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45"/>
      <c r="AR282" s="45"/>
      <c r="AS282" s="45"/>
      <c r="AT282" s="45"/>
      <c r="AU282" s="45"/>
      <c r="AV282" s="45"/>
      <c r="AW282" s="45"/>
      <c r="AX282" s="45"/>
      <c r="AY282" s="45"/>
      <c r="AZ282" s="45"/>
      <c r="BA282" s="45"/>
      <c r="BB282" s="45"/>
      <c r="BC282" s="45"/>
      <c r="BD282" s="45"/>
      <c r="BE282" s="45"/>
      <c r="BF282" s="45"/>
      <c r="BG282" s="45"/>
      <c r="BH282" s="45"/>
      <c r="BI282" s="45"/>
      <c r="BJ282" s="45"/>
      <c r="BK282" s="45"/>
      <c r="BL282" s="45"/>
      <c r="BM282" s="45"/>
      <c r="BN282" s="45"/>
      <c r="BO282" s="45"/>
      <c r="BP282" s="45"/>
    </row>
    <row r="283" spans="1:68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5"/>
      <c r="AY283" s="45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5"/>
      <c r="BK283" s="45"/>
      <c r="BL283" s="45"/>
      <c r="BM283" s="45"/>
      <c r="BN283" s="45"/>
      <c r="BO283" s="45"/>
      <c r="BP283" s="45"/>
    </row>
    <row r="284" spans="1:68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45"/>
      <c r="AR284" s="45"/>
      <c r="AS284" s="45"/>
      <c r="AT284" s="45"/>
      <c r="AU284" s="45"/>
      <c r="AV284" s="45"/>
      <c r="AW284" s="45"/>
      <c r="AX284" s="45"/>
      <c r="AY284" s="45"/>
      <c r="AZ284" s="45"/>
      <c r="BA284" s="45"/>
      <c r="BB284" s="45"/>
      <c r="BC284" s="45"/>
      <c r="BD284" s="45"/>
      <c r="BE284" s="45"/>
      <c r="BF284" s="45"/>
      <c r="BG284" s="45"/>
      <c r="BH284" s="45"/>
      <c r="BI284" s="45"/>
      <c r="BJ284" s="45"/>
      <c r="BK284" s="45"/>
      <c r="BL284" s="45"/>
      <c r="BM284" s="45"/>
      <c r="BN284" s="45"/>
      <c r="BO284" s="45"/>
      <c r="BP284" s="45"/>
    </row>
    <row r="285" spans="1:68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45"/>
      <c r="AR285" s="45"/>
      <c r="AS285" s="45"/>
      <c r="AT285" s="45"/>
      <c r="AU285" s="45"/>
      <c r="AV285" s="45"/>
      <c r="AW285" s="45"/>
      <c r="AX285" s="45"/>
      <c r="AY285" s="45"/>
      <c r="AZ285" s="45"/>
      <c r="BA285" s="45"/>
      <c r="BB285" s="45"/>
      <c r="BC285" s="45"/>
      <c r="BD285" s="45"/>
      <c r="BE285" s="45"/>
      <c r="BF285" s="45"/>
      <c r="BG285" s="45"/>
      <c r="BH285" s="45"/>
      <c r="BI285" s="45"/>
      <c r="BJ285" s="45"/>
      <c r="BK285" s="45"/>
      <c r="BL285" s="45"/>
      <c r="BM285" s="45"/>
      <c r="BN285" s="45"/>
      <c r="BO285" s="45"/>
      <c r="BP285" s="45"/>
    </row>
    <row r="286" spans="1:68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45"/>
      <c r="AR286" s="45"/>
      <c r="AS286" s="45"/>
      <c r="AT286" s="45"/>
      <c r="AU286" s="45"/>
      <c r="AV286" s="45"/>
      <c r="AW286" s="45"/>
      <c r="AX286" s="45"/>
      <c r="AY286" s="45"/>
      <c r="AZ286" s="45"/>
      <c r="BA286" s="45"/>
      <c r="BB286" s="45"/>
      <c r="BC286" s="45"/>
      <c r="BD286" s="45"/>
      <c r="BE286" s="45"/>
      <c r="BF286" s="45"/>
      <c r="BG286" s="45"/>
      <c r="BH286" s="45"/>
      <c r="BI286" s="45"/>
      <c r="BJ286" s="45"/>
      <c r="BK286" s="45"/>
      <c r="BL286" s="45"/>
      <c r="BM286" s="45"/>
      <c r="BN286" s="45"/>
      <c r="BO286" s="45"/>
      <c r="BP286" s="45"/>
    </row>
    <row r="287" spans="1:68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45"/>
      <c r="AR287" s="45"/>
      <c r="AS287" s="45"/>
      <c r="AT287" s="45"/>
      <c r="AU287" s="45"/>
      <c r="AV287" s="45"/>
      <c r="AW287" s="45"/>
      <c r="AX287" s="45"/>
      <c r="AY287" s="45"/>
      <c r="AZ287" s="45"/>
      <c r="BA287" s="45"/>
      <c r="BB287" s="45"/>
      <c r="BC287" s="45"/>
      <c r="BD287" s="45"/>
      <c r="BE287" s="45"/>
      <c r="BF287" s="45"/>
      <c r="BG287" s="45"/>
      <c r="BH287" s="45"/>
      <c r="BI287" s="45"/>
      <c r="BJ287" s="45"/>
      <c r="BK287" s="45"/>
      <c r="BL287" s="45"/>
      <c r="BM287" s="45"/>
      <c r="BN287" s="45"/>
      <c r="BO287" s="45"/>
      <c r="BP287" s="45"/>
    </row>
    <row r="288" spans="1:68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45"/>
      <c r="AR288" s="45"/>
      <c r="AS288" s="45"/>
      <c r="AT288" s="45"/>
      <c r="AU288" s="45"/>
      <c r="AV288" s="45"/>
      <c r="AW288" s="45"/>
      <c r="AX288" s="45"/>
      <c r="AY288" s="45"/>
      <c r="AZ288" s="45"/>
      <c r="BA288" s="45"/>
      <c r="BB288" s="45"/>
      <c r="BC288" s="45"/>
      <c r="BD288" s="45"/>
      <c r="BE288" s="45"/>
      <c r="BF288" s="45"/>
      <c r="BG288" s="45"/>
      <c r="BH288" s="45"/>
      <c r="BI288" s="45"/>
      <c r="BJ288" s="45"/>
      <c r="BK288" s="45"/>
      <c r="BL288" s="45"/>
      <c r="BM288" s="45"/>
      <c r="BN288" s="45"/>
      <c r="BO288" s="45"/>
      <c r="BP288" s="45"/>
    </row>
    <row r="289" spans="1:68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45"/>
      <c r="AR289" s="45"/>
      <c r="AS289" s="45"/>
      <c r="AT289" s="45"/>
      <c r="AU289" s="45"/>
      <c r="AV289" s="45"/>
      <c r="AW289" s="45"/>
      <c r="AX289" s="45"/>
      <c r="AY289" s="45"/>
      <c r="AZ289" s="45"/>
      <c r="BA289" s="45"/>
      <c r="BB289" s="45"/>
      <c r="BC289" s="45"/>
      <c r="BD289" s="45"/>
      <c r="BE289" s="45"/>
      <c r="BF289" s="45"/>
      <c r="BG289" s="45"/>
      <c r="BH289" s="45"/>
      <c r="BI289" s="45"/>
      <c r="BJ289" s="45"/>
      <c r="BK289" s="45"/>
      <c r="BL289" s="45"/>
      <c r="BM289" s="45"/>
      <c r="BN289" s="45"/>
      <c r="BO289" s="45"/>
      <c r="BP289" s="45"/>
    </row>
    <row r="290" spans="1:68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45"/>
      <c r="AR290" s="45"/>
      <c r="AS290" s="45"/>
      <c r="AT290" s="45"/>
      <c r="AU290" s="45"/>
      <c r="AV290" s="45"/>
      <c r="AW290" s="45"/>
      <c r="AX290" s="45"/>
      <c r="AY290" s="45"/>
      <c r="AZ290" s="45"/>
      <c r="BA290" s="45"/>
      <c r="BB290" s="45"/>
      <c r="BC290" s="45"/>
      <c r="BD290" s="45"/>
      <c r="BE290" s="45"/>
      <c r="BF290" s="45"/>
      <c r="BG290" s="45"/>
      <c r="BH290" s="45"/>
      <c r="BI290" s="45"/>
      <c r="BJ290" s="45"/>
      <c r="BK290" s="45"/>
      <c r="BL290" s="45"/>
      <c r="BM290" s="45"/>
      <c r="BN290" s="45"/>
      <c r="BO290" s="45"/>
      <c r="BP290" s="45"/>
    </row>
    <row r="291" spans="1:68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45"/>
      <c r="AR291" s="45"/>
      <c r="AS291" s="45"/>
      <c r="AT291" s="45"/>
      <c r="AU291" s="45"/>
      <c r="AV291" s="45"/>
      <c r="AW291" s="45"/>
      <c r="AX291" s="45"/>
      <c r="AY291" s="45"/>
      <c r="AZ291" s="45"/>
      <c r="BA291" s="45"/>
      <c r="BB291" s="45"/>
      <c r="BC291" s="45"/>
      <c r="BD291" s="45"/>
      <c r="BE291" s="45"/>
      <c r="BF291" s="45"/>
      <c r="BG291" s="45"/>
      <c r="BH291" s="45"/>
      <c r="BI291" s="45"/>
      <c r="BJ291" s="45"/>
      <c r="BK291" s="45"/>
      <c r="BL291" s="45"/>
      <c r="BM291" s="45"/>
      <c r="BN291" s="45"/>
      <c r="BO291" s="45"/>
      <c r="BP291" s="45"/>
    </row>
    <row r="292" spans="1:68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5"/>
      <c r="AY292" s="45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5"/>
      <c r="BK292" s="45"/>
      <c r="BL292" s="45"/>
      <c r="BM292" s="45"/>
      <c r="BN292" s="45"/>
      <c r="BO292" s="45"/>
      <c r="BP292" s="45"/>
    </row>
    <row r="293" spans="1:68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45"/>
      <c r="AR293" s="45"/>
      <c r="AS293" s="45"/>
      <c r="AT293" s="45"/>
      <c r="AU293" s="45"/>
      <c r="AV293" s="45"/>
      <c r="AW293" s="45"/>
      <c r="AX293" s="45"/>
      <c r="AY293" s="45"/>
      <c r="AZ293" s="45"/>
      <c r="BA293" s="45"/>
      <c r="BB293" s="45"/>
      <c r="BC293" s="45"/>
      <c r="BD293" s="45"/>
      <c r="BE293" s="45"/>
      <c r="BF293" s="45"/>
      <c r="BG293" s="45"/>
      <c r="BH293" s="45"/>
      <c r="BI293" s="45"/>
      <c r="BJ293" s="45"/>
      <c r="BK293" s="45"/>
      <c r="BL293" s="45"/>
      <c r="BM293" s="45"/>
      <c r="BN293" s="45"/>
      <c r="BO293" s="45"/>
      <c r="BP293" s="45"/>
    </row>
    <row r="294" spans="1:68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45"/>
      <c r="AR294" s="45"/>
      <c r="AS294" s="45"/>
      <c r="AT294" s="45"/>
      <c r="AU294" s="45"/>
      <c r="AV294" s="45"/>
      <c r="AW294" s="45"/>
      <c r="AX294" s="45"/>
      <c r="AY294" s="45"/>
      <c r="AZ294" s="45"/>
      <c r="BA294" s="45"/>
      <c r="BB294" s="45"/>
      <c r="BC294" s="45"/>
      <c r="BD294" s="45"/>
      <c r="BE294" s="45"/>
      <c r="BF294" s="45"/>
      <c r="BG294" s="45"/>
      <c r="BH294" s="45"/>
      <c r="BI294" s="45"/>
      <c r="BJ294" s="45"/>
      <c r="BK294" s="45"/>
      <c r="BL294" s="45"/>
      <c r="BM294" s="45"/>
      <c r="BN294" s="45"/>
      <c r="BO294" s="45"/>
      <c r="BP294" s="45"/>
    </row>
    <row r="295" spans="1:68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45"/>
      <c r="AR295" s="45"/>
      <c r="AS295" s="45"/>
      <c r="AT295" s="45"/>
      <c r="AU295" s="45"/>
      <c r="AV295" s="45"/>
      <c r="AW295" s="45"/>
      <c r="AX295" s="45"/>
      <c r="AY295" s="45"/>
      <c r="AZ295" s="45"/>
      <c r="BA295" s="45"/>
      <c r="BB295" s="45"/>
      <c r="BC295" s="45"/>
      <c r="BD295" s="45"/>
      <c r="BE295" s="45"/>
      <c r="BF295" s="45"/>
      <c r="BG295" s="45"/>
      <c r="BH295" s="45"/>
      <c r="BI295" s="45"/>
      <c r="BJ295" s="45"/>
      <c r="BK295" s="45"/>
      <c r="BL295" s="45"/>
      <c r="BM295" s="45"/>
      <c r="BN295" s="45"/>
      <c r="BO295" s="45"/>
      <c r="BP295" s="45"/>
    </row>
    <row r="296" spans="1:68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45"/>
      <c r="AR296" s="45"/>
      <c r="AS296" s="45"/>
      <c r="AT296" s="45"/>
      <c r="AU296" s="45"/>
      <c r="AV296" s="45"/>
      <c r="AW296" s="45"/>
      <c r="AX296" s="45"/>
      <c r="AY296" s="45"/>
      <c r="AZ296" s="45"/>
      <c r="BA296" s="45"/>
      <c r="BB296" s="45"/>
      <c r="BC296" s="45"/>
      <c r="BD296" s="45"/>
      <c r="BE296" s="45"/>
      <c r="BF296" s="45"/>
      <c r="BG296" s="45"/>
      <c r="BH296" s="45"/>
      <c r="BI296" s="45"/>
      <c r="BJ296" s="45"/>
      <c r="BK296" s="45"/>
      <c r="BL296" s="45"/>
      <c r="BM296" s="45"/>
      <c r="BN296" s="45"/>
      <c r="BO296" s="45"/>
      <c r="BP296" s="45"/>
    </row>
    <row r="297" spans="1:68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45"/>
      <c r="AR297" s="45"/>
      <c r="AS297" s="45"/>
      <c r="AT297" s="45"/>
      <c r="AU297" s="45"/>
      <c r="AV297" s="45"/>
      <c r="AW297" s="45"/>
      <c r="AX297" s="45"/>
      <c r="AY297" s="45"/>
      <c r="AZ297" s="45"/>
      <c r="BA297" s="45"/>
      <c r="BB297" s="45"/>
      <c r="BC297" s="45"/>
      <c r="BD297" s="45"/>
      <c r="BE297" s="45"/>
      <c r="BF297" s="45"/>
      <c r="BG297" s="45"/>
      <c r="BH297" s="45"/>
      <c r="BI297" s="45"/>
      <c r="BJ297" s="45"/>
      <c r="BK297" s="45"/>
      <c r="BL297" s="45"/>
      <c r="BM297" s="45"/>
      <c r="BN297" s="45"/>
      <c r="BO297" s="45"/>
      <c r="BP297" s="45"/>
    </row>
    <row r="298" spans="1:68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45"/>
      <c r="AR298" s="45"/>
      <c r="AS298" s="45"/>
      <c r="AT298" s="45"/>
      <c r="AU298" s="45"/>
      <c r="AV298" s="45"/>
      <c r="AW298" s="45"/>
      <c r="AX298" s="45"/>
      <c r="AY298" s="45"/>
      <c r="AZ298" s="45"/>
      <c r="BA298" s="45"/>
      <c r="BB298" s="45"/>
      <c r="BC298" s="45"/>
      <c r="BD298" s="45"/>
      <c r="BE298" s="45"/>
      <c r="BF298" s="45"/>
      <c r="BG298" s="45"/>
      <c r="BH298" s="45"/>
      <c r="BI298" s="45"/>
      <c r="BJ298" s="45"/>
      <c r="BK298" s="45"/>
      <c r="BL298" s="45"/>
      <c r="BM298" s="45"/>
      <c r="BN298" s="45"/>
      <c r="BO298" s="45"/>
      <c r="BP298" s="45"/>
    </row>
    <row r="299" spans="1:68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45"/>
      <c r="AR299" s="45"/>
      <c r="AS299" s="45"/>
      <c r="AT299" s="45"/>
      <c r="AU299" s="45"/>
      <c r="AV299" s="45"/>
      <c r="AW299" s="45"/>
      <c r="AX299" s="45"/>
      <c r="AY299" s="45"/>
      <c r="AZ299" s="45"/>
      <c r="BA299" s="45"/>
      <c r="BB299" s="45"/>
      <c r="BC299" s="45"/>
      <c r="BD299" s="45"/>
      <c r="BE299" s="45"/>
      <c r="BF299" s="45"/>
      <c r="BG299" s="45"/>
      <c r="BH299" s="45"/>
      <c r="BI299" s="45"/>
      <c r="BJ299" s="45"/>
      <c r="BK299" s="45"/>
      <c r="BL299" s="45"/>
      <c r="BM299" s="45"/>
      <c r="BN299" s="45"/>
      <c r="BO299" s="45"/>
      <c r="BP299" s="45"/>
    </row>
    <row r="300" spans="1:68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45"/>
      <c r="AR300" s="45"/>
      <c r="AS300" s="45"/>
      <c r="AT300" s="45"/>
      <c r="AU300" s="45"/>
      <c r="AV300" s="45"/>
      <c r="AW300" s="45"/>
      <c r="AX300" s="45"/>
      <c r="AY300" s="45"/>
      <c r="AZ300" s="45"/>
      <c r="BA300" s="45"/>
      <c r="BB300" s="45"/>
      <c r="BC300" s="45"/>
      <c r="BD300" s="45"/>
      <c r="BE300" s="45"/>
      <c r="BF300" s="45"/>
      <c r="BG300" s="45"/>
      <c r="BH300" s="45"/>
      <c r="BI300" s="45"/>
      <c r="BJ300" s="45"/>
      <c r="BK300" s="45"/>
      <c r="BL300" s="45"/>
      <c r="BM300" s="45"/>
      <c r="BN300" s="45"/>
      <c r="BO300" s="45"/>
      <c r="BP300" s="45"/>
    </row>
    <row r="301" spans="1:68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5"/>
      <c r="AY301" s="45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5"/>
      <c r="BK301" s="45"/>
      <c r="BL301" s="45"/>
      <c r="BM301" s="45"/>
      <c r="BN301" s="45"/>
      <c r="BO301" s="45"/>
      <c r="BP301" s="45"/>
    </row>
    <row r="302" spans="1:68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45"/>
      <c r="AR302" s="45"/>
      <c r="AS302" s="45"/>
      <c r="AT302" s="45"/>
      <c r="AU302" s="45"/>
      <c r="AV302" s="45"/>
      <c r="AW302" s="45"/>
      <c r="AX302" s="45"/>
      <c r="AY302" s="45"/>
      <c r="AZ302" s="45"/>
      <c r="BA302" s="45"/>
      <c r="BB302" s="45"/>
      <c r="BC302" s="45"/>
      <c r="BD302" s="45"/>
      <c r="BE302" s="45"/>
      <c r="BF302" s="45"/>
      <c r="BG302" s="45"/>
      <c r="BH302" s="45"/>
      <c r="BI302" s="45"/>
      <c r="BJ302" s="45"/>
      <c r="BK302" s="45"/>
      <c r="BL302" s="45"/>
      <c r="BM302" s="45"/>
      <c r="BN302" s="45"/>
      <c r="BO302" s="45"/>
      <c r="BP302" s="45"/>
    </row>
    <row r="303" spans="1:68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45"/>
      <c r="AR303" s="45"/>
      <c r="AS303" s="45"/>
      <c r="AT303" s="45"/>
      <c r="AU303" s="45"/>
      <c r="AV303" s="45"/>
      <c r="AW303" s="45"/>
      <c r="AX303" s="45"/>
      <c r="AY303" s="45"/>
      <c r="AZ303" s="45"/>
      <c r="BA303" s="45"/>
      <c r="BB303" s="45"/>
      <c r="BC303" s="45"/>
      <c r="BD303" s="45"/>
      <c r="BE303" s="45"/>
      <c r="BF303" s="45"/>
      <c r="BG303" s="45"/>
      <c r="BH303" s="45"/>
      <c r="BI303" s="45"/>
      <c r="BJ303" s="45"/>
      <c r="BK303" s="45"/>
      <c r="BL303" s="45"/>
      <c r="BM303" s="45"/>
      <c r="BN303" s="45"/>
      <c r="BO303" s="45"/>
      <c r="BP303" s="45"/>
    </row>
    <row r="304" spans="1:68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45"/>
      <c r="AR304" s="45"/>
      <c r="AS304" s="45"/>
      <c r="AT304" s="45"/>
      <c r="AU304" s="45"/>
      <c r="AV304" s="45"/>
      <c r="AW304" s="45"/>
      <c r="AX304" s="45"/>
      <c r="AY304" s="45"/>
      <c r="AZ304" s="45"/>
      <c r="BA304" s="45"/>
      <c r="BB304" s="45"/>
      <c r="BC304" s="45"/>
      <c r="BD304" s="45"/>
      <c r="BE304" s="45"/>
      <c r="BF304" s="45"/>
      <c r="BG304" s="45"/>
      <c r="BH304" s="45"/>
      <c r="BI304" s="45"/>
      <c r="BJ304" s="45"/>
      <c r="BK304" s="45"/>
      <c r="BL304" s="45"/>
      <c r="BM304" s="45"/>
      <c r="BN304" s="45"/>
      <c r="BO304" s="45"/>
      <c r="BP304" s="45"/>
    </row>
    <row r="305" spans="1:68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45"/>
      <c r="AR305" s="45"/>
      <c r="AS305" s="45"/>
      <c r="AT305" s="45"/>
      <c r="AU305" s="45"/>
      <c r="AV305" s="45"/>
      <c r="AW305" s="45"/>
      <c r="AX305" s="45"/>
      <c r="AY305" s="45"/>
      <c r="AZ305" s="45"/>
      <c r="BA305" s="45"/>
      <c r="BB305" s="45"/>
      <c r="BC305" s="45"/>
      <c r="BD305" s="45"/>
      <c r="BE305" s="45"/>
      <c r="BF305" s="45"/>
      <c r="BG305" s="45"/>
      <c r="BH305" s="45"/>
      <c r="BI305" s="45"/>
      <c r="BJ305" s="45"/>
      <c r="BK305" s="45"/>
      <c r="BL305" s="45"/>
      <c r="BM305" s="45"/>
      <c r="BN305" s="45"/>
      <c r="BO305" s="45"/>
      <c r="BP305" s="45"/>
    </row>
    <row r="306" spans="1:68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45"/>
      <c r="AR306" s="45"/>
      <c r="AS306" s="45"/>
      <c r="AT306" s="45"/>
      <c r="AU306" s="45"/>
      <c r="AV306" s="45"/>
      <c r="AW306" s="45"/>
      <c r="AX306" s="45"/>
      <c r="AY306" s="45"/>
      <c r="AZ306" s="45"/>
      <c r="BA306" s="45"/>
      <c r="BB306" s="45"/>
      <c r="BC306" s="45"/>
      <c r="BD306" s="45"/>
      <c r="BE306" s="45"/>
      <c r="BF306" s="45"/>
      <c r="BG306" s="45"/>
      <c r="BH306" s="45"/>
      <c r="BI306" s="45"/>
      <c r="BJ306" s="45"/>
      <c r="BK306" s="45"/>
      <c r="BL306" s="45"/>
      <c r="BM306" s="45"/>
      <c r="BN306" s="45"/>
      <c r="BO306" s="45"/>
      <c r="BP306" s="45"/>
    </row>
    <row r="307" spans="1:68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45"/>
      <c r="AR307" s="45"/>
      <c r="AS307" s="45"/>
      <c r="AT307" s="45"/>
      <c r="AU307" s="45"/>
      <c r="AV307" s="45"/>
      <c r="AW307" s="45"/>
      <c r="AX307" s="45"/>
      <c r="AY307" s="45"/>
      <c r="AZ307" s="45"/>
      <c r="BA307" s="45"/>
      <c r="BB307" s="45"/>
      <c r="BC307" s="45"/>
      <c r="BD307" s="45"/>
      <c r="BE307" s="45"/>
      <c r="BF307" s="45"/>
      <c r="BG307" s="45"/>
      <c r="BH307" s="45"/>
      <c r="BI307" s="45"/>
      <c r="BJ307" s="45"/>
      <c r="BK307" s="45"/>
      <c r="BL307" s="45"/>
      <c r="BM307" s="45"/>
      <c r="BN307" s="45"/>
      <c r="BO307" s="45"/>
      <c r="BP307" s="45"/>
    </row>
    <row r="308" spans="1:68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45"/>
      <c r="AR308" s="45"/>
      <c r="AS308" s="45"/>
      <c r="AT308" s="45"/>
      <c r="AU308" s="45"/>
      <c r="AV308" s="45"/>
      <c r="AW308" s="45"/>
      <c r="AX308" s="45"/>
      <c r="AY308" s="45"/>
      <c r="AZ308" s="45"/>
      <c r="BA308" s="45"/>
      <c r="BB308" s="45"/>
      <c r="BC308" s="45"/>
      <c r="BD308" s="45"/>
      <c r="BE308" s="45"/>
      <c r="BF308" s="45"/>
      <c r="BG308" s="45"/>
      <c r="BH308" s="45"/>
      <c r="BI308" s="45"/>
      <c r="BJ308" s="45"/>
      <c r="BK308" s="45"/>
      <c r="BL308" s="45"/>
      <c r="BM308" s="45"/>
      <c r="BN308" s="45"/>
      <c r="BO308" s="45"/>
      <c r="BP308" s="45"/>
    </row>
    <row r="309" spans="1:68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45"/>
      <c r="AR309" s="45"/>
      <c r="AS309" s="45"/>
      <c r="AT309" s="45"/>
      <c r="AU309" s="45"/>
      <c r="AV309" s="45"/>
      <c r="AW309" s="45"/>
      <c r="AX309" s="45"/>
      <c r="AY309" s="45"/>
      <c r="AZ309" s="45"/>
      <c r="BA309" s="45"/>
      <c r="BB309" s="45"/>
      <c r="BC309" s="45"/>
      <c r="BD309" s="45"/>
      <c r="BE309" s="45"/>
      <c r="BF309" s="45"/>
      <c r="BG309" s="45"/>
      <c r="BH309" s="45"/>
      <c r="BI309" s="45"/>
      <c r="BJ309" s="45"/>
      <c r="BK309" s="45"/>
      <c r="BL309" s="45"/>
      <c r="BM309" s="45"/>
      <c r="BN309" s="45"/>
      <c r="BO309" s="45"/>
      <c r="BP309" s="45"/>
    </row>
    <row r="310" spans="1:68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5"/>
      <c r="AY310" s="45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5"/>
      <c r="BK310" s="45"/>
      <c r="BL310" s="45"/>
      <c r="BM310" s="45"/>
      <c r="BN310" s="45"/>
      <c r="BO310" s="45"/>
      <c r="BP310" s="45"/>
    </row>
    <row r="311" spans="1:68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45"/>
      <c r="AR311" s="45"/>
      <c r="AS311" s="45"/>
      <c r="AT311" s="45"/>
      <c r="AU311" s="45"/>
      <c r="AV311" s="45"/>
      <c r="AW311" s="45"/>
      <c r="AX311" s="45"/>
      <c r="AY311" s="45"/>
      <c r="AZ311" s="45"/>
      <c r="BA311" s="45"/>
      <c r="BB311" s="45"/>
      <c r="BC311" s="45"/>
      <c r="BD311" s="45"/>
      <c r="BE311" s="45"/>
      <c r="BF311" s="45"/>
      <c r="BG311" s="45"/>
      <c r="BH311" s="45"/>
      <c r="BI311" s="45"/>
      <c r="BJ311" s="45"/>
      <c r="BK311" s="45"/>
      <c r="BL311" s="45"/>
      <c r="BM311" s="45"/>
      <c r="BN311" s="45"/>
      <c r="BO311" s="45"/>
      <c r="BP311" s="45"/>
    </row>
    <row r="312" spans="1:68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45"/>
      <c r="AR312" s="45"/>
      <c r="AS312" s="45"/>
      <c r="AT312" s="45"/>
      <c r="AU312" s="45"/>
      <c r="AV312" s="45"/>
      <c r="AW312" s="45"/>
      <c r="AX312" s="45"/>
      <c r="AY312" s="45"/>
      <c r="AZ312" s="45"/>
      <c r="BA312" s="45"/>
      <c r="BB312" s="45"/>
      <c r="BC312" s="45"/>
      <c r="BD312" s="45"/>
      <c r="BE312" s="45"/>
      <c r="BF312" s="45"/>
      <c r="BG312" s="45"/>
      <c r="BH312" s="45"/>
      <c r="BI312" s="45"/>
      <c r="BJ312" s="45"/>
      <c r="BK312" s="45"/>
      <c r="BL312" s="45"/>
      <c r="BM312" s="45"/>
      <c r="BN312" s="45"/>
      <c r="BO312" s="45"/>
      <c r="BP312" s="45"/>
    </row>
    <row r="313" spans="1:68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45"/>
      <c r="AR313" s="45"/>
      <c r="AS313" s="45"/>
      <c r="AT313" s="45"/>
      <c r="AU313" s="45"/>
      <c r="AV313" s="45"/>
      <c r="AW313" s="45"/>
      <c r="AX313" s="45"/>
      <c r="AY313" s="45"/>
      <c r="AZ313" s="45"/>
      <c r="BA313" s="45"/>
      <c r="BB313" s="45"/>
      <c r="BC313" s="45"/>
      <c r="BD313" s="45"/>
      <c r="BE313" s="45"/>
      <c r="BF313" s="45"/>
      <c r="BG313" s="45"/>
      <c r="BH313" s="45"/>
      <c r="BI313" s="45"/>
      <c r="BJ313" s="45"/>
      <c r="BK313" s="45"/>
      <c r="BL313" s="45"/>
      <c r="BM313" s="45"/>
      <c r="BN313" s="45"/>
      <c r="BO313" s="45"/>
      <c r="BP313" s="45"/>
    </row>
    <row r="314" spans="1:68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45"/>
      <c r="AR314" s="45"/>
      <c r="AS314" s="45"/>
      <c r="AT314" s="45"/>
      <c r="AU314" s="45"/>
      <c r="AV314" s="45"/>
      <c r="AW314" s="45"/>
      <c r="AX314" s="45"/>
      <c r="AY314" s="45"/>
      <c r="AZ314" s="45"/>
      <c r="BA314" s="45"/>
      <c r="BB314" s="45"/>
      <c r="BC314" s="45"/>
      <c r="BD314" s="45"/>
      <c r="BE314" s="45"/>
      <c r="BF314" s="45"/>
      <c r="BG314" s="45"/>
      <c r="BH314" s="45"/>
      <c r="BI314" s="45"/>
      <c r="BJ314" s="45"/>
      <c r="BK314" s="45"/>
      <c r="BL314" s="45"/>
      <c r="BM314" s="45"/>
      <c r="BN314" s="45"/>
      <c r="BO314" s="45"/>
      <c r="BP314" s="45"/>
    </row>
    <row r="315" spans="1:68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45"/>
      <c r="AR315" s="45"/>
      <c r="AS315" s="45"/>
      <c r="AT315" s="45"/>
      <c r="AU315" s="45"/>
      <c r="AV315" s="45"/>
      <c r="AW315" s="45"/>
      <c r="AX315" s="45"/>
      <c r="AY315" s="45"/>
      <c r="AZ315" s="45"/>
      <c r="BA315" s="45"/>
      <c r="BB315" s="45"/>
      <c r="BC315" s="45"/>
      <c r="BD315" s="45"/>
      <c r="BE315" s="45"/>
      <c r="BF315" s="45"/>
      <c r="BG315" s="45"/>
      <c r="BH315" s="45"/>
      <c r="BI315" s="45"/>
      <c r="BJ315" s="45"/>
      <c r="BK315" s="45"/>
      <c r="BL315" s="45"/>
      <c r="BM315" s="45"/>
      <c r="BN315" s="45"/>
      <c r="BO315" s="45"/>
      <c r="BP315" s="45"/>
    </row>
    <row r="316" spans="1:68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45"/>
      <c r="AR316" s="45"/>
      <c r="AS316" s="45"/>
      <c r="AT316" s="45"/>
      <c r="AU316" s="45"/>
      <c r="AV316" s="45"/>
      <c r="AW316" s="45"/>
      <c r="AX316" s="45"/>
      <c r="AY316" s="45"/>
      <c r="AZ316" s="45"/>
      <c r="BA316" s="45"/>
      <c r="BB316" s="45"/>
      <c r="BC316" s="45"/>
      <c r="BD316" s="45"/>
      <c r="BE316" s="45"/>
      <c r="BF316" s="45"/>
      <c r="BG316" s="45"/>
      <c r="BH316" s="45"/>
      <c r="BI316" s="45"/>
      <c r="BJ316" s="45"/>
      <c r="BK316" s="45"/>
      <c r="BL316" s="45"/>
      <c r="BM316" s="45"/>
      <c r="BN316" s="45"/>
      <c r="BO316" s="45"/>
      <c r="BP316" s="45"/>
    </row>
    <row r="317" spans="1:68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45"/>
      <c r="AR317" s="45"/>
      <c r="AS317" s="45"/>
      <c r="AT317" s="45"/>
      <c r="AU317" s="45"/>
      <c r="AV317" s="45"/>
      <c r="AW317" s="45"/>
      <c r="AX317" s="45"/>
      <c r="AY317" s="45"/>
      <c r="AZ317" s="45"/>
      <c r="BA317" s="45"/>
      <c r="BB317" s="45"/>
      <c r="BC317" s="45"/>
      <c r="BD317" s="45"/>
      <c r="BE317" s="45"/>
      <c r="BF317" s="45"/>
      <c r="BG317" s="45"/>
      <c r="BH317" s="45"/>
      <c r="BI317" s="45"/>
      <c r="BJ317" s="45"/>
      <c r="BK317" s="45"/>
      <c r="BL317" s="45"/>
      <c r="BM317" s="45"/>
      <c r="BN317" s="45"/>
      <c r="BO317" s="45"/>
      <c r="BP317" s="45"/>
    </row>
    <row r="318" spans="1:68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45"/>
      <c r="AR318" s="45"/>
      <c r="AS318" s="45"/>
      <c r="AT318" s="45"/>
      <c r="AU318" s="45"/>
      <c r="AV318" s="45"/>
      <c r="AW318" s="45"/>
      <c r="AX318" s="45"/>
      <c r="AY318" s="45"/>
      <c r="AZ318" s="45"/>
      <c r="BA318" s="45"/>
      <c r="BB318" s="45"/>
      <c r="BC318" s="45"/>
      <c r="BD318" s="45"/>
      <c r="BE318" s="45"/>
      <c r="BF318" s="45"/>
      <c r="BG318" s="45"/>
      <c r="BH318" s="45"/>
      <c r="BI318" s="45"/>
      <c r="BJ318" s="45"/>
      <c r="BK318" s="45"/>
      <c r="BL318" s="45"/>
      <c r="BM318" s="45"/>
      <c r="BN318" s="45"/>
      <c r="BO318" s="45"/>
      <c r="BP318" s="45"/>
    </row>
    <row r="319" spans="1:68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5"/>
      <c r="AY319" s="45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5"/>
      <c r="BK319" s="45"/>
      <c r="BL319" s="45"/>
      <c r="BM319" s="45"/>
      <c r="BN319" s="45"/>
      <c r="BO319" s="45"/>
      <c r="BP319" s="45"/>
    </row>
    <row r="320" spans="1:68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45"/>
      <c r="AR320" s="45"/>
      <c r="AS320" s="45"/>
      <c r="AT320" s="45"/>
      <c r="AU320" s="45"/>
      <c r="AV320" s="45"/>
      <c r="AW320" s="45"/>
      <c r="AX320" s="45"/>
      <c r="AY320" s="45"/>
      <c r="AZ320" s="45"/>
      <c r="BA320" s="45"/>
      <c r="BB320" s="45"/>
      <c r="BC320" s="45"/>
      <c r="BD320" s="45"/>
      <c r="BE320" s="45"/>
      <c r="BF320" s="45"/>
      <c r="BG320" s="45"/>
      <c r="BH320" s="45"/>
      <c r="BI320" s="45"/>
      <c r="BJ320" s="45"/>
      <c r="BK320" s="45"/>
      <c r="BL320" s="45"/>
      <c r="BM320" s="45"/>
      <c r="BN320" s="45"/>
      <c r="BO320" s="45"/>
      <c r="BP320" s="45"/>
    </row>
    <row r="321" spans="1:68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45"/>
      <c r="AR321" s="45"/>
      <c r="AS321" s="45"/>
      <c r="AT321" s="45"/>
      <c r="AU321" s="45"/>
      <c r="AV321" s="45"/>
      <c r="AW321" s="45"/>
      <c r="AX321" s="45"/>
      <c r="AY321" s="45"/>
      <c r="AZ321" s="45"/>
      <c r="BA321" s="45"/>
      <c r="BB321" s="45"/>
      <c r="BC321" s="45"/>
      <c r="BD321" s="45"/>
      <c r="BE321" s="45"/>
      <c r="BF321" s="45"/>
      <c r="BG321" s="45"/>
      <c r="BH321" s="45"/>
      <c r="BI321" s="45"/>
      <c r="BJ321" s="45"/>
      <c r="BK321" s="45"/>
      <c r="BL321" s="45"/>
      <c r="BM321" s="45"/>
      <c r="BN321" s="45"/>
      <c r="BO321" s="45"/>
      <c r="BP321" s="45"/>
    </row>
    <row r="322" spans="1:68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45"/>
      <c r="AR322" s="45"/>
      <c r="AS322" s="45"/>
      <c r="AT322" s="45"/>
      <c r="AU322" s="45"/>
      <c r="AV322" s="45"/>
      <c r="AW322" s="45"/>
      <c r="AX322" s="45"/>
      <c r="AY322" s="45"/>
      <c r="AZ322" s="45"/>
      <c r="BA322" s="45"/>
      <c r="BB322" s="45"/>
      <c r="BC322" s="45"/>
      <c r="BD322" s="45"/>
      <c r="BE322" s="45"/>
      <c r="BF322" s="45"/>
      <c r="BG322" s="45"/>
      <c r="BH322" s="45"/>
      <c r="BI322" s="45"/>
      <c r="BJ322" s="45"/>
      <c r="BK322" s="45"/>
      <c r="BL322" s="45"/>
      <c r="BM322" s="45"/>
      <c r="BN322" s="45"/>
      <c r="BO322" s="45"/>
      <c r="BP322" s="45"/>
    </row>
    <row r="323" spans="1:68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45"/>
      <c r="AR323" s="45"/>
      <c r="AS323" s="45"/>
      <c r="AT323" s="45"/>
      <c r="AU323" s="45"/>
      <c r="AV323" s="45"/>
      <c r="AW323" s="45"/>
      <c r="AX323" s="45"/>
      <c r="AY323" s="45"/>
      <c r="AZ323" s="45"/>
      <c r="BA323" s="45"/>
      <c r="BB323" s="45"/>
      <c r="BC323" s="45"/>
      <c r="BD323" s="45"/>
      <c r="BE323" s="45"/>
      <c r="BF323" s="45"/>
      <c r="BG323" s="45"/>
      <c r="BH323" s="45"/>
      <c r="BI323" s="45"/>
      <c r="BJ323" s="45"/>
      <c r="BK323" s="45"/>
      <c r="BL323" s="45"/>
      <c r="BM323" s="45"/>
      <c r="BN323" s="45"/>
      <c r="BO323" s="45"/>
      <c r="BP323" s="45"/>
    </row>
    <row r="324" spans="1:68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45"/>
      <c r="AR324" s="45"/>
      <c r="AS324" s="45"/>
      <c r="AT324" s="45"/>
      <c r="AU324" s="45"/>
      <c r="AV324" s="45"/>
      <c r="AW324" s="45"/>
      <c r="AX324" s="45"/>
      <c r="AY324" s="45"/>
      <c r="AZ324" s="45"/>
      <c r="BA324" s="45"/>
      <c r="BB324" s="45"/>
      <c r="BC324" s="45"/>
      <c r="BD324" s="45"/>
      <c r="BE324" s="45"/>
      <c r="BF324" s="45"/>
      <c r="BG324" s="45"/>
      <c r="BH324" s="45"/>
      <c r="BI324" s="45"/>
      <c r="BJ324" s="45"/>
      <c r="BK324" s="45"/>
      <c r="BL324" s="45"/>
      <c r="BM324" s="45"/>
      <c r="BN324" s="45"/>
      <c r="BO324" s="45"/>
      <c r="BP324" s="45"/>
    </row>
    <row r="325" spans="1:68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45"/>
      <c r="AR325" s="45"/>
      <c r="AS325" s="45"/>
      <c r="AT325" s="45"/>
      <c r="AU325" s="45"/>
      <c r="AV325" s="45"/>
      <c r="AW325" s="45"/>
      <c r="AX325" s="45"/>
      <c r="AY325" s="45"/>
      <c r="AZ325" s="45"/>
      <c r="BA325" s="45"/>
      <c r="BB325" s="45"/>
      <c r="BC325" s="45"/>
      <c r="BD325" s="45"/>
      <c r="BE325" s="45"/>
      <c r="BF325" s="45"/>
      <c r="BG325" s="45"/>
      <c r="BH325" s="45"/>
      <c r="BI325" s="45"/>
      <c r="BJ325" s="45"/>
      <c r="BK325" s="45"/>
      <c r="BL325" s="45"/>
      <c r="BM325" s="45"/>
      <c r="BN325" s="45"/>
      <c r="BO325" s="45"/>
      <c r="BP325" s="45"/>
    </row>
    <row r="326" spans="1:68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45"/>
      <c r="AR326" s="45"/>
      <c r="AS326" s="45"/>
      <c r="AT326" s="45"/>
      <c r="AU326" s="45"/>
      <c r="AV326" s="45"/>
      <c r="AW326" s="45"/>
      <c r="AX326" s="45"/>
      <c r="AY326" s="45"/>
      <c r="AZ326" s="45"/>
      <c r="BA326" s="45"/>
      <c r="BB326" s="45"/>
      <c r="BC326" s="45"/>
      <c r="BD326" s="45"/>
      <c r="BE326" s="45"/>
      <c r="BF326" s="45"/>
      <c r="BG326" s="45"/>
      <c r="BH326" s="45"/>
      <c r="BI326" s="45"/>
      <c r="BJ326" s="45"/>
      <c r="BK326" s="45"/>
      <c r="BL326" s="45"/>
      <c r="BM326" s="45"/>
      <c r="BN326" s="45"/>
      <c r="BO326" s="45"/>
      <c r="BP326" s="45"/>
    </row>
    <row r="327" spans="1:68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45"/>
      <c r="AR327" s="45"/>
      <c r="AS327" s="45"/>
      <c r="AT327" s="45"/>
      <c r="AU327" s="45"/>
      <c r="AV327" s="45"/>
      <c r="AW327" s="45"/>
      <c r="AX327" s="45"/>
      <c r="AY327" s="45"/>
      <c r="AZ327" s="45"/>
      <c r="BA327" s="45"/>
      <c r="BB327" s="45"/>
      <c r="BC327" s="45"/>
      <c r="BD327" s="45"/>
      <c r="BE327" s="45"/>
      <c r="BF327" s="45"/>
      <c r="BG327" s="45"/>
      <c r="BH327" s="45"/>
      <c r="BI327" s="45"/>
      <c r="BJ327" s="45"/>
      <c r="BK327" s="45"/>
      <c r="BL327" s="45"/>
      <c r="BM327" s="45"/>
      <c r="BN327" s="45"/>
      <c r="BO327" s="45"/>
      <c r="BP327" s="45"/>
    </row>
    <row r="328" spans="1:68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5"/>
      <c r="AY328" s="45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5"/>
      <c r="BK328" s="45"/>
      <c r="BL328" s="45"/>
      <c r="BM328" s="45"/>
      <c r="BN328" s="45"/>
      <c r="BO328" s="45"/>
      <c r="BP328" s="45"/>
    </row>
    <row r="329" spans="1:68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45"/>
      <c r="AR329" s="45"/>
      <c r="AS329" s="45"/>
      <c r="AT329" s="45"/>
      <c r="AU329" s="45"/>
      <c r="AV329" s="45"/>
      <c r="AW329" s="45"/>
      <c r="AX329" s="45"/>
      <c r="AY329" s="45"/>
      <c r="AZ329" s="45"/>
      <c r="BA329" s="45"/>
      <c r="BB329" s="45"/>
      <c r="BC329" s="45"/>
      <c r="BD329" s="45"/>
      <c r="BE329" s="45"/>
      <c r="BF329" s="45"/>
      <c r="BG329" s="45"/>
      <c r="BH329" s="45"/>
      <c r="BI329" s="45"/>
      <c r="BJ329" s="45"/>
      <c r="BK329" s="45"/>
      <c r="BL329" s="45"/>
      <c r="BM329" s="45"/>
      <c r="BN329" s="45"/>
      <c r="BO329" s="45"/>
      <c r="BP329" s="45"/>
    </row>
    <row r="330" spans="1:68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45"/>
      <c r="AR330" s="45"/>
      <c r="AS330" s="45"/>
      <c r="AT330" s="45"/>
      <c r="AU330" s="45"/>
      <c r="AV330" s="45"/>
      <c r="AW330" s="45"/>
      <c r="AX330" s="45"/>
      <c r="AY330" s="45"/>
      <c r="AZ330" s="45"/>
      <c r="BA330" s="45"/>
      <c r="BB330" s="45"/>
      <c r="BC330" s="45"/>
      <c r="BD330" s="45"/>
      <c r="BE330" s="45"/>
      <c r="BF330" s="45"/>
      <c r="BG330" s="45"/>
      <c r="BH330" s="45"/>
      <c r="BI330" s="45"/>
      <c r="BJ330" s="45"/>
      <c r="BK330" s="45"/>
      <c r="BL330" s="45"/>
      <c r="BM330" s="45"/>
      <c r="BN330" s="45"/>
      <c r="BO330" s="45"/>
      <c r="BP330" s="45"/>
    </row>
    <row r="331" spans="1:68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45"/>
      <c r="AR331" s="45"/>
      <c r="AS331" s="45"/>
      <c r="AT331" s="45"/>
      <c r="AU331" s="45"/>
      <c r="AV331" s="45"/>
      <c r="AW331" s="45"/>
      <c r="AX331" s="45"/>
      <c r="AY331" s="45"/>
      <c r="AZ331" s="45"/>
      <c r="BA331" s="45"/>
      <c r="BB331" s="45"/>
      <c r="BC331" s="45"/>
      <c r="BD331" s="45"/>
      <c r="BE331" s="45"/>
      <c r="BF331" s="45"/>
      <c r="BG331" s="45"/>
      <c r="BH331" s="45"/>
      <c r="BI331" s="45"/>
      <c r="BJ331" s="45"/>
      <c r="BK331" s="45"/>
      <c r="BL331" s="45"/>
      <c r="BM331" s="45"/>
      <c r="BN331" s="45"/>
      <c r="BO331" s="45"/>
      <c r="BP331" s="45"/>
    </row>
    <row r="332" spans="1:68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45"/>
      <c r="AR332" s="45"/>
      <c r="AS332" s="45"/>
      <c r="AT332" s="45"/>
      <c r="AU332" s="45"/>
      <c r="AV332" s="45"/>
      <c r="AW332" s="45"/>
      <c r="AX332" s="45"/>
      <c r="AY332" s="45"/>
      <c r="AZ332" s="45"/>
      <c r="BA332" s="45"/>
      <c r="BB332" s="45"/>
      <c r="BC332" s="45"/>
      <c r="BD332" s="45"/>
      <c r="BE332" s="45"/>
      <c r="BF332" s="45"/>
      <c r="BG332" s="45"/>
      <c r="BH332" s="45"/>
      <c r="BI332" s="45"/>
      <c r="BJ332" s="45"/>
      <c r="BK332" s="45"/>
      <c r="BL332" s="45"/>
      <c r="BM332" s="45"/>
      <c r="BN332" s="45"/>
      <c r="BO332" s="45"/>
      <c r="BP332" s="45"/>
    </row>
    <row r="333" spans="1:68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45"/>
      <c r="AR333" s="45"/>
      <c r="AS333" s="45"/>
      <c r="AT333" s="45"/>
      <c r="AU333" s="45"/>
      <c r="AV333" s="45"/>
      <c r="AW333" s="45"/>
      <c r="AX333" s="45"/>
      <c r="AY333" s="45"/>
      <c r="AZ333" s="45"/>
      <c r="BA333" s="45"/>
      <c r="BB333" s="45"/>
      <c r="BC333" s="45"/>
      <c r="BD333" s="45"/>
      <c r="BE333" s="45"/>
      <c r="BF333" s="45"/>
      <c r="BG333" s="45"/>
      <c r="BH333" s="45"/>
      <c r="BI333" s="45"/>
      <c r="BJ333" s="45"/>
      <c r="BK333" s="45"/>
      <c r="BL333" s="45"/>
      <c r="BM333" s="45"/>
      <c r="BN333" s="45"/>
      <c r="BO333" s="45"/>
      <c r="BP333" s="45"/>
    </row>
    <row r="334" spans="1:68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45"/>
      <c r="AR334" s="45"/>
      <c r="AS334" s="45"/>
      <c r="AT334" s="45"/>
      <c r="AU334" s="45"/>
      <c r="AV334" s="45"/>
      <c r="AW334" s="45"/>
      <c r="AX334" s="45"/>
      <c r="AY334" s="45"/>
      <c r="AZ334" s="45"/>
      <c r="BA334" s="45"/>
      <c r="BB334" s="45"/>
      <c r="BC334" s="45"/>
      <c r="BD334" s="45"/>
      <c r="BE334" s="45"/>
      <c r="BF334" s="45"/>
      <c r="BG334" s="45"/>
      <c r="BH334" s="45"/>
      <c r="BI334" s="45"/>
      <c r="BJ334" s="45"/>
      <c r="BK334" s="45"/>
      <c r="BL334" s="45"/>
      <c r="BM334" s="45"/>
      <c r="BN334" s="45"/>
      <c r="BO334" s="45"/>
      <c r="BP334" s="45"/>
    </row>
    <row r="335" spans="1:68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45"/>
      <c r="AR335" s="45"/>
      <c r="AS335" s="45"/>
      <c r="AT335" s="45"/>
      <c r="AU335" s="45"/>
      <c r="AV335" s="45"/>
      <c r="AW335" s="45"/>
      <c r="AX335" s="45"/>
      <c r="AY335" s="45"/>
      <c r="AZ335" s="45"/>
      <c r="BA335" s="45"/>
      <c r="BB335" s="45"/>
      <c r="BC335" s="45"/>
      <c r="BD335" s="45"/>
      <c r="BE335" s="45"/>
      <c r="BF335" s="45"/>
      <c r="BG335" s="45"/>
      <c r="BH335" s="45"/>
      <c r="BI335" s="45"/>
      <c r="BJ335" s="45"/>
      <c r="BK335" s="45"/>
      <c r="BL335" s="45"/>
      <c r="BM335" s="45"/>
      <c r="BN335" s="45"/>
      <c r="BO335" s="45"/>
      <c r="BP335" s="45"/>
    </row>
    <row r="336" spans="1:68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45"/>
      <c r="AR336" s="45"/>
      <c r="AS336" s="45"/>
      <c r="AT336" s="45"/>
      <c r="AU336" s="45"/>
      <c r="AV336" s="45"/>
      <c r="AW336" s="45"/>
      <c r="AX336" s="45"/>
      <c r="AY336" s="45"/>
      <c r="AZ336" s="45"/>
      <c r="BA336" s="45"/>
      <c r="BB336" s="45"/>
      <c r="BC336" s="45"/>
      <c r="BD336" s="45"/>
      <c r="BE336" s="45"/>
      <c r="BF336" s="45"/>
      <c r="BG336" s="45"/>
      <c r="BH336" s="45"/>
      <c r="BI336" s="45"/>
      <c r="BJ336" s="45"/>
      <c r="BK336" s="45"/>
      <c r="BL336" s="45"/>
      <c r="BM336" s="45"/>
      <c r="BN336" s="45"/>
      <c r="BO336" s="45"/>
      <c r="BP336" s="45"/>
    </row>
    <row r="337" spans="1:68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5"/>
      <c r="AY337" s="45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5"/>
      <c r="BK337" s="45"/>
      <c r="BL337" s="45"/>
      <c r="BM337" s="45"/>
      <c r="BN337" s="45"/>
      <c r="BO337" s="45"/>
      <c r="BP337" s="45"/>
    </row>
    <row r="338" spans="1:68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45"/>
      <c r="AR338" s="45"/>
      <c r="AS338" s="45"/>
      <c r="AT338" s="45"/>
      <c r="AU338" s="45"/>
      <c r="AV338" s="45"/>
      <c r="AW338" s="45"/>
      <c r="AX338" s="45"/>
      <c r="AY338" s="45"/>
      <c r="AZ338" s="45"/>
      <c r="BA338" s="45"/>
      <c r="BB338" s="45"/>
      <c r="BC338" s="45"/>
      <c r="BD338" s="45"/>
      <c r="BE338" s="45"/>
      <c r="BF338" s="45"/>
      <c r="BG338" s="45"/>
      <c r="BH338" s="45"/>
      <c r="BI338" s="45"/>
      <c r="BJ338" s="45"/>
      <c r="BK338" s="45"/>
      <c r="BL338" s="45"/>
      <c r="BM338" s="45"/>
      <c r="BN338" s="45"/>
      <c r="BO338" s="45"/>
      <c r="BP338" s="45"/>
    </row>
    <row r="339" spans="1:68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45"/>
      <c r="AR339" s="45"/>
      <c r="AS339" s="45"/>
      <c r="AT339" s="45"/>
      <c r="AU339" s="45"/>
      <c r="AV339" s="45"/>
      <c r="AW339" s="45"/>
      <c r="AX339" s="45"/>
      <c r="AY339" s="45"/>
      <c r="AZ339" s="45"/>
      <c r="BA339" s="45"/>
      <c r="BB339" s="45"/>
      <c r="BC339" s="45"/>
      <c r="BD339" s="45"/>
      <c r="BE339" s="45"/>
      <c r="BF339" s="45"/>
      <c r="BG339" s="45"/>
      <c r="BH339" s="45"/>
      <c r="BI339" s="45"/>
      <c r="BJ339" s="45"/>
      <c r="BK339" s="45"/>
      <c r="BL339" s="45"/>
      <c r="BM339" s="45"/>
      <c r="BN339" s="45"/>
      <c r="BO339" s="45"/>
      <c r="BP339" s="45"/>
    </row>
    <row r="340" spans="1:68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45"/>
      <c r="AR340" s="45"/>
      <c r="AS340" s="45"/>
      <c r="AT340" s="45"/>
      <c r="AU340" s="45"/>
      <c r="AV340" s="45"/>
      <c r="AW340" s="45"/>
      <c r="AX340" s="45"/>
      <c r="AY340" s="45"/>
      <c r="AZ340" s="45"/>
      <c r="BA340" s="45"/>
      <c r="BB340" s="45"/>
      <c r="BC340" s="45"/>
      <c r="BD340" s="45"/>
      <c r="BE340" s="45"/>
      <c r="BF340" s="45"/>
      <c r="BG340" s="45"/>
      <c r="BH340" s="45"/>
      <c r="BI340" s="45"/>
      <c r="BJ340" s="45"/>
      <c r="BK340" s="45"/>
      <c r="BL340" s="45"/>
      <c r="BM340" s="45"/>
      <c r="BN340" s="45"/>
      <c r="BO340" s="45"/>
      <c r="BP340" s="45"/>
    </row>
    <row r="341" spans="1:68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45"/>
      <c r="AR341" s="45"/>
      <c r="AS341" s="45"/>
      <c r="AT341" s="45"/>
      <c r="AU341" s="45"/>
      <c r="AV341" s="45"/>
      <c r="AW341" s="45"/>
      <c r="AX341" s="45"/>
      <c r="AY341" s="45"/>
      <c r="AZ341" s="45"/>
      <c r="BA341" s="45"/>
      <c r="BB341" s="45"/>
      <c r="BC341" s="45"/>
      <c r="BD341" s="45"/>
      <c r="BE341" s="45"/>
      <c r="BF341" s="45"/>
      <c r="BG341" s="45"/>
      <c r="BH341" s="45"/>
      <c r="BI341" s="45"/>
      <c r="BJ341" s="45"/>
      <c r="BK341" s="45"/>
      <c r="BL341" s="45"/>
      <c r="BM341" s="45"/>
      <c r="BN341" s="45"/>
      <c r="BO341" s="45"/>
      <c r="BP341" s="45"/>
    </row>
    <row r="342" spans="1:68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45"/>
      <c r="AR342" s="45"/>
      <c r="AS342" s="45"/>
      <c r="AT342" s="45"/>
      <c r="AU342" s="45"/>
      <c r="AV342" s="45"/>
      <c r="AW342" s="45"/>
      <c r="AX342" s="45"/>
      <c r="AY342" s="45"/>
      <c r="AZ342" s="45"/>
      <c r="BA342" s="45"/>
      <c r="BB342" s="45"/>
      <c r="BC342" s="45"/>
      <c r="BD342" s="45"/>
      <c r="BE342" s="45"/>
      <c r="BF342" s="45"/>
      <c r="BG342" s="45"/>
      <c r="BH342" s="45"/>
      <c r="BI342" s="45"/>
      <c r="BJ342" s="45"/>
      <c r="BK342" s="45"/>
      <c r="BL342" s="45"/>
      <c r="BM342" s="45"/>
      <c r="BN342" s="45"/>
      <c r="BO342" s="45"/>
      <c r="BP342" s="45"/>
    </row>
    <row r="343" spans="1:68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45"/>
      <c r="AR343" s="45"/>
      <c r="AS343" s="45"/>
      <c r="AT343" s="45"/>
      <c r="AU343" s="45"/>
      <c r="AV343" s="45"/>
      <c r="AW343" s="45"/>
      <c r="AX343" s="45"/>
      <c r="AY343" s="45"/>
      <c r="AZ343" s="45"/>
      <c r="BA343" s="45"/>
      <c r="BB343" s="45"/>
      <c r="BC343" s="45"/>
      <c r="BD343" s="45"/>
      <c r="BE343" s="45"/>
      <c r="BF343" s="45"/>
      <c r="BG343" s="45"/>
      <c r="BH343" s="45"/>
      <c r="BI343" s="45"/>
      <c r="BJ343" s="45"/>
      <c r="BK343" s="45"/>
      <c r="BL343" s="45"/>
      <c r="BM343" s="45"/>
      <c r="BN343" s="45"/>
      <c r="BO343" s="45"/>
      <c r="BP343" s="45"/>
    </row>
    <row r="344" spans="1:68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45"/>
      <c r="AR344" s="45"/>
      <c r="AS344" s="45"/>
      <c r="AT344" s="45"/>
      <c r="AU344" s="45"/>
      <c r="AV344" s="45"/>
      <c r="AW344" s="45"/>
      <c r="AX344" s="45"/>
      <c r="AY344" s="45"/>
      <c r="AZ344" s="45"/>
      <c r="BA344" s="45"/>
      <c r="BB344" s="45"/>
      <c r="BC344" s="45"/>
      <c r="BD344" s="45"/>
      <c r="BE344" s="45"/>
      <c r="BF344" s="45"/>
      <c r="BG344" s="45"/>
      <c r="BH344" s="45"/>
      <c r="BI344" s="45"/>
      <c r="BJ344" s="45"/>
      <c r="BK344" s="45"/>
      <c r="BL344" s="45"/>
      <c r="BM344" s="45"/>
      <c r="BN344" s="45"/>
      <c r="BO344" s="45"/>
      <c r="BP344" s="45"/>
    </row>
    <row r="345" spans="1:68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45"/>
      <c r="AR345" s="45"/>
      <c r="AS345" s="45"/>
      <c r="AT345" s="45"/>
      <c r="AU345" s="45"/>
      <c r="AV345" s="45"/>
      <c r="AW345" s="45"/>
      <c r="AX345" s="45"/>
      <c r="AY345" s="45"/>
      <c r="AZ345" s="45"/>
      <c r="BA345" s="45"/>
      <c r="BB345" s="45"/>
      <c r="BC345" s="45"/>
      <c r="BD345" s="45"/>
      <c r="BE345" s="45"/>
      <c r="BF345" s="45"/>
      <c r="BG345" s="45"/>
      <c r="BH345" s="45"/>
      <c r="BI345" s="45"/>
      <c r="BJ345" s="45"/>
      <c r="BK345" s="45"/>
      <c r="BL345" s="45"/>
      <c r="BM345" s="45"/>
      <c r="BN345" s="45"/>
      <c r="BO345" s="45"/>
      <c r="BP345" s="45"/>
    </row>
    <row r="346" spans="1:68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5"/>
      <c r="AY346" s="45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5"/>
      <c r="BK346" s="45"/>
      <c r="BL346" s="45"/>
      <c r="BM346" s="45"/>
      <c r="BN346" s="45"/>
      <c r="BO346" s="45"/>
      <c r="BP346" s="45"/>
    </row>
    <row r="347" spans="1:68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45"/>
      <c r="AR347" s="45"/>
      <c r="AS347" s="45"/>
      <c r="AT347" s="45"/>
      <c r="AU347" s="45"/>
      <c r="AV347" s="45"/>
      <c r="AW347" s="45"/>
      <c r="AX347" s="45"/>
      <c r="AY347" s="45"/>
      <c r="AZ347" s="45"/>
      <c r="BA347" s="45"/>
      <c r="BB347" s="45"/>
      <c r="BC347" s="45"/>
      <c r="BD347" s="45"/>
      <c r="BE347" s="45"/>
      <c r="BF347" s="45"/>
      <c r="BG347" s="45"/>
      <c r="BH347" s="45"/>
      <c r="BI347" s="45"/>
      <c r="BJ347" s="45"/>
      <c r="BK347" s="45"/>
      <c r="BL347" s="45"/>
      <c r="BM347" s="45"/>
      <c r="BN347" s="45"/>
      <c r="BO347" s="45"/>
      <c r="BP347" s="45"/>
    </row>
    <row r="348" spans="1:68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45"/>
      <c r="AR348" s="45"/>
      <c r="AS348" s="45"/>
      <c r="AT348" s="45"/>
      <c r="AU348" s="45"/>
      <c r="AV348" s="45"/>
      <c r="AW348" s="45"/>
      <c r="AX348" s="45"/>
      <c r="AY348" s="45"/>
      <c r="AZ348" s="45"/>
      <c r="BA348" s="45"/>
      <c r="BB348" s="45"/>
      <c r="BC348" s="45"/>
      <c r="BD348" s="45"/>
      <c r="BE348" s="45"/>
      <c r="BF348" s="45"/>
      <c r="BG348" s="45"/>
      <c r="BH348" s="45"/>
      <c r="BI348" s="45"/>
      <c r="BJ348" s="45"/>
      <c r="BK348" s="45"/>
      <c r="BL348" s="45"/>
      <c r="BM348" s="45"/>
      <c r="BN348" s="45"/>
      <c r="BO348" s="45"/>
      <c r="BP348" s="45"/>
    </row>
    <row r="349" spans="1:68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45"/>
      <c r="AR349" s="45"/>
      <c r="AS349" s="45"/>
      <c r="AT349" s="45"/>
      <c r="AU349" s="45"/>
      <c r="AV349" s="45"/>
      <c r="AW349" s="45"/>
      <c r="AX349" s="45"/>
      <c r="AY349" s="45"/>
      <c r="AZ349" s="45"/>
      <c r="BA349" s="45"/>
      <c r="BB349" s="45"/>
      <c r="BC349" s="45"/>
      <c r="BD349" s="45"/>
      <c r="BE349" s="45"/>
      <c r="BF349" s="45"/>
      <c r="BG349" s="45"/>
      <c r="BH349" s="45"/>
      <c r="BI349" s="45"/>
      <c r="BJ349" s="45"/>
      <c r="BK349" s="45"/>
      <c r="BL349" s="45"/>
      <c r="BM349" s="45"/>
      <c r="BN349" s="45"/>
      <c r="BO349" s="45"/>
      <c r="BP349" s="45"/>
    </row>
    <row r="350" spans="1:68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45"/>
      <c r="AR350" s="45"/>
      <c r="AS350" s="45"/>
      <c r="AT350" s="45"/>
      <c r="AU350" s="45"/>
      <c r="AV350" s="45"/>
      <c r="AW350" s="45"/>
      <c r="AX350" s="45"/>
      <c r="AY350" s="45"/>
      <c r="AZ350" s="45"/>
      <c r="BA350" s="45"/>
      <c r="BB350" s="45"/>
      <c r="BC350" s="45"/>
      <c r="BD350" s="45"/>
      <c r="BE350" s="45"/>
      <c r="BF350" s="45"/>
      <c r="BG350" s="45"/>
      <c r="BH350" s="45"/>
      <c r="BI350" s="45"/>
      <c r="BJ350" s="45"/>
      <c r="BK350" s="45"/>
      <c r="BL350" s="45"/>
      <c r="BM350" s="45"/>
      <c r="BN350" s="45"/>
      <c r="BO350" s="45"/>
      <c r="BP350" s="45"/>
    </row>
    <row r="351" spans="1:68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45"/>
      <c r="AR351" s="45"/>
      <c r="AS351" s="45"/>
      <c r="AT351" s="45"/>
      <c r="AU351" s="45"/>
      <c r="AV351" s="45"/>
      <c r="AW351" s="45"/>
      <c r="AX351" s="45"/>
      <c r="AY351" s="45"/>
      <c r="AZ351" s="45"/>
      <c r="BA351" s="45"/>
      <c r="BB351" s="45"/>
      <c r="BC351" s="45"/>
      <c r="BD351" s="45"/>
      <c r="BE351" s="45"/>
      <c r="BF351" s="45"/>
      <c r="BG351" s="45"/>
      <c r="BH351" s="45"/>
      <c r="BI351" s="45"/>
      <c r="BJ351" s="45"/>
      <c r="BK351" s="45"/>
      <c r="BL351" s="45"/>
      <c r="BM351" s="45"/>
      <c r="BN351" s="45"/>
      <c r="BO351" s="45"/>
      <c r="BP351" s="45"/>
    </row>
    <row r="352" spans="1:68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45"/>
      <c r="AR352" s="45"/>
      <c r="AS352" s="45"/>
      <c r="AT352" s="45"/>
      <c r="AU352" s="45"/>
      <c r="AV352" s="45"/>
      <c r="AW352" s="45"/>
      <c r="AX352" s="45"/>
      <c r="AY352" s="45"/>
      <c r="AZ352" s="45"/>
      <c r="BA352" s="45"/>
      <c r="BB352" s="45"/>
      <c r="BC352" s="45"/>
      <c r="BD352" s="45"/>
      <c r="BE352" s="45"/>
      <c r="BF352" s="45"/>
      <c r="BG352" s="45"/>
      <c r="BH352" s="45"/>
      <c r="BI352" s="45"/>
      <c r="BJ352" s="45"/>
      <c r="BK352" s="45"/>
      <c r="BL352" s="45"/>
      <c r="BM352" s="45"/>
      <c r="BN352" s="45"/>
      <c r="BO352" s="45"/>
      <c r="BP352" s="45"/>
    </row>
    <row r="353" spans="1:68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45"/>
      <c r="AR353" s="45"/>
      <c r="AS353" s="45"/>
      <c r="AT353" s="45"/>
      <c r="AU353" s="45"/>
      <c r="AV353" s="45"/>
      <c r="AW353" s="45"/>
      <c r="AX353" s="45"/>
      <c r="AY353" s="45"/>
      <c r="AZ353" s="45"/>
      <c r="BA353" s="45"/>
      <c r="BB353" s="45"/>
      <c r="BC353" s="45"/>
      <c r="BD353" s="45"/>
      <c r="BE353" s="45"/>
      <c r="BF353" s="45"/>
      <c r="BG353" s="45"/>
      <c r="BH353" s="45"/>
      <c r="BI353" s="45"/>
      <c r="BJ353" s="45"/>
      <c r="BK353" s="45"/>
      <c r="BL353" s="45"/>
      <c r="BM353" s="45"/>
      <c r="BN353" s="45"/>
      <c r="BO353" s="45"/>
      <c r="BP353" s="45"/>
    </row>
    <row r="354" spans="1:68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45"/>
      <c r="AR354" s="45"/>
      <c r="AS354" s="45"/>
      <c r="AT354" s="45"/>
      <c r="AU354" s="45"/>
      <c r="AV354" s="45"/>
      <c r="AW354" s="45"/>
      <c r="AX354" s="45"/>
      <c r="AY354" s="45"/>
      <c r="AZ354" s="45"/>
      <c r="BA354" s="45"/>
      <c r="BB354" s="45"/>
      <c r="BC354" s="45"/>
      <c r="BD354" s="45"/>
      <c r="BE354" s="45"/>
      <c r="BF354" s="45"/>
      <c r="BG354" s="45"/>
      <c r="BH354" s="45"/>
      <c r="BI354" s="45"/>
      <c r="BJ354" s="45"/>
      <c r="BK354" s="45"/>
      <c r="BL354" s="45"/>
      <c r="BM354" s="45"/>
      <c r="BN354" s="45"/>
      <c r="BO354" s="45"/>
      <c r="BP354" s="45"/>
    </row>
    <row r="355" spans="1:68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5"/>
      <c r="AY355" s="45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5"/>
      <c r="BK355" s="45"/>
      <c r="BL355" s="45"/>
      <c r="BM355" s="45"/>
      <c r="BN355" s="45"/>
      <c r="BO355" s="45"/>
      <c r="BP355" s="45"/>
    </row>
    <row r="356" spans="1:68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45"/>
      <c r="AR356" s="45"/>
      <c r="AS356" s="45"/>
      <c r="AT356" s="45"/>
      <c r="AU356" s="45"/>
      <c r="AV356" s="45"/>
      <c r="AW356" s="45"/>
      <c r="AX356" s="45"/>
      <c r="AY356" s="45"/>
      <c r="AZ356" s="45"/>
      <c r="BA356" s="45"/>
      <c r="BB356" s="45"/>
      <c r="BC356" s="45"/>
      <c r="BD356" s="45"/>
      <c r="BE356" s="45"/>
      <c r="BF356" s="45"/>
      <c r="BG356" s="45"/>
      <c r="BH356" s="45"/>
      <c r="BI356" s="45"/>
      <c r="BJ356" s="45"/>
      <c r="BK356" s="45"/>
      <c r="BL356" s="45"/>
      <c r="BM356" s="45"/>
      <c r="BN356" s="45"/>
      <c r="BO356" s="45"/>
      <c r="BP356" s="45"/>
    </row>
    <row r="357" spans="1:68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45"/>
      <c r="AR357" s="45"/>
      <c r="AS357" s="45"/>
      <c r="AT357" s="45"/>
      <c r="AU357" s="45"/>
      <c r="AV357" s="45"/>
      <c r="AW357" s="45"/>
      <c r="AX357" s="45"/>
      <c r="AY357" s="45"/>
      <c r="AZ357" s="45"/>
      <c r="BA357" s="45"/>
      <c r="BB357" s="45"/>
      <c r="BC357" s="45"/>
      <c r="BD357" s="45"/>
      <c r="BE357" s="45"/>
      <c r="BF357" s="45"/>
      <c r="BG357" s="45"/>
      <c r="BH357" s="45"/>
      <c r="BI357" s="45"/>
      <c r="BJ357" s="45"/>
      <c r="BK357" s="45"/>
      <c r="BL357" s="45"/>
      <c r="BM357" s="45"/>
      <c r="BN357" s="45"/>
      <c r="BO357" s="45"/>
      <c r="BP357" s="45"/>
    </row>
    <row r="358" spans="1:68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45"/>
      <c r="AR358" s="45"/>
      <c r="AS358" s="45"/>
      <c r="AT358" s="45"/>
      <c r="AU358" s="45"/>
      <c r="AV358" s="45"/>
      <c r="AW358" s="45"/>
      <c r="AX358" s="45"/>
      <c r="AY358" s="45"/>
      <c r="AZ358" s="45"/>
      <c r="BA358" s="45"/>
      <c r="BB358" s="45"/>
      <c r="BC358" s="45"/>
      <c r="BD358" s="45"/>
      <c r="BE358" s="45"/>
      <c r="BF358" s="45"/>
      <c r="BG358" s="45"/>
      <c r="BH358" s="45"/>
      <c r="BI358" s="45"/>
      <c r="BJ358" s="45"/>
      <c r="BK358" s="45"/>
      <c r="BL358" s="45"/>
      <c r="BM358" s="45"/>
      <c r="BN358" s="45"/>
      <c r="BO358" s="45"/>
      <c r="BP358" s="45"/>
    </row>
    <row r="359" spans="1:68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45"/>
      <c r="AR359" s="45"/>
      <c r="AS359" s="45"/>
      <c r="AT359" s="45"/>
      <c r="AU359" s="45"/>
      <c r="AV359" s="45"/>
      <c r="AW359" s="45"/>
      <c r="AX359" s="45"/>
      <c r="AY359" s="45"/>
      <c r="AZ359" s="45"/>
      <c r="BA359" s="45"/>
      <c r="BB359" s="45"/>
      <c r="BC359" s="45"/>
      <c r="BD359" s="45"/>
      <c r="BE359" s="45"/>
      <c r="BF359" s="45"/>
      <c r="BG359" s="45"/>
      <c r="BH359" s="45"/>
      <c r="BI359" s="45"/>
      <c r="BJ359" s="45"/>
      <c r="BK359" s="45"/>
      <c r="BL359" s="45"/>
      <c r="BM359" s="45"/>
      <c r="BN359" s="45"/>
      <c r="BO359" s="45"/>
      <c r="BP359" s="45"/>
    </row>
    <row r="360" spans="1:68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45"/>
      <c r="AR360" s="45"/>
      <c r="AS360" s="45"/>
      <c r="AT360" s="45"/>
      <c r="AU360" s="45"/>
      <c r="AV360" s="45"/>
      <c r="AW360" s="45"/>
      <c r="AX360" s="45"/>
      <c r="AY360" s="45"/>
      <c r="AZ360" s="45"/>
      <c r="BA360" s="45"/>
      <c r="BB360" s="45"/>
      <c r="BC360" s="45"/>
      <c r="BD360" s="45"/>
      <c r="BE360" s="45"/>
      <c r="BF360" s="45"/>
      <c r="BG360" s="45"/>
      <c r="BH360" s="45"/>
      <c r="BI360" s="45"/>
      <c r="BJ360" s="45"/>
      <c r="BK360" s="45"/>
      <c r="BL360" s="45"/>
      <c r="BM360" s="45"/>
      <c r="BN360" s="45"/>
      <c r="BO360" s="45"/>
      <c r="BP360" s="45"/>
    </row>
    <row r="361" spans="1:68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45"/>
      <c r="AR361" s="45"/>
      <c r="AS361" s="45"/>
      <c r="AT361" s="45"/>
      <c r="AU361" s="45"/>
      <c r="AV361" s="45"/>
      <c r="AW361" s="45"/>
      <c r="AX361" s="45"/>
      <c r="AY361" s="45"/>
      <c r="AZ361" s="45"/>
      <c r="BA361" s="45"/>
      <c r="BB361" s="45"/>
      <c r="BC361" s="45"/>
      <c r="BD361" s="45"/>
      <c r="BE361" s="45"/>
      <c r="BF361" s="45"/>
      <c r="BG361" s="45"/>
      <c r="BH361" s="45"/>
      <c r="BI361" s="45"/>
      <c r="BJ361" s="45"/>
      <c r="BK361" s="45"/>
      <c r="BL361" s="45"/>
      <c r="BM361" s="45"/>
      <c r="BN361" s="45"/>
      <c r="BO361" s="45"/>
      <c r="BP361" s="45"/>
    </row>
    <row r="362" spans="1:68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45"/>
      <c r="AR362" s="45"/>
      <c r="AS362" s="45"/>
      <c r="AT362" s="45"/>
      <c r="AU362" s="45"/>
      <c r="AV362" s="45"/>
      <c r="AW362" s="45"/>
      <c r="AX362" s="45"/>
      <c r="AY362" s="45"/>
      <c r="AZ362" s="45"/>
      <c r="BA362" s="45"/>
      <c r="BB362" s="45"/>
      <c r="BC362" s="45"/>
      <c r="BD362" s="45"/>
      <c r="BE362" s="45"/>
      <c r="BF362" s="45"/>
      <c r="BG362" s="45"/>
      <c r="BH362" s="45"/>
      <c r="BI362" s="45"/>
      <c r="BJ362" s="45"/>
      <c r="BK362" s="45"/>
      <c r="BL362" s="45"/>
      <c r="BM362" s="45"/>
      <c r="BN362" s="45"/>
      <c r="BO362" s="45"/>
      <c r="BP362" s="45"/>
    </row>
    <row r="363" spans="1:68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45"/>
      <c r="AR363" s="45"/>
      <c r="AS363" s="45"/>
      <c r="AT363" s="45"/>
      <c r="AU363" s="45"/>
      <c r="AV363" s="45"/>
      <c r="AW363" s="45"/>
      <c r="AX363" s="45"/>
      <c r="AY363" s="45"/>
      <c r="AZ363" s="45"/>
      <c r="BA363" s="45"/>
      <c r="BB363" s="45"/>
      <c r="BC363" s="45"/>
      <c r="BD363" s="45"/>
      <c r="BE363" s="45"/>
      <c r="BF363" s="45"/>
      <c r="BG363" s="45"/>
      <c r="BH363" s="45"/>
      <c r="BI363" s="45"/>
      <c r="BJ363" s="45"/>
      <c r="BK363" s="45"/>
      <c r="BL363" s="45"/>
      <c r="BM363" s="45"/>
      <c r="BN363" s="45"/>
      <c r="BO363" s="45"/>
      <c r="BP363" s="45"/>
    </row>
    <row r="364" spans="1:68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5"/>
      <c r="AY364" s="45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5"/>
      <c r="BK364" s="45"/>
      <c r="BL364" s="45"/>
      <c r="BM364" s="45"/>
      <c r="BN364" s="45"/>
      <c r="BO364" s="45"/>
      <c r="BP364" s="45"/>
    </row>
    <row r="365" spans="1:68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45"/>
      <c r="AR365" s="45"/>
      <c r="AS365" s="45"/>
      <c r="AT365" s="45"/>
      <c r="AU365" s="45"/>
      <c r="AV365" s="45"/>
      <c r="AW365" s="45"/>
      <c r="AX365" s="45"/>
      <c r="AY365" s="45"/>
      <c r="AZ365" s="45"/>
      <c r="BA365" s="45"/>
      <c r="BB365" s="45"/>
      <c r="BC365" s="45"/>
      <c r="BD365" s="45"/>
      <c r="BE365" s="45"/>
      <c r="BF365" s="45"/>
      <c r="BG365" s="45"/>
      <c r="BH365" s="45"/>
      <c r="BI365" s="45"/>
      <c r="BJ365" s="45"/>
      <c r="BK365" s="45"/>
      <c r="BL365" s="45"/>
      <c r="BM365" s="45"/>
      <c r="BN365" s="45"/>
      <c r="BO365" s="45"/>
      <c r="BP365" s="45"/>
    </row>
    <row r="366" spans="1:68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45"/>
      <c r="AR366" s="45"/>
      <c r="AS366" s="45"/>
      <c r="AT366" s="45"/>
      <c r="AU366" s="45"/>
      <c r="AV366" s="45"/>
      <c r="AW366" s="45"/>
      <c r="AX366" s="45"/>
      <c r="AY366" s="45"/>
      <c r="AZ366" s="45"/>
      <c r="BA366" s="45"/>
      <c r="BB366" s="45"/>
      <c r="BC366" s="45"/>
      <c r="BD366" s="45"/>
      <c r="BE366" s="45"/>
      <c r="BF366" s="45"/>
      <c r="BG366" s="45"/>
      <c r="BH366" s="45"/>
      <c r="BI366" s="45"/>
      <c r="BJ366" s="45"/>
      <c r="BK366" s="45"/>
      <c r="BL366" s="45"/>
      <c r="BM366" s="45"/>
      <c r="BN366" s="45"/>
      <c r="BO366" s="45"/>
      <c r="BP366" s="45"/>
    </row>
    <row r="367" spans="1:68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45"/>
      <c r="AR367" s="45"/>
      <c r="AS367" s="45"/>
      <c r="AT367" s="45"/>
      <c r="AU367" s="45"/>
      <c r="AV367" s="45"/>
      <c r="AW367" s="45"/>
      <c r="AX367" s="45"/>
      <c r="AY367" s="45"/>
      <c r="AZ367" s="45"/>
      <c r="BA367" s="45"/>
      <c r="BB367" s="45"/>
      <c r="BC367" s="45"/>
      <c r="BD367" s="45"/>
      <c r="BE367" s="45"/>
      <c r="BF367" s="45"/>
      <c r="BG367" s="45"/>
      <c r="BH367" s="45"/>
      <c r="BI367" s="45"/>
      <c r="BJ367" s="45"/>
      <c r="BK367" s="45"/>
      <c r="BL367" s="45"/>
      <c r="BM367" s="45"/>
      <c r="BN367" s="45"/>
      <c r="BO367" s="45"/>
      <c r="BP367" s="45"/>
    </row>
    <row r="368" spans="1:68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45"/>
      <c r="AR368" s="45"/>
      <c r="AS368" s="45"/>
      <c r="AT368" s="45"/>
      <c r="AU368" s="45"/>
      <c r="AV368" s="45"/>
      <c r="AW368" s="45"/>
      <c r="AX368" s="45"/>
      <c r="AY368" s="45"/>
      <c r="AZ368" s="45"/>
      <c r="BA368" s="45"/>
      <c r="BB368" s="45"/>
      <c r="BC368" s="45"/>
      <c r="BD368" s="45"/>
      <c r="BE368" s="45"/>
      <c r="BF368" s="45"/>
      <c r="BG368" s="45"/>
      <c r="BH368" s="45"/>
      <c r="BI368" s="45"/>
      <c r="BJ368" s="45"/>
      <c r="BK368" s="45"/>
      <c r="BL368" s="45"/>
      <c r="BM368" s="45"/>
      <c r="BN368" s="45"/>
      <c r="BO368" s="45"/>
      <c r="BP368" s="45"/>
    </row>
    <row r="369" spans="1:68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45"/>
      <c r="AR369" s="45"/>
      <c r="AS369" s="45"/>
      <c r="AT369" s="45"/>
      <c r="AU369" s="45"/>
      <c r="AV369" s="45"/>
      <c r="AW369" s="45"/>
      <c r="AX369" s="45"/>
      <c r="AY369" s="45"/>
      <c r="AZ369" s="45"/>
      <c r="BA369" s="45"/>
      <c r="BB369" s="45"/>
      <c r="BC369" s="45"/>
      <c r="BD369" s="45"/>
      <c r="BE369" s="45"/>
      <c r="BF369" s="45"/>
      <c r="BG369" s="45"/>
      <c r="BH369" s="45"/>
      <c r="BI369" s="45"/>
      <c r="BJ369" s="45"/>
      <c r="BK369" s="45"/>
      <c r="BL369" s="45"/>
      <c r="BM369" s="45"/>
      <c r="BN369" s="45"/>
      <c r="BO369" s="45"/>
      <c r="BP369" s="45"/>
    </row>
    <row r="370" spans="1:68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45"/>
      <c r="AR370" s="45"/>
      <c r="AS370" s="45"/>
      <c r="AT370" s="45"/>
      <c r="AU370" s="45"/>
      <c r="AV370" s="45"/>
      <c r="AW370" s="45"/>
      <c r="AX370" s="45"/>
      <c r="AY370" s="45"/>
      <c r="AZ370" s="45"/>
      <c r="BA370" s="45"/>
      <c r="BB370" s="45"/>
      <c r="BC370" s="45"/>
      <c r="BD370" s="45"/>
      <c r="BE370" s="45"/>
      <c r="BF370" s="45"/>
      <c r="BG370" s="45"/>
      <c r="BH370" s="45"/>
      <c r="BI370" s="45"/>
      <c r="BJ370" s="45"/>
      <c r="BK370" s="45"/>
      <c r="BL370" s="45"/>
      <c r="BM370" s="45"/>
      <c r="BN370" s="45"/>
      <c r="BO370" s="45"/>
      <c r="BP370" s="45"/>
    </row>
    <row r="371" spans="1:68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45"/>
      <c r="AR371" s="45"/>
      <c r="AS371" s="45"/>
      <c r="AT371" s="45"/>
      <c r="AU371" s="45"/>
      <c r="AV371" s="45"/>
      <c r="AW371" s="45"/>
      <c r="AX371" s="45"/>
      <c r="AY371" s="45"/>
      <c r="AZ371" s="45"/>
      <c r="BA371" s="45"/>
      <c r="BB371" s="45"/>
      <c r="BC371" s="45"/>
      <c r="BD371" s="45"/>
      <c r="BE371" s="45"/>
      <c r="BF371" s="45"/>
      <c r="BG371" s="45"/>
      <c r="BH371" s="45"/>
      <c r="BI371" s="45"/>
      <c r="BJ371" s="45"/>
      <c r="BK371" s="45"/>
      <c r="BL371" s="45"/>
      <c r="BM371" s="45"/>
      <c r="BN371" s="45"/>
      <c r="BO371" s="45"/>
      <c r="BP371" s="45"/>
    </row>
    <row r="372" spans="1:68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45"/>
      <c r="AR372" s="45"/>
      <c r="AS372" s="45"/>
      <c r="AT372" s="45"/>
      <c r="AU372" s="45"/>
      <c r="AV372" s="45"/>
      <c r="AW372" s="45"/>
      <c r="AX372" s="45"/>
      <c r="AY372" s="45"/>
      <c r="AZ372" s="45"/>
      <c r="BA372" s="45"/>
      <c r="BB372" s="45"/>
      <c r="BC372" s="45"/>
      <c r="BD372" s="45"/>
      <c r="BE372" s="45"/>
      <c r="BF372" s="45"/>
      <c r="BG372" s="45"/>
      <c r="BH372" s="45"/>
      <c r="BI372" s="45"/>
      <c r="BJ372" s="45"/>
      <c r="BK372" s="45"/>
      <c r="BL372" s="45"/>
      <c r="BM372" s="45"/>
      <c r="BN372" s="45"/>
      <c r="BO372" s="45"/>
      <c r="BP372" s="45"/>
    </row>
    <row r="373" spans="1:68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5"/>
      <c r="AY373" s="45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5"/>
      <c r="BK373" s="45"/>
      <c r="BL373" s="45"/>
      <c r="BM373" s="45"/>
      <c r="BN373" s="45"/>
      <c r="BO373" s="45"/>
      <c r="BP373" s="45"/>
    </row>
    <row r="374" spans="1:68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45"/>
      <c r="AR374" s="45"/>
      <c r="AS374" s="45"/>
      <c r="AT374" s="45"/>
      <c r="AU374" s="45"/>
      <c r="AV374" s="45"/>
      <c r="AW374" s="45"/>
      <c r="AX374" s="45"/>
      <c r="AY374" s="45"/>
      <c r="AZ374" s="45"/>
      <c r="BA374" s="45"/>
      <c r="BB374" s="45"/>
      <c r="BC374" s="45"/>
      <c r="BD374" s="45"/>
      <c r="BE374" s="45"/>
      <c r="BF374" s="45"/>
      <c r="BG374" s="45"/>
      <c r="BH374" s="45"/>
      <c r="BI374" s="45"/>
      <c r="BJ374" s="45"/>
      <c r="BK374" s="45"/>
      <c r="BL374" s="45"/>
      <c r="BM374" s="45"/>
      <c r="BN374" s="45"/>
      <c r="BO374" s="45"/>
      <c r="BP374" s="45"/>
    </row>
    <row r="375" spans="1:68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45"/>
      <c r="AR375" s="45"/>
      <c r="AS375" s="45"/>
      <c r="AT375" s="45"/>
      <c r="AU375" s="45"/>
      <c r="AV375" s="45"/>
      <c r="AW375" s="45"/>
      <c r="AX375" s="45"/>
      <c r="AY375" s="45"/>
      <c r="AZ375" s="45"/>
      <c r="BA375" s="45"/>
      <c r="BB375" s="45"/>
      <c r="BC375" s="45"/>
      <c r="BD375" s="45"/>
      <c r="BE375" s="45"/>
      <c r="BF375" s="45"/>
      <c r="BG375" s="45"/>
      <c r="BH375" s="45"/>
      <c r="BI375" s="45"/>
      <c r="BJ375" s="45"/>
      <c r="BK375" s="45"/>
      <c r="BL375" s="45"/>
      <c r="BM375" s="45"/>
      <c r="BN375" s="45"/>
      <c r="BO375" s="45"/>
      <c r="BP375" s="45"/>
    </row>
    <row r="376" spans="1:68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45"/>
      <c r="AR376" s="45"/>
      <c r="AS376" s="45"/>
      <c r="AT376" s="45"/>
      <c r="AU376" s="45"/>
      <c r="AV376" s="45"/>
      <c r="AW376" s="45"/>
      <c r="AX376" s="45"/>
      <c r="AY376" s="45"/>
      <c r="AZ376" s="45"/>
      <c r="BA376" s="45"/>
      <c r="BB376" s="45"/>
      <c r="BC376" s="45"/>
      <c r="BD376" s="45"/>
      <c r="BE376" s="45"/>
      <c r="BF376" s="45"/>
      <c r="BG376" s="45"/>
      <c r="BH376" s="45"/>
      <c r="BI376" s="45"/>
      <c r="BJ376" s="45"/>
      <c r="BK376" s="45"/>
      <c r="BL376" s="45"/>
      <c r="BM376" s="45"/>
      <c r="BN376" s="45"/>
      <c r="BO376" s="45"/>
      <c r="BP376" s="45"/>
    </row>
    <row r="377" spans="1:68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45"/>
      <c r="AR377" s="45"/>
      <c r="AS377" s="45"/>
      <c r="AT377" s="45"/>
      <c r="AU377" s="45"/>
      <c r="AV377" s="45"/>
      <c r="AW377" s="45"/>
      <c r="AX377" s="45"/>
      <c r="AY377" s="45"/>
      <c r="AZ377" s="45"/>
      <c r="BA377" s="45"/>
      <c r="BB377" s="45"/>
      <c r="BC377" s="45"/>
      <c r="BD377" s="45"/>
      <c r="BE377" s="45"/>
      <c r="BF377" s="45"/>
      <c r="BG377" s="45"/>
      <c r="BH377" s="45"/>
      <c r="BI377" s="45"/>
      <c r="BJ377" s="45"/>
      <c r="BK377" s="45"/>
      <c r="BL377" s="45"/>
      <c r="BM377" s="45"/>
      <c r="BN377" s="45"/>
      <c r="BO377" s="45"/>
      <c r="BP377" s="45"/>
    </row>
    <row r="378" spans="1:68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45"/>
      <c r="AR378" s="45"/>
      <c r="AS378" s="45"/>
      <c r="AT378" s="45"/>
      <c r="AU378" s="45"/>
      <c r="AV378" s="45"/>
      <c r="AW378" s="45"/>
      <c r="AX378" s="45"/>
      <c r="AY378" s="45"/>
      <c r="AZ378" s="45"/>
      <c r="BA378" s="45"/>
      <c r="BB378" s="45"/>
      <c r="BC378" s="45"/>
      <c r="BD378" s="45"/>
      <c r="BE378" s="45"/>
      <c r="BF378" s="45"/>
      <c r="BG378" s="45"/>
      <c r="BH378" s="45"/>
      <c r="BI378" s="45"/>
      <c r="BJ378" s="45"/>
      <c r="BK378" s="45"/>
      <c r="BL378" s="45"/>
      <c r="BM378" s="45"/>
      <c r="BN378" s="45"/>
      <c r="BO378" s="45"/>
      <c r="BP378" s="45"/>
    </row>
    <row r="379" spans="1:68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45"/>
      <c r="AR379" s="45"/>
      <c r="AS379" s="45"/>
      <c r="AT379" s="45"/>
      <c r="AU379" s="45"/>
      <c r="AV379" s="45"/>
      <c r="AW379" s="45"/>
      <c r="AX379" s="45"/>
      <c r="AY379" s="45"/>
      <c r="AZ379" s="45"/>
      <c r="BA379" s="45"/>
      <c r="BB379" s="45"/>
      <c r="BC379" s="45"/>
      <c r="BD379" s="45"/>
      <c r="BE379" s="45"/>
      <c r="BF379" s="45"/>
      <c r="BG379" s="45"/>
      <c r="BH379" s="45"/>
      <c r="BI379" s="45"/>
      <c r="BJ379" s="45"/>
      <c r="BK379" s="45"/>
      <c r="BL379" s="45"/>
      <c r="BM379" s="45"/>
      <c r="BN379" s="45"/>
      <c r="BO379" s="45"/>
      <c r="BP379" s="45"/>
    </row>
    <row r="380" spans="1:68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45"/>
      <c r="AR380" s="45"/>
      <c r="AS380" s="45"/>
      <c r="AT380" s="45"/>
      <c r="AU380" s="45"/>
      <c r="AV380" s="45"/>
      <c r="AW380" s="45"/>
      <c r="AX380" s="45"/>
      <c r="AY380" s="45"/>
      <c r="AZ380" s="45"/>
      <c r="BA380" s="45"/>
      <c r="BB380" s="45"/>
      <c r="BC380" s="45"/>
      <c r="BD380" s="45"/>
      <c r="BE380" s="45"/>
      <c r="BF380" s="45"/>
      <c r="BG380" s="45"/>
      <c r="BH380" s="45"/>
      <c r="BI380" s="45"/>
      <c r="BJ380" s="45"/>
      <c r="BK380" s="45"/>
      <c r="BL380" s="45"/>
      <c r="BM380" s="45"/>
      <c r="BN380" s="45"/>
      <c r="BO380" s="45"/>
      <c r="BP380" s="45"/>
    </row>
    <row r="381" spans="1:68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45"/>
      <c r="AR381" s="45"/>
      <c r="AS381" s="45"/>
      <c r="AT381" s="45"/>
      <c r="AU381" s="45"/>
      <c r="AV381" s="45"/>
      <c r="AW381" s="45"/>
      <c r="AX381" s="45"/>
      <c r="AY381" s="45"/>
      <c r="AZ381" s="45"/>
      <c r="BA381" s="45"/>
      <c r="BB381" s="45"/>
      <c r="BC381" s="45"/>
      <c r="BD381" s="45"/>
      <c r="BE381" s="45"/>
      <c r="BF381" s="45"/>
      <c r="BG381" s="45"/>
      <c r="BH381" s="45"/>
      <c r="BI381" s="45"/>
      <c r="BJ381" s="45"/>
      <c r="BK381" s="45"/>
      <c r="BL381" s="45"/>
      <c r="BM381" s="45"/>
      <c r="BN381" s="45"/>
      <c r="BO381" s="45"/>
      <c r="BP381" s="45"/>
    </row>
    <row r="382" spans="1:68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45"/>
      <c r="AR382" s="45"/>
      <c r="AS382" s="45"/>
      <c r="AT382" s="45"/>
      <c r="AU382" s="45"/>
      <c r="AV382" s="45"/>
      <c r="AW382" s="45"/>
      <c r="AX382" s="45"/>
      <c r="AY382" s="45"/>
      <c r="AZ382" s="45"/>
      <c r="BA382" s="45"/>
      <c r="BB382" s="45"/>
      <c r="BC382" s="45"/>
      <c r="BD382" s="45"/>
      <c r="BE382" s="45"/>
      <c r="BF382" s="45"/>
      <c r="BG382" s="45"/>
      <c r="BH382" s="45"/>
      <c r="BI382" s="45"/>
      <c r="BJ382" s="45"/>
      <c r="BK382" s="45"/>
      <c r="BL382" s="45"/>
      <c r="BM382" s="45"/>
      <c r="BN382" s="45"/>
      <c r="BO382" s="45"/>
      <c r="BP382" s="45"/>
    </row>
    <row r="383" spans="1:68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45"/>
      <c r="AR383" s="45"/>
      <c r="AS383" s="45"/>
      <c r="AT383" s="45"/>
      <c r="AU383" s="45"/>
      <c r="AV383" s="45"/>
      <c r="AW383" s="45"/>
      <c r="AX383" s="45"/>
      <c r="AY383" s="45"/>
      <c r="AZ383" s="45"/>
      <c r="BA383" s="45"/>
      <c r="BB383" s="45"/>
      <c r="BC383" s="45"/>
      <c r="BD383" s="45"/>
      <c r="BE383" s="45"/>
      <c r="BF383" s="45"/>
      <c r="BG383" s="45"/>
      <c r="BH383" s="45"/>
      <c r="BI383" s="45"/>
      <c r="BJ383" s="45"/>
      <c r="BK383" s="45"/>
      <c r="BL383" s="45"/>
      <c r="BM383" s="45"/>
      <c r="BN383" s="45"/>
      <c r="BO383" s="45"/>
      <c r="BP383" s="45"/>
    </row>
    <row r="384" spans="1:68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45"/>
      <c r="AR384" s="45"/>
      <c r="AS384" s="45"/>
      <c r="AT384" s="45"/>
      <c r="AU384" s="45"/>
      <c r="AV384" s="45"/>
      <c r="AW384" s="45"/>
      <c r="AX384" s="45"/>
      <c r="AY384" s="45"/>
      <c r="AZ384" s="45"/>
      <c r="BA384" s="45"/>
      <c r="BB384" s="45"/>
      <c r="BC384" s="45"/>
      <c r="BD384" s="45"/>
      <c r="BE384" s="45"/>
      <c r="BF384" s="45"/>
      <c r="BG384" s="45"/>
      <c r="BH384" s="45"/>
      <c r="BI384" s="45"/>
      <c r="BJ384" s="45"/>
      <c r="BK384" s="45"/>
      <c r="BL384" s="45"/>
      <c r="BM384" s="45"/>
      <c r="BN384" s="45"/>
      <c r="BO384" s="45"/>
      <c r="BP384" s="45"/>
    </row>
    <row r="385" spans="1:68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  <c r="AZ385" s="45"/>
      <c r="BA385" s="45"/>
      <c r="BB385" s="45"/>
      <c r="BC385" s="45"/>
      <c r="BD385" s="45"/>
      <c r="BE385" s="45"/>
      <c r="BF385" s="45"/>
      <c r="BG385" s="45"/>
      <c r="BH385" s="45"/>
      <c r="BI385" s="45"/>
      <c r="BJ385" s="45"/>
      <c r="BK385" s="45"/>
      <c r="BL385" s="45"/>
      <c r="BM385" s="45"/>
      <c r="BN385" s="45"/>
      <c r="BO385" s="45"/>
      <c r="BP385" s="45"/>
    </row>
    <row r="386" spans="1:68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  <c r="AZ386" s="45"/>
      <c r="BA386" s="45"/>
      <c r="BB386" s="45"/>
      <c r="BC386" s="45"/>
      <c r="BD386" s="45"/>
      <c r="BE386" s="45"/>
      <c r="BF386" s="45"/>
      <c r="BG386" s="45"/>
      <c r="BH386" s="45"/>
      <c r="BI386" s="45"/>
      <c r="BJ386" s="45"/>
      <c r="BK386" s="45"/>
      <c r="BL386" s="45"/>
      <c r="BM386" s="45"/>
      <c r="BN386" s="45"/>
      <c r="BO386" s="45"/>
      <c r="BP386" s="45"/>
    </row>
    <row r="387" spans="1:68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  <c r="AZ387" s="45"/>
      <c r="BA387" s="45"/>
      <c r="BB387" s="45"/>
      <c r="BC387" s="45"/>
      <c r="BD387" s="45"/>
      <c r="BE387" s="45"/>
      <c r="BF387" s="45"/>
      <c r="BG387" s="45"/>
      <c r="BH387" s="45"/>
      <c r="BI387" s="45"/>
      <c r="BJ387" s="45"/>
      <c r="BK387" s="45"/>
      <c r="BL387" s="45"/>
      <c r="BM387" s="45"/>
      <c r="BN387" s="45"/>
      <c r="BO387" s="45"/>
      <c r="BP387" s="45"/>
    </row>
    <row r="388" spans="1:68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  <c r="AZ388" s="45"/>
      <c r="BA388" s="45"/>
      <c r="BB388" s="45"/>
      <c r="BC388" s="45"/>
      <c r="BD388" s="45"/>
      <c r="BE388" s="45"/>
      <c r="BF388" s="45"/>
      <c r="BG388" s="45"/>
      <c r="BH388" s="45"/>
      <c r="BI388" s="45"/>
      <c r="BJ388" s="45"/>
      <c r="BK388" s="45"/>
      <c r="BL388" s="45"/>
      <c r="BM388" s="45"/>
      <c r="BN388" s="45"/>
      <c r="BO388" s="45"/>
      <c r="BP388" s="45"/>
    </row>
    <row r="389" spans="1:68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  <c r="AZ389" s="45"/>
      <c r="BA389" s="45"/>
      <c r="BB389" s="45"/>
      <c r="BC389" s="45"/>
      <c r="BD389" s="45"/>
      <c r="BE389" s="45"/>
      <c r="BF389" s="45"/>
      <c r="BG389" s="45"/>
      <c r="BH389" s="45"/>
      <c r="BI389" s="45"/>
      <c r="BJ389" s="45"/>
      <c r="BK389" s="45"/>
      <c r="BL389" s="45"/>
      <c r="BM389" s="45"/>
      <c r="BN389" s="45"/>
      <c r="BO389" s="45"/>
      <c r="BP389" s="45"/>
    </row>
    <row r="390" spans="1:68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  <c r="AZ390" s="45"/>
      <c r="BA390" s="45"/>
      <c r="BB390" s="45"/>
      <c r="BC390" s="45"/>
      <c r="BD390" s="45"/>
      <c r="BE390" s="45"/>
      <c r="BF390" s="45"/>
      <c r="BG390" s="45"/>
      <c r="BH390" s="45"/>
      <c r="BI390" s="45"/>
      <c r="BJ390" s="45"/>
      <c r="BK390" s="45"/>
      <c r="BL390" s="45"/>
      <c r="BM390" s="45"/>
      <c r="BN390" s="45"/>
      <c r="BO390" s="45"/>
      <c r="BP390" s="45"/>
    </row>
    <row r="391" spans="1:68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  <c r="AZ391" s="45"/>
      <c r="BA391" s="45"/>
      <c r="BB391" s="45"/>
      <c r="BC391" s="45"/>
      <c r="BD391" s="45"/>
      <c r="BE391" s="45"/>
      <c r="BF391" s="45"/>
      <c r="BG391" s="45"/>
      <c r="BH391" s="45"/>
      <c r="BI391" s="45"/>
      <c r="BJ391" s="45"/>
      <c r="BK391" s="45"/>
      <c r="BL391" s="45"/>
      <c r="BM391" s="45"/>
      <c r="BN391" s="45"/>
      <c r="BO391" s="45"/>
      <c r="BP391" s="45"/>
    </row>
    <row r="392" spans="1:68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  <c r="AZ392" s="45"/>
      <c r="BA392" s="45"/>
      <c r="BB392" s="45"/>
      <c r="BC392" s="45"/>
      <c r="BD392" s="45"/>
      <c r="BE392" s="45"/>
      <c r="BF392" s="45"/>
      <c r="BG392" s="45"/>
      <c r="BH392" s="45"/>
      <c r="BI392" s="45"/>
      <c r="BJ392" s="45"/>
      <c r="BK392" s="45"/>
      <c r="BL392" s="45"/>
      <c r="BM392" s="45"/>
      <c r="BN392" s="45"/>
      <c r="BO392" s="45"/>
      <c r="BP392" s="45"/>
    </row>
    <row r="393" spans="1:68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  <c r="AZ393" s="45"/>
      <c r="BA393" s="45"/>
      <c r="BB393" s="45"/>
      <c r="BC393" s="45"/>
      <c r="BD393" s="45"/>
      <c r="BE393" s="45"/>
      <c r="BF393" s="45"/>
      <c r="BG393" s="45"/>
      <c r="BH393" s="45"/>
      <c r="BI393" s="45"/>
      <c r="BJ393" s="45"/>
      <c r="BK393" s="45"/>
      <c r="BL393" s="45"/>
      <c r="BM393" s="45"/>
      <c r="BN393" s="45"/>
      <c r="BO393" s="45"/>
      <c r="BP393" s="45"/>
    </row>
    <row r="394" spans="1:68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  <c r="AZ394" s="45"/>
      <c r="BA394" s="45"/>
      <c r="BB394" s="45"/>
      <c r="BC394" s="45"/>
      <c r="BD394" s="45"/>
      <c r="BE394" s="45"/>
      <c r="BF394" s="45"/>
      <c r="BG394" s="45"/>
      <c r="BH394" s="45"/>
      <c r="BI394" s="45"/>
      <c r="BJ394" s="45"/>
      <c r="BK394" s="45"/>
      <c r="BL394" s="45"/>
      <c r="BM394" s="45"/>
      <c r="BN394" s="45"/>
      <c r="BO394" s="45"/>
      <c r="BP394" s="45"/>
    </row>
    <row r="395" spans="1:68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  <c r="AZ395" s="45"/>
      <c r="BA395" s="45"/>
      <c r="BB395" s="45"/>
      <c r="BC395" s="45"/>
      <c r="BD395" s="45"/>
      <c r="BE395" s="45"/>
      <c r="BF395" s="45"/>
      <c r="BG395" s="45"/>
      <c r="BH395" s="45"/>
      <c r="BI395" s="45"/>
      <c r="BJ395" s="45"/>
      <c r="BK395" s="45"/>
      <c r="BL395" s="45"/>
      <c r="BM395" s="45"/>
      <c r="BN395" s="45"/>
      <c r="BO395" s="45"/>
      <c r="BP395" s="45"/>
    </row>
    <row r="396" spans="1:68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  <c r="AZ396" s="45"/>
      <c r="BA396" s="45"/>
      <c r="BB396" s="45"/>
      <c r="BC396" s="45"/>
      <c r="BD396" s="45"/>
      <c r="BE396" s="45"/>
      <c r="BF396" s="45"/>
      <c r="BG396" s="45"/>
      <c r="BH396" s="45"/>
      <c r="BI396" s="45"/>
      <c r="BJ396" s="45"/>
      <c r="BK396" s="45"/>
      <c r="BL396" s="45"/>
      <c r="BM396" s="45"/>
      <c r="BN396" s="45"/>
      <c r="BO396" s="45"/>
      <c r="BP396" s="45"/>
    </row>
    <row r="397" spans="1:68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  <c r="AZ397" s="45"/>
      <c r="BA397" s="45"/>
      <c r="BB397" s="45"/>
      <c r="BC397" s="45"/>
      <c r="BD397" s="45"/>
      <c r="BE397" s="45"/>
      <c r="BF397" s="45"/>
      <c r="BG397" s="45"/>
      <c r="BH397" s="45"/>
      <c r="BI397" s="45"/>
      <c r="BJ397" s="45"/>
      <c r="BK397" s="45"/>
      <c r="BL397" s="45"/>
      <c r="BM397" s="45"/>
      <c r="BN397" s="45"/>
      <c r="BO397" s="45"/>
      <c r="BP397" s="45"/>
    </row>
    <row r="398" spans="1:68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  <c r="AZ398" s="45"/>
      <c r="BA398" s="45"/>
      <c r="BB398" s="45"/>
      <c r="BC398" s="45"/>
      <c r="BD398" s="45"/>
      <c r="BE398" s="45"/>
      <c r="BF398" s="45"/>
      <c r="BG398" s="45"/>
      <c r="BH398" s="45"/>
      <c r="BI398" s="45"/>
      <c r="BJ398" s="45"/>
      <c r="BK398" s="45"/>
      <c r="BL398" s="45"/>
      <c r="BM398" s="45"/>
      <c r="BN398" s="45"/>
      <c r="BO398" s="45"/>
      <c r="BP398" s="45"/>
    </row>
    <row r="399" spans="1:68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  <c r="AZ399" s="45"/>
      <c r="BA399" s="45"/>
      <c r="BB399" s="45"/>
      <c r="BC399" s="45"/>
      <c r="BD399" s="45"/>
      <c r="BE399" s="45"/>
      <c r="BF399" s="45"/>
      <c r="BG399" s="45"/>
      <c r="BH399" s="45"/>
      <c r="BI399" s="45"/>
      <c r="BJ399" s="45"/>
      <c r="BK399" s="45"/>
      <c r="BL399" s="45"/>
      <c r="BM399" s="45"/>
      <c r="BN399" s="45"/>
      <c r="BO399" s="45"/>
      <c r="BP399" s="45"/>
    </row>
    <row r="400" spans="1:68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  <c r="AZ400" s="45"/>
      <c r="BA400" s="45"/>
      <c r="BB400" s="45"/>
      <c r="BC400" s="45"/>
      <c r="BD400" s="45"/>
      <c r="BE400" s="45"/>
      <c r="BF400" s="45"/>
      <c r="BG400" s="45"/>
      <c r="BH400" s="45"/>
      <c r="BI400" s="45"/>
      <c r="BJ400" s="45"/>
      <c r="BK400" s="45"/>
      <c r="BL400" s="45"/>
      <c r="BM400" s="45"/>
      <c r="BN400" s="45"/>
      <c r="BO400" s="45"/>
      <c r="BP400" s="45"/>
    </row>
    <row r="401" spans="1:68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  <c r="AZ401" s="45"/>
      <c r="BA401" s="45"/>
      <c r="BB401" s="45"/>
      <c r="BC401" s="45"/>
      <c r="BD401" s="45"/>
      <c r="BE401" s="45"/>
      <c r="BF401" s="45"/>
      <c r="BG401" s="45"/>
      <c r="BH401" s="45"/>
      <c r="BI401" s="45"/>
      <c r="BJ401" s="45"/>
      <c r="BK401" s="45"/>
      <c r="BL401" s="45"/>
      <c r="BM401" s="45"/>
      <c r="BN401" s="45"/>
      <c r="BO401" s="45"/>
      <c r="BP401" s="45"/>
    </row>
    <row r="402" spans="1:68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  <c r="AZ402" s="45"/>
      <c r="BA402" s="45"/>
      <c r="BB402" s="45"/>
      <c r="BC402" s="45"/>
      <c r="BD402" s="45"/>
      <c r="BE402" s="45"/>
      <c r="BF402" s="45"/>
      <c r="BG402" s="45"/>
      <c r="BH402" s="45"/>
      <c r="BI402" s="45"/>
      <c r="BJ402" s="45"/>
      <c r="BK402" s="45"/>
      <c r="BL402" s="45"/>
      <c r="BM402" s="45"/>
      <c r="BN402" s="45"/>
      <c r="BO402" s="45"/>
      <c r="BP402" s="45"/>
    </row>
    <row r="403" spans="1:68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  <c r="AZ403" s="45"/>
      <c r="BA403" s="45"/>
      <c r="BB403" s="45"/>
      <c r="BC403" s="45"/>
      <c r="BD403" s="45"/>
      <c r="BE403" s="45"/>
      <c r="BF403" s="45"/>
      <c r="BG403" s="45"/>
      <c r="BH403" s="45"/>
      <c r="BI403" s="45"/>
      <c r="BJ403" s="45"/>
      <c r="BK403" s="45"/>
      <c r="BL403" s="45"/>
      <c r="BM403" s="45"/>
      <c r="BN403" s="45"/>
      <c r="BO403" s="45"/>
      <c r="BP403" s="45"/>
    </row>
    <row r="404" spans="1:68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  <c r="AZ404" s="45"/>
      <c r="BA404" s="45"/>
      <c r="BB404" s="45"/>
      <c r="BC404" s="45"/>
      <c r="BD404" s="45"/>
      <c r="BE404" s="45"/>
      <c r="BF404" s="45"/>
      <c r="BG404" s="45"/>
      <c r="BH404" s="45"/>
      <c r="BI404" s="45"/>
      <c r="BJ404" s="45"/>
      <c r="BK404" s="45"/>
      <c r="BL404" s="45"/>
      <c r="BM404" s="45"/>
      <c r="BN404" s="45"/>
      <c r="BO404" s="45"/>
      <c r="BP404" s="45"/>
    </row>
    <row r="405" spans="1:68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  <c r="AZ405" s="45"/>
      <c r="BA405" s="45"/>
      <c r="BB405" s="45"/>
      <c r="BC405" s="45"/>
      <c r="BD405" s="45"/>
      <c r="BE405" s="45"/>
      <c r="BF405" s="45"/>
      <c r="BG405" s="45"/>
      <c r="BH405" s="45"/>
      <c r="BI405" s="45"/>
      <c r="BJ405" s="45"/>
      <c r="BK405" s="45"/>
      <c r="BL405" s="45"/>
      <c r="BM405" s="45"/>
      <c r="BN405" s="45"/>
      <c r="BO405" s="45"/>
      <c r="BP405" s="45"/>
    </row>
    <row r="406" spans="1:68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  <c r="AZ406" s="45"/>
      <c r="BA406" s="45"/>
      <c r="BB406" s="45"/>
      <c r="BC406" s="45"/>
      <c r="BD406" s="45"/>
      <c r="BE406" s="45"/>
      <c r="BF406" s="45"/>
      <c r="BG406" s="45"/>
      <c r="BH406" s="45"/>
      <c r="BI406" s="45"/>
      <c r="BJ406" s="45"/>
      <c r="BK406" s="45"/>
      <c r="BL406" s="45"/>
      <c r="BM406" s="45"/>
      <c r="BN406" s="45"/>
      <c r="BO406" s="45"/>
      <c r="BP406" s="45"/>
    </row>
    <row r="407" spans="1:68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  <c r="AZ407" s="45"/>
      <c r="BA407" s="45"/>
      <c r="BB407" s="45"/>
      <c r="BC407" s="45"/>
      <c r="BD407" s="45"/>
      <c r="BE407" s="45"/>
      <c r="BF407" s="45"/>
      <c r="BG407" s="45"/>
      <c r="BH407" s="45"/>
      <c r="BI407" s="45"/>
      <c r="BJ407" s="45"/>
      <c r="BK407" s="45"/>
      <c r="BL407" s="45"/>
      <c r="BM407" s="45"/>
      <c r="BN407" s="45"/>
      <c r="BO407" s="45"/>
      <c r="BP407" s="45"/>
    </row>
    <row r="408" spans="1:68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  <c r="AZ408" s="45"/>
      <c r="BA408" s="45"/>
      <c r="BB408" s="45"/>
      <c r="BC408" s="45"/>
      <c r="BD408" s="45"/>
      <c r="BE408" s="45"/>
      <c r="BF408" s="45"/>
      <c r="BG408" s="45"/>
      <c r="BH408" s="45"/>
      <c r="BI408" s="45"/>
      <c r="BJ408" s="45"/>
      <c r="BK408" s="45"/>
      <c r="BL408" s="45"/>
      <c r="BM408" s="45"/>
      <c r="BN408" s="45"/>
      <c r="BO408" s="45"/>
      <c r="BP408" s="45"/>
    </row>
    <row r="409" spans="1:68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  <c r="AZ409" s="45"/>
      <c r="BA409" s="45"/>
      <c r="BB409" s="45"/>
      <c r="BC409" s="45"/>
      <c r="BD409" s="45"/>
      <c r="BE409" s="45"/>
      <c r="BF409" s="45"/>
      <c r="BG409" s="45"/>
      <c r="BH409" s="45"/>
      <c r="BI409" s="45"/>
      <c r="BJ409" s="45"/>
      <c r="BK409" s="45"/>
      <c r="BL409" s="45"/>
      <c r="BM409" s="45"/>
      <c r="BN409" s="45"/>
      <c r="BO409" s="45"/>
      <c r="BP409" s="45"/>
    </row>
    <row r="410" spans="1:68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  <c r="AZ410" s="45"/>
      <c r="BA410" s="45"/>
      <c r="BB410" s="45"/>
      <c r="BC410" s="45"/>
      <c r="BD410" s="45"/>
      <c r="BE410" s="45"/>
      <c r="BF410" s="45"/>
      <c r="BG410" s="45"/>
      <c r="BH410" s="45"/>
      <c r="BI410" s="45"/>
      <c r="BJ410" s="45"/>
      <c r="BK410" s="45"/>
      <c r="BL410" s="45"/>
      <c r="BM410" s="45"/>
      <c r="BN410" s="45"/>
      <c r="BO410" s="45"/>
      <c r="BP410" s="45"/>
    </row>
    <row r="411" spans="1:68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  <c r="AZ411" s="45"/>
      <c r="BA411" s="45"/>
      <c r="BB411" s="45"/>
      <c r="BC411" s="45"/>
      <c r="BD411" s="45"/>
      <c r="BE411" s="45"/>
      <c r="BF411" s="45"/>
      <c r="BG411" s="45"/>
      <c r="BH411" s="45"/>
      <c r="BI411" s="45"/>
      <c r="BJ411" s="45"/>
      <c r="BK411" s="45"/>
      <c r="BL411" s="45"/>
      <c r="BM411" s="45"/>
      <c r="BN411" s="45"/>
      <c r="BO411" s="45"/>
      <c r="BP411" s="45"/>
    </row>
    <row r="412" spans="1:68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  <c r="AZ412" s="45"/>
      <c r="BA412" s="45"/>
      <c r="BB412" s="45"/>
      <c r="BC412" s="45"/>
      <c r="BD412" s="45"/>
      <c r="BE412" s="45"/>
      <c r="BF412" s="45"/>
      <c r="BG412" s="45"/>
      <c r="BH412" s="45"/>
      <c r="BI412" s="45"/>
      <c r="BJ412" s="45"/>
      <c r="BK412" s="45"/>
      <c r="BL412" s="45"/>
      <c r="BM412" s="45"/>
      <c r="BN412" s="45"/>
      <c r="BO412" s="45"/>
      <c r="BP412" s="45"/>
    </row>
    <row r="413" spans="1:68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  <c r="AZ413" s="45"/>
      <c r="BA413" s="45"/>
      <c r="BB413" s="45"/>
      <c r="BC413" s="45"/>
      <c r="BD413" s="45"/>
      <c r="BE413" s="45"/>
      <c r="BF413" s="45"/>
      <c r="BG413" s="45"/>
      <c r="BH413" s="45"/>
      <c r="BI413" s="45"/>
      <c r="BJ413" s="45"/>
      <c r="BK413" s="45"/>
      <c r="BL413" s="45"/>
      <c r="BM413" s="45"/>
      <c r="BN413" s="45"/>
      <c r="BO413" s="45"/>
      <c r="BP413" s="45"/>
    </row>
    <row r="414" spans="1:68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  <c r="AZ414" s="45"/>
      <c r="BA414" s="45"/>
      <c r="BB414" s="45"/>
      <c r="BC414" s="45"/>
      <c r="BD414" s="45"/>
      <c r="BE414" s="45"/>
      <c r="BF414" s="45"/>
      <c r="BG414" s="45"/>
      <c r="BH414" s="45"/>
      <c r="BI414" s="45"/>
      <c r="BJ414" s="45"/>
      <c r="BK414" s="45"/>
      <c r="BL414" s="45"/>
      <c r="BM414" s="45"/>
      <c r="BN414" s="45"/>
      <c r="BO414" s="45"/>
      <c r="BP414" s="45"/>
    </row>
    <row r="415" spans="1:68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  <c r="AZ415" s="45"/>
      <c r="BA415" s="45"/>
      <c r="BB415" s="45"/>
      <c r="BC415" s="45"/>
      <c r="BD415" s="45"/>
      <c r="BE415" s="45"/>
      <c r="BF415" s="45"/>
      <c r="BG415" s="45"/>
      <c r="BH415" s="45"/>
      <c r="BI415" s="45"/>
      <c r="BJ415" s="45"/>
      <c r="BK415" s="45"/>
      <c r="BL415" s="45"/>
      <c r="BM415" s="45"/>
      <c r="BN415" s="45"/>
      <c r="BO415" s="45"/>
      <c r="BP415" s="45"/>
    </row>
    <row r="416" spans="1:68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  <c r="AZ416" s="45"/>
      <c r="BA416" s="45"/>
      <c r="BB416" s="45"/>
      <c r="BC416" s="45"/>
      <c r="BD416" s="45"/>
      <c r="BE416" s="45"/>
      <c r="BF416" s="45"/>
      <c r="BG416" s="45"/>
      <c r="BH416" s="45"/>
      <c r="BI416" s="45"/>
      <c r="BJ416" s="45"/>
      <c r="BK416" s="45"/>
      <c r="BL416" s="45"/>
      <c r="BM416" s="45"/>
      <c r="BN416" s="45"/>
      <c r="BO416" s="45"/>
      <c r="BP416" s="45"/>
    </row>
    <row r="417" spans="1:68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  <c r="AZ417" s="45"/>
      <c r="BA417" s="45"/>
      <c r="BB417" s="45"/>
      <c r="BC417" s="45"/>
      <c r="BD417" s="45"/>
      <c r="BE417" s="45"/>
      <c r="BF417" s="45"/>
      <c r="BG417" s="45"/>
      <c r="BH417" s="45"/>
      <c r="BI417" s="45"/>
      <c r="BJ417" s="45"/>
      <c r="BK417" s="45"/>
      <c r="BL417" s="45"/>
      <c r="BM417" s="45"/>
      <c r="BN417" s="45"/>
      <c r="BO417" s="45"/>
      <c r="BP417" s="45"/>
    </row>
    <row r="418" spans="1:68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  <c r="AZ418" s="45"/>
      <c r="BA418" s="45"/>
      <c r="BB418" s="45"/>
      <c r="BC418" s="45"/>
      <c r="BD418" s="45"/>
      <c r="BE418" s="45"/>
      <c r="BF418" s="45"/>
      <c r="BG418" s="45"/>
      <c r="BH418" s="45"/>
      <c r="BI418" s="45"/>
      <c r="BJ418" s="45"/>
      <c r="BK418" s="45"/>
      <c r="BL418" s="45"/>
      <c r="BM418" s="45"/>
      <c r="BN418" s="45"/>
      <c r="BO418" s="45"/>
      <c r="BP418" s="45"/>
    </row>
    <row r="419" spans="1:68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  <c r="AZ419" s="45"/>
      <c r="BA419" s="45"/>
      <c r="BB419" s="45"/>
      <c r="BC419" s="45"/>
      <c r="BD419" s="45"/>
      <c r="BE419" s="45"/>
      <c r="BF419" s="45"/>
      <c r="BG419" s="45"/>
      <c r="BH419" s="45"/>
      <c r="BI419" s="45"/>
      <c r="BJ419" s="45"/>
      <c r="BK419" s="45"/>
      <c r="BL419" s="45"/>
      <c r="BM419" s="45"/>
      <c r="BN419" s="45"/>
      <c r="BO419" s="45"/>
      <c r="BP419" s="45"/>
    </row>
    <row r="420" spans="1:68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  <c r="AZ420" s="45"/>
      <c r="BA420" s="45"/>
      <c r="BB420" s="45"/>
      <c r="BC420" s="45"/>
      <c r="BD420" s="45"/>
      <c r="BE420" s="45"/>
      <c r="BF420" s="45"/>
      <c r="BG420" s="45"/>
      <c r="BH420" s="45"/>
      <c r="BI420" s="45"/>
      <c r="BJ420" s="45"/>
      <c r="BK420" s="45"/>
      <c r="BL420" s="45"/>
      <c r="BM420" s="45"/>
      <c r="BN420" s="45"/>
      <c r="BO420" s="45"/>
      <c r="BP420" s="45"/>
    </row>
    <row r="421" spans="1:68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  <c r="AZ421" s="45"/>
      <c r="BA421" s="45"/>
      <c r="BB421" s="45"/>
      <c r="BC421" s="45"/>
      <c r="BD421" s="45"/>
      <c r="BE421" s="45"/>
      <c r="BF421" s="45"/>
      <c r="BG421" s="45"/>
      <c r="BH421" s="45"/>
      <c r="BI421" s="45"/>
      <c r="BJ421" s="45"/>
      <c r="BK421" s="45"/>
      <c r="BL421" s="45"/>
      <c r="BM421" s="45"/>
      <c r="BN421" s="45"/>
      <c r="BO421" s="45"/>
      <c r="BP421" s="45"/>
    </row>
    <row r="422" spans="1:68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  <c r="AZ422" s="45"/>
      <c r="BA422" s="45"/>
      <c r="BB422" s="45"/>
      <c r="BC422" s="45"/>
      <c r="BD422" s="45"/>
      <c r="BE422" s="45"/>
      <c r="BF422" s="45"/>
      <c r="BG422" s="45"/>
      <c r="BH422" s="45"/>
      <c r="BI422" s="45"/>
      <c r="BJ422" s="45"/>
      <c r="BK422" s="45"/>
      <c r="BL422" s="45"/>
      <c r="BM422" s="45"/>
      <c r="BN422" s="45"/>
      <c r="BO422" s="45"/>
      <c r="BP422" s="45"/>
    </row>
    <row r="423" spans="1:68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  <c r="AZ423" s="45"/>
      <c r="BA423" s="45"/>
      <c r="BB423" s="45"/>
      <c r="BC423" s="45"/>
      <c r="BD423" s="45"/>
      <c r="BE423" s="45"/>
      <c r="BF423" s="45"/>
      <c r="BG423" s="45"/>
      <c r="BH423" s="45"/>
      <c r="BI423" s="45"/>
      <c r="BJ423" s="45"/>
      <c r="BK423" s="45"/>
      <c r="BL423" s="45"/>
      <c r="BM423" s="45"/>
      <c r="BN423" s="45"/>
      <c r="BO423" s="45"/>
      <c r="BP423" s="45"/>
    </row>
    <row r="424" spans="1:68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  <c r="AZ424" s="45"/>
      <c r="BA424" s="45"/>
      <c r="BB424" s="45"/>
      <c r="BC424" s="45"/>
      <c r="BD424" s="45"/>
      <c r="BE424" s="45"/>
      <c r="BF424" s="45"/>
      <c r="BG424" s="45"/>
      <c r="BH424" s="45"/>
      <c r="BI424" s="45"/>
      <c r="BJ424" s="45"/>
      <c r="BK424" s="45"/>
      <c r="BL424" s="45"/>
      <c r="BM424" s="45"/>
      <c r="BN424" s="45"/>
      <c r="BO424" s="45"/>
      <c r="BP424" s="45"/>
    </row>
    <row r="425" spans="1:68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  <c r="AZ425" s="45"/>
      <c r="BA425" s="45"/>
      <c r="BB425" s="45"/>
      <c r="BC425" s="45"/>
      <c r="BD425" s="45"/>
      <c r="BE425" s="45"/>
      <c r="BF425" s="45"/>
      <c r="BG425" s="45"/>
      <c r="BH425" s="45"/>
      <c r="BI425" s="45"/>
      <c r="BJ425" s="45"/>
      <c r="BK425" s="45"/>
      <c r="BL425" s="45"/>
      <c r="BM425" s="45"/>
      <c r="BN425" s="45"/>
      <c r="BO425" s="45"/>
      <c r="BP425" s="45"/>
    </row>
    <row r="426" spans="1:68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  <c r="AZ426" s="45"/>
      <c r="BA426" s="45"/>
      <c r="BB426" s="45"/>
      <c r="BC426" s="45"/>
      <c r="BD426" s="45"/>
      <c r="BE426" s="45"/>
      <c r="BF426" s="45"/>
      <c r="BG426" s="45"/>
      <c r="BH426" s="45"/>
      <c r="BI426" s="45"/>
      <c r="BJ426" s="45"/>
      <c r="BK426" s="45"/>
      <c r="BL426" s="45"/>
      <c r="BM426" s="45"/>
      <c r="BN426" s="45"/>
      <c r="BO426" s="45"/>
      <c r="BP426" s="45"/>
    </row>
    <row r="427" spans="1:68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  <c r="AZ427" s="45"/>
      <c r="BA427" s="45"/>
      <c r="BB427" s="45"/>
      <c r="BC427" s="45"/>
      <c r="BD427" s="45"/>
      <c r="BE427" s="45"/>
      <c r="BF427" s="45"/>
      <c r="BG427" s="45"/>
      <c r="BH427" s="45"/>
      <c r="BI427" s="45"/>
      <c r="BJ427" s="45"/>
      <c r="BK427" s="45"/>
      <c r="BL427" s="45"/>
      <c r="BM427" s="45"/>
      <c r="BN427" s="45"/>
      <c r="BO427" s="45"/>
      <c r="BP427" s="45"/>
    </row>
    <row r="428" spans="1:68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  <c r="AZ428" s="45"/>
      <c r="BA428" s="45"/>
      <c r="BB428" s="45"/>
      <c r="BC428" s="45"/>
      <c r="BD428" s="45"/>
      <c r="BE428" s="45"/>
      <c r="BF428" s="45"/>
      <c r="BG428" s="45"/>
      <c r="BH428" s="45"/>
      <c r="BI428" s="45"/>
      <c r="BJ428" s="45"/>
      <c r="BK428" s="45"/>
      <c r="BL428" s="45"/>
      <c r="BM428" s="45"/>
      <c r="BN428" s="45"/>
      <c r="BO428" s="45"/>
      <c r="BP428" s="45"/>
    </row>
    <row r="429" spans="1:68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  <c r="AZ429" s="45"/>
      <c r="BA429" s="45"/>
      <c r="BB429" s="45"/>
      <c r="BC429" s="45"/>
      <c r="BD429" s="45"/>
      <c r="BE429" s="45"/>
      <c r="BF429" s="45"/>
      <c r="BG429" s="45"/>
      <c r="BH429" s="45"/>
      <c r="BI429" s="45"/>
      <c r="BJ429" s="45"/>
      <c r="BK429" s="45"/>
      <c r="BL429" s="45"/>
      <c r="BM429" s="45"/>
      <c r="BN429" s="45"/>
      <c r="BO429" s="45"/>
      <c r="BP429" s="45"/>
    </row>
    <row r="430" spans="1:68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  <c r="AZ430" s="45"/>
      <c r="BA430" s="45"/>
      <c r="BB430" s="45"/>
      <c r="BC430" s="45"/>
      <c r="BD430" s="45"/>
      <c r="BE430" s="45"/>
      <c r="BF430" s="45"/>
      <c r="BG430" s="45"/>
      <c r="BH430" s="45"/>
      <c r="BI430" s="45"/>
      <c r="BJ430" s="45"/>
      <c r="BK430" s="45"/>
      <c r="BL430" s="45"/>
      <c r="BM430" s="45"/>
      <c r="BN430" s="45"/>
      <c r="BO430" s="45"/>
      <c r="BP430" s="45"/>
    </row>
    <row r="431" spans="1:68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  <c r="AZ431" s="45"/>
      <c r="BA431" s="45"/>
      <c r="BB431" s="45"/>
      <c r="BC431" s="45"/>
      <c r="BD431" s="45"/>
      <c r="BE431" s="45"/>
      <c r="BF431" s="45"/>
      <c r="BG431" s="45"/>
      <c r="BH431" s="45"/>
      <c r="BI431" s="45"/>
      <c r="BJ431" s="45"/>
      <c r="BK431" s="45"/>
      <c r="BL431" s="45"/>
      <c r="BM431" s="45"/>
      <c r="BN431" s="45"/>
      <c r="BO431" s="45"/>
      <c r="BP431" s="45"/>
    </row>
    <row r="432" spans="1:68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  <c r="AZ432" s="45"/>
      <c r="BA432" s="45"/>
      <c r="BB432" s="45"/>
      <c r="BC432" s="45"/>
      <c r="BD432" s="45"/>
      <c r="BE432" s="45"/>
      <c r="BF432" s="45"/>
      <c r="BG432" s="45"/>
      <c r="BH432" s="45"/>
      <c r="BI432" s="45"/>
      <c r="BJ432" s="45"/>
      <c r="BK432" s="45"/>
      <c r="BL432" s="45"/>
      <c r="BM432" s="45"/>
      <c r="BN432" s="45"/>
      <c r="BO432" s="45"/>
      <c r="BP432" s="45"/>
    </row>
    <row r="433" spans="1:68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  <c r="AZ433" s="45"/>
      <c r="BA433" s="45"/>
      <c r="BB433" s="45"/>
      <c r="BC433" s="45"/>
      <c r="BD433" s="45"/>
      <c r="BE433" s="45"/>
      <c r="BF433" s="45"/>
      <c r="BG433" s="45"/>
      <c r="BH433" s="45"/>
      <c r="BI433" s="45"/>
      <c r="BJ433" s="45"/>
      <c r="BK433" s="45"/>
      <c r="BL433" s="45"/>
      <c r="BM433" s="45"/>
      <c r="BN433" s="45"/>
      <c r="BO433" s="45"/>
      <c r="BP433" s="45"/>
    </row>
    <row r="434" spans="1:68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  <c r="AZ434" s="45"/>
      <c r="BA434" s="45"/>
      <c r="BB434" s="45"/>
      <c r="BC434" s="45"/>
      <c r="BD434" s="45"/>
      <c r="BE434" s="45"/>
      <c r="BF434" s="45"/>
      <c r="BG434" s="45"/>
      <c r="BH434" s="45"/>
      <c r="BI434" s="45"/>
      <c r="BJ434" s="45"/>
      <c r="BK434" s="45"/>
      <c r="BL434" s="45"/>
      <c r="BM434" s="45"/>
      <c r="BN434" s="45"/>
      <c r="BO434" s="45"/>
      <c r="BP434" s="45"/>
    </row>
    <row r="435" spans="1:68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  <c r="AZ435" s="45"/>
      <c r="BA435" s="45"/>
      <c r="BB435" s="45"/>
      <c r="BC435" s="45"/>
      <c r="BD435" s="45"/>
      <c r="BE435" s="45"/>
      <c r="BF435" s="45"/>
      <c r="BG435" s="45"/>
      <c r="BH435" s="45"/>
      <c r="BI435" s="45"/>
      <c r="BJ435" s="45"/>
      <c r="BK435" s="45"/>
      <c r="BL435" s="45"/>
      <c r="BM435" s="45"/>
      <c r="BN435" s="45"/>
      <c r="BO435" s="45"/>
      <c r="BP435" s="45"/>
    </row>
    <row r="436" spans="1:68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  <c r="AZ436" s="45"/>
      <c r="BA436" s="45"/>
      <c r="BB436" s="45"/>
      <c r="BC436" s="45"/>
      <c r="BD436" s="45"/>
      <c r="BE436" s="45"/>
      <c r="BF436" s="45"/>
      <c r="BG436" s="45"/>
      <c r="BH436" s="45"/>
      <c r="BI436" s="45"/>
      <c r="BJ436" s="45"/>
      <c r="BK436" s="45"/>
      <c r="BL436" s="45"/>
      <c r="BM436" s="45"/>
      <c r="BN436" s="45"/>
      <c r="BO436" s="45"/>
      <c r="BP436" s="45"/>
    </row>
    <row r="437" spans="1:68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  <c r="AZ437" s="45"/>
      <c r="BA437" s="45"/>
      <c r="BB437" s="45"/>
      <c r="BC437" s="45"/>
      <c r="BD437" s="45"/>
      <c r="BE437" s="45"/>
      <c r="BF437" s="45"/>
      <c r="BG437" s="45"/>
      <c r="BH437" s="45"/>
      <c r="BI437" s="45"/>
      <c r="BJ437" s="45"/>
      <c r="BK437" s="45"/>
      <c r="BL437" s="45"/>
      <c r="BM437" s="45"/>
      <c r="BN437" s="45"/>
      <c r="BO437" s="45"/>
      <c r="BP437" s="45"/>
    </row>
    <row r="438" spans="1:68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  <c r="AZ438" s="45"/>
      <c r="BA438" s="45"/>
      <c r="BB438" s="45"/>
      <c r="BC438" s="45"/>
      <c r="BD438" s="45"/>
      <c r="BE438" s="45"/>
      <c r="BF438" s="45"/>
      <c r="BG438" s="45"/>
      <c r="BH438" s="45"/>
      <c r="BI438" s="45"/>
      <c r="BJ438" s="45"/>
      <c r="BK438" s="45"/>
      <c r="BL438" s="45"/>
      <c r="BM438" s="45"/>
      <c r="BN438" s="45"/>
      <c r="BO438" s="45"/>
      <c r="BP438" s="45"/>
    </row>
    <row r="439" spans="1:68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  <c r="AZ439" s="45"/>
      <c r="BA439" s="45"/>
      <c r="BB439" s="45"/>
      <c r="BC439" s="45"/>
      <c r="BD439" s="45"/>
      <c r="BE439" s="45"/>
      <c r="BF439" s="45"/>
      <c r="BG439" s="45"/>
      <c r="BH439" s="45"/>
      <c r="BI439" s="45"/>
      <c r="BJ439" s="45"/>
      <c r="BK439" s="45"/>
      <c r="BL439" s="45"/>
      <c r="BM439" s="45"/>
      <c r="BN439" s="45"/>
      <c r="BO439" s="45"/>
      <c r="BP439" s="45"/>
    </row>
    <row r="440" spans="1:68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  <c r="AZ440" s="45"/>
      <c r="BA440" s="45"/>
      <c r="BB440" s="45"/>
      <c r="BC440" s="45"/>
      <c r="BD440" s="45"/>
      <c r="BE440" s="45"/>
      <c r="BF440" s="45"/>
      <c r="BG440" s="45"/>
      <c r="BH440" s="45"/>
      <c r="BI440" s="45"/>
      <c r="BJ440" s="45"/>
      <c r="BK440" s="45"/>
      <c r="BL440" s="45"/>
      <c r="BM440" s="45"/>
      <c r="BN440" s="45"/>
      <c r="BO440" s="45"/>
      <c r="BP440" s="45"/>
    </row>
    <row r="441" spans="1:68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  <c r="AZ441" s="45"/>
      <c r="BA441" s="45"/>
      <c r="BB441" s="45"/>
      <c r="BC441" s="45"/>
      <c r="BD441" s="45"/>
      <c r="BE441" s="45"/>
      <c r="BF441" s="45"/>
      <c r="BG441" s="45"/>
      <c r="BH441" s="45"/>
      <c r="BI441" s="45"/>
      <c r="BJ441" s="45"/>
      <c r="BK441" s="45"/>
      <c r="BL441" s="45"/>
      <c r="BM441" s="45"/>
      <c r="BN441" s="45"/>
      <c r="BO441" s="45"/>
      <c r="BP441" s="45"/>
    </row>
    <row r="442" spans="1:68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  <c r="AZ442" s="45"/>
      <c r="BA442" s="45"/>
      <c r="BB442" s="45"/>
      <c r="BC442" s="45"/>
      <c r="BD442" s="45"/>
      <c r="BE442" s="45"/>
      <c r="BF442" s="45"/>
      <c r="BG442" s="45"/>
      <c r="BH442" s="45"/>
      <c r="BI442" s="45"/>
      <c r="BJ442" s="45"/>
      <c r="BK442" s="45"/>
      <c r="BL442" s="45"/>
      <c r="BM442" s="45"/>
      <c r="BN442" s="45"/>
      <c r="BO442" s="45"/>
      <c r="BP442" s="45"/>
    </row>
    <row r="443" spans="1:68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  <c r="AZ443" s="45"/>
      <c r="BA443" s="45"/>
      <c r="BB443" s="45"/>
      <c r="BC443" s="45"/>
      <c r="BD443" s="45"/>
      <c r="BE443" s="45"/>
      <c r="BF443" s="45"/>
      <c r="BG443" s="45"/>
      <c r="BH443" s="45"/>
      <c r="BI443" s="45"/>
      <c r="BJ443" s="45"/>
      <c r="BK443" s="45"/>
      <c r="BL443" s="45"/>
      <c r="BM443" s="45"/>
      <c r="BN443" s="45"/>
      <c r="BO443" s="45"/>
      <c r="BP443" s="45"/>
    </row>
    <row r="444" spans="1:68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  <c r="AZ444" s="45"/>
      <c r="BA444" s="45"/>
      <c r="BB444" s="45"/>
      <c r="BC444" s="45"/>
      <c r="BD444" s="45"/>
      <c r="BE444" s="45"/>
      <c r="BF444" s="45"/>
      <c r="BG444" s="45"/>
      <c r="BH444" s="45"/>
      <c r="BI444" s="45"/>
      <c r="BJ444" s="45"/>
      <c r="BK444" s="45"/>
      <c r="BL444" s="45"/>
      <c r="BM444" s="45"/>
      <c r="BN444" s="45"/>
      <c r="BO444" s="45"/>
      <c r="BP444" s="45"/>
    </row>
    <row r="445" spans="1:68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  <c r="AZ445" s="45"/>
      <c r="BA445" s="45"/>
      <c r="BB445" s="45"/>
      <c r="BC445" s="45"/>
      <c r="BD445" s="45"/>
      <c r="BE445" s="45"/>
      <c r="BF445" s="45"/>
      <c r="BG445" s="45"/>
      <c r="BH445" s="45"/>
      <c r="BI445" s="45"/>
      <c r="BJ445" s="45"/>
      <c r="BK445" s="45"/>
      <c r="BL445" s="45"/>
      <c r="BM445" s="45"/>
      <c r="BN445" s="45"/>
      <c r="BO445" s="45"/>
      <c r="BP445" s="45"/>
    </row>
    <row r="446" spans="1:68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  <c r="AZ446" s="45"/>
      <c r="BA446" s="45"/>
      <c r="BB446" s="45"/>
      <c r="BC446" s="45"/>
      <c r="BD446" s="45"/>
      <c r="BE446" s="45"/>
      <c r="BF446" s="45"/>
      <c r="BG446" s="45"/>
      <c r="BH446" s="45"/>
      <c r="BI446" s="45"/>
      <c r="BJ446" s="45"/>
      <c r="BK446" s="45"/>
      <c r="BL446" s="45"/>
      <c r="BM446" s="45"/>
      <c r="BN446" s="45"/>
      <c r="BO446" s="45"/>
      <c r="BP446" s="45"/>
    </row>
    <row r="447" spans="1:68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  <c r="AZ447" s="45"/>
      <c r="BA447" s="45"/>
      <c r="BB447" s="45"/>
      <c r="BC447" s="45"/>
      <c r="BD447" s="45"/>
      <c r="BE447" s="45"/>
      <c r="BF447" s="45"/>
      <c r="BG447" s="45"/>
      <c r="BH447" s="45"/>
      <c r="BI447" s="45"/>
      <c r="BJ447" s="45"/>
      <c r="BK447" s="45"/>
      <c r="BL447" s="45"/>
      <c r="BM447" s="45"/>
      <c r="BN447" s="45"/>
      <c r="BO447" s="45"/>
      <c r="BP447" s="45"/>
    </row>
    <row r="448" spans="1:68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  <c r="AZ448" s="45"/>
      <c r="BA448" s="45"/>
      <c r="BB448" s="45"/>
      <c r="BC448" s="45"/>
      <c r="BD448" s="45"/>
      <c r="BE448" s="45"/>
      <c r="BF448" s="45"/>
      <c r="BG448" s="45"/>
      <c r="BH448" s="45"/>
      <c r="BI448" s="45"/>
      <c r="BJ448" s="45"/>
      <c r="BK448" s="45"/>
      <c r="BL448" s="45"/>
      <c r="BM448" s="45"/>
      <c r="BN448" s="45"/>
      <c r="BO448" s="45"/>
      <c r="BP448" s="45"/>
    </row>
    <row r="449" spans="1:68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  <c r="AZ449" s="45"/>
      <c r="BA449" s="45"/>
      <c r="BB449" s="45"/>
      <c r="BC449" s="45"/>
      <c r="BD449" s="45"/>
      <c r="BE449" s="45"/>
      <c r="BF449" s="45"/>
      <c r="BG449" s="45"/>
      <c r="BH449" s="45"/>
      <c r="BI449" s="45"/>
      <c r="BJ449" s="45"/>
      <c r="BK449" s="45"/>
      <c r="BL449" s="45"/>
      <c r="BM449" s="45"/>
      <c r="BN449" s="45"/>
      <c r="BO449" s="45"/>
      <c r="BP449" s="45"/>
    </row>
    <row r="450" spans="1:68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  <c r="AZ450" s="45"/>
      <c r="BA450" s="45"/>
      <c r="BB450" s="45"/>
      <c r="BC450" s="45"/>
      <c r="BD450" s="45"/>
      <c r="BE450" s="45"/>
      <c r="BF450" s="45"/>
      <c r="BG450" s="45"/>
      <c r="BH450" s="45"/>
      <c r="BI450" s="45"/>
      <c r="BJ450" s="45"/>
      <c r="BK450" s="45"/>
      <c r="BL450" s="45"/>
      <c r="BM450" s="45"/>
      <c r="BN450" s="45"/>
      <c r="BO450" s="45"/>
      <c r="BP450" s="45"/>
    </row>
    <row r="451" spans="1:68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  <c r="AZ451" s="45"/>
      <c r="BA451" s="45"/>
      <c r="BB451" s="45"/>
      <c r="BC451" s="45"/>
      <c r="BD451" s="45"/>
      <c r="BE451" s="45"/>
      <c r="BF451" s="45"/>
      <c r="BG451" s="45"/>
      <c r="BH451" s="45"/>
      <c r="BI451" s="45"/>
      <c r="BJ451" s="45"/>
      <c r="BK451" s="45"/>
      <c r="BL451" s="45"/>
      <c r="BM451" s="45"/>
      <c r="BN451" s="45"/>
      <c r="BO451" s="45"/>
      <c r="BP451" s="45"/>
    </row>
    <row r="452" spans="1:68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  <c r="AZ452" s="45"/>
      <c r="BA452" s="45"/>
      <c r="BB452" s="45"/>
      <c r="BC452" s="45"/>
      <c r="BD452" s="45"/>
      <c r="BE452" s="45"/>
      <c r="BF452" s="45"/>
      <c r="BG452" s="45"/>
      <c r="BH452" s="45"/>
      <c r="BI452" s="45"/>
      <c r="BJ452" s="45"/>
      <c r="BK452" s="45"/>
      <c r="BL452" s="45"/>
      <c r="BM452" s="45"/>
      <c r="BN452" s="45"/>
      <c r="BO452" s="45"/>
      <c r="BP452" s="45"/>
    </row>
    <row r="453" spans="1:68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  <c r="AZ453" s="45"/>
      <c r="BA453" s="45"/>
      <c r="BB453" s="45"/>
      <c r="BC453" s="45"/>
      <c r="BD453" s="45"/>
      <c r="BE453" s="45"/>
      <c r="BF453" s="45"/>
      <c r="BG453" s="45"/>
      <c r="BH453" s="45"/>
      <c r="BI453" s="45"/>
      <c r="BJ453" s="45"/>
      <c r="BK453" s="45"/>
      <c r="BL453" s="45"/>
      <c r="BM453" s="45"/>
      <c r="BN453" s="45"/>
      <c r="BO453" s="45"/>
      <c r="BP453" s="45"/>
    </row>
    <row r="454" spans="1:68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  <c r="AZ454" s="45"/>
      <c r="BA454" s="45"/>
      <c r="BB454" s="45"/>
      <c r="BC454" s="45"/>
      <c r="BD454" s="45"/>
      <c r="BE454" s="45"/>
      <c r="BF454" s="45"/>
      <c r="BG454" s="45"/>
      <c r="BH454" s="45"/>
      <c r="BI454" s="45"/>
      <c r="BJ454" s="45"/>
      <c r="BK454" s="45"/>
      <c r="BL454" s="45"/>
      <c r="BM454" s="45"/>
      <c r="BN454" s="45"/>
      <c r="BO454" s="45"/>
      <c r="BP454" s="45"/>
    </row>
    <row r="455" spans="1:68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  <c r="AZ455" s="45"/>
      <c r="BA455" s="45"/>
      <c r="BB455" s="45"/>
      <c r="BC455" s="45"/>
      <c r="BD455" s="45"/>
      <c r="BE455" s="45"/>
      <c r="BF455" s="45"/>
      <c r="BG455" s="45"/>
      <c r="BH455" s="45"/>
      <c r="BI455" s="45"/>
      <c r="BJ455" s="45"/>
      <c r="BK455" s="45"/>
      <c r="BL455" s="45"/>
      <c r="BM455" s="45"/>
      <c r="BN455" s="45"/>
      <c r="BO455" s="45"/>
      <c r="BP455" s="45"/>
    </row>
    <row r="456" spans="1:68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  <c r="AZ456" s="45"/>
      <c r="BA456" s="45"/>
      <c r="BB456" s="45"/>
      <c r="BC456" s="45"/>
      <c r="BD456" s="45"/>
      <c r="BE456" s="45"/>
      <c r="BF456" s="45"/>
      <c r="BG456" s="45"/>
      <c r="BH456" s="45"/>
      <c r="BI456" s="45"/>
      <c r="BJ456" s="45"/>
      <c r="BK456" s="45"/>
      <c r="BL456" s="45"/>
      <c r="BM456" s="45"/>
      <c r="BN456" s="45"/>
      <c r="BO456" s="45"/>
      <c r="BP456" s="45"/>
    </row>
    <row r="457" spans="1:68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  <c r="AZ457" s="45"/>
      <c r="BA457" s="45"/>
      <c r="BB457" s="45"/>
      <c r="BC457" s="45"/>
      <c r="BD457" s="45"/>
      <c r="BE457" s="45"/>
      <c r="BF457" s="45"/>
      <c r="BG457" s="45"/>
      <c r="BH457" s="45"/>
      <c r="BI457" s="45"/>
      <c r="BJ457" s="45"/>
      <c r="BK457" s="45"/>
      <c r="BL457" s="45"/>
      <c r="BM457" s="45"/>
      <c r="BN457" s="45"/>
      <c r="BO457" s="45"/>
      <c r="BP457" s="45"/>
    </row>
    <row r="458" spans="1:68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  <c r="AZ458" s="45"/>
      <c r="BA458" s="45"/>
      <c r="BB458" s="45"/>
      <c r="BC458" s="45"/>
      <c r="BD458" s="45"/>
      <c r="BE458" s="45"/>
      <c r="BF458" s="45"/>
      <c r="BG458" s="45"/>
      <c r="BH458" s="45"/>
      <c r="BI458" s="45"/>
      <c r="BJ458" s="45"/>
      <c r="BK458" s="45"/>
      <c r="BL458" s="45"/>
      <c r="BM458" s="45"/>
      <c r="BN458" s="45"/>
      <c r="BO458" s="45"/>
      <c r="BP458" s="45"/>
    </row>
    <row r="459" spans="1:68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  <c r="AZ459" s="45"/>
      <c r="BA459" s="45"/>
      <c r="BB459" s="45"/>
      <c r="BC459" s="45"/>
      <c r="BD459" s="45"/>
      <c r="BE459" s="45"/>
      <c r="BF459" s="45"/>
      <c r="BG459" s="45"/>
      <c r="BH459" s="45"/>
      <c r="BI459" s="45"/>
      <c r="BJ459" s="45"/>
      <c r="BK459" s="45"/>
      <c r="BL459" s="45"/>
      <c r="BM459" s="45"/>
      <c r="BN459" s="45"/>
      <c r="BO459" s="45"/>
      <c r="BP459" s="45"/>
    </row>
    <row r="460" spans="1:68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  <c r="AZ460" s="45"/>
      <c r="BA460" s="45"/>
      <c r="BB460" s="45"/>
      <c r="BC460" s="45"/>
      <c r="BD460" s="45"/>
      <c r="BE460" s="45"/>
      <c r="BF460" s="45"/>
      <c r="BG460" s="45"/>
      <c r="BH460" s="45"/>
      <c r="BI460" s="45"/>
      <c r="BJ460" s="45"/>
      <c r="BK460" s="45"/>
      <c r="BL460" s="45"/>
      <c r="BM460" s="45"/>
      <c r="BN460" s="45"/>
      <c r="BO460" s="45"/>
      <c r="BP460" s="45"/>
    </row>
    <row r="461" spans="1:68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  <c r="AZ461" s="45"/>
      <c r="BA461" s="45"/>
      <c r="BB461" s="45"/>
      <c r="BC461" s="45"/>
      <c r="BD461" s="45"/>
      <c r="BE461" s="45"/>
      <c r="BF461" s="45"/>
      <c r="BG461" s="45"/>
      <c r="BH461" s="45"/>
      <c r="BI461" s="45"/>
      <c r="BJ461" s="45"/>
      <c r="BK461" s="45"/>
      <c r="BL461" s="45"/>
      <c r="BM461" s="45"/>
      <c r="BN461" s="45"/>
      <c r="BO461" s="45"/>
      <c r="BP461" s="45"/>
    </row>
    <row r="462" spans="1:68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  <c r="AZ462" s="45"/>
      <c r="BA462" s="45"/>
      <c r="BB462" s="45"/>
      <c r="BC462" s="45"/>
      <c r="BD462" s="45"/>
      <c r="BE462" s="45"/>
      <c r="BF462" s="45"/>
      <c r="BG462" s="45"/>
      <c r="BH462" s="45"/>
      <c r="BI462" s="45"/>
      <c r="BJ462" s="45"/>
      <c r="BK462" s="45"/>
      <c r="BL462" s="45"/>
      <c r="BM462" s="45"/>
      <c r="BN462" s="45"/>
      <c r="BO462" s="45"/>
      <c r="BP462" s="45"/>
    </row>
    <row r="463" spans="1:68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  <c r="AZ463" s="45"/>
      <c r="BA463" s="45"/>
      <c r="BB463" s="45"/>
      <c r="BC463" s="45"/>
      <c r="BD463" s="45"/>
      <c r="BE463" s="45"/>
      <c r="BF463" s="45"/>
      <c r="BG463" s="45"/>
      <c r="BH463" s="45"/>
      <c r="BI463" s="45"/>
      <c r="BJ463" s="45"/>
      <c r="BK463" s="45"/>
      <c r="BL463" s="45"/>
      <c r="BM463" s="45"/>
      <c r="BN463" s="45"/>
      <c r="BO463" s="45"/>
      <c r="BP463" s="45"/>
    </row>
    <row r="464" spans="1:68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  <c r="AZ464" s="45"/>
      <c r="BA464" s="45"/>
      <c r="BB464" s="45"/>
      <c r="BC464" s="45"/>
      <c r="BD464" s="45"/>
      <c r="BE464" s="45"/>
      <c r="BF464" s="45"/>
      <c r="BG464" s="45"/>
      <c r="BH464" s="45"/>
      <c r="BI464" s="45"/>
      <c r="BJ464" s="45"/>
      <c r="BK464" s="45"/>
      <c r="BL464" s="45"/>
      <c r="BM464" s="45"/>
      <c r="BN464" s="45"/>
      <c r="BO464" s="45"/>
      <c r="BP464" s="45"/>
    </row>
    <row r="465" spans="1:68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  <c r="AZ465" s="45"/>
      <c r="BA465" s="45"/>
      <c r="BB465" s="45"/>
      <c r="BC465" s="45"/>
      <c r="BD465" s="45"/>
      <c r="BE465" s="45"/>
      <c r="BF465" s="45"/>
      <c r="BG465" s="45"/>
      <c r="BH465" s="45"/>
      <c r="BI465" s="45"/>
      <c r="BJ465" s="45"/>
      <c r="BK465" s="45"/>
      <c r="BL465" s="45"/>
      <c r="BM465" s="45"/>
      <c r="BN465" s="45"/>
      <c r="BO465" s="45"/>
      <c r="BP465" s="45"/>
    </row>
    <row r="466" spans="1:68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  <c r="AZ466" s="45"/>
      <c r="BA466" s="45"/>
      <c r="BB466" s="45"/>
      <c r="BC466" s="45"/>
      <c r="BD466" s="45"/>
      <c r="BE466" s="45"/>
      <c r="BF466" s="45"/>
      <c r="BG466" s="45"/>
      <c r="BH466" s="45"/>
      <c r="BI466" s="45"/>
      <c r="BJ466" s="45"/>
      <c r="BK466" s="45"/>
      <c r="BL466" s="45"/>
      <c r="BM466" s="45"/>
      <c r="BN466" s="45"/>
      <c r="BO466" s="45"/>
      <c r="BP466" s="45"/>
    </row>
    <row r="467" spans="1:68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  <c r="AZ467" s="45"/>
      <c r="BA467" s="45"/>
      <c r="BB467" s="45"/>
      <c r="BC467" s="45"/>
      <c r="BD467" s="45"/>
      <c r="BE467" s="45"/>
      <c r="BF467" s="45"/>
      <c r="BG467" s="45"/>
      <c r="BH467" s="45"/>
      <c r="BI467" s="45"/>
      <c r="BJ467" s="45"/>
      <c r="BK467" s="45"/>
      <c r="BL467" s="45"/>
      <c r="BM467" s="45"/>
      <c r="BN467" s="45"/>
      <c r="BO467" s="45"/>
      <c r="BP467" s="45"/>
    </row>
    <row r="468" spans="1:68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  <c r="AZ468" s="45"/>
      <c r="BA468" s="45"/>
      <c r="BB468" s="45"/>
      <c r="BC468" s="45"/>
      <c r="BD468" s="45"/>
      <c r="BE468" s="45"/>
      <c r="BF468" s="45"/>
      <c r="BG468" s="45"/>
      <c r="BH468" s="45"/>
      <c r="BI468" s="45"/>
      <c r="BJ468" s="45"/>
      <c r="BK468" s="45"/>
      <c r="BL468" s="45"/>
      <c r="BM468" s="45"/>
      <c r="BN468" s="45"/>
      <c r="BO468" s="45"/>
      <c r="BP468" s="45"/>
    </row>
    <row r="469" spans="1:68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  <c r="AZ469" s="45"/>
      <c r="BA469" s="45"/>
      <c r="BB469" s="45"/>
      <c r="BC469" s="45"/>
      <c r="BD469" s="45"/>
      <c r="BE469" s="45"/>
      <c r="BF469" s="45"/>
      <c r="BG469" s="45"/>
      <c r="BH469" s="45"/>
      <c r="BI469" s="45"/>
      <c r="BJ469" s="45"/>
      <c r="BK469" s="45"/>
      <c r="BL469" s="45"/>
      <c r="BM469" s="45"/>
      <c r="BN469" s="45"/>
      <c r="BO469" s="45"/>
      <c r="BP469" s="45"/>
    </row>
    <row r="470" spans="1:68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  <c r="AZ470" s="45"/>
      <c r="BA470" s="45"/>
      <c r="BB470" s="45"/>
      <c r="BC470" s="45"/>
      <c r="BD470" s="45"/>
      <c r="BE470" s="45"/>
      <c r="BF470" s="45"/>
      <c r="BG470" s="45"/>
      <c r="BH470" s="45"/>
      <c r="BI470" s="45"/>
      <c r="BJ470" s="45"/>
      <c r="BK470" s="45"/>
      <c r="BL470" s="45"/>
      <c r="BM470" s="45"/>
      <c r="BN470" s="45"/>
      <c r="BO470" s="45"/>
      <c r="BP470" s="45"/>
    </row>
    <row r="471" spans="1:68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  <c r="AZ471" s="45"/>
      <c r="BA471" s="45"/>
      <c r="BB471" s="45"/>
      <c r="BC471" s="45"/>
      <c r="BD471" s="45"/>
      <c r="BE471" s="45"/>
      <c r="BF471" s="45"/>
      <c r="BG471" s="45"/>
      <c r="BH471" s="45"/>
      <c r="BI471" s="45"/>
      <c r="BJ471" s="45"/>
      <c r="BK471" s="45"/>
      <c r="BL471" s="45"/>
      <c r="BM471" s="45"/>
      <c r="BN471" s="45"/>
      <c r="BO471" s="45"/>
      <c r="BP471" s="45"/>
    </row>
    <row r="472" spans="1:68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  <c r="AZ472" s="45"/>
      <c r="BA472" s="45"/>
      <c r="BB472" s="45"/>
      <c r="BC472" s="45"/>
      <c r="BD472" s="45"/>
      <c r="BE472" s="45"/>
      <c r="BF472" s="45"/>
      <c r="BG472" s="45"/>
      <c r="BH472" s="45"/>
      <c r="BI472" s="45"/>
      <c r="BJ472" s="45"/>
      <c r="BK472" s="45"/>
      <c r="BL472" s="45"/>
      <c r="BM472" s="45"/>
      <c r="BN472" s="45"/>
      <c r="BO472" s="45"/>
      <c r="BP472" s="45"/>
    </row>
    <row r="473" spans="1:68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  <c r="AZ473" s="45"/>
      <c r="BA473" s="45"/>
      <c r="BB473" s="45"/>
      <c r="BC473" s="45"/>
      <c r="BD473" s="45"/>
      <c r="BE473" s="45"/>
      <c r="BF473" s="45"/>
      <c r="BG473" s="45"/>
      <c r="BH473" s="45"/>
      <c r="BI473" s="45"/>
      <c r="BJ473" s="45"/>
      <c r="BK473" s="45"/>
      <c r="BL473" s="45"/>
      <c r="BM473" s="45"/>
      <c r="BN473" s="45"/>
      <c r="BO473" s="45"/>
      <c r="BP473" s="45"/>
    </row>
    <row r="474" spans="1:68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45"/>
      <c r="AR474" s="45"/>
      <c r="AS474" s="45"/>
      <c r="AT474" s="45"/>
      <c r="AU474" s="45"/>
      <c r="AV474" s="45"/>
      <c r="AW474" s="45"/>
      <c r="AX474" s="45"/>
      <c r="AY474" s="45"/>
      <c r="AZ474" s="45"/>
      <c r="BA474" s="45"/>
      <c r="BB474" s="45"/>
      <c r="BC474" s="45"/>
      <c r="BD474" s="45"/>
      <c r="BE474" s="45"/>
      <c r="BF474" s="45"/>
      <c r="BG474" s="45"/>
      <c r="BH474" s="45"/>
      <c r="BI474" s="45"/>
      <c r="BJ474" s="45"/>
      <c r="BK474" s="45"/>
      <c r="BL474" s="45"/>
      <c r="BM474" s="45"/>
      <c r="BN474" s="45"/>
      <c r="BO474" s="45"/>
      <c r="BP474" s="45"/>
    </row>
    <row r="475" spans="1:68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45"/>
      <c r="AR475" s="45"/>
      <c r="AS475" s="45"/>
      <c r="AT475" s="45"/>
      <c r="AU475" s="45"/>
      <c r="AV475" s="45"/>
      <c r="AW475" s="45"/>
      <c r="AX475" s="45"/>
      <c r="AY475" s="45"/>
      <c r="AZ475" s="45"/>
      <c r="BA475" s="45"/>
      <c r="BB475" s="45"/>
      <c r="BC475" s="45"/>
      <c r="BD475" s="45"/>
      <c r="BE475" s="45"/>
      <c r="BF475" s="45"/>
      <c r="BG475" s="45"/>
      <c r="BH475" s="45"/>
      <c r="BI475" s="45"/>
      <c r="BJ475" s="45"/>
      <c r="BK475" s="45"/>
      <c r="BL475" s="45"/>
      <c r="BM475" s="45"/>
      <c r="BN475" s="45"/>
      <c r="BO475" s="45"/>
      <c r="BP475" s="45"/>
    </row>
    <row r="476" spans="1:68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45"/>
      <c r="AR476" s="45"/>
      <c r="AS476" s="45"/>
      <c r="AT476" s="45"/>
      <c r="AU476" s="45"/>
      <c r="AV476" s="45"/>
      <c r="AW476" s="45"/>
      <c r="AX476" s="45"/>
      <c r="AY476" s="45"/>
      <c r="AZ476" s="45"/>
      <c r="BA476" s="45"/>
      <c r="BB476" s="45"/>
      <c r="BC476" s="45"/>
      <c r="BD476" s="45"/>
      <c r="BE476" s="45"/>
      <c r="BF476" s="45"/>
      <c r="BG476" s="45"/>
      <c r="BH476" s="45"/>
      <c r="BI476" s="45"/>
      <c r="BJ476" s="45"/>
      <c r="BK476" s="45"/>
      <c r="BL476" s="45"/>
      <c r="BM476" s="45"/>
      <c r="BN476" s="45"/>
      <c r="BO476" s="45"/>
      <c r="BP476" s="45"/>
    </row>
    <row r="477" spans="1:68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45"/>
      <c r="AR477" s="45"/>
      <c r="AS477" s="45"/>
      <c r="AT477" s="45"/>
      <c r="AU477" s="45"/>
      <c r="AV477" s="45"/>
      <c r="AW477" s="45"/>
      <c r="AX477" s="45"/>
      <c r="AY477" s="45"/>
      <c r="AZ477" s="45"/>
      <c r="BA477" s="45"/>
      <c r="BB477" s="45"/>
      <c r="BC477" s="45"/>
      <c r="BD477" s="45"/>
      <c r="BE477" s="45"/>
      <c r="BF477" s="45"/>
      <c r="BG477" s="45"/>
      <c r="BH477" s="45"/>
      <c r="BI477" s="45"/>
      <c r="BJ477" s="45"/>
      <c r="BK477" s="45"/>
      <c r="BL477" s="45"/>
      <c r="BM477" s="45"/>
      <c r="BN477" s="45"/>
      <c r="BO477" s="45"/>
      <c r="BP477" s="45"/>
    </row>
    <row r="478" spans="1:68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45"/>
      <c r="AR478" s="45"/>
      <c r="AS478" s="45"/>
      <c r="AT478" s="45"/>
      <c r="AU478" s="45"/>
      <c r="AV478" s="45"/>
      <c r="AW478" s="45"/>
      <c r="AX478" s="45"/>
      <c r="AY478" s="45"/>
      <c r="AZ478" s="45"/>
      <c r="BA478" s="45"/>
      <c r="BB478" s="45"/>
      <c r="BC478" s="45"/>
      <c r="BD478" s="45"/>
      <c r="BE478" s="45"/>
      <c r="BF478" s="45"/>
      <c r="BG478" s="45"/>
      <c r="BH478" s="45"/>
      <c r="BI478" s="45"/>
      <c r="BJ478" s="45"/>
      <c r="BK478" s="45"/>
      <c r="BL478" s="45"/>
      <c r="BM478" s="45"/>
      <c r="BN478" s="45"/>
      <c r="BO478" s="45"/>
      <c r="BP478" s="45"/>
    </row>
    <row r="479" spans="1:68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45"/>
      <c r="AR479" s="45"/>
      <c r="AS479" s="45"/>
      <c r="AT479" s="45"/>
      <c r="AU479" s="45"/>
      <c r="AV479" s="45"/>
      <c r="AW479" s="45"/>
      <c r="AX479" s="45"/>
      <c r="AY479" s="45"/>
      <c r="AZ479" s="45"/>
      <c r="BA479" s="45"/>
      <c r="BB479" s="45"/>
      <c r="BC479" s="45"/>
      <c r="BD479" s="45"/>
      <c r="BE479" s="45"/>
      <c r="BF479" s="45"/>
      <c r="BG479" s="45"/>
      <c r="BH479" s="45"/>
      <c r="BI479" s="45"/>
      <c r="BJ479" s="45"/>
      <c r="BK479" s="45"/>
      <c r="BL479" s="45"/>
      <c r="BM479" s="45"/>
      <c r="BN479" s="45"/>
      <c r="BO479" s="45"/>
      <c r="BP479" s="45"/>
    </row>
    <row r="480" spans="1:68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45"/>
      <c r="AR480" s="45"/>
      <c r="AS480" s="45"/>
      <c r="AT480" s="45"/>
      <c r="AU480" s="45"/>
      <c r="AV480" s="45"/>
      <c r="AW480" s="45"/>
      <c r="AX480" s="45"/>
      <c r="AY480" s="45"/>
      <c r="AZ480" s="45"/>
      <c r="BA480" s="45"/>
      <c r="BB480" s="45"/>
      <c r="BC480" s="45"/>
      <c r="BD480" s="45"/>
      <c r="BE480" s="45"/>
      <c r="BF480" s="45"/>
      <c r="BG480" s="45"/>
      <c r="BH480" s="45"/>
      <c r="BI480" s="45"/>
      <c r="BJ480" s="45"/>
      <c r="BK480" s="45"/>
      <c r="BL480" s="45"/>
      <c r="BM480" s="45"/>
      <c r="BN480" s="45"/>
      <c r="BO480" s="45"/>
      <c r="BP480" s="45"/>
    </row>
    <row r="481" spans="1:68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45"/>
      <c r="AR481" s="45"/>
      <c r="AS481" s="45"/>
      <c r="AT481" s="45"/>
      <c r="AU481" s="45"/>
      <c r="AV481" s="45"/>
      <c r="AW481" s="45"/>
      <c r="AX481" s="45"/>
      <c r="AY481" s="45"/>
      <c r="AZ481" s="45"/>
      <c r="BA481" s="45"/>
      <c r="BB481" s="45"/>
      <c r="BC481" s="45"/>
      <c r="BD481" s="45"/>
      <c r="BE481" s="45"/>
      <c r="BF481" s="45"/>
      <c r="BG481" s="45"/>
      <c r="BH481" s="45"/>
      <c r="BI481" s="45"/>
      <c r="BJ481" s="45"/>
      <c r="BK481" s="45"/>
      <c r="BL481" s="45"/>
      <c r="BM481" s="45"/>
      <c r="BN481" s="45"/>
      <c r="BO481" s="45"/>
      <c r="BP481" s="45"/>
    </row>
    <row r="482" spans="1:68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45"/>
      <c r="AR482" s="45"/>
      <c r="AS482" s="45"/>
      <c r="AT482" s="45"/>
      <c r="AU482" s="45"/>
      <c r="AV482" s="45"/>
      <c r="AW482" s="45"/>
      <c r="AX482" s="45"/>
      <c r="AY482" s="45"/>
      <c r="AZ482" s="45"/>
      <c r="BA482" s="45"/>
      <c r="BB482" s="45"/>
      <c r="BC482" s="45"/>
      <c r="BD482" s="45"/>
      <c r="BE482" s="45"/>
      <c r="BF482" s="45"/>
      <c r="BG482" s="45"/>
      <c r="BH482" s="45"/>
      <c r="BI482" s="45"/>
      <c r="BJ482" s="45"/>
      <c r="BK482" s="45"/>
      <c r="BL482" s="45"/>
      <c r="BM482" s="45"/>
      <c r="BN482" s="45"/>
      <c r="BO482" s="45"/>
      <c r="BP482" s="45"/>
    </row>
    <row r="483" spans="1:68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45"/>
      <c r="AR483" s="45"/>
      <c r="AS483" s="45"/>
      <c r="AT483" s="45"/>
      <c r="AU483" s="45"/>
      <c r="AV483" s="45"/>
      <c r="AW483" s="45"/>
      <c r="AX483" s="45"/>
      <c r="AY483" s="45"/>
      <c r="AZ483" s="45"/>
      <c r="BA483" s="45"/>
      <c r="BB483" s="45"/>
      <c r="BC483" s="45"/>
      <c r="BD483" s="45"/>
      <c r="BE483" s="45"/>
      <c r="BF483" s="45"/>
      <c r="BG483" s="45"/>
      <c r="BH483" s="45"/>
      <c r="BI483" s="45"/>
      <c r="BJ483" s="45"/>
      <c r="BK483" s="45"/>
      <c r="BL483" s="45"/>
      <c r="BM483" s="45"/>
      <c r="BN483" s="45"/>
      <c r="BO483" s="45"/>
      <c r="BP483" s="45"/>
    </row>
    <row r="484" spans="1:68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45"/>
      <c r="AR484" s="45"/>
      <c r="AS484" s="45"/>
      <c r="AT484" s="45"/>
      <c r="AU484" s="45"/>
      <c r="AV484" s="45"/>
      <c r="AW484" s="45"/>
      <c r="AX484" s="45"/>
      <c r="AY484" s="45"/>
      <c r="AZ484" s="45"/>
      <c r="BA484" s="45"/>
      <c r="BB484" s="45"/>
      <c r="BC484" s="45"/>
      <c r="BD484" s="45"/>
      <c r="BE484" s="45"/>
      <c r="BF484" s="45"/>
      <c r="BG484" s="45"/>
      <c r="BH484" s="45"/>
      <c r="BI484" s="45"/>
      <c r="BJ484" s="45"/>
      <c r="BK484" s="45"/>
      <c r="BL484" s="45"/>
      <c r="BM484" s="45"/>
      <c r="BN484" s="45"/>
      <c r="BO484" s="45"/>
      <c r="BP484" s="45"/>
    </row>
    <row r="485" spans="1:68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45"/>
      <c r="AR485" s="45"/>
      <c r="AS485" s="45"/>
      <c r="AT485" s="45"/>
      <c r="AU485" s="45"/>
      <c r="AV485" s="45"/>
      <c r="AW485" s="45"/>
      <c r="AX485" s="45"/>
      <c r="AY485" s="45"/>
      <c r="AZ485" s="45"/>
      <c r="BA485" s="45"/>
      <c r="BB485" s="45"/>
      <c r="BC485" s="45"/>
      <c r="BD485" s="45"/>
      <c r="BE485" s="45"/>
      <c r="BF485" s="45"/>
      <c r="BG485" s="45"/>
      <c r="BH485" s="45"/>
      <c r="BI485" s="45"/>
      <c r="BJ485" s="45"/>
      <c r="BK485" s="45"/>
      <c r="BL485" s="45"/>
      <c r="BM485" s="45"/>
      <c r="BN485" s="45"/>
      <c r="BO485" s="45"/>
      <c r="BP485" s="45"/>
    </row>
    <row r="486" spans="1:68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45"/>
      <c r="AR486" s="45"/>
      <c r="AS486" s="45"/>
      <c r="AT486" s="45"/>
      <c r="AU486" s="45"/>
      <c r="AV486" s="45"/>
      <c r="AW486" s="45"/>
      <c r="AX486" s="45"/>
      <c r="AY486" s="45"/>
      <c r="AZ486" s="45"/>
      <c r="BA486" s="45"/>
      <c r="BB486" s="45"/>
      <c r="BC486" s="45"/>
      <c r="BD486" s="45"/>
      <c r="BE486" s="45"/>
      <c r="BF486" s="45"/>
      <c r="BG486" s="45"/>
      <c r="BH486" s="45"/>
      <c r="BI486" s="45"/>
      <c r="BJ486" s="45"/>
      <c r="BK486" s="45"/>
      <c r="BL486" s="45"/>
      <c r="BM486" s="45"/>
      <c r="BN486" s="45"/>
      <c r="BO486" s="45"/>
      <c r="BP486" s="45"/>
    </row>
    <row r="487" spans="1:68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45"/>
      <c r="AR487" s="45"/>
      <c r="AS487" s="45"/>
      <c r="AT487" s="45"/>
      <c r="AU487" s="45"/>
      <c r="AV487" s="45"/>
      <c r="AW487" s="45"/>
      <c r="AX487" s="45"/>
      <c r="AY487" s="45"/>
      <c r="AZ487" s="45"/>
      <c r="BA487" s="45"/>
      <c r="BB487" s="45"/>
      <c r="BC487" s="45"/>
      <c r="BD487" s="45"/>
      <c r="BE487" s="45"/>
      <c r="BF487" s="45"/>
      <c r="BG487" s="45"/>
      <c r="BH487" s="45"/>
      <c r="BI487" s="45"/>
      <c r="BJ487" s="45"/>
      <c r="BK487" s="45"/>
      <c r="BL487" s="45"/>
      <c r="BM487" s="45"/>
      <c r="BN487" s="45"/>
      <c r="BO487" s="45"/>
      <c r="BP487" s="45"/>
    </row>
    <row r="488" spans="1:68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45"/>
      <c r="AR488" s="45"/>
      <c r="AS488" s="45"/>
      <c r="AT488" s="45"/>
      <c r="AU488" s="45"/>
      <c r="AV488" s="45"/>
      <c r="AW488" s="45"/>
      <c r="AX488" s="45"/>
      <c r="AY488" s="45"/>
      <c r="AZ488" s="45"/>
      <c r="BA488" s="45"/>
      <c r="BB488" s="45"/>
      <c r="BC488" s="45"/>
      <c r="BD488" s="45"/>
      <c r="BE488" s="45"/>
      <c r="BF488" s="45"/>
      <c r="BG488" s="45"/>
      <c r="BH488" s="45"/>
      <c r="BI488" s="45"/>
      <c r="BJ488" s="45"/>
      <c r="BK488" s="45"/>
      <c r="BL488" s="45"/>
      <c r="BM488" s="45"/>
      <c r="BN488" s="45"/>
      <c r="BO488" s="45"/>
      <c r="BP488" s="45"/>
    </row>
    <row r="489" spans="1:68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45"/>
      <c r="AR489" s="45"/>
      <c r="AS489" s="45"/>
      <c r="AT489" s="45"/>
      <c r="AU489" s="45"/>
      <c r="AV489" s="45"/>
      <c r="AW489" s="45"/>
      <c r="AX489" s="45"/>
      <c r="AY489" s="45"/>
      <c r="AZ489" s="45"/>
      <c r="BA489" s="45"/>
      <c r="BB489" s="45"/>
      <c r="BC489" s="45"/>
      <c r="BD489" s="45"/>
      <c r="BE489" s="45"/>
      <c r="BF489" s="45"/>
      <c r="BG489" s="45"/>
      <c r="BH489" s="45"/>
      <c r="BI489" s="45"/>
      <c r="BJ489" s="45"/>
      <c r="BK489" s="45"/>
      <c r="BL489" s="45"/>
      <c r="BM489" s="45"/>
      <c r="BN489" s="45"/>
      <c r="BO489" s="45"/>
      <c r="BP489" s="45"/>
    </row>
    <row r="490" spans="1:68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45"/>
      <c r="AR490" s="45"/>
      <c r="AS490" s="45"/>
      <c r="AT490" s="45"/>
      <c r="AU490" s="45"/>
      <c r="AV490" s="45"/>
      <c r="AW490" s="45"/>
      <c r="AX490" s="45"/>
      <c r="AY490" s="45"/>
      <c r="AZ490" s="45"/>
      <c r="BA490" s="45"/>
      <c r="BB490" s="45"/>
      <c r="BC490" s="45"/>
      <c r="BD490" s="45"/>
      <c r="BE490" s="45"/>
      <c r="BF490" s="45"/>
      <c r="BG490" s="45"/>
      <c r="BH490" s="45"/>
      <c r="BI490" s="45"/>
      <c r="BJ490" s="45"/>
      <c r="BK490" s="45"/>
      <c r="BL490" s="45"/>
      <c r="BM490" s="45"/>
      <c r="BN490" s="45"/>
      <c r="BO490" s="45"/>
      <c r="BP490" s="45"/>
    </row>
    <row r="491" spans="1:68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45"/>
      <c r="AR491" s="45"/>
      <c r="AS491" s="45"/>
      <c r="AT491" s="45"/>
      <c r="AU491" s="45"/>
      <c r="AV491" s="45"/>
      <c r="AW491" s="45"/>
      <c r="AX491" s="45"/>
      <c r="AY491" s="45"/>
      <c r="AZ491" s="45"/>
      <c r="BA491" s="45"/>
      <c r="BB491" s="45"/>
      <c r="BC491" s="45"/>
      <c r="BD491" s="45"/>
      <c r="BE491" s="45"/>
      <c r="BF491" s="45"/>
      <c r="BG491" s="45"/>
      <c r="BH491" s="45"/>
      <c r="BI491" s="45"/>
      <c r="BJ491" s="45"/>
      <c r="BK491" s="45"/>
      <c r="BL491" s="45"/>
      <c r="BM491" s="45"/>
      <c r="BN491" s="45"/>
      <c r="BO491" s="45"/>
      <c r="BP491" s="45"/>
    </row>
    <row r="492" spans="1:68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45"/>
      <c r="AR492" s="45"/>
      <c r="AS492" s="45"/>
      <c r="AT492" s="45"/>
      <c r="AU492" s="45"/>
      <c r="AV492" s="45"/>
      <c r="AW492" s="45"/>
      <c r="AX492" s="45"/>
      <c r="AY492" s="45"/>
      <c r="AZ492" s="45"/>
      <c r="BA492" s="45"/>
      <c r="BB492" s="45"/>
      <c r="BC492" s="45"/>
      <c r="BD492" s="45"/>
      <c r="BE492" s="45"/>
      <c r="BF492" s="45"/>
      <c r="BG492" s="45"/>
      <c r="BH492" s="45"/>
      <c r="BI492" s="45"/>
      <c r="BJ492" s="45"/>
      <c r="BK492" s="45"/>
      <c r="BL492" s="45"/>
      <c r="BM492" s="45"/>
      <c r="BN492" s="45"/>
      <c r="BO492" s="45"/>
      <c r="BP492" s="45"/>
    </row>
    <row r="493" spans="1:68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45"/>
      <c r="AR493" s="45"/>
      <c r="AS493" s="45"/>
      <c r="AT493" s="45"/>
      <c r="AU493" s="45"/>
      <c r="AV493" s="45"/>
      <c r="AW493" s="45"/>
      <c r="AX493" s="45"/>
      <c r="AY493" s="45"/>
      <c r="AZ493" s="45"/>
      <c r="BA493" s="45"/>
      <c r="BB493" s="45"/>
      <c r="BC493" s="45"/>
      <c r="BD493" s="45"/>
      <c r="BE493" s="45"/>
      <c r="BF493" s="45"/>
      <c r="BG493" s="45"/>
      <c r="BH493" s="45"/>
      <c r="BI493" s="45"/>
      <c r="BJ493" s="45"/>
      <c r="BK493" s="45"/>
      <c r="BL493" s="45"/>
      <c r="BM493" s="45"/>
      <c r="BN493" s="45"/>
      <c r="BO493" s="45"/>
      <c r="BP493" s="45"/>
    </row>
    <row r="494" spans="1:68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45"/>
      <c r="AR494" s="45"/>
      <c r="AS494" s="45"/>
      <c r="AT494" s="45"/>
      <c r="AU494" s="45"/>
      <c r="AV494" s="45"/>
      <c r="AW494" s="45"/>
      <c r="AX494" s="45"/>
      <c r="AY494" s="45"/>
      <c r="AZ494" s="45"/>
      <c r="BA494" s="45"/>
      <c r="BB494" s="45"/>
      <c r="BC494" s="45"/>
      <c r="BD494" s="45"/>
      <c r="BE494" s="45"/>
      <c r="BF494" s="45"/>
      <c r="BG494" s="45"/>
      <c r="BH494" s="45"/>
      <c r="BI494" s="45"/>
      <c r="BJ494" s="45"/>
      <c r="BK494" s="45"/>
      <c r="BL494" s="45"/>
      <c r="BM494" s="45"/>
      <c r="BN494" s="45"/>
      <c r="BO494" s="45"/>
      <c r="BP494" s="45"/>
    </row>
    <row r="495" spans="1:68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45"/>
      <c r="AR495" s="45"/>
      <c r="AS495" s="45"/>
      <c r="AT495" s="45"/>
      <c r="AU495" s="45"/>
      <c r="AV495" s="45"/>
      <c r="AW495" s="45"/>
      <c r="AX495" s="45"/>
      <c r="AY495" s="45"/>
      <c r="AZ495" s="45"/>
      <c r="BA495" s="45"/>
      <c r="BB495" s="45"/>
      <c r="BC495" s="45"/>
      <c r="BD495" s="45"/>
      <c r="BE495" s="45"/>
      <c r="BF495" s="45"/>
      <c r="BG495" s="45"/>
      <c r="BH495" s="45"/>
      <c r="BI495" s="45"/>
      <c r="BJ495" s="45"/>
      <c r="BK495" s="45"/>
      <c r="BL495" s="45"/>
      <c r="BM495" s="45"/>
      <c r="BN495" s="45"/>
      <c r="BO495" s="45"/>
      <c r="BP495" s="45"/>
    </row>
    <row r="496" spans="1:68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45"/>
      <c r="AR496" s="45"/>
      <c r="AS496" s="45"/>
      <c r="AT496" s="45"/>
      <c r="AU496" s="45"/>
      <c r="AV496" s="45"/>
      <c r="AW496" s="45"/>
      <c r="AX496" s="45"/>
      <c r="AY496" s="45"/>
      <c r="AZ496" s="45"/>
      <c r="BA496" s="45"/>
      <c r="BB496" s="45"/>
      <c r="BC496" s="45"/>
      <c r="BD496" s="45"/>
      <c r="BE496" s="45"/>
      <c r="BF496" s="45"/>
      <c r="BG496" s="45"/>
      <c r="BH496" s="45"/>
      <c r="BI496" s="45"/>
      <c r="BJ496" s="45"/>
      <c r="BK496" s="45"/>
      <c r="BL496" s="45"/>
      <c r="BM496" s="45"/>
      <c r="BN496" s="45"/>
      <c r="BO496" s="45"/>
      <c r="BP496" s="45"/>
    </row>
    <row r="497" spans="1:68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45"/>
      <c r="AR497" s="45"/>
      <c r="AS497" s="45"/>
      <c r="AT497" s="45"/>
      <c r="AU497" s="45"/>
      <c r="AV497" s="45"/>
      <c r="AW497" s="45"/>
      <c r="AX497" s="45"/>
      <c r="AY497" s="45"/>
      <c r="AZ497" s="45"/>
      <c r="BA497" s="45"/>
      <c r="BB497" s="45"/>
      <c r="BC497" s="45"/>
      <c r="BD497" s="45"/>
      <c r="BE497" s="45"/>
      <c r="BF497" s="45"/>
      <c r="BG497" s="45"/>
      <c r="BH497" s="45"/>
      <c r="BI497" s="45"/>
      <c r="BJ497" s="45"/>
      <c r="BK497" s="45"/>
      <c r="BL497" s="45"/>
      <c r="BM497" s="45"/>
      <c r="BN497" s="45"/>
      <c r="BO497" s="45"/>
      <c r="BP497" s="45"/>
    </row>
    <row r="498" spans="1:68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45"/>
      <c r="AR498" s="45"/>
      <c r="AS498" s="45"/>
      <c r="AT498" s="45"/>
      <c r="AU498" s="45"/>
      <c r="AV498" s="45"/>
      <c r="AW498" s="45"/>
      <c r="AX498" s="45"/>
      <c r="AY498" s="45"/>
      <c r="AZ498" s="45"/>
      <c r="BA498" s="45"/>
      <c r="BB498" s="45"/>
      <c r="BC498" s="45"/>
      <c r="BD498" s="45"/>
      <c r="BE498" s="45"/>
      <c r="BF498" s="45"/>
      <c r="BG498" s="45"/>
      <c r="BH498" s="45"/>
      <c r="BI498" s="45"/>
      <c r="BJ498" s="45"/>
      <c r="BK498" s="45"/>
      <c r="BL498" s="45"/>
      <c r="BM498" s="45"/>
      <c r="BN498" s="45"/>
      <c r="BO498" s="45"/>
      <c r="BP498" s="45"/>
    </row>
    <row r="499" spans="1:68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45"/>
      <c r="AR499" s="45"/>
      <c r="AS499" s="45"/>
      <c r="AT499" s="45"/>
      <c r="AU499" s="45"/>
      <c r="AV499" s="45"/>
      <c r="AW499" s="45"/>
      <c r="AX499" s="45"/>
      <c r="AY499" s="45"/>
      <c r="AZ499" s="45"/>
      <c r="BA499" s="45"/>
      <c r="BB499" s="45"/>
      <c r="BC499" s="45"/>
      <c r="BD499" s="45"/>
      <c r="BE499" s="45"/>
      <c r="BF499" s="45"/>
      <c r="BG499" s="45"/>
      <c r="BH499" s="45"/>
      <c r="BI499" s="45"/>
      <c r="BJ499" s="45"/>
      <c r="BK499" s="45"/>
      <c r="BL499" s="45"/>
      <c r="BM499" s="45"/>
      <c r="BN499" s="45"/>
      <c r="BO499" s="45"/>
      <c r="BP499" s="45"/>
    </row>
    <row r="500" spans="1:68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45"/>
      <c r="AR500" s="45"/>
      <c r="AS500" s="45"/>
      <c r="AT500" s="45"/>
      <c r="AU500" s="45"/>
      <c r="AV500" s="45"/>
      <c r="AW500" s="45"/>
      <c r="AX500" s="45"/>
      <c r="AY500" s="45"/>
      <c r="AZ500" s="45"/>
      <c r="BA500" s="45"/>
      <c r="BB500" s="45"/>
      <c r="BC500" s="45"/>
      <c r="BD500" s="45"/>
      <c r="BE500" s="45"/>
      <c r="BF500" s="45"/>
      <c r="BG500" s="45"/>
      <c r="BH500" s="45"/>
      <c r="BI500" s="45"/>
      <c r="BJ500" s="45"/>
      <c r="BK500" s="45"/>
      <c r="BL500" s="45"/>
      <c r="BM500" s="45"/>
      <c r="BN500" s="45"/>
      <c r="BO500" s="45"/>
      <c r="BP500" s="45"/>
    </row>
    <row r="501" spans="1:68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45"/>
      <c r="AR501" s="45"/>
      <c r="AS501" s="45"/>
      <c r="AT501" s="45"/>
      <c r="AU501" s="45"/>
      <c r="AV501" s="45"/>
      <c r="AW501" s="45"/>
      <c r="AX501" s="45"/>
      <c r="AY501" s="45"/>
      <c r="AZ501" s="45"/>
      <c r="BA501" s="45"/>
      <c r="BB501" s="45"/>
      <c r="BC501" s="45"/>
      <c r="BD501" s="45"/>
      <c r="BE501" s="45"/>
      <c r="BF501" s="45"/>
      <c r="BG501" s="45"/>
      <c r="BH501" s="45"/>
      <c r="BI501" s="45"/>
      <c r="BJ501" s="45"/>
      <c r="BK501" s="45"/>
      <c r="BL501" s="45"/>
      <c r="BM501" s="45"/>
      <c r="BN501" s="45"/>
      <c r="BO501" s="45"/>
      <c r="BP501" s="45"/>
    </row>
    <row r="502" spans="1:68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45"/>
      <c r="AR502" s="45"/>
      <c r="AS502" s="45"/>
      <c r="AT502" s="45"/>
      <c r="AU502" s="45"/>
      <c r="AV502" s="45"/>
      <c r="AW502" s="45"/>
      <c r="AX502" s="45"/>
      <c r="AY502" s="45"/>
      <c r="AZ502" s="45"/>
      <c r="BA502" s="45"/>
      <c r="BB502" s="45"/>
      <c r="BC502" s="45"/>
      <c r="BD502" s="45"/>
      <c r="BE502" s="45"/>
      <c r="BF502" s="45"/>
      <c r="BG502" s="45"/>
      <c r="BH502" s="45"/>
      <c r="BI502" s="45"/>
      <c r="BJ502" s="45"/>
      <c r="BK502" s="45"/>
      <c r="BL502" s="45"/>
      <c r="BM502" s="45"/>
      <c r="BN502" s="45"/>
      <c r="BO502" s="45"/>
      <c r="BP502" s="45"/>
    </row>
    <row r="503" spans="1:68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45"/>
      <c r="AR503" s="45"/>
      <c r="AS503" s="45"/>
      <c r="AT503" s="45"/>
      <c r="AU503" s="45"/>
      <c r="AV503" s="45"/>
      <c r="AW503" s="45"/>
      <c r="AX503" s="45"/>
      <c r="AY503" s="45"/>
      <c r="AZ503" s="45"/>
      <c r="BA503" s="45"/>
      <c r="BB503" s="45"/>
      <c r="BC503" s="45"/>
      <c r="BD503" s="45"/>
      <c r="BE503" s="45"/>
      <c r="BF503" s="45"/>
      <c r="BG503" s="45"/>
      <c r="BH503" s="45"/>
      <c r="BI503" s="45"/>
      <c r="BJ503" s="45"/>
      <c r="BK503" s="45"/>
      <c r="BL503" s="45"/>
      <c r="BM503" s="45"/>
      <c r="BN503" s="45"/>
      <c r="BO503" s="45"/>
      <c r="BP503" s="45"/>
    </row>
    <row r="504" spans="1:68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45"/>
      <c r="AR504" s="45"/>
      <c r="AS504" s="45"/>
      <c r="AT504" s="45"/>
      <c r="AU504" s="45"/>
      <c r="AV504" s="45"/>
      <c r="AW504" s="45"/>
      <c r="AX504" s="45"/>
      <c r="AY504" s="45"/>
      <c r="AZ504" s="45"/>
      <c r="BA504" s="45"/>
      <c r="BB504" s="45"/>
      <c r="BC504" s="45"/>
      <c r="BD504" s="45"/>
      <c r="BE504" s="45"/>
      <c r="BF504" s="45"/>
      <c r="BG504" s="45"/>
      <c r="BH504" s="45"/>
      <c r="BI504" s="45"/>
      <c r="BJ504" s="45"/>
      <c r="BK504" s="45"/>
      <c r="BL504" s="45"/>
      <c r="BM504" s="45"/>
      <c r="BN504" s="45"/>
      <c r="BO504" s="45"/>
      <c r="BP504" s="45"/>
    </row>
    <row r="505" spans="1:68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45"/>
      <c r="AR505" s="45"/>
      <c r="AS505" s="45"/>
      <c r="AT505" s="45"/>
      <c r="AU505" s="45"/>
      <c r="AV505" s="45"/>
      <c r="AW505" s="45"/>
      <c r="AX505" s="45"/>
      <c r="AY505" s="45"/>
      <c r="AZ505" s="45"/>
      <c r="BA505" s="45"/>
      <c r="BB505" s="45"/>
      <c r="BC505" s="45"/>
      <c r="BD505" s="45"/>
      <c r="BE505" s="45"/>
      <c r="BF505" s="45"/>
      <c r="BG505" s="45"/>
      <c r="BH505" s="45"/>
      <c r="BI505" s="45"/>
      <c r="BJ505" s="45"/>
      <c r="BK505" s="45"/>
      <c r="BL505" s="45"/>
      <c r="BM505" s="45"/>
      <c r="BN505" s="45"/>
      <c r="BO505" s="45"/>
      <c r="BP505" s="45"/>
    </row>
    <row r="506" spans="1:68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45"/>
      <c r="AR506" s="45"/>
      <c r="AS506" s="45"/>
      <c r="AT506" s="45"/>
      <c r="AU506" s="45"/>
      <c r="AV506" s="45"/>
      <c r="AW506" s="45"/>
      <c r="AX506" s="45"/>
      <c r="AY506" s="45"/>
      <c r="AZ506" s="45"/>
      <c r="BA506" s="45"/>
      <c r="BB506" s="45"/>
      <c r="BC506" s="45"/>
      <c r="BD506" s="45"/>
      <c r="BE506" s="45"/>
      <c r="BF506" s="45"/>
      <c r="BG506" s="45"/>
      <c r="BH506" s="45"/>
      <c r="BI506" s="45"/>
      <c r="BJ506" s="45"/>
      <c r="BK506" s="45"/>
      <c r="BL506" s="45"/>
      <c r="BM506" s="45"/>
      <c r="BN506" s="45"/>
      <c r="BO506" s="45"/>
      <c r="BP506" s="45"/>
    </row>
    <row r="507" spans="1:68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45"/>
      <c r="AR507" s="45"/>
      <c r="AS507" s="45"/>
      <c r="AT507" s="45"/>
      <c r="AU507" s="45"/>
      <c r="AV507" s="45"/>
      <c r="AW507" s="45"/>
      <c r="AX507" s="45"/>
      <c r="AY507" s="45"/>
      <c r="AZ507" s="45"/>
      <c r="BA507" s="45"/>
      <c r="BB507" s="45"/>
      <c r="BC507" s="45"/>
      <c r="BD507" s="45"/>
      <c r="BE507" s="45"/>
      <c r="BF507" s="45"/>
      <c r="BG507" s="45"/>
      <c r="BH507" s="45"/>
      <c r="BI507" s="45"/>
      <c r="BJ507" s="45"/>
      <c r="BK507" s="45"/>
      <c r="BL507" s="45"/>
      <c r="BM507" s="45"/>
      <c r="BN507" s="45"/>
      <c r="BO507" s="45"/>
      <c r="BP507" s="45"/>
    </row>
    <row r="508" spans="1:68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45"/>
      <c r="AR508" s="45"/>
      <c r="AS508" s="45"/>
      <c r="AT508" s="45"/>
      <c r="AU508" s="45"/>
      <c r="AV508" s="45"/>
      <c r="AW508" s="45"/>
      <c r="AX508" s="45"/>
      <c r="AY508" s="45"/>
      <c r="AZ508" s="45"/>
      <c r="BA508" s="45"/>
      <c r="BB508" s="45"/>
      <c r="BC508" s="45"/>
      <c r="BD508" s="45"/>
      <c r="BE508" s="45"/>
      <c r="BF508" s="45"/>
      <c r="BG508" s="45"/>
      <c r="BH508" s="45"/>
      <c r="BI508" s="45"/>
      <c r="BJ508" s="45"/>
      <c r="BK508" s="45"/>
      <c r="BL508" s="45"/>
      <c r="BM508" s="45"/>
      <c r="BN508" s="45"/>
      <c r="BO508" s="45"/>
      <c r="BP508" s="45"/>
    </row>
    <row r="509" spans="1:68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45"/>
      <c r="AR509" s="45"/>
      <c r="AS509" s="45"/>
      <c r="AT509" s="45"/>
      <c r="AU509" s="45"/>
      <c r="AV509" s="45"/>
      <c r="AW509" s="45"/>
      <c r="AX509" s="45"/>
      <c r="AY509" s="45"/>
      <c r="AZ509" s="45"/>
      <c r="BA509" s="45"/>
      <c r="BB509" s="45"/>
      <c r="BC509" s="45"/>
      <c r="BD509" s="45"/>
      <c r="BE509" s="45"/>
      <c r="BF509" s="45"/>
      <c r="BG509" s="45"/>
      <c r="BH509" s="45"/>
      <c r="BI509" s="45"/>
      <c r="BJ509" s="45"/>
      <c r="BK509" s="45"/>
      <c r="BL509" s="45"/>
      <c r="BM509" s="45"/>
      <c r="BN509" s="45"/>
      <c r="BO509" s="45"/>
      <c r="BP509" s="45"/>
    </row>
    <row r="510" spans="1:68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45"/>
      <c r="AR510" s="45"/>
      <c r="AS510" s="45"/>
      <c r="AT510" s="45"/>
      <c r="AU510" s="45"/>
      <c r="AV510" s="45"/>
      <c r="AW510" s="45"/>
      <c r="AX510" s="45"/>
      <c r="AY510" s="45"/>
      <c r="AZ510" s="45"/>
      <c r="BA510" s="45"/>
      <c r="BB510" s="45"/>
      <c r="BC510" s="45"/>
      <c r="BD510" s="45"/>
      <c r="BE510" s="45"/>
      <c r="BF510" s="45"/>
      <c r="BG510" s="45"/>
      <c r="BH510" s="45"/>
      <c r="BI510" s="45"/>
      <c r="BJ510" s="45"/>
      <c r="BK510" s="45"/>
      <c r="BL510" s="45"/>
      <c r="BM510" s="45"/>
      <c r="BN510" s="45"/>
      <c r="BO510" s="45"/>
      <c r="BP510" s="45"/>
    </row>
    <row r="511" spans="1:68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45"/>
      <c r="AR511" s="45"/>
      <c r="AS511" s="45"/>
      <c r="AT511" s="45"/>
      <c r="AU511" s="45"/>
      <c r="AV511" s="45"/>
      <c r="AW511" s="45"/>
      <c r="AX511" s="45"/>
      <c r="AY511" s="45"/>
      <c r="AZ511" s="45"/>
      <c r="BA511" s="45"/>
      <c r="BB511" s="45"/>
      <c r="BC511" s="45"/>
      <c r="BD511" s="45"/>
      <c r="BE511" s="45"/>
      <c r="BF511" s="45"/>
      <c r="BG511" s="45"/>
      <c r="BH511" s="45"/>
      <c r="BI511" s="45"/>
      <c r="BJ511" s="45"/>
      <c r="BK511" s="45"/>
      <c r="BL511" s="45"/>
      <c r="BM511" s="45"/>
      <c r="BN511" s="45"/>
      <c r="BO511" s="45"/>
      <c r="BP511" s="45"/>
    </row>
    <row r="512" spans="1:68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45"/>
      <c r="AR512" s="45"/>
      <c r="AS512" s="45"/>
      <c r="AT512" s="45"/>
      <c r="AU512" s="45"/>
      <c r="AV512" s="45"/>
      <c r="AW512" s="45"/>
      <c r="AX512" s="45"/>
      <c r="AY512" s="45"/>
      <c r="AZ512" s="45"/>
      <c r="BA512" s="45"/>
      <c r="BB512" s="45"/>
      <c r="BC512" s="45"/>
      <c r="BD512" s="45"/>
      <c r="BE512" s="45"/>
      <c r="BF512" s="45"/>
      <c r="BG512" s="45"/>
      <c r="BH512" s="45"/>
      <c r="BI512" s="45"/>
      <c r="BJ512" s="45"/>
      <c r="BK512" s="45"/>
      <c r="BL512" s="45"/>
      <c r="BM512" s="45"/>
      <c r="BN512" s="45"/>
      <c r="BO512" s="45"/>
      <c r="BP512" s="45"/>
    </row>
    <row r="513" spans="1:68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45"/>
      <c r="AR513" s="45"/>
      <c r="AS513" s="45"/>
      <c r="AT513" s="45"/>
      <c r="AU513" s="45"/>
      <c r="AV513" s="45"/>
      <c r="AW513" s="45"/>
      <c r="AX513" s="45"/>
      <c r="AY513" s="45"/>
      <c r="AZ513" s="45"/>
      <c r="BA513" s="45"/>
      <c r="BB513" s="45"/>
      <c r="BC513" s="45"/>
      <c r="BD513" s="45"/>
      <c r="BE513" s="45"/>
      <c r="BF513" s="45"/>
      <c r="BG513" s="45"/>
      <c r="BH513" s="45"/>
      <c r="BI513" s="45"/>
      <c r="BJ513" s="45"/>
      <c r="BK513" s="45"/>
      <c r="BL513" s="45"/>
      <c r="BM513" s="45"/>
      <c r="BN513" s="45"/>
      <c r="BO513" s="45"/>
      <c r="BP513" s="45"/>
    </row>
    <row r="514" spans="1:68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45"/>
      <c r="AR514" s="45"/>
      <c r="AS514" s="45"/>
      <c r="AT514" s="45"/>
      <c r="AU514" s="45"/>
      <c r="AV514" s="45"/>
      <c r="AW514" s="45"/>
      <c r="AX514" s="45"/>
      <c r="AY514" s="45"/>
      <c r="AZ514" s="45"/>
      <c r="BA514" s="45"/>
      <c r="BB514" s="45"/>
      <c r="BC514" s="45"/>
      <c r="BD514" s="45"/>
      <c r="BE514" s="45"/>
      <c r="BF514" s="45"/>
      <c r="BG514" s="45"/>
      <c r="BH514" s="45"/>
      <c r="BI514" s="45"/>
      <c r="BJ514" s="45"/>
      <c r="BK514" s="45"/>
      <c r="BL514" s="45"/>
      <c r="BM514" s="45"/>
      <c r="BN514" s="45"/>
      <c r="BO514" s="45"/>
      <c r="BP514" s="45"/>
    </row>
    <row r="515" spans="1:68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45"/>
      <c r="AR515" s="45"/>
      <c r="AS515" s="45"/>
      <c r="AT515" s="45"/>
      <c r="AU515" s="45"/>
      <c r="AV515" s="45"/>
      <c r="AW515" s="45"/>
      <c r="AX515" s="45"/>
      <c r="AY515" s="45"/>
      <c r="AZ515" s="45"/>
      <c r="BA515" s="45"/>
      <c r="BB515" s="45"/>
      <c r="BC515" s="45"/>
      <c r="BD515" s="45"/>
      <c r="BE515" s="45"/>
      <c r="BF515" s="45"/>
      <c r="BG515" s="45"/>
      <c r="BH515" s="45"/>
      <c r="BI515" s="45"/>
      <c r="BJ515" s="45"/>
      <c r="BK515" s="45"/>
      <c r="BL515" s="45"/>
      <c r="BM515" s="45"/>
      <c r="BN515" s="45"/>
      <c r="BO515" s="45"/>
      <c r="BP515" s="45"/>
    </row>
    <row r="516" spans="1:68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45"/>
      <c r="AR516" s="45"/>
      <c r="AS516" s="45"/>
      <c r="AT516" s="45"/>
      <c r="AU516" s="45"/>
      <c r="AV516" s="45"/>
      <c r="AW516" s="45"/>
      <c r="AX516" s="45"/>
      <c r="AY516" s="45"/>
      <c r="AZ516" s="45"/>
      <c r="BA516" s="45"/>
      <c r="BB516" s="45"/>
      <c r="BC516" s="45"/>
      <c r="BD516" s="45"/>
      <c r="BE516" s="45"/>
      <c r="BF516" s="45"/>
      <c r="BG516" s="45"/>
      <c r="BH516" s="45"/>
      <c r="BI516" s="45"/>
      <c r="BJ516" s="45"/>
      <c r="BK516" s="45"/>
      <c r="BL516" s="45"/>
      <c r="BM516" s="45"/>
      <c r="BN516" s="45"/>
      <c r="BO516" s="45"/>
      <c r="BP516" s="45"/>
    </row>
    <row r="517" spans="1:68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45"/>
      <c r="AR517" s="45"/>
      <c r="AS517" s="45"/>
      <c r="AT517" s="45"/>
      <c r="AU517" s="45"/>
      <c r="AV517" s="45"/>
      <c r="AW517" s="45"/>
      <c r="AX517" s="45"/>
      <c r="AY517" s="45"/>
      <c r="AZ517" s="45"/>
      <c r="BA517" s="45"/>
      <c r="BB517" s="45"/>
      <c r="BC517" s="45"/>
      <c r="BD517" s="45"/>
      <c r="BE517" s="45"/>
      <c r="BF517" s="45"/>
      <c r="BG517" s="45"/>
      <c r="BH517" s="45"/>
      <c r="BI517" s="45"/>
      <c r="BJ517" s="45"/>
      <c r="BK517" s="45"/>
      <c r="BL517" s="45"/>
      <c r="BM517" s="45"/>
      <c r="BN517" s="45"/>
      <c r="BO517" s="45"/>
      <c r="BP517" s="45"/>
    </row>
    <row r="518" spans="1:68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45"/>
      <c r="AR518" s="45"/>
      <c r="AS518" s="45"/>
      <c r="AT518" s="45"/>
      <c r="AU518" s="45"/>
      <c r="AV518" s="45"/>
      <c r="AW518" s="45"/>
      <c r="AX518" s="45"/>
      <c r="AY518" s="45"/>
      <c r="AZ518" s="45"/>
      <c r="BA518" s="45"/>
      <c r="BB518" s="45"/>
      <c r="BC518" s="45"/>
      <c r="BD518" s="45"/>
      <c r="BE518" s="45"/>
      <c r="BF518" s="45"/>
      <c r="BG518" s="45"/>
      <c r="BH518" s="45"/>
      <c r="BI518" s="45"/>
      <c r="BJ518" s="45"/>
      <c r="BK518" s="45"/>
      <c r="BL518" s="45"/>
      <c r="BM518" s="45"/>
      <c r="BN518" s="45"/>
      <c r="BO518" s="45"/>
      <c r="BP518" s="45"/>
    </row>
    <row r="519" spans="1:68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45"/>
      <c r="AR519" s="45"/>
      <c r="AS519" s="45"/>
      <c r="AT519" s="45"/>
      <c r="AU519" s="45"/>
      <c r="AV519" s="45"/>
      <c r="AW519" s="45"/>
      <c r="AX519" s="45"/>
      <c r="AY519" s="45"/>
      <c r="AZ519" s="45"/>
      <c r="BA519" s="45"/>
      <c r="BB519" s="45"/>
      <c r="BC519" s="45"/>
      <c r="BD519" s="45"/>
      <c r="BE519" s="45"/>
      <c r="BF519" s="45"/>
      <c r="BG519" s="45"/>
      <c r="BH519" s="45"/>
      <c r="BI519" s="45"/>
      <c r="BJ519" s="45"/>
      <c r="BK519" s="45"/>
      <c r="BL519" s="45"/>
      <c r="BM519" s="45"/>
      <c r="BN519" s="45"/>
      <c r="BO519" s="45"/>
      <c r="BP519" s="45"/>
    </row>
    <row r="520" spans="1:68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45"/>
      <c r="AR520" s="45"/>
      <c r="AS520" s="45"/>
      <c r="AT520" s="45"/>
      <c r="AU520" s="45"/>
      <c r="AV520" s="45"/>
      <c r="AW520" s="45"/>
      <c r="AX520" s="45"/>
      <c r="AY520" s="45"/>
      <c r="AZ520" s="45"/>
      <c r="BA520" s="45"/>
      <c r="BB520" s="45"/>
      <c r="BC520" s="45"/>
      <c r="BD520" s="45"/>
      <c r="BE520" s="45"/>
      <c r="BF520" s="45"/>
      <c r="BG520" s="45"/>
      <c r="BH520" s="45"/>
      <c r="BI520" s="45"/>
      <c r="BJ520" s="45"/>
      <c r="BK520" s="45"/>
      <c r="BL520" s="45"/>
      <c r="BM520" s="45"/>
      <c r="BN520" s="45"/>
      <c r="BO520" s="45"/>
      <c r="BP520" s="45"/>
    </row>
    <row r="521" spans="1:68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45"/>
      <c r="AR521" s="45"/>
      <c r="AS521" s="45"/>
      <c r="AT521" s="45"/>
      <c r="AU521" s="45"/>
      <c r="AV521" s="45"/>
      <c r="AW521" s="45"/>
      <c r="AX521" s="45"/>
      <c r="AY521" s="45"/>
      <c r="AZ521" s="45"/>
      <c r="BA521" s="45"/>
      <c r="BB521" s="45"/>
      <c r="BC521" s="45"/>
      <c r="BD521" s="45"/>
      <c r="BE521" s="45"/>
      <c r="BF521" s="45"/>
      <c r="BG521" s="45"/>
      <c r="BH521" s="45"/>
      <c r="BI521" s="45"/>
      <c r="BJ521" s="45"/>
      <c r="BK521" s="45"/>
      <c r="BL521" s="45"/>
      <c r="BM521" s="45"/>
      <c r="BN521" s="45"/>
      <c r="BO521" s="45"/>
      <c r="BP521" s="45"/>
    </row>
    <row r="522" spans="1:68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45"/>
      <c r="AR522" s="45"/>
      <c r="AS522" s="45"/>
      <c r="AT522" s="45"/>
      <c r="AU522" s="45"/>
      <c r="AV522" s="45"/>
      <c r="AW522" s="45"/>
      <c r="AX522" s="45"/>
      <c r="AY522" s="45"/>
      <c r="AZ522" s="45"/>
      <c r="BA522" s="45"/>
      <c r="BB522" s="45"/>
      <c r="BC522" s="45"/>
      <c r="BD522" s="45"/>
      <c r="BE522" s="45"/>
      <c r="BF522" s="45"/>
      <c r="BG522" s="45"/>
      <c r="BH522" s="45"/>
      <c r="BI522" s="45"/>
      <c r="BJ522" s="45"/>
      <c r="BK522" s="45"/>
      <c r="BL522" s="45"/>
      <c r="BM522" s="45"/>
      <c r="BN522" s="45"/>
      <c r="BO522" s="45"/>
      <c r="BP522" s="45"/>
    </row>
    <row r="523" spans="1:68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45"/>
      <c r="AR523" s="45"/>
      <c r="AS523" s="45"/>
      <c r="AT523" s="45"/>
      <c r="AU523" s="45"/>
      <c r="AV523" s="45"/>
      <c r="AW523" s="45"/>
      <c r="AX523" s="45"/>
      <c r="AY523" s="45"/>
      <c r="AZ523" s="45"/>
      <c r="BA523" s="45"/>
      <c r="BB523" s="45"/>
      <c r="BC523" s="45"/>
      <c r="BD523" s="45"/>
      <c r="BE523" s="45"/>
      <c r="BF523" s="45"/>
      <c r="BG523" s="45"/>
      <c r="BH523" s="45"/>
      <c r="BI523" s="45"/>
      <c r="BJ523" s="45"/>
      <c r="BK523" s="45"/>
      <c r="BL523" s="45"/>
      <c r="BM523" s="45"/>
      <c r="BN523" s="45"/>
      <c r="BO523" s="45"/>
      <c r="BP523" s="45"/>
    </row>
    <row r="524" spans="1:68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45"/>
      <c r="AR524" s="45"/>
      <c r="AS524" s="45"/>
      <c r="AT524" s="45"/>
      <c r="AU524" s="45"/>
      <c r="AV524" s="45"/>
      <c r="AW524" s="45"/>
      <c r="AX524" s="45"/>
      <c r="AY524" s="45"/>
      <c r="AZ524" s="45"/>
      <c r="BA524" s="45"/>
      <c r="BB524" s="45"/>
      <c r="BC524" s="45"/>
      <c r="BD524" s="45"/>
      <c r="BE524" s="45"/>
      <c r="BF524" s="45"/>
      <c r="BG524" s="45"/>
      <c r="BH524" s="45"/>
      <c r="BI524" s="45"/>
      <c r="BJ524" s="45"/>
      <c r="BK524" s="45"/>
      <c r="BL524" s="45"/>
      <c r="BM524" s="45"/>
      <c r="BN524" s="45"/>
      <c r="BO524" s="45"/>
      <c r="BP524" s="45"/>
    </row>
    <row r="525" spans="1:68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45"/>
      <c r="AR525" s="45"/>
      <c r="AS525" s="45"/>
      <c r="AT525" s="45"/>
      <c r="AU525" s="45"/>
      <c r="AV525" s="45"/>
      <c r="AW525" s="45"/>
      <c r="AX525" s="45"/>
      <c r="AY525" s="45"/>
      <c r="AZ525" s="45"/>
      <c r="BA525" s="45"/>
      <c r="BB525" s="45"/>
      <c r="BC525" s="45"/>
      <c r="BD525" s="45"/>
      <c r="BE525" s="45"/>
      <c r="BF525" s="45"/>
      <c r="BG525" s="45"/>
      <c r="BH525" s="45"/>
      <c r="BI525" s="45"/>
      <c r="BJ525" s="45"/>
      <c r="BK525" s="45"/>
      <c r="BL525" s="45"/>
      <c r="BM525" s="45"/>
      <c r="BN525" s="45"/>
      <c r="BO525" s="45"/>
      <c r="BP525" s="45"/>
    </row>
    <row r="526" spans="1:68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45"/>
      <c r="AR526" s="45"/>
      <c r="AS526" s="45"/>
      <c r="AT526" s="45"/>
      <c r="AU526" s="45"/>
      <c r="AV526" s="45"/>
      <c r="AW526" s="45"/>
      <c r="AX526" s="45"/>
      <c r="AY526" s="45"/>
      <c r="AZ526" s="45"/>
      <c r="BA526" s="45"/>
      <c r="BB526" s="45"/>
      <c r="BC526" s="45"/>
      <c r="BD526" s="45"/>
      <c r="BE526" s="45"/>
      <c r="BF526" s="45"/>
      <c r="BG526" s="45"/>
      <c r="BH526" s="45"/>
      <c r="BI526" s="45"/>
      <c r="BJ526" s="45"/>
      <c r="BK526" s="45"/>
      <c r="BL526" s="45"/>
      <c r="BM526" s="45"/>
      <c r="BN526" s="45"/>
      <c r="BO526" s="45"/>
      <c r="BP526" s="45"/>
    </row>
    <row r="527" spans="1:68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45"/>
      <c r="AR527" s="45"/>
      <c r="AS527" s="45"/>
      <c r="AT527" s="45"/>
      <c r="AU527" s="45"/>
      <c r="AV527" s="45"/>
      <c r="AW527" s="45"/>
      <c r="AX527" s="45"/>
      <c r="AY527" s="45"/>
      <c r="AZ527" s="45"/>
      <c r="BA527" s="45"/>
      <c r="BB527" s="45"/>
      <c r="BC527" s="45"/>
      <c r="BD527" s="45"/>
      <c r="BE527" s="45"/>
      <c r="BF527" s="45"/>
      <c r="BG527" s="45"/>
      <c r="BH527" s="45"/>
      <c r="BI527" s="45"/>
      <c r="BJ527" s="45"/>
      <c r="BK527" s="45"/>
      <c r="BL527" s="45"/>
      <c r="BM527" s="45"/>
      <c r="BN527" s="45"/>
      <c r="BO527" s="45"/>
      <c r="BP527" s="45"/>
    </row>
    <row r="528" spans="1:68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45"/>
      <c r="AR528" s="45"/>
      <c r="AS528" s="45"/>
      <c r="AT528" s="45"/>
      <c r="AU528" s="45"/>
      <c r="AV528" s="45"/>
      <c r="AW528" s="45"/>
      <c r="AX528" s="45"/>
      <c r="AY528" s="45"/>
      <c r="AZ528" s="45"/>
      <c r="BA528" s="45"/>
      <c r="BB528" s="45"/>
      <c r="BC528" s="45"/>
      <c r="BD528" s="45"/>
      <c r="BE528" s="45"/>
      <c r="BF528" s="45"/>
      <c r="BG528" s="45"/>
      <c r="BH528" s="45"/>
      <c r="BI528" s="45"/>
      <c r="BJ528" s="45"/>
      <c r="BK528" s="45"/>
      <c r="BL528" s="45"/>
      <c r="BM528" s="45"/>
      <c r="BN528" s="45"/>
      <c r="BO528" s="45"/>
      <c r="BP528" s="45"/>
    </row>
    <row r="529" spans="1:68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45"/>
      <c r="AR529" s="45"/>
      <c r="AS529" s="45"/>
      <c r="AT529" s="45"/>
      <c r="AU529" s="45"/>
      <c r="AV529" s="45"/>
      <c r="AW529" s="45"/>
      <c r="AX529" s="45"/>
      <c r="AY529" s="45"/>
      <c r="AZ529" s="45"/>
      <c r="BA529" s="45"/>
      <c r="BB529" s="45"/>
      <c r="BC529" s="45"/>
      <c r="BD529" s="45"/>
      <c r="BE529" s="45"/>
      <c r="BF529" s="45"/>
      <c r="BG529" s="45"/>
      <c r="BH529" s="45"/>
      <c r="BI529" s="45"/>
      <c r="BJ529" s="45"/>
      <c r="BK529" s="45"/>
      <c r="BL529" s="45"/>
      <c r="BM529" s="45"/>
      <c r="BN529" s="45"/>
      <c r="BO529" s="45"/>
      <c r="BP529" s="45"/>
    </row>
    <row r="530" spans="1:68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45"/>
      <c r="AR530" s="45"/>
      <c r="AS530" s="45"/>
      <c r="AT530" s="45"/>
      <c r="AU530" s="45"/>
      <c r="AV530" s="45"/>
      <c r="AW530" s="45"/>
      <c r="AX530" s="45"/>
      <c r="AY530" s="45"/>
      <c r="AZ530" s="45"/>
      <c r="BA530" s="45"/>
      <c r="BB530" s="45"/>
      <c r="BC530" s="45"/>
      <c r="BD530" s="45"/>
      <c r="BE530" s="45"/>
      <c r="BF530" s="45"/>
      <c r="BG530" s="45"/>
      <c r="BH530" s="45"/>
      <c r="BI530" s="45"/>
      <c r="BJ530" s="45"/>
      <c r="BK530" s="45"/>
      <c r="BL530" s="45"/>
      <c r="BM530" s="45"/>
      <c r="BN530" s="45"/>
      <c r="BO530" s="45"/>
      <c r="BP530" s="45"/>
    </row>
    <row r="531" spans="1:68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45"/>
      <c r="AR531" s="45"/>
      <c r="AS531" s="45"/>
      <c r="AT531" s="45"/>
      <c r="AU531" s="45"/>
      <c r="AV531" s="45"/>
      <c r="AW531" s="45"/>
      <c r="AX531" s="45"/>
      <c r="AY531" s="45"/>
      <c r="AZ531" s="45"/>
      <c r="BA531" s="45"/>
      <c r="BB531" s="45"/>
      <c r="BC531" s="45"/>
      <c r="BD531" s="45"/>
      <c r="BE531" s="45"/>
      <c r="BF531" s="45"/>
      <c r="BG531" s="45"/>
      <c r="BH531" s="45"/>
      <c r="BI531" s="45"/>
      <c r="BJ531" s="45"/>
      <c r="BK531" s="45"/>
      <c r="BL531" s="45"/>
      <c r="BM531" s="45"/>
      <c r="BN531" s="45"/>
      <c r="BO531" s="45"/>
      <c r="BP531" s="45"/>
    </row>
    <row r="532" spans="1:68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45"/>
      <c r="AR532" s="45"/>
      <c r="AS532" s="45"/>
      <c r="AT532" s="45"/>
      <c r="AU532" s="45"/>
      <c r="AV532" s="45"/>
      <c r="AW532" s="45"/>
      <c r="AX532" s="45"/>
      <c r="AY532" s="45"/>
      <c r="AZ532" s="45"/>
      <c r="BA532" s="45"/>
      <c r="BB532" s="45"/>
      <c r="BC532" s="45"/>
      <c r="BD532" s="45"/>
      <c r="BE532" s="45"/>
      <c r="BF532" s="45"/>
      <c r="BG532" s="45"/>
      <c r="BH532" s="45"/>
      <c r="BI532" s="45"/>
      <c r="BJ532" s="45"/>
      <c r="BK532" s="45"/>
      <c r="BL532" s="45"/>
      <c r="BM532" s="45"/>
      <c r="BN532" s="45"/>
      <c r="BO532" s="45"/>
      <c r="BP532" s="45"/>
    </row>
    <row r="533" spans="1:68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45"/>
      <c r="AR533" s="45"/>
      <c r="AS533" s="45"/>
      <c r="AT533" s="45"/>
      <c r="AU533" s="45"/>
      <c r="AV533" s="45"/>
      <c r="AW533" s="45"/>
      <c r="AX533" s="45"/>
      <c r="AY533" s="45"/>
      <c r="AZ533" s="45"/>
      <c r="BA533" s="45"/>
      <c r="BB533" s="45"/>
      <c r="BC533" s="45"/>
      <c r="BD533" s="45"/>
      <c r="BE533" s="45"/>
      <c r="BF533" s="45"/>
      <c r="BG533" s="45"/>
      <c r="BH533" s="45"/>
      <c r="BI533" s="45"/>
      <c r="BJ533" s="45"/>
      <c r="BK533" s="45"/>
      <c r="BL533" s="45"/>
      <c r="BM533" s="45"/>
      <c r="BN533" s="45"/>
      <c r="BO533" s="45"/>
      <c r="BP533" s="45"/>
    </row>
    <row r="534" spans="1:68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45"/>
      <c r="AR534" s="45"/>
      <c r="AS534" s="45"/>
      <c r="AT534" s="45"/>
      <c r="AU534" s="45"/>
      <c r="AV534" s="45"/>
      <c r="AW534" s="45"/>
      <c r="AX534" s="45"/>
      <c r="AY534" s="45"/>
      <c r="AZ534" s="45"/>
      <c r="BA534" s="45"/>
      <c r="BB534" s="45"/>
      <c r="BC534" s="45"/>
      <c r="BD534" s="45"/>
      <c r="BE534" s="45"/>
      <c r="BF534" s="45"/>
      <c r="BG534" s="45"/>
      <c r="BH534" s="45"/>
      <c r="BI534" s="45"/>
      <c r="BJ534" s="45"/>
      <c r="BK534" s="45"/>
      <c r="BL534" s="45"/>
      <c r="BM534" s="45"/>
      <c r="BN534" s="45"/>
      <c r="BO534" s="45"/>
      <c r="BP534" s="45"/>
    </row>
    <row r="535" spans="1:68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45"/>
      <c r="AR535" s="45"/>
      <c r="AS535" s="45"/>
      <c r="AT535" s="45"/>
      <c r="AU535" s="45"/>
      <c r="AV535" s="45"/>
      <c r="AW535" s="45"/>
      <c r="AX535" s="45"/>
      <c r="AY535" s="45"/>
      <c r="AZ535" s="45"/>
      <c r="BA535" s="45"/>
      <c r="BB535" s="45"/>
      <c r="BC535" s="45"/>
      <c r="BD535" s="45"/>
      <c r="BE535" s="45"/>
      <c r="BF535" s="45"/>
      <c r="BG535" s="45"/>
      <c r="BH535" s="45"/>
      <c r="BI535" s="45"/>
      <c r="BJ535" s="45"/>
      <c r="BK535" s="45"/>
      <c r="BL535" s="45"/>
      <c r="BM535" s="45"/>
      <c r="BN535" s="45"/>
      <c r="BO535" s="45"/>
      <c r="BP535" s="45"/>
    </row>
    <row r="536" spans="1:68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45"/>
      <c r="AR536" s="45"/>
      <c r="AS536" s="45"/>
      <c r="AT536" s="45"/>
      <c r="AU536" s="45"/>
      <c r="AV536" s="45"/>
      <c r="AW536" s="45"/>
      <c r="AX536" s="45"/>
      <c r="AY536" s="45"/>
      <c r="AZ536" s="45"/>
      <c r="BA536" s="45"/>
      <c r="BB536" s="45"/>
      <c r="BC536" s="45"/>
      <c r="BD536" s="45"/>
      <c r="BE536" s="45"/>
      <c r="BF536" s="45"/>
      <c r="BG536" s="45"/>
      <c r="BH536" s="45"/>
      <c r="BI536" s="45"/>
      <c r="BJ536" s="45"/>
      <c r="BK536" s="45"/>
      <c r="BL536" s="45"/>
      <c r="BM536" s="45"/>
      <c r="BN536" s="45"/>
      <c r="BO536" s="45"/>
      <c r="BP536" s="45"/>
    </row>
    <row r="537" spans="1:68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45"/>
      <c r="AR537" s="45"/>
      <c r="AS537" s="45"/>
      <c r="AT537" s="45"/>
      <c r="AU537" s="45"/>
      <c r="AV537" s="45"/>
      <c r="AW537" s="45"/>
      <c r="AX537" s="45"/>
      <c r="AY537" s="45"/>
      <c r="AZ537" s="45"/>
      <c r="BA537" s="45"/>
      <c r="BB537" s="45"/>
      <c r="BC537" s="45"/>
      <c r="BD537" s="45"/>
      <c r="BE537" s="45"/>
      <c r="BF537" s="45"/>
      <c r="BG537" s="45"/>
      <c r="BH537" s="45"/>
      <c r="BI537" s="45"/>
      <c r="BJ537" s="45"/>
      <c r="BK537" s="45"/>
      <c r="BL537" s="45"/>
      <c r="BM537" s="45"/>
      <c r="BN537" s="45"/>
      <c r="BO537" s="45"/>
      <c r="BP537" s="45"/>
    </row>
    <row r="538" spans="1:68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45"/>
      <c r="AR538" s="45"/>
      <c r="AS538" s="45"/>
      <c r="AT538" s="45"/>
      <c r="AU538" s="45"/>
      <c r="AV538" s="45"/>
      <c r="AW538" s="45"/>
      <c r="AX538" s="45"/>
      <c r="AY538" s="45"/>
      <c r="AZ538" s="45"/>
      <c r="BA538" s="45"/>
      <c r="BB538" s="45"/>
      <c r="BC538" s="45"/>
      <c r="BD538" s="45"/>
      <c r="BE538" s="45"/>
      <c r="BF538" s="45"/>
      <c r="BG538" s="45"/>
      <c r="BH538" s="45"/>
      <c r="BI538" s="45"/>
      <c r="BJ538" s="45"/>
      <c r="BK538" s="45"/>
      <c r="BL538" s="45"/>
      <c r="BM538" s="45"/>
      <c r="BN538" s="45"/>
      <c r="BO538" s="45"/>
      <c r="BP538" s="45"/>
    </row>
    <row r="539" spans="1:68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45"/>
      <c r="AR539" s="45"/>
      <c r="AS539" s="45"/>
      <c r="AT539" s="45"/>
      <c r="AU539" s="45"/>
      <c r="AV539" s="45"/>
      <c r="AW539" s="45"/>
      <c r="AX539" s="45"/>
      <c r="AY539" s="45"/>
      <c r="AZ539" s="45"/>
      <c r="BA539" s="45"/>
      <c r="BB539" s="45"/>
      <c r="BC539" s="45"/>
      <c r="BD539" s="45"/>
      <c r="BE539" s="45"/>
      <c r="BF539" s="45"/>
      <c r="BG539" s="45"/>
      <c r="BH539" s="45"/>
      <c r="BI539" s="45"/>
      <c r="BJ539" s="45"/>
      <c r="BK539" s="45"/>
      <c r="BL539" s="45"/>
      <c r="BM539" s="45"/>
      <c r="BN539" s="45"/>
      <c r="BO539" s="45"/>
      <c r="BP539" s="45"/>
    </row>
    <row r="540" spans="1:68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45"/>
      <c r="AR540" s="45"/>
      <c r="AS540" s="45"/>
      <c r="AT540" s="45"/>
      <c r="AU540" s="45"/>
      <c r="AV540" s="45"/>
      <c r="AW540" s="45"/>
      <c r="AX540" s="45"/>
      <c r="AY540" s="45"/>
      <c r="AZ540" s="45"/>
      <c r="BA540" s="45"/>
      <c r="BB540" s="45"/>
      <c r="BC540" s="45"/>
      <c r="BD540" s="45"/>
      <c r="BE540" s="45"/>
      <c r="BF540" s="45"/>
      <c r="BG540" s="45"/>
      <c r="BH540" s="45"/>
      <c r="BI540" s="45"/>
      <c r="BJ540" s="45"/>
      <c r="BK540" s="45"/>
      <c r="BL540" s="45"/>
      <c r="BM540" s="45"/>
      <c r="BN540" s="45"/>
      <c r="BO540" s="45"/>
      <c r="BP540" s="45"/>
    </row>
    <row r="541" spans="1:68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45"/>
      <c r="AR541" s="45"/>
      <c r="AS541" s="45"/>
      <c r="AT541" s="45"/>
      <c r="AU541" s="45"/>
      <c r="AV541" s="45"/>
      <c r="AW541" s="45"/>
      <c r="AX541" s="45"/>
      <c r="AY541" s="45"/>
      <c r="AZ541" s="45"/>
      <c r="BA541" s="45"/>
      <c r="BB541" s="45"/>
      <c r="BC541" s="45"/>
      <c r="BD541" s="45"/>
      <c r="BE541" s="45"/>
      <c r="BF541" s="45"/>
      <c r="BG541" s="45"/>
      <c r="BH541" s="45"/>
      <c r="BI541" s="45"/>
      <c r="BJ541" s="45"/>
      <c r="BK541" s="45"/>
      <c r="BL541" s="45"/>
      <c r="BM541" s="45"/>
      <c r="BN541" s="45"/>
      <c r="BO541" s="45"/>
      <c r="BP541" s="45"/>
    </row>
    <row r="542" spans="1:68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45"/>
      <c r="AR542" s="45"/>
      <c r="AS542" s="45"/>
      <c r="AT542" s="45"/>
      <c r="AU542" s="45"/>
      <c r="AV542" s="45"/>
      <c r="AW542" s="45"/>
      <c r="AX542" s="45"/>
      <c r="AY542" s="45"/>
      <c r="AZ542" s="45"/>
      <c r="BA542" s="45"/>
      <c r="BB542" s="45"/>
      <c r="BC542" s="45"/>
      <c r="BD542" s="45"/>
      <c r="BE542" s="45"/>
      <c r="BF542" s="45"/>
      <c r="BG542" s="45"/>
      <c r="BH542" s="45"/>
      <c r="BI542" s="45"/>
      <c r="BJ542" s="45"/>
      <c r="BK542" s="45"/>
      <c r="BL542" s="45"/>
      <c r="BM542" s="45"/>
      <c r="BN542" s="45"/>
      <c r="BO542" s="45"/>
      <c r="BP542" s="45"/>
    </row>
    <row r="543" spans="1:68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45"/>
      <c r="AR543" s="45"/>
      <c r="AS543" s="45"/>
      <c r="AT543" s="45"/>
      <c r="AU543" s="45"/>
      <c r="AV543" s="45"/>
      <c r="AW543" s="45"/>
      <c r="AX543" s="45"/>
      <c r="AY543" s="45"/>
      <c r="AZ543" s="45"/>
      <c r="BA543" s="45"/>
      <c r="BB543" s="45"/>
      <c r="BC543" s="45"/>
      <c r="BD543" s="45"/>
      <c r="BE543" s="45"/>
      <c r="BF543" s="45"/>
      <c r="BG543" s="45"/>
      <c r="BH543" s="45"/>
      <c r="BI543" s="45"/>
      <c r="BJ543" s="45"/>
      <c r="BK543" s="45"/>
      <c r="BL543" s="45"/>
      <c r="BM543" s="45"/>
      <c r="BN543" s="45"/>
      <c r="BO543" s="45"/>
      <c r="BP543" s="45"/>
    </row>
    <row r="544" spans="1:68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45"/>
      <c r="AR544" s="45"/>
      <c r="AS544" s="45"/>
      <c r="AT544" s="45"/>
      <c r="AU544" s="45"/>
      <c r="AV544" s="45"/>
      <c r="AW544" s="45"/>
      <c r="AX544" s="45"/>
      <c r="AY544" s="45"/>
      <c r="AZ544" s="45"/>
      <c r="BA544" s="45"/>
      <c r="BB544" s="45"/>
      <c r="BC544" s="45"/>
      <c r="BD544" s="45"/>
      <c r="BE544" s="45"/>
      <c r="BF544" s="45"/>
      <c r="BG544" s="45"/>
      <c r="BH544" s="45"/>
      <c r="BI544" s="45"/>
      <c r="BJ544" s="45"/>
      <c r="BK544" s="45"/>
      <c r="BL544" s="45"/>
      <c r="BM544" s="45"/>
      <c r="BN544" s="45"/>
      <c r="BO544" s="45"/>
      <c r="BP544" s="45"/>
    </row>
    <row r="545" spans="1:68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45"/>
      <c r="AR545" s="45"/>
      <c r="AS545" s="45"/>
      <c r="AT545" s="45"/>
      <c r="AU545" s="45"/>
      <c r="AV545" s="45"/>
      <c r="AW545" s="45"/>
      <c r="AX545" s="45"/>
      <c r="AY545" s="45"/>
      <c r="AZ545" s="45"/>
      <c r="BA545" s="45"/>
      <c r="BB545" s="45"/>
      <c r="BC545" s="45"/>
      <c r="BD545" s="45"/>
      <c r="BE545" s="45"/>
      <c r="BF545" s="45"/>
      <c r="BG545" s="45"/>
      <c r="BH545" s="45"/>
      <c r="BI545" s="45"/>
      <c r="BJ545" s="45"/>
      <c r="BK545" s="45"/>
      <c r="BL545" s="45"/>
      <c r="BM545" s="45"/>
      <c r="BN545" s="45"/>
      <c r="BO545" s="45"/>
      <c r="BP545" s="45"/>
    </row>
    <row r="546" spans="1:68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45"/>
      <c r="AR546" s="45"/>
      <c r="AS546" s="45"/>
      <c r="AT546" s="45"/>
      <c r="AU546" s="45"/>
      <c r="AV546" s="45"/>
      <c r="AW546" s="45"/>
      <c r="AX546" s="45"/>
      <c r="AY546" s="45"/>
      <c r="AZ546" s="45"/>
      <c r="BA546" s="45"/>
      <c r="BB546" s="45"/>
      <c r="BC546" s="45"/>
      <c r="BD546" s="45"/>
      <c r="BE546" s="45"/>
      <c r="BF546" s="45"/>
      <c r="BG546" s="45"/>
      <c r="BH546" s="45"/>
      <c r="BI546" s="45"/>
      <c r="BJ546" s="45"/>
      <c r="BK546" s="45"/>
      <c r="BL546" s="45"/>
      <c r="BM546" s="45"/>
      <c r="BN546" s="45"/>
      <c r="BO546" s="45"/>
      <c r="BP546" s="45"/>
    </row>
    <row r="547" spans="1:68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45"/>
      <c r="AR547" s="45"/>
      <c r="AS547" s="45"/>
      <c r="AT547" s="45"/>
      <c r="AU547" s="45"/>
      <c r="AV547" s="45"/>
      <c r="AW547" s="45"/>
      <c r="AX547" s="45"/>
      <c r="AY547" s="45"/>
      <c r="AZ547" s="45"/>
      <c r="BA547" s="45"/>
      <c r="BB547" s="45"/>
      <c r="BC547" s="45"/>
      <c r="BD547" s="45"/>
      <c r="BE547" s="45"/>
      <c r="BF547" s="45"/>
      <c r="BG547" s="45"/>
      <c r="BH547" s="45"/>
      <c r="BI547" s="45"/>
      <c r="BJ547" s="45"/>
      <c r="BK547" s="45"/>
      <c r="BL547" s="45"/>
      <c r="BM547" s="45"/>
      <c r="BN547" s="45"/>
      <c r="BO547" s="45"/>
      <c r="BP547" s="45"/>
    </row>
    <row r="548" spans="1:68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45"/>
      <c r="AR548" s="45"/>
      <c r="AS548" s="45"/>
      <c r="AT548" s="45"/>
      <c r="AU548" s="45"/>
      <c r="AV548" s="45"/>
      <c r="AW548" s="45"/>
      <c r="AX548" s="45"/>
      <c r="AY548" s="45"/>
      <c r="AZ548" s="45"/>
      <c r="BA548" s="45"/>
      <c r="BB548" s="45"/>
      <c r="BC548" s="45"/>
      <c r="BD548" s="45"/>
      <c r="BE548" s="45"/>
      <c r="BF548" s="45"/>
      <c r="BG548" s="45"/>
      <c r="BH548" s="45"/>
      <c r="BI548" s="45"/>
      <c r="BJ548" s="45"/>
      <c r="BK548" s="45"/>
      <c r="BL548" s="45"/>
      <c r="BM548" s="45"/>
      <c r="BN548" s="45"/>
      <c r="BO548" s="45"/>
      <c r="BP548" s="45"/>
    </row>
    <row r="549" spans="1:68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45"/>
      <c r="AR549" s="45"/>
      <c r="AS549" s="45"/>
      <c r="AT549" s="45"/>
      <c r="AU549" s="45"/>
      <c r="AV549" s="45"/>
      <c r="AW549" s="45"/>
      <c r="AX549" s="45"/>
      <c r="AY549" s="45"/>
      <c r="AZ549" s="45"/>
      <c r="BA549" s="45"/>
      <c r="BB549" s="45"/>
      <c r="BC549" s="45"/>
      <c r="BD549" s="45"/>
      <c r="BE549" s="45"/>
      <c r="BF549" s="45"/>
      <c r="BG549" s="45"/>
      <c r="BH549" s="45"/>
      <c r="BI549" s="45"/>
      <c r="BJ549" s="45"/>
      <c r="BK549" s="45"/>
      <c r="BL549" s="45"/>
      <c r="BM549" s="45"/>
      <c r="BN549" s="45"/>
      <c r="BO549" s="45"/>
      <c r="BP549" s="45"/>
    </row>
    <row r="550" spans="1:68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45"/>
      <c r="AR550" s="45"/>
      <c r="AS550" s="45"/>
      <c r="AT550" s="45"/>
      <c r="AU550" s="45"/>
      <c r="AV550" s="45"/>
      <c r="AW550" s="45"/>
      <c r="AX550" s="45"/>
      <c r="AY550" s="45"/>
      <c r="AZ550" s="45"/>
      <c r="BA550" s="45"/>
      <c r="BB550" s="45"/>
      <c r="BC550" s="45"/>
      <c r="BD550" s="45"/>
      <c r="BE550" s="45"/>
      <c r="BF550" s="45"/>
      <c r="BG550" s="45"/>
      <c r="BH550" s="45"/>
      <c r="BI550" s="45"/>
      <c r="BJ550" s="45"/>
      <c r="BK550" s="45"/>
      <c r="BL550" s="45"/>
      <c r="BM550" s="45"/>
      <c r="BN550" s="45"/>
      <c r="BO550" s="45"/>
      <c r="BP550" s="45"/>
    </row>
    <row r="551" spans="1:68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45"/>
      <c r="AR551" s="45"/>
      <c r="AS551" s="45"/>
      <c r="AT551" s="45"/>
      <c r="AU551" s="45"/>
      <c r="AV551" s="45"/>
      <c r="AW551" s="45"/>
      <c r="AX551" s="45"/>
      <c r="AY551" s="45"/>
      <c r="AZ551" s="45"/>
      <c r="BA551" s="45"/>
      <c r="BB551" s="45"/>
      <c r="BC551" s="45"/>
      <c r="BD551" s="45"/>
      <c r="BE551" s="45"/>
      <c r="BF551" s="45"/>
      <c r="BG551" s="45"/>
      <c r="BH551" s="45"/>
      <c r="BI551" s="45"/>
      <c r="BJ551" s="45"/>
      <c r="BK551" s="45"/>
      <c r="BL551" s="45"/>
      <c r="BM551" s="45"/>
      <c r="BN551" s="45"/>
      <c r="BO551" s="45"/>
      <c r="BP551" s="45"/>
    </row>
    <row r="552" spans="1:68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45"/>
      <c r="AR552" s="45"/>
      <c r="AS552" s="45"/>
      <c r="AT552" s="45"/>
      <c r="AU552" s="45"/>
      <c r="AV552" s="45"/>
      <c r="AW552" s="45"/>
      <c r="AX552" s="45"/>
      <c r="AY552" s="45"/>
      <c r="AZ552" s="45"/>
      <c r="BA552" s="45"/>
      <c r="BB552" s="45"/>
      <c r="BC552" s="45"/>
      <c r="BD552" s="45"/>
      <c r="BE552" s="45"/>
      <c r="BF552" s="45"/>
      <c r="BG552" s="45"/>
      <c r="BH552" s="45"/>
      <c r="BI552" s="45"/>
      <c r="BJ552" s="45"/>
      <c r="BK552" s="45"/>
      <c r="BL552" s="45"/>
      <c r="BM552" s="45"/>
      <c r="BN552" s="45"/>
      <c r="BO552" s="45"/>
      <c r="BP552" s="45"/>
    </row>
    <row r="553" spans="1:68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45"/>
      <c r="AR553" s="45"/>
      <c r="AS553" s="45"/>
      <c r="AT553" s="45"/>
      <c r="AU553" s="45"/>
      <c r="AV553" s="45"/>
      <c r="AW553" s="45"/>
      <c r="AX553" s="45"/>
      <c r="AY553" s="45"/>
      <c r="AZ553" s="45"/>
      <c r="BA553" s="45"/>
      <c r="BB553" s="45"/>
      <c r="BC553" s="45"/>
      <c r="BD553" s="45"/>
      <c r="BE553" s="45"/>
      <c r="BF553" s="45"/>
      <c r="BG553" s="45"/>
      <c r="BH553" s="45"/>
      <c r="BI553" s="45"/>
      <c r="BJ553" s="45"/>
      <c r="BK553" s="45"/>
      <c r="BL553" s="45"/>
      <c r="BM553" s="45"/>
      <c r="BN553" s="45"/>
      <c r="BO553" s="45"/>
      <c r="BP553" s="45"/>
    </row>
    <row r="554" spans="1:68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45"/>
      <c r="AR554" s="45"/>
      <c r="AS554" s="45"/>
      <c r="AT554" s="45"/>
      <c r="AU554" s="45"/>
      <c r="AV554" s="45"/>
      <c r="AW554" s="45"/>
      <c r="AX554" s="45"/>
      <c r="AY554" s="45"/>
      <c r="AZ554" s="45"/>
      <c r="BA554" s="45"/>
      <c r="BB554" s="45"/>
      <c r="BC554" s="45"/>
      <c r="BD554" s="45"/>
      <c r="BE554" s="45"/>
      <c r="BF554" s="45"/>
      <c r="BG554" s="45"/>
      <c r="BH554" s="45"/>
      <c r="BI554" s="45"/>
      <c r="BJ554" s="45"/>
      <c r="BK554" s="45"/>
      <c r="BL554" s="45"/>
      <c r="BM554" s="45"/>
      <c r="BN554" s="45"/>
      <c r="BO554" s="45"/>
      <c r="BP554" s="45"/>
    </row>
    <row r="555" spans="1:68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45"/>
      <c r="AR555" s="45"/>
      <c r="AS555" s="45"/>
      <c r="AT555" s="45"/>
      <c r="AU555" s="45"/>
      <c r="AV555" s="45"/>
      <c r="AW555" s="45"/>
      <c r="AX555" s="45"/>
      <c r="AY555" s="45"/>
      <c r="AZ555" s="45"/>
      <c r="BA555" s="45"/>
      <c r="BB555" s="45"/>
      <c r="BC555" s="45"/>
      <c r="BD555" s="45"/>
      <c r="BE555" s="45"/>
      <c r="BF555" s="45"/>
      <c r="BG555" s="45"/>
      <c r="BH555" s="45"/>
      <c r="BI555" s="45"/>
      <c r="BJ555" s="45"/>
      <c r="BK555" s="45"/>
      <c r="BL555" s="45"/>
      <c r="BM555" s="45"/>
      <c r="BN555" s="45"/>
      <c r="BO555" s="45"/>
      <c r="BP555" s="45"/>
    </row>
    <row r="556" spans="1:68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45"/>
      <c r="AR556" s="45"/>
      <c r="AS556" s="45"/>
      <c r="AT556" s="45"/>
      <c r="AU556" s="45"/>
      <c r="AV556" s="45"/>
      <c r="AW556" s="45"/>
      <c r="AX556" s="45"/>
      <c r="AY556" s="45"/>
      <c r="AZ556" s="45"/>
      <c r="BA556" s="45"/>
      <c r="BB556" s="45"/>
      <c r="BC556" s="45"/>
      <c r="BD556" s="45"/>
      <c r="BE556" s="45"/>
      <c r="BF556" s="45"/>
      <c r="BG556" s="45"/>
      <c r="BH556" s="45"/>
      <c r="BI556" s="45"/>
      <c r="BJ556" s="45"/>
      <c r="BK556" s="45"/>
      <c r="BL556" s="45"/>
      <c r="BM556" s="45"/>
      <c r="BN556" s="45"/>
      <c r="BO556" s="45"/>
      <c r="BP556" s="45"/>
    </row>
    <row r="557" spans="1:68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45"/>
      <c r="AR557" s="45"/>
      <c r="AS557" s="45"/>
      <c r="AT557" s="45"/>
      <c r="AU557" s="45"/>
      <c r="AV557" s="45"/>
      <c r="AW557" s="45"/>
      <c r="AX557" s="45"/>
      <c r="AY557" s="45"/>
      <c r="AZ557" s="45"/>
      <c r="BA557" s="45"/>
      <c r="BB557" s="45"/>
      <c r="BC557" s="45"/>
      <c r="BD557" s="45"/>
      <c r="BE557" s="45"/>
      <c r="BF557" s="45"/>
      <c r="BG557" s="45"/>
      <c r="BH557" s="45"/>
      <c r="BI557" s="45"/>
      <c r="BJ557" s="45"/>
      <c r="BK557" s="45"/>
      <c r="BL557" s="45"/>
      <c r="BM557" s="45"/>
      <c r="BN557" s="45"/>
      <c r="BO557" s="45"/>
      <c r="BP557" s="45"/>
    </row>
    <row r="558" spans="1:68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45"/>
      <c r="AR558" s="45"/>
      <c r="AS558" s="45"/>
      <c r="AT558" s="45"/>
      <c r="AU558" s="45"/>
      <c r="AV558" s="45"/>
      <c r="AW558" s="45"/>
      <c r="AX558" s="45"/>
      <c r="AY558" s="45"/>
      <c r="AZ558" s="45"/>
      <c r="BA558" s="45"/>
      <c r="BB558" s="45"/>
      <c r="BC558" s="45"/>
      <c r="BD558" s="45"/>
      <c r="BE558" s="45"/>
      <c r="BF558" s="45"/>
      <c r="BG558" s="45"/>
      <c r="BH558" s="45"/>
      <c r="BI558" s="45"/>
      <c r="BJ558" s="45"/>
      <c r="BK558" s="45"/>
      <c r="BL558" s="45"/>
      <c r="BM558" s="45"/>
      <c r="BN558" s="45"/>
      <c r="BO558" s="45"/>
      <c r="BP558" s="45"/>
    </row>
    <row r="559" spans="1:68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45"/>
      <c r="AR559" s="45"/>
      <c r="AS559" s="45"/>
      <c r="AT559" s="45"/>
      <c r="AU559" s="45"/>
      <c r="AV559" s="45"/>
      <c r="AW559" s="45"/>
      <c r="AX559" s="45"/>
      <c r="AY559" s="45"/>
      <c r="AZ559" s="45"/>
      <c r="BA559" s="45"/>
      <c r="BB559" s="45"/>
      <c r="BC559" s="45"/>
      <c r="BD559" s="45"/>
      <c r="BE559" s="45"/>
      <c r="BF559" s="45"/>
      <c r="BG559" s="45"/>
      <c r="BH559" s="45"/>
      <c r="BI559" s="45"/>
      <c r="BJ559" s="45"/>
      <c r="BK559" s="45"/>
      <c r="BL559" s="45"/>
      <c r="BM559" s="45"/>
      <c r="BN559" s="45"/>
      <c r="BO559" s="45"/>
      <c r="BP559" s="45"/>
    </row>
    <row r="560" spans="1:68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45"/>
      <c r="AR560" s="45"/>
      <c r="AS560" s="45"/>
      <c r="AT560" s="45"/>
      <c r="AU560" s="45"/>
      <c r="AV560" s="45"/>
      <c r="AW560" s="45"/>
      <c r="AX560" s="45"/>
      <c r="AY560" s="45"/>
      <c r="AZ560" s="45"/>
      <c r="BA560" s="45"/>
      <c r="BB560" s="45"/>
      <c r="BC560" s="45"/>
      <c r="BD560" s="45"/>
      <c r="BE560" s="45"/>
      <c r="BF560" s="45"/>
      <c r="BG560" s="45"/>
      <c r="BH560" s="45"/>
      <c r="BI560" s="45"/>
      <c r="BJ560" s="45"/>
      <c r="BK560" s="45"/>
      <c r="BL560" s="45"/>
      <c r="BM560" s="45"/>
      <c r="BN560" s="45"/>
      <c r="BO560" s="45"/>
      <c r="BP560" s="45"/>
    </row>
    <row r="561" spans="1:68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45"/>
      <c r="AR561" s="45"/>
      <c r="AS561" s="45"/>
      <c r="AT561" s="45"/>
      <c r="AU561" s="45"/>
      <c r="AV561" s="45"/>
      <c r="AW561" s="45"/>
      <c r="AX561" s="45"/>
      <c r="AY561" s="45"/>
      <c r="AZ561" s="45"/>
      <c r="BA561" s="45"/>
      <c r="BB561" s="45"/>
      <c r="BC561" s="45"/>
      <c r="BD561" s="45"/>
      <c r="BE561" s="45"/>
      <c r="BF561" s="45"/>
      <c r="BG561" s="45"/>
      <c r="BH561" s="45"/>
      <c r="BI561" s="45"/>
      <c r="BJ561" s="45"/>
      <c r="BK561" s="45"/>
      <c r="BL561" s="45"/>
      <c r="BM561" s="45"/>
      <c r="BN561" s="45"/>
      <c r="BO561" s="45"/>
      <c r="BP561" s="45"/>
    </row>
    <row r="562" spans="1:68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45"/>
      <c r="AR562" s="45"/>
      <c r="AS562" s="45"/>
      <c r="AT562" s="45"/>
      <c r="AU562" s="45"/>
      <c r="AV562" s="45"/>
      <c r="AW562" s="45"/>
      <c r="AX562" s="45"/>
      <c r="AY562" s="45"/>
      <c r="AZ562" s="45"/>
      <c r="BA562" s="45"/>
      <c r="BB562" s="45"/>
      <c r="BC562" s="45"/>
      <c r="BD562" s="45"/>
      <c r="BE562" s="45"/>
      <c r="BF562" s="45"/>
      <c r="BG562" s="45"/>
      <c r="BH562" s="45"/>
      <c r="BI562" s="45"/>
      <c r="BJ562" s="45"/>
      <c r="BK562" s="45"/>
      <c r="BL562" s="45"/>
      <c r="BM562" s="45"/>
      <c r="BN562" s="45"/>
      <c r="BO562" s="45"/>
      <c r="BP562" s="45"/>
    </row>
    <row r="563" spans="1:68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45"/>
      <c r="AR563" s="45"/>
      <c r="AS563" s="45"/>
      <c r="AT563" s="45"/>
      <c r="AU563" s="45"/>
      <c r="AV563" s="45"/>
      <c r="AW563" s="45"/>
      <c r="AX563" s="45"/>
      <c r="AY563" s="45"/>
      <c r="AZ563" s="45"/>
      <c r="BA563" s="45"/>
      <c r="BB563" s="45"/>
      <c r="BC563" s="45"/>
      <c r="BD563" s="45"/>
      <c r="BE563" s="45"/>
      <c r="BF563" s="45"/>
      <c r="BG563" s="45"/>
      <c r="BH563" s="45"/>
      <c r="BI563" s="45"/>
      <c r="BJ563" s="45"/>
      <c r="BK563" s="45"/>
      <c r="BL563" s="45"/>
      <c r="BM563" s="45"/>
      <c r="BN563" s="45"/>
      <c r="BO563" s="45"/>
      <c r="BP563" s="45"/>
    </row>
    <row r="564" spans="1:68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45"/>
      <c r="AR564" s="45"/>
      <c r="AS564" s="45"/>
      <c r="AT564" s="45"/>
      <c r="AU564" s="45"/>
      <c r="AV564" s="45"/>
      <c r="AW564" s="45"/>
      <c r="AX564" s="45"/>
      <c r="AY564" s="45"/>
      <c r="AZ564" s="45"/>
      <c r="BA564" s="45"/>
      <c r="BB564" s="45"/>
      <c r="BC564" s="45"/>
      <c r="BD564" s="45"/>
      <c r="BE564" s="45"/>
      <c r="BF564" s="45"/>
      <c r="BG564" s="45"/>
      <c r="BH564" s="45"/>
      <c r="BI564" s="45"/>
      <c r="BJ564" s="45"/>
      <c r="BK564" s="45"/>
      <c r="BL564" s="45"/>
      <c r="BM564" s="45"/>
      <c r="BN564" s="45"/>
      <c r="BO564" s="45"/>
      <c r="BP564" s="45"/>
    </row>
    <row r="565" spans="1:68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45"/>
      <c r="AR565" s="45"/>
      <c r="AS565" s="45"/>
      <c r="AT565" s="45"/>
      <c r="AU565" s="45"/>
      <c r="AV565" s="45"/>
      <c r="AW565" s="45"/>
      <c r="AX565" s="45"/>
      <c r="AY565" s="45"/>
      <c r="AZ565" s="45"/>
      <c r="BA565" s="45"/>
      <c r="BB565" s="45"/>
      <c r="BC565" s="45"/>
      <c r="BD565" s="45"/>
      <c r="BE565" s="45"/>
      <c r="BF565" s="45"/>
      <c r="BG565" s="45"/>
      <c r="BH565" s="45"/>
      <c r="BI565" s="45"/>
      <c r="BJ565" s="45"/>
      <c r="BK565" s="45"/>
      <c r="BL565" s="45"/>
      <c r="BM565" s="45"/>
      <c r="BN565" s="45"/>
      <c r="BO565" s="45"/>
      <c r="BP565" s="45"/>
    </row>
    <row r="566" spans="1:68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45"/>
      <c r="AR566" s="45"/>
      <c r="AS566" s="45"/>
      <c r="AT566" s="45"/>
      <c r="AU566" s="45"/>
      <c r="AV566" s="45"/>
      <c r="AW566" s="45"/>
      <c r="AX566" s="45"/>
      <c r="AY566" s="45"/>
      <c r="AZ566" s="45"/>
      <c r="BA566" s="45"/>
      <c r="BB566" s="45"/>
      <c r="BC566" s="45"/>
      <c r="BD566" s="45"/>
      <c r="BE566" s="45"/>
      <c r="BF566" s="45"/>
      <c r="BG566" s="45"/>
      <c r="BH566" s="45"/>
      <c r="BI566" s="45"/>
      <c r="BJ566" s="45"/>
      <c r="BK566" s="45"/>
      <c r="BL566" s="45"/>
      <c r="BM566" s="45"/>
      <c r="BN566" s="45"/>
      <c r="BO566" s="45"/>
      <c r="BP566" s="45"/>
    </row>
    <row r="567" spans="1:68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  <c r="AQ567" s="45"/>
      <c r="AR567" s="45"/>
      <c r="AS567" s="45"/>
      <c r="AT567" s="45"/>
      <c r="AU567" s="45"/>
      <c r="AV567" s="45"/>
      <c r="AW567" s="45"/>
      <c r="AX567" s="45"/>
      <c r="AY567" s="45"/>
      <c r="AZ567" s="45"/>
      <c r="BA567" s="45"/>
      <c r="BB567" s="45"/>
      <c r="BC567" s="45"/>
      <c r="BD567" s="45"/>
      <c r="BE567" s="45"/>
      <c r="BF567" s="45"/>
      <c r="BG567" s="45"/>
      <c r="BH567" s="45"/>
      <c r="BI567" s="45"/>
      <c r="BJ567" s="45"/>
      <c r="BK567" s="45"/>
      <c r="BL567" s="45"/>
      <c r="BM567" s="45"/>
      <c r="BN567" s="45"/>
      <c r="BO567" s="45"/>
      <c r="BP567" s="45"/>
    </row>
    <row r="568" spans="1:68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  <c r="AQ568" s="45"/>
      <c r="AR568" s="45"/>
      <c r="AS568" s="45"/>
      <c r="AT568" s="45"/>
      <c r="AU568" s="45"/>
      <c r="AV568" s="45"/>
      <c r="AW568" s="45"/>
      <c r="AX568" s="45"/>
      <c r="AY568" s="45"/>
      <c r="AZ568" s="45"/>
      <c r="BA568" s="45"/>
      <c r="BB568" s="45"/>
      <c r="BC568" s="45"/>
      <c r="BD568" s="45"/>
      <c r="BE568" s="45"/>
      <c r="BF568" s="45"/>
      <c r="BG568" s="45"/>
      <c r="BH568" s="45"/>
      <c r="BI568" s="45"/>
      <c r="BJ568" s="45"/>
      <c r="BK568" s="45"/>
      <c r="BL568" s="45"/>
      <c r="BM568" s="45"/>
      <c r="BN568" s="45"/>
      <c r="BO568" s="45"/>
      <c r="BP568" s="45"/>
    </row>
    <row r="569" spans="1:68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  <c r="AQ569" s="45"/>
      <c r="AR569" s="45"/>
      <c r="AS569" s="45"/>
      <c r="AT569" s="45"/>
      <c r="AU569" s="45"/>
      <c r="AV569" s="45"/>
      <c r="AW569" s="45"/>
      <c r="AX569" s="45"/>
      <c r="AY569" s="45"/>
      <c r="AZ569" s="45"/>
      <c r="BA569" s="45"/>
      <c r="BB569" s="45"/>
      <c r="BC569" s="45"/>
      <c r="BD569" s="45"/>
      <c r="BE569" s="45"/>
      <c r="BF569" s="45"/>
      <c r="BG569" s="45"/>
      <c r="BH569" s="45"/>
      <c r="BI569" s="45"/>
      <c r="BJ569" s="45"/>
      <c r="BK569" s="45"/>
      <c r="BL569" s="45"/>
      <c r="BM569" s="45"/>
      <c r="BN569" s="45"/>
      <c r="BO569" s="45"/>
      <c r="BP569" s="45"/>
    </row>
    <row r="570" spans="1:68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  <c r="AQ570" s="45"/>
      <c r="AR570" s="45"/>
      <c r="AS570" s="45"/>
      <c r="AT570" s="45"/>
      <c r="AU570" s="45"/>
      <c r="AV570" s="45"/>
      <c r="AW570" s="45"/>
      <c r="AX570" s="45"/>
      <c r="AY570" s="45"/>
      <c r="AZ570" s="45"/>
      <c r="BA570" s="45"/>
      <c r="BB570" s="45"/>
      <c r="BC570" s="45"/>
      <c r="BD570" s="45"/>
      <c r="BE570" s="45"/>
      <c r="BF570" s="45"/>
      <c r="BG570" s="45"/>
      <c r="BH570" s="45"/>
      <c r="BI570" s="45"/>
      <c r="BJ570" s="45"/>
      <c r="BK570" s="45"/>
      <c r="BL570" s="45"/>
      <c r="BM570" s="45"/>
      <c r="BN570" s="45"/>
      <c r="BO570" s="45"/>
      <c r="BP570" s="45"/>
    </row>
    <row r="571" spans="1:68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  <c r="AQ571" s="45"/>
      <c r="AR571" s="45"/>
      <c r="AS571" s="45"/>
      <c r="AT571" s="45"/>
      <c r="AU571" s="45"/>
      <c r="AV571" s="45"/>
      <c r="AW571" s="45"/>
      <c r="AX571" s="45"/>
      <c r="AY571" s="45"/>
      <c r="AZ571" s="45"/>
      <c r="BA571" s="45"/>
      <c r="BB571" s="45"/>
      <c r="BC571" s="45"/>
      <c r="BD571" s="45"/>
      <c r="BE571" s="45"/>
      <c r="BF571" s="45"/>
      <c r="BG571" s="45"/>
      <c r="BH571" s="45"/>
      <c r="BI571" s="45"/>
      <c r="BJ571" s="45"/>
      <c r="BK571" s="45"/>
      <c r="BL571" s="45"/>
      <c r="BM571" s="45"/>
      <c r="BN571" s="45"/>
      <c r="BO571" s="45"/>
      <c r="BP571" s="45"/>
    </row>
    <row r="572" spans="1:68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  <c r="AQ572" s="45"/>
      <c r="AR572" s="45"/>
      <c r="AS572" s="45"/>
      <c r="AT572" s="45"/>
      <c r="AU572" s="45"/>
      <c r="AV572" s="45"/>
      <c r="AW572" s="45"/>
      <c r="AX572" s="45"/>
      <c r="AY572" s="45"/>
      <c r="AZ572" s="45"/>
      <c r="BA572" s="45"/>
      <c r="BB572" s="45"/>
      <c r="BC572" s="45"/>
      <c r="BD572" s="45"/>
      <c r="BE572" s="45"/>
      <c r="BF572" s="45"/>
      <c r="BG572" s="45"/>
      <c r="BH572" s="45"/>
      <c r="BI572" s="45"/>
      <c r="BJ572" s="45"/>
      <c r="BK572" s="45"/>
      <c r="BL572" s="45"/>
      <c r="BM572" s="45"/>
      <c r="BN572" s="45"/>
      <c r="BO572" s="45"/>
      <c r="BP572" s="45"/>
    </row>
    <row r="573" spans="1:68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  <c r="AQ573" s="45"/>
      <c r="AR573" s="45"/>
      <c r="AS573" s="45"/>
      <c r="AT573" s="45"/>
      <c r="AU573" s="45"/>
      <c r="AV573" s="45"/>
      <c r="AW573" s="45"/>
      <c r="AX573" s="45"/>
      <c r="AY573" s="45"/>
      <c r="AZ573" s="45"/>
      <c r="BA573" s="45"/>
      <c r="BB573" s="45"/>
      <c r="BC573" s="45"/>
      <c r="BD573" s="45"/>
      <c r="BE573" s="45"/>
      <c r="BF573" s="45"/>
      <c r="BG573" s="45"/>
      <c r="BH573" s="45"/>
      <c r="BI573" s="45"/>
      <c r="BJ573" s="45"/>
      <c r="BK573" s="45"/>
      <c r="BL573" s="45"/>
      <c r="BM573" s="45"/>
      <c r="BN573" s="45"/>
      <c r="BO573" s="45"/>
      <c r="BP573" s="45"/>
    </row>
    <row r="574" spans="1:68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  <c r="AQ574" s="45"/>
      <c r="AR574" s="45"/>
      <c r="AS574" s="45"/>
      <c r="AT574" s="45"/>
      <c r="AU574" s="45"/>
      <c r="AV574" s="45"/>
      <c r="AW574" s="45"/>
      <c r="AX574" s="45"/>
      <c r="AY574" s="45"/>
      <c r="AZ574" s="45"/>
      <c r="BA574" s="45"/>
      <c r="BB574" s="45"/>
      <c r="BC574" s="45"/>
      <c r="BD574" s="45"/>
      <c r="BE574" s="45"/>
      <c r="BF574" s="45"/>
      <c r="BG574" s="45"/>
      <c r="BH574" s="45"/>
      <c r="BI574" s="45"/>
      <c r="BJ574" s="45"/>
      <c r="BK574" s="45"/>
      <c r="BL574" s="45"/>
      <c r="BM574" s="45"/>
      <c r="BN574" s="45"/>
      <c r="BO574" s="45"/>
      <c r="BP574" s="45"/>
    </row>
    <row r="575" spans="1:68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  <c r="AQ575" s="45"/>
      <c r="AR575" s="45"/>
      <c r="AS575" s="45"/>
      <c r="AT575" s="45"/>
      <c r="AU575" s="45"/>
      <c r="AV575" s="45"/>
      <c r="AW575" s="45"/>
      <c r="AX575" s="45"/>
      <c r="AY575" s="45"/>
      <c r="AZ575" s="45"/>
      <c r="BA575" s="45"/>
      <c r="BB575" s="45"/>
      <c r="BC575" s="45"/>
      <c r="BD575" s="45"/>
      <c r="BE575" s="45"/>
      <c r="BF575" s="45"/>
      <c r="BG575" s="45"/>
      <c r="BH575" s="45"/>
      <c r="BI575" s="45"/>
      <c r="BJ575" s="45"/>
      <c r="BK575" s="45"/>
      <c r="BL575" s="45"/>
      <c r="BM575" s="45"/>
      <c r="BN575" s="45"/>
      <c r="BO575" s="45"/>
      <c r="BP575" s="45"/>
    </row>
    <row r="576" spans="1:68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  <c r="AQ576" s="45"/>
      <c r="AR576" s="45"/>
      <c r="AS576" s="45"/>
      <c r="AT576" s="45"/>
      <c r="AU576" s="45"/>
      <c r="AV576" s="45"/>
      <c r="AW576" s="45"/>
      <c r="AX576" s="45"/>
      <c r="AY576" s="45"/>
      <c r="AZ576" s="45"/>
      <c r="BA576" s="45"/>
      <c r="BB576" s="45"/>
      <c r="BC576" s="45"/>
      <c r="BD576" s="45"/>
      <c r="BE576" s="45"/>
      <c r="BF576" s="45"/>
      <c r="BG576" s="45"/>
      <c r="BH576" s="45"/>
      <c r="BI576" s="45"/>
      <c r="BJ576" s="45"/>
      <c r="BK576" s="45"/>
      <c r="BL576" s="45"/>
      <c r="BM576" s="45"/>
      <c r="BN576" s="45"/>
      <c r="BO576" s="45"/>
      <c r="BP576" s="45"/>
    </row>
    <row r="577" spans="1:68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  <c r="AQ577" s="45"/>
      <c r="AR577" s="45"/>
      <c r="AS577" s="45"/>
      <c r="AT577" s="45"/>
      <c r="AU577" s="45"/>
      <c r="AV577" s="45"/>
      <c r="AW577" s="45"/>
      <c r="AX577" s="45"/>
      <c r="AY577" s="45"/>
      <c r="AZ577" s="45"/>
      <c r="BA577" s="45"/>
      <c r="BB577" s="45"/>
      <c r="BC577" s="45"/>
      <c r="BD577" s="45"/>
      <c r="BE577" s="45"/>
      <c r="BF577" s="45"/>
      <c r="BG577" s="45"/>
      <c r="BH577" s="45"/>
      <c r="BI577" s="45"/>
      <c r="BJ577" s="45"/>
      <c r="BK577" s="45"/>
      <c r="BL577" s="45"/>
      <c r="BM577" s="45"/>
      <c r="BN577" s="45"/>
      <c r="BO577" s="45"/>
      <c r="BP577" s="45"/>
    </row>
    <row r="578" spans="1:68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  <c r="AQ578" s="45"/>
      <c r="AR578" s="45"/>
      <c r="AS578" s="45"/>
      <c r="AT578" s="45"/>
      <c r="AU578" s="45"/>
      <c r="AV578" s="45"/>
      <c r="AW578" s="45"/>
      <c r="AX578" s="45"/>
      <c r="AY578" s="45"/>
      <c r="AZ578" s="45"/>
      <c r="BA578" s="45"/>
      <c r="BB578" s="45"/>
      <c r="BC578" s="45"/>
      <c r="BD578" s="45"/>
      <c r="BE578" s="45"/>
      <c r="BF578" s="45"/>
      <c r="BG578" s="45"/>
      <c r="BH578" s="45"/>
      <c r="BI578" s="45"/>
      <c r="BJ578" s="45"/>
      <c r="BK578" s="45"/>
      <c r="BL578" s="45"/>
      <c r="BM578" s="45"/>
      <c r="BN578" s="45"/>
      <c r="BO578" s="45"/>
      <c r="BP578" s="45"/>
    </row>
    <row r="579" spans="1:68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  <c r="AQ579" s="45"/>
      <c r="AR579" s="45"/>
      <c r="AS579" s="45"/>
      <c r="AT579" s="45"/>
      <c r="AU579" s="45"/>
      <c r="AV579" s="45"/>
      <c r="AW579" s="45"/>
      <c r="AX579" s="45"/>
      <c r="AY579" s="45"/>
      <c r="AZ579" s="45"/>
      <c r="BA579" s="45"/>
      <c r="BB579" s="45"/>
      <c r="BC579" s="45"/>
      <c r="BD579" s="45"/>
      <c r="BE579" s="45"/>
      <c r="BF579" s="45"/>
      <c r="BG579" s="45"/>
      <c r="BH579" s="45"/>
      <c r="BI579" s="45"/>
      <c r="BJ579" s="45"/>
      <c r="BK579" s="45"/>
      <c r="BL579" s="45"/>
      <c r="BM579" s="45"/>
      <c r="BN579" s="45"/>
      <c r="BO579" s="45"/>
      <c r="BP579" s="45"/>
    </row>
    <row r="580" spans="1:68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  <c r="AQ580" s="45"/>
      <c r="AR580" s="45"/>
      <c r="AS580" s="45"/>
      <c r="AT580" s="45"/>
      <c r="AU580" s="45"/>
      <c r="AV580" s="45"/>
      <c r="AW580" s="45"/>
      <c r="AX580" s="45"/>
      <c r="AY580" s="45"/>
      <c r="AZ580" s="45"/>
      <c r="BA580" s="45"/>
      <c r="BB580" s="45"/>
      <c r="BC580" s="45"/>
      <c r="BD580" s="45"/>
      <c r="BE580" s="45"/>
      <c r="BF580" s="45"/>
      <c r="BG580" s="45"/>
      <c r="BH580" s="45"/>
      <c r="BI580" s="45"/>
      <c r="BJ580" s="45"/>
      <c r="BK580" s="45"/>
      <c r="BL580" s="45"/>
      <c r="BM580" s="45"/>
      <c r="BN580" s="45"/>
      <c r="BO580" s="45"/>
      <c r="BP580" s="45"/>
    </row>
    <row r="581" spans="1:68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  <c r="AQ581" s="45"/>
      <c r="AR581" s="45"/>
      <c r="AS581" s="45"/>
      <c r="AT581" s="45"/>
      <c r="AU581" s="45"/>
      <c r="AV581" s="45"/>
      <c r="AW581" s="45"/>
      <c r="AX581" s="45"/>
      <c r="AY581" s="45"/>
      <c r="AZ581" s="45"/>
      <c r="BA581" s="45"/>
      <c r="BB581" s="45"/>
      <c r="BC581" s="45"/>
      <c r="BD581" s="45"/>
      <c r="BE581" s="45"/>
      <c r="BF581" s="45"/>
      <c r="BG581" s="45"/>
      <c r="BH581" s="45"/>
      <c r="BI581" s="45"/>
      <c r="BJ581" s="45"/>
      <c r="BK581" s="45"/>
      <c r="BL581" s="45"/>
      <c r="BM581" s="45"/>
      <c r="BN581" s="45"/>
      <c r="BO581" s="45"/>
      <c r="BP581" s="45"/>
    </row>
    <row r="582" spans="1:68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  <c r="AQ582" s="45"/>
      <c r="AR582" s="45"/>
      <c r="AS582" s="45"/>
      <c r="AT582" s="45"/>
      <c r="AU582" s="45"/>
      <c r="AV582" s="45"/>
      <c r="AW582" s="45"/>
      <c r="AX582" s="45"/>
      <c r="AY582" s="45"/>
      <c r="AZ582" s="45"/>
      <c r="BA582" s="45"/>
      <c r="BB582" s="45"/>
      <c r="BC582" s="45"/>
      <c r="BD582" s="45"/>
      <c r="BE582" s="45"/>
      <c r="BF582" s="45"/>
      <c r="BG582" s="45"/>
      <c r="BH582" s="45"/>
      <c r="BI582" s="45"/>
      <c r="BJ582" s="45"/>
      <c r="BK582" s="45"/>
      <c r="BL582" s="45"/>
      <c r="BM582" s="45"/>
      <c r="BN582" s="45"/>
      <c r="BO582" s="45"/>
      <c r="BP582" s="45"/>
    </row>
    <row r="583" spans="1:68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  <c r="AQ583" s="45"/>
      <c r="AR583" s="45"/>
      <c r="AS583" s="45"/>
      <c r="AT583" s="45"/>
      <c r="AU583" s="45"/>
      <c r="AV583" s="45"/>
      <c r="AW583" s="45"/>
      <c r="AX583" s="45"/>
      <c r="AY583" s="45"/>
      <c r="AZ583" s="45"/>
      <c r="BA583" s="45"/>
      <c r="BB583" s="45"/>
      <c r="BC583" s="45"/>
      <c r="BD583" s="45"/>
      <c r="BE583" s="45"/>
      <c r="BF583" s="45"/>
      <c r="BG583" s="45"/>
      <c r="BH583" s="45"/>
      <c r="BI583" s="45"/>
      <c r="BJ583" s="45"/>
      <c r="BK583" s="45"/>
      <c r="BL583" s="45"/>
      <c r="BM583" s="45"/>
      <c r="BN583" s="45"/>
      <c r="BO583" s="45"/>
      <c r="BP583" s="45"/>
    </row>
    <row r="584" spans="1:68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  <c r="AQ584" s="45"/>
      <c r="AR584" s="45"/>
      <c r="AS584" s="45"/>
      <c r="AT584" s="45"/>
      <c r="AU584" s="45"/>
      <c r="AV584" s="45"/>
      <c r="AW584" s="45"/>
      <c r="AX584" s="45"/>
      <c r="AY584" s="45"/>
      <c r="AZ584" s="45"/>
      <c r="BA584" s="45"/>
      <c r="BB584" s="45"/>
      <c r="BC584" s="45"/>
      <c r="BD584" s="45"/>
      <c r="BE584" s="45"/>
      <c r="BF584" s="45"/>
      <c r="BG584" s="45"/>
      <c r="BH584" s="45"/>
      <c r="BI584" s="45"/>
      <c r="BJ584" s="45"/>
      <c r="BK584" s="45"/>
      <c r="BL584" s="45"/>
      <c r="BM584" s="45"/>
      <c r="BN584" s="45"/>
      <c r="BO584" s="45"/>
      <c r="BP584" s="45"/>
    </row>
    <row r="585" spans="1:68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  <c r="AQ585" s="45"/>
      <c r="AR585" s="45"/>
      <c r="AS585" s="45"/>
      <c r="AT585" s="45"/>
      <c r="AU585" s="45"/>
      <c r="AV585" s="45"/>
      <c r="AW585" s="45"/>
      <c r="AX585" s="45"/>
      <c r="AY585" s="45"/>
      <c r="AZ585" s="45"/>
      <c r="BA585" s="45"/>
      <c r="BB585" s="45"/>
      <c r="BC585" s="45"/>
      <c r="BD585" s="45"/>
      <c r="BE585" s="45"/>
      <c r="BF585" s="45"/>
      <c r="BG585" s="45"/>
      <c r="BH585" s="45"/>
      <c r="BI585" s="45"/>
      <c r="BJ585" s="45"/>
      <c r="BK585" s="45"/>
      <c r="BL585" s="45"/>
      <c r="BM585" s="45"/>
      <c r="BN585" s="45"/>
      <c r="BO585" s="45"/>
      <c r="BP585" s="45"/>
    </row>
    <row r="586" spans="1:68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  <c r="AQ586" s="45"/>
      <c r="AR586" s="45"/>
      <c r="AS586" s="45"/>
      <c r="AT586" s="45"/>
      <c r="AU586" s="45"/>
      <c r="AV586" s="45"/>
      <c r="AW586" s="45"/>
      <c r="AX586" s="45"/>
      <c r="AY586" s="45"/>
      <c r="AZ586" s="45"/>
      <c r="BA586" s="45"/>
      <c r="BB586" s="45"/>
      <c r="BC586" s="45"/>
      <c r="BD586" s="45"/>
      <c r="BE586" s="45"/>
      <c r="BF586" s="45"/>
      <c r="BG586" s="45"/>
      <c r="BH586" s="45"/>
      <c r="BI586" s="45"/>
      <c r="BJ586" s="45"/>
      <c r="BK586" s="45"/>
      <c r="BL586" s="45"/>
      <c r="BM586" s="45"/>
      <c r="BN586" s="45"/>
      <c r="BO586" s="45"/>
      <c r="BP586" s="45"/>
    </row>
    <row r="587" spans="1:68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  <c r="AQ587" s="45"/>
      <c r="AR587" s="45"/>
      <c r="AS587" s="45"/>
      <c r="AT587" s="45"/>
      <c r="AU587" s="45"/>
      <c r="AV587" s="45"/>
      <c r="AW587" s="45"/>
      <c r="AX587" s="45"/>
      <c r="AY587" s="45"/>
      <c r="AZ587" s="45"/>
      <c r="BA587" s="45"/>
      <c r="BB587" s="45"/>
      <c r="BC587" s="45"/>
      <c r="BD587" s="45"/>
      <c r="BE587" s="45"/>
      <c r="BF587" s="45"/>
      <c r="BG587" s="45"/>
      <c r="BH587" s="45"/>
      <c r="BI587" s="45"/>
      <c r="BJ587" s="45"/>
      <c r="BK587" s="45"/>
      <c r="BL587" s="45"/>
      <c r="BM587" s="45"/>
      <c r="BN587" s="45"/>
      <c r="BO587" s="45"/>
      <c r="BP587" s="45"/>
    </row>
    <row r="588" spans="1:68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  <c r="AQ588" s="45"/>
      <c r="AR588" s="45"/>
      <c r="AS588" s="45"/>
      <c r="AT588" s="45"/>
      <c r="AU588" s="45"/>
      <c r="AV588" s="45"/>
      <c r="AW588" s="45"/>
      <c r="AX588" s="45"/>
      <c r="AY588" s="45"/>
      <c r="AZ588" s="45"/>
      <c r="BA588" s="45"/>
      <c r="BB588" s="45"/>
      <c r="BC588" s="45"/>
      <c r="BD588" s="45"/>
      <c r="BE588" s="45"/>
      <c r="BF588" s="45"/>
      <c r="BG588" s="45"/>
      <c r="BH588" s="45"/>
      <c r="BI588" s="45"/>
      <c r="BJ588" s="45"/>
      <c r="BK588" s="45"/>
      <c r="BL588" s="45"/>
      <c r="BM588" s="45"/>
      <c r="BN588" s="45"/>
      <c r="BO588" s="45"/>
      <c r="BP588" s="45"/>
    </row>
    <row r="589" spans="1:68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  <c r="AQ589" s="45"/>
      <c r="AR589" s="45"/>
      <c r="AS589" s="45"/>
      <c r="AT589" s="45"/>
      <c r="AU589" s="45"/>
      <c r="AV589" s="45"/>
      <c r="AW589" s="45"/>
      <c r="AX589" s="45"/>
      <c r="AY589" s="45"/>
      <c r="AZ589" s="45"/>
      <c r="BA589" s="45"/>
      <c r="BB589" s="45"/>
      <c r="BC589" s="45"/>
      <c r="BD589" s="45"/>
      <c r="BE589" s="45"/>
      <c r="BF589" s="45"/>
      <c r="BG589" s="45"/>
      <c r="BH589" s="45"/>
      <c r="BI589" s="45"/>
      <c r="BJ589" s="45"/>
      <c r="BK589" s="45"/>
      <c r="BL589" s="45"/>
      <c r="BM589" s="45"/>
      <c r="BN589" s="45"/>
      <c r="BO589" s="45"/>
      <c r="BP589" s="45"/>
    </row>
    <row r="590" spans="1:68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  <c r="AQ590" s="45"/>
      <c r="AR590" s="45"/>
      <c r="AS590" s="45"/>
      <c r="AT590" s="45"/>
      <c r="AU590" s="45"/>
      <c r="AV590" s="45"/>
      <c r="AW590" s="45"/>
      <c r="AX590" s="45"/>
      <c r="AY590" s="45"/>
      <c r="AZ590" s="45"/>
      <c r="BA590" s="45"/>
      <c r="BB590" s="45"/>
      <c r="BC590" s="45"/>
      <c r="BD590" s="45"/>
      <c r="BE590" s="45"/>
      <c r="BF590" s="45"/>
      <c r="BG590" s="45"/>
      <c r="BH590" s="45"/>
      <c r="BI590" s="45"/>
      <c r="BJ590" s="45"/>
      <c r="BK590" s="45"/>
      <c r="BL590" s="45"/>
      <c r="BM590" s="45"/>
      <c r="BN590" s="45"/>
      <c r="BO590" s="45"/>
      <c r="BP590" s="45"/>
    </row>
    <row r="591" spans="1:68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  <c r="AQ591" s="45"/>
      <c r="AR591" s="45"/>
      <c r="AS591" s="45"/>
      <c r="AT591" s="45"/>
      <c r="AU591" s="45"/>
      <c r="AV591" s="45"/>
      <c r="AW591" s="45"/>
      <c r="AX591" s="45"/>
      <c r="AY591" s="45"/>
      <c r="AZ591" s="45"/>
      <c r="BA591" s="45"/>
      <c r="BB591" s="45"/>
      <c r="BC591" s="45"/>
      <c r="BD591" s="45"/>
      <c r="BE591" s="45"/>
      <c r="BF591" s="45"/>
      <c r="BG591" s="45"/>
      <c r="BH591" s="45"/>
      <c r="BI591" s="45"/>
      <c r="BJ591" s="45"/>
      <c r="BK591" s="45"/>
      <c r="BL591" s="45"/>
      <c r="BM591" s="45"/>
      <c r="BN591" s="45"/>
      <c r="BO591" s="45"/>
      <c r="BP591" s="45"/>
    </row>
    <row r="592" spans="1:68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  <c r="AQ592" s="45"/>
      <c r="AR592" s="45"/>
      <c r="AS592" s="45"/>
      <c r="AT592" s="45"/>
      <c r="AU592" s="45"/>
      <c r="AV592" s="45"/>
      <c r="AW592" s="45"/>
      <c r="AX592" s="45"/>
      <c r="AY592" s="45"/>
      <c r="AZ592" s="45"/>
      <c r="BA592" s="45"/>
      <c r="BB592" s="45"/>
      <c r="BC592" s="45"/>
      <c r="BD592" s="45"/>
      <c r="BE592" s="45"/>
      <c r="BF592" s="45"/>
      <c r="BG592" s="45"/>
      <c r="BH592" s="45"/>
      <c r="BI592" s="45"/>
      <c r="BJ592" s="45"/>
      <c r="BK592" s="45"/>
      <c r="BL592" s="45"/>
      <c r="BM592" s="45"/>
      <c r="BN592" s="45"/>
      <c r="BO592" s="45"/>
      <c r="BP592" s="45"/>
    </row>
    <row r="593" spans="1:68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  <c r="AQ593" s="45"/>
      <c r="AR593" s="45"/>
      <c r="AS593" s="45"/>
      <c r="AT593" s="45"/>
      <c r="AU593" s="45"/>
      <c r="AV593" s="45"/>
      <c r="AW593" s="45"/>
      <c r="AX593" s="45"/>
      <c r="AY593" s="45"/>
      <c r="AZ593" s="45"/>
      <c r="BA593" s="45"/>
      <c r="BB593" s="45"/>
      <c r="BC593" s="45"/>
      <c r="BD593" s="45"/>
      <c r="BE593" s="45"/>
      <c r="BF593" s="45"/>
      <c r="BG593" s="45"/>
      <c r="BH593" s="45"/>
      <c r="BI593" s="45"/>
      <c r="BJ593" s="45"/>
      <c r="BK593" s="45"/>
      <c r="BL593" s="45"/>
      <c r="BM593" s="45"/>
      <c r="BN593" s="45"/>
      <c r="BO593" s="45"/>
      <c r="BP593" s="45"/>
    </row>
    <row r="594" spans="1:68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  <c r="AQ594" s="45"/>
      <c r="AR594" s="45"/>
      <c r="AS594" s="45"/>
      <c r="AT594" s="45"/>
      <c r="AU594" s="45"/>
      <c r="AV594" s="45"/>
      <c r="AW594" s="45"/>
      <c r="AX594" s="45"/>
      <c r="AY594" s="45"/>
      <c r="AZ594" s="45"/>
      <c r="BA594" s="45"/>
      <c r="BB594" s="45"/>
      <c r="BC594" s="45"/>
      <c r="BD594" s="45"/>
      <c r="BE594" s="45"/>
      <c r="BF594" s="45"/>
      <c r="BG594" s="45"/>
      <c r="BH594" s="45"/>
      <c r="BI594" s="45"/>
      <c r="BJ594" s="45"/>
      <c r="BK594" s="45"/>
      <c r="BL594" s="45"/>
      <c r="BM594" s="45"/>
      <c r="BN594" s="45"/>
      <c r="BO594" s="45"/>
      <c r="BP594" s="45"/>
    </row>
    <row r="595" spans="1:68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  <c r="AQ595" s="45"/>
      <c r="AR595" s="45"/>
      <c r="AS595" s="45"/>
      <c r="AT595" s="45"/>
      <c r="AU595" s="45"/>
      <c r="AV595" s="45"/>
      <c r="AW595" s="45"/>
      <c r="AX595" s="45"/>
      <c r="AY595" s="45"/>
      <c r="AZ595" s="45"/>
      <c r="BA595" s="45"/>
      <c r="BB595" s="45"/>
      <c r="BC595" s="45"/>
      <c r="BD595" s="45"/>
      <c r="BE595" s="45"/>
      <c r="BF595" s="45"/>
      <c r="BG595" s="45"/>
      <c r="BH595" s="45"/>
      <c r="BI595" s="45"/>
      <c r="BJ595" s="45"/>
      <c r="BK595" s="45"/>
      <c r="BL595" s="45"/>
      <c r="BM595" s="45"/>
      <c r="BN595" s="45"/>
      <c r="BO595" s="45"/>
      <c r="BP595" s="45"/>
    </row>
    <row r="596" spans="1:68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  <c r="AQ596" s="45"/>
      <c r="AR596" s="45"/>
      <c r="AS596" s="45"/>
      <c r="AT596" s="45"/>
      <c r="AU596" s="45"/>
      <c r="AV596" s="45"/>
      <c r="AW596" s="45"/>
      <c r="AX596" s="45"/>
      <c r="AY596" s="45"/>
      <c r="AZ596" s="45"/>
      <c r="BA596" s="45"/>
      <c r="BB596" s="45"/>
      <c r="BC596" s="45"/>
      <c r="BD596" s="45"/>
      <c r="BE596" s="45"/>
      <c r="BF596" s="45"/>
      <c r="BG596" s="45"/>
      <c r="BH596" s="45"/>
      <c r="BI596" s="45"/>
      <c r="BJ596" s="45"/>
      <c r="BK596" s="45"/>
      <c r="BL596" s="45"/>
      <c r="BM596" s="45"/>
      <c r="BN596" s="45"/>
      <c r="BO596" s="45"/>
      <c r="BP596" s="45"/>
    </row>
    <row r="597" spans="1:68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  <c r="AQ597" s="45"/>
      <c r="AR597" s="45"/>
      <c r="AS597" s="45"/>
      <c r="AT597" s="45"/>
      <c r="AU597" s="45"/>
      <c r="AV597" s="45"/>
      <c r="AW597" s="45"/>
      <c r="AX597" s="45"/>
      <c r="AY597" s="45"/>
      <c r="AZ597" s="45"/>
      <c r="BA597" s="45"/>
      <c r="BB597" s="45"/>
      <c r="BC597" s="45"/>
      <c r="BD597" s="45"/>
      <c r="BE597" s="45"/>
      <c r="BF597" s="45"/>
      <c r="BG597" s="45"/>
      <c r="BH597" s="45"/>
      <c r="BI597" s="45"/>
      <c r="BJ597" s="45"/>
      <c r="BK597" s="45"/>
      <c r="BL597" s="45"/>
      <c r="BM597" s="45"/>
      <c r="BN597" s="45"/>
      <c r="BO597" s="45"/>
      <c r="BP597" s="45"/>
    </row>
    <row r="598" spans="1:68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  <c r="AQ598" s="45"/>
      <c r="AR598" s="45"/>
      <c r="AS598" s="45"/>
      <c r="AT598" s="45"/>
      <c r="AU598" s="45"/>
      <c r="AV598" s="45"/>
      <c r="AW598" s="45"/>
      <c r="AX598" s="45"/>
      <c r="AY598" s="45"/>
      <c r="AZ598" s="45"/>
      <c r="BA598" s="45"/>
      <c r="BB598" s="45"/>
      <c r="BC598" s="45"/>
      <c r="BD598" s="45"/>
      <c r="BE598" s="45"/>
      <c r="BF598" s="45"/>
      <c r="BG598" s="45"/>
      <c r="BH598" s="45"/>
      <c r="BI598" s="45"/>
      <c r="BJ598" s="45"/>
      <c r="BK598" s="45"/>
      <c r="BL598" s="45"/>
      <c r="BM598" s="45"/>
      <c r="BN598" s="45"/>
      <c r="BO598" s="45"/>
      <c r="BP598" s="45"/>
    </row>
    <row r="599" spans="1:68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  <c r="AQ599" s="45"/>
      <c r="AR599" s="45"/>
      <c r="AS599" s="45"/>
      <c r="AT599" s="45"/>
      <c r="AU599" s="45"/>
      <c r="AV599" s="45"/>
      <c r="AW599" s="45"/>
      <c r="AX599" s="45"/>
      <c r="AY599" s="45"/>
      <c r="AZ599" s="45"/>
      <c r="BA599" s="45"/>
      <c r="BB599" s="45"/>
      <c r="BC599" s="45"/>
      <c r="BD599" s="45"/>
      <c r="BE599" s="45"/>
      <c r="BF599" s="45"/>
      <c r="BG599" s="45"/>
      <c r="BH599" s="45"/>
      <c r="BI599" s="45"/>
      <c r="BJ599" s="45"/>
      <c r="BK599" s="45"/>
      <c r="BL599" s="45"/>
      <c r="BM599" s="45"/>
      <c r="BN599" s="45"/>
      <c r="BO599" s="45"/>
      <c r="BP599" s="45"/>
    </row>
    <row r="600" spans="1:68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  <c r="AQ600" s="45"/>
      <c r="AR600" s="45"/>
      <c r="AS600" s="45"/>
      <c r="AT600" s="45"/>
      <c r="AU600" s="45"/>
      <c r="AV600" s="45"/>
      <c r="AW600" s="45"/>
      <c r="AX600" s="45"/>
      <c r="AY600" s="45"/>
      <c r="AZ600" s="45"/>
      <c r="BA600" s="45"/>
      <c r="BB600" s="45"/>
      <c r="BC600" s="45"/>
      <c r="BD600" s="45"/>
      <c r="BE600" s="45"/>
      <c r="BF600" s="45"/>
      <c r="BG600" s="45"/>
      <c r="BH600" s="45"/>
      <c r="BI600" s="45"/>
      <c r="BJ600" s="45"/>
      <c r="BK600" s="45"/>
      <c r="BL600" s="45"/>
      <c r="BM600" s="45"/>
      <c r="BN600" s="45"/>
      <c r="BO600" s="45"/>
      <c r="BP600" s="45"/>
    </row>
    <row r="601" spans="1:68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  <c r="AQ601" s="45"/>
      <c r="AR601" s="45"/>
      <c r="AS601" s="45"/>
      <c r="AT601" s="45"/>
      <c r="AU601" s="45"/>
      <c r="AV601" s="45"/>
      <c r="AW601" s="45"/>
      <c r="AX601" s="45"/>
      <c r="AY601" s="45"/>
      <c r="AZ601" s="45"/>
      <c r="BA601" s="45"/>
      <c r="BB601" s="45"/>
      <c r="BC601" s="45"/>
      <c r="BD601" s="45"/>
      <c r="BE601" s="45"/>
      <c r="BF601" s="45"/>
      <c r="BG601" s="45"/>
      <c r="BH601" s="45"/>
      <c r="BI601" s="45"/>
      <c r="BJ601" s="45"/>
      <c r="BK601" s="45"/>
      <c r="BL601" s="45"/>
      <c r="BM601" s="45"/>
      <c r="BN601" s="45"/>
      <c r="BO601" s="45"/>
      <c r="BP601" s="45"/>
    </row>
    <row r="602" spans="1:68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  <c r="AQ602" s="45"/>
      <c r="AR602" s="45"/>
      <c r="AS602" s="45"/>
      <c r="AT602" s="45"/>
      <c r="AU602" s="45"/>
      <c r="AV602" s="45"/>
      <c r="AW602" s="45"/>
      <c r="AX602" s="45"/>
      <c r="AY602" s="45"/>
      <c r="AZ602" s="45"/>
      <c r="BA602" s="45"/>
      <c r="BB602" s="45"/>
      <c r="BC602" s="45"/>
      <c r="BD602" s="45"/>
      <c r="BE602" s="45"/>
      <c r="BF602" s="45"/>
      <c r="BG602" s="45"/>
      <c r="BH602" s="45"/>
      <c r="BI602" s="45"/>
      <c r="BJ602" s="45"/>
      <c r="BK602" s="45"/>
      <c r="BL602" s="45"/>
      <c r="BM602" s="45"/>
      <c r="BN602" s="45"/>
      <c r="BO602" s="45"/>
      <c r="BP602" s="45"/>
    </row>
    <row r="603" spans="1:68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  <c r="AQ603" s="45"/>
      <c r="AR603" s="45"/>
      <c r="AS603" s="45"/>
      <c r="AT603" s="45"/>
      <c r="AU603" s="45"/>
      <c r="AV603" s="45"/>
      <c r="AW603" s="45"/>
      <c r="AX603" s="45"/>
      <c r="AY603" s="45"/>
      <c r="AZ603" s="45"/>
      <c r="BA603" s="45"/>
      <c r="BB603" s="45"/>
      <c r="BC603" s="45"/>
      <c r="BD603" s="45"/>
      <c r="BE603" s="45"/>
      <c r="BF603" s="45"/>
      <c r="BG603" s="45"/>
      <c r="BH603" s="45"/>
      <c r="BI603" s="45"/>
      <c r="BJ603" s="45"/>
      <c r="BK603" s="45"/>
      <c r="BL603" s="45"/>
      <c r="BM603" s="45"/>
      <c r="BN603" s="45"/>
      <c r="BO603" s="45"/>
      <c r="BP603" s="45"/>
    </row>
    <row r="604" spans="1:68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  <c r="AQ604" s="45"/>
      <c r="AR604" s="45"/>
      <c r="AS604" s="45"/>
      <c r="AT604" s="45"/>
      <c r="AU604" s="45"/>
      <c r="AV604" s="45"/>
      <c r="AW604" s="45"/>
      <c r="AX604" s="45"/>
      <c r="AY604" s="45"/>
      <c r="AZ604" s="45"/>
      <c r="BA604" s="45"/>
      <c r="BB604" s="45"/>
      <c r="BC604" s="45"/>
      <c r="BD604" s="45"/>
      <c r="BE604" s="45"/>
      <c r="BF604" s="45"/>
      <c r="BG604" s="45"/>
      <c r="BH604" s="45"/>
      <c r="BI604" s="45"/>
      <c r="BJ604" s="45"/>
      <c r="BK604" s="45"/>
      <c r="BL604" s="45"/>
      <c r="BM604" s="45"/>
      <c r="BN604" s="45"/>
      <c r="BO604" s="45"/>
      <c r="BP604" s="45"/>
    </row>
    <row r="605" spans="1:68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  <c r="AQ605" s="45"/>
      <c r="AR605" s="45"/>
      <c r="AS605" s="45"/>
      <c r="AT605" s="45"/>
      <c r="AU605" s="45"/>
      <c r="AV605" s="45"/>
      <c r="AW605" s="45"/>
      <c r="AX605" s="45"/>
      <c r="AY605" s="45"/>
      <c r="AZ605" s="45"/>
      <c r="BA605" s="45"/>
      <c r="BB605" s="45"/>
      <c r="BC605" s="45"/>
      <c r="BD605" s="45"/>
      <c r="BE605" s="45"/>
      <c r="BF605" s="45"/>
      <c r="BG605" s="45"/>
      <c r="BH605" s="45"/>
      <c r="BI605" s="45"/>
      <c r="BJ605" s="45"/>
      <c r="BK605" s="45"/>
      <c r="BL605" s="45"/>
      <c r="BM605" s="45"/>
      <c r="BN605" s="45"/>
      <c r="BO605" s="45"/>
      <c r="BP605" s="45"/>
    </row>
    <row r="606" spans="1:68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  <c r="AQ606" s="45"/>
      <c r="AR606" s="45"/>
      <c r="AS606" s="45"/>
      <c r="AT606" s="45"/>
      <c r="AU606" s="45"/>
      <c r="AV606" s="45"/>
      <c r="AW606" s="45"/>
      <c r="AX606" s="45"/>
      <c r="AY606" s="45"/>
      <c r="AZ606" s="45"/>
      <c r="BA606" s="45"/>
      <c r="BB606" s="45"/>
      <c r="BC606" s="45"/>
      <c r="BD606" s="45"/>
      <c r="BE606" s="45"/>
      <c r="BF606" s="45"/>
      <c r="BG606" s="45"/>
      <c r="BH606" s="45"/>
      <c r="BI606" s="45"/>
      <c r="BJ606" s="45"/>
      <c r="BK606" s="45"/>
      <c r="BL606" s="45"/>
      <c r="BM606" s="45"/>
      <c r="BN606" s="45"/>
      <c r="BO606" s="45"/>
      <c r="BP606" s="45"/>
    </row>
    <row r="607" spans="1:68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  <c r="AQ607" s="45"/>
      <c r="AR607" s="45"/>
      <c r="AS607" s="45"/>
      <c r="AT607" s="45"/>
      <c r="AU607" s="45"/>
      <c r="AV607" s="45"/>
      <c r="AW607" s="45"/>
      <c r="AX607" s="45"/>
      <c r="AY607" s="45"/>
      <c r="AZ607" s="45"/>
      <c r="BA607" s="45"/>
      <c r="BB607" s="45"/>
      <c r="BC607" s="45"/>
      <c r="BD607" s="45"/>
      <c r="BE607" s="45"/>
      <c r="BF607" s="45"/>
      <c r="BG607" s="45"/>
      <c r="BH607" s="45"/>
      <c r="BI607" s="45"/>
      <c r="BJ607" s="45"/>
      <c r="BK607" s="45"/>
      <c r="BL607" s="45"/>
      <c r="BM607" s="45"/>
      <c r="BN607" s="45"/>
      <c r="BO607" s="45"/>
      <c r="BP607" s="45"/>
    </row>
    <row r="608" spans="1:68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  <c r="AQ608" s="45"/>
      <c r="AR608" s="45"/>
      <c r="AS608" s="45"/>
      <c r="AT608" s="45"/>
      <c r="AU608" s="45"/>
      <c r="AV608" s="45"/>
      <c r="AW608" s="45"/>
      <c r="AX608" s="45"/>
      <c r="AY608" s="45"/>
      <c r="AZ608" s="45"/>
      <c r="BA608" s="45"/>
      <c r="BB608" s="45"/>
      <c r="BC608" s="45"/>
      <c r="BD608" s="45"/>
      <c r="BE608" s="45"/>
      <c r="BF608" s="45"/>
      <c r="BG608" s="45"/>
      <c r="BH608" s="45"/>
      <c r="BI608" s="45"/>
      <c r="BJ608" s="45"/>
      <c r="BK608" s="45"/>
      <c r="BL608" s="45"/>
      <c r="BM608" s="45"/>
      <c r="BN608" s="45"/>
      <c r="BO608" s="45"/>
      <c r="BP608" s="45"/>
    </row>
    <row r="609" spans="1:68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  <c r="AQ609" s="45"/>
      <c r="AR609" s="45"/>
      <c r="AS609" s="45"/>
      <c r="AT609" s="45"/>
      <c r="AU609" s="45"/>
      <c r="AV609" s="45"/>
      <c r="AW609" s="45"/>
      <c r="AX609" s="45"/>
      <c r="AY609" s="45"/>
      <c r="AZ609" s="45"/>
      <c r="BA609" s="45"/>
      <c r="BB609" s="45"/>
      <c r="BC609" s="45"/>
      <c r="BD609" s="45"/>
      <c r="BE609" s="45"/>
      <c r="BF609" s="45"/>
      <c r="BG609" s="45"/>
      <c r="BH609" s="45"/>
      <c r="BI609" s="45"/>
      <c r="BJ609" s="45"/>
      <c r="BK609" s="45"/>
      <c r="BL609" s="45"/>
      <c r="BM609" s="45"/>
      <c r="BN609" s="45"/>
      <c r="BO609" s="45"/>
      <c r="BP609" s="45"/>
    </row>
    <row r="610" spans="1:68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  <c r="AQ610" s="45"/>
      <c r="AR610" s="45"/>
      <c r="AS610" s="45"/>
      <c r="AT610" s="45"/>
      <c r="AU610" s="45"/>
      <c r="AV610" s="45"/>
      <c r="AW610" s="45"/>
      <c r="AX610" s="45"/>
      <c r="AY610" s="45"/>
      <c r="AZ610" s="45"/>
      <c r="BA610" s="45"/>
      <c r="BB610" s="45"/>
      <c r="BC610" s="45"/>
      <c r="BD610" s="45"/>
      <c r="BE610" s="45"/>
      <c r="BF610" s="45"/>
      <c r="BG610" s="45"/>
      <c r="BH610" s="45"/>
      <c r="BI610" s="45"/>
      <c r="BJ610" s="45"/>
      <c r="BK610" s="45"/>
      <c r="BL610" s="45"/>
      <c r="BM610" s="45"/>
      <c r="BN610" s="45"/>
      <c r="BO610" s="45"/>
      <c r="BP610" s="45"/>
    </row>
    <row r="611" spans="1:68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  <c r="AQ611" s="45"/>
      <c r="AR611" s="45"/>
      <c r="AS611" s="45"/>
      <c r="AT611" s="45"/>
      <c r="AU611" s="45"/>
      <c r="AV611" s="45"/>
      <c r="AW611" s="45"/>
      <c r="AX611" s="45"/>
      <c r="AY611" s="45"/>
      <c r="AZ611" s="45"/>
      <c r="BA611" s="45"/>
      <c r="BB611" s="45"/>
      <c r="BC611" s="45"/>
      <c r="BD611" s="45"/>
      <c r="BE611" s="45"/>
      <c r="BF611" s="45"/>
      <c r="BG611" s="45"/>
      <c r="BH611" s="45"/>
      <c r="BI611" s="45"/>
      <c r="BJ611" s="45"/>
      <c r="BK611" s="45"/>
      <c r="BL611" s="45"/>
      <c r="BM611" s="45"/>
      <c r="BN611" s="45"/>
      <c r="BO611" s="45"/>
      <c r="BP611" s="45"/>
    </row>
    <row r="612" spans="1:68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  <c r="AQ612" s="45"/>
      <c r="AR612" s="45"/>
      <c r="AS612" s="45"/>
      <c r="AT612" s="45"/>
      <c r="AU612" s="45"/>
      <c r="AV612" s="45"/>
      <c r="AW612" s="45"/>
      <c r="AX612" s="45"/>
      <c r="AY612" s="45"/>
      <c r="AZ612" s="45"/>
      <c r="BA612" s="45"/>
      <c r="BB612" s="45"/>
      <c r="BC612" s="45"/>
      <c r="BD612" s="45"/>
      <c r="BE612" s="45"/>
      <c r="BF612" s="45"/>
      <c r="BG612" s="45"/>
      <c r="BH612" s="45"/>
      <c r="BI612" s="45"/>
      <c r="BJ612" s="45"/>
      <c r="BK612" s="45"/>
      <c r="BL612" s="45"/>
      <c r="BM612" s="45"/>
      <c r="BN612" s="45"/>
      <c r="BO612" s="45"/>
      <c r="BP612" s="45"/>
    </row>
    <row r="613" spans="1:68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  <c r="AQ613" s="45"/>
      <c r="AR613" s="45"/>
      <c r="AS613" s="45"/>
      <c r="AT613" s="45"/>
      <c r="AU613" s="45"/>
      <c r="AV613" s="45"/>
      <c r="AW613" s="45"/>
      <c r="AX613" s="45"/>
      <c r="AY613" s="45"/>
      <c r="AZ613" s="45"/>
      <c r="BA613" s="45"/>
      <c r="BB613" s="45"/>
      <c r="BC613" s="45"/>
      <c r="BD613" s="45"/>
      <c r="BE613" s="45"/>
      <c r="BF613" s="45"/>
      <c r="BG613" s="45"/>
      <c r="BH613" s="45"/>
      <c r="BI613" s="45"/>
      <c r="BJ613" s="45"/>
      <c r="BK613" s="45"/>
      <c r="BL613" s="45"/>
      <c r="BM613" s="45"/>
      <c r="BN613" s="45"/>
      <c r="BO613" s="45"/>
      <c r="BP613" s="45"/>
    </row>
    <row r="614" spans="1:68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  <c r="AQ614" s="45"/>
      <c r="AR614" s="45"/>
      <c r="AS614" s="45"/>
      <c r="AT614" s="45"/>
      <c r="AU614" s="45"/>
      <c r="AV614" s="45"/>
      <c r="AW614" s="45"/>
      <c r="AX614" s="45"/>
      <c r="AY614" s="45"/>
      <c r="AZ614" s="45"/>
      <c r="BA614" s="45"/>
      <c r="BB614" s="45"/>
      <c r="BC614" s="45"/>
      <c r="BD614" s="45"/>
      <c r="BE614" s="45"/>
      <c r="BF614" s="45"/>
      <c r="BG614" s="45"/>
      <c r="BH614" s="45"/>
      <c r="BI614" s="45"/>
      <c r="BJ614" s="45"/>
      <c r="BK614" s="45"/>
      <c r="BL614" s="45"/>
      <c r="BM614" s="45"/>
      <c r="BN614" s="45"/>
      <c r="BO614" s="45"/>
      <c r="BP614" s="45"/>
    </row>
    <row r="615" spans="1:68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  <c r="AQ615" s="45"/>
      <c r="AR615" s="45"/>
      <c r="AS615" s="45"/>
      <c r="AT615" s="45"/>
      <c r="AU615" s="45"/>
      <c r="AV615" s="45"/>
      <c r="AW615" s="45"/>
      <c r="AX615" s="45"/>
      <c r="AY615" s="45"/>
      <c r="AZ615" s="45"/>
      <c r="BA615" s="45"/>
      <c r="BB615" s="45"/>
      <c r="BC615" s="45"/>
      <c r="BD615" s="45"/>
      <c r="BE615" s="45"/>
      <c r="BF615" s="45"/>
      <c r="BG615" s="45"/>
      <c r="BH615" s="45"/>
      <c r="BI615" s="45"/>
      <c r="BJ615" s="45"/>
      <c r="BK615" s="45"/>
      <c r="BL615" s="45"/>
      <c r="BM615" s="45"/>
      <c r="BN615" s="45"/>
      <c r="BO615" s="45"/>
      <c r="BP615" s="45"/>
    </row>
    <row r="616" spans="1:68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  <c r="AQ616" s="45"/>
      <c r="AR616" s="45"/>
      <c r="AS616" s="45"/>
      <c r="AT616" s="45"/>
      <c r="AU616" s="45"/>
      <c r="AV616" s="45"/>
      <c r="AW616" s="45"/>
      <c r="AX616" s="45"/>
      <c r="AY616" s="45"/>
      <c r="AZ616" s="45"/>
      <c r="BA616" s="45"/>
      <c r="BB616" s="45"/>
      <c r="BC616" s="45"/>
      <c r="BD616" s="45"/>
      <c r="BE616" s="45"/>
      <c r="BF616" s="45"/>
      <c r="BG616" s="45"/>
      <c r="BH616" s="45"/>
      <c r="BI616" s="45"/>
      <c r="BJ616" s="45"/>
      <c r="BK616" s="45"/>
      <c r="BL616" s="45"/>
      <c r="BM616" s="45"/>
      <c r="BN616" s="45"/>
      <c r="BO616" s="45"/>
      <c r="BP616" s="45"/>
    </row>
    <row r="617" spans="1:68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  <c r="AQ617" s="45"/>
      <c r="AR617" s="45"/>
      <c r="AS617" s="45"/>
      <c r="AT617" s="45"/>
      <c r="AU617" s="45"/>
      <c r="AV617" s="45"/>
      <c r="AW617" s="45"/>
      <c r="AX617" s="45"/>
      <c r="AY617" s="45"/>
      <c r="AZ617" s="45"/>
      <c r="BA617" s="45"/>
      <c r="BB617" s="45"/>
      <c r="BC617" s="45"/>
      <c r="BD617" s="45"/>
      <c r="BE617" s="45"/>
      <c r="BF617" s="45"/>
      <c r="BG617" s="45"/>
      <c r="BH617" s="45"/>
      <c r="BI617" s="45"/>
      <c r="BJ617" s="45"/>
      <c r="BK617" s="45"/>
      <c r="BL617" s="45"/>
      <c r="BM617" s="45"/>
      <c r="BN617" s="45"/>
      <c r="BO617" s="45"/>
      <c r="BP617" s="45"/>
    </row>
    <row r="618" spans="1:68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  <c r="AQ618" s="45"/>
      <c r="AR618" s="45"/>
      <c r="AS618" s="45"/>
      <c r="AT618" s="45"/>
      <c r="AU618" s="45"/>
      <c r="AV618" s="45"/>
      <c r="AW618" s="45"/>
      <c r="AX618" s="45"/>
      <c r="AY618" s="45"/>
      <c r="AZ618" s="45"/>
      <c r="BA618" s="45"/>
      <c r="BB618" s="45"/>
      <c r="BC618" s="45"/>
      <c r="BD618" s="45"/>
      <c r="BE618" s="45"/>
      <c r="BF618" s="45"/>
      <c r="BG618" s="45"/>
      <c r="BH618" s="45"/>
      <c r="BI618" s="45"/>
      <c r="BJ618" s="45"/>
      <c r="BK618" s="45"/>
      <c r="BL618" s="45"/>
      <c r="BM618" s="45"/>
      <c r="BN618" s="45"/>
      <c r="BO618" s="45"/>
      <c r="BP618" s="45"/>
    </row>
    <row r="619" spans="1:68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  <c r="AQ619" s="45"/>
      <c r="AR619" s="45"/>
      <c r="AS619" s="45"/>
      <c r="AT619" s="45"/>
      <c r="AU619" s="45"/>
      <c r="AV619" s="45"/>
      <c r="AW619" s="45"/>
      <c r="AX619" s="45"/>
      <c r="AY619" s="45"/>
      <c r="AZ619" s="45"/>
      <c r="BA619" s="45"/>
      <c r="BB619" s="45"/>
      <c r="BC619" s="45"/>
      <c r="BD619" s="45"/>
      <c r="BE619" s="45"/>
      <c r="BF619" s="45"/>
      <c r="BG619" s="45"/>
      <c r="BH619" s="45"/>
      <c r="BI619" s="45"/>
      <c r="BJ619" s="45"/>
      <c r="BK619" s="45"/>
      <c r="BL619" s="45"/>
      <c r="BM619" s="45"/>
      <c r="BN619" s="45"/>
      <c r="BO619" s="45"/>
      <c r="BP619" s="45"/>
    </row>
    <row r="620" spans="1:68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  <c r="AQ620" s="45"/>
      <c r="AR620" s="45"/>
      <c r="AS620" s="45"/>
      <c r="AT620" s="45"/>
      <c r="AU620" s="45"/>
      <c r="AV620" s="45"/>
      <c r="AW620" s="45"/>
      <c r="AX620" s="45"/>
      <c r="AY620" s="45"/>
      <c r="AZ620" s="45"/>
      <c r="BA620" s="45"/>
      <c r="BB620" s="45"/>
      <c r="BC620" s="45"/>
      <c r="BD620" s="45"/>
      <c r="BE620" s="45"/>
      <c r="BF620" s="45"/>
      <c r="BG620" s="45"/>
      <c r="BH620" s="45"/>
      <c r="BI620" s="45"/>
      <c r="BJ620" s="45"/>
      <c r="BK620" s="45"/>
      <c r="BL620" s="45"/>
      <c r="BM620" s="45"/>
      <c r="BN620" s="45"/>
      <c r="BO620" s="45"/>
      <c r="BP620" s="45"/>
    </row>
    <row r="621" spans="1:68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  <c r="AQ621" s="45"/>
      <c r="AR621" s="45"/>
      <c r="AS621" s="45"/>
      <c r="AT621" s="45"/>
      <c r="AU621" s="45"/>
      <c r="AV621" s="45"/>
      <c r="AW621" s="45"/>
      <c r="AX621" s="45"/>
      <c r="AY621" s="45"/>
      <c r="AZ621" s="45"/>
      <c r="BA621" s="45"/>
      <c r="BB621" s="45"/>
      <c r="BC621" s="45"/>
      <c r="BD621" s="45"/>
      <c r="BE621" s="45"/>
      <c r="BF621" s="45"/>
      <c r="BG621" s="45"/>
      <c r="BH621" s="45"/>
      <c r="BI621" s="45"/>
      <c r="BJ621" s="45"/>
      <c r="BK621" s="45"/>
      <c r="BL621" s="45"/>
      <c r="BM621" s="45"/>
      <c r="BN621" s="45"/>
      <c r="BO621" s="45"/>
      <c r="BP621" s="45"/>
    </row>
    <row r="622" spans="1:68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  <c r="AQ622" s="45"/>
      <c r="AR622" s="45"/>
      <c r="AS622" s="45"/>
      <c r="AT622" s="45"/>
      <c r="AU622" s="45"/>
      <c r="AV622" s="45"/>
      <c r="AW622" s="45"/>
      <c r="AX622" s="45"/>
      <c r="AY622" s="45"/>
      <c r="AZ622" s="45"/>
      <c r="BA622" s="45"/>
      <c r="BB622" s="45"/>
      <c r="BC622" s="45"/>
      <c r="BD622" s="45"/>
      <c r="BE622" s="45"/>
      <c r="BF622" s="45"/>
      <c r="BG622" s="45"/>
      <c r="BH622" s="45"/>
      <c r="BI622" s="45"/>
      <c r="BJ622" s="45"/>
      <c r="BK622" s="45"/>
      <c r="BL622" s="45"/>
      <c r="BM622" s="45"/>
      <c r="BN622" s="45"/>
      <c r="BO622" s="45"/>
      <c r="BP622" s="45"/>
    </row>
    <row r="623" spans="1:68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  <c r="AQ623" s="45"/>
      <c r="AR623" s="45"/>
      <c r="AS623" s="45"/>
      <c r="AT623" s="45"/>
      <c r="AU623" s="45"/>
      <c r="AV623" s="45"/>
      <c r="AW623" s="45"/>
      <c r="AX623" s="45"/>
      <c r="AY623" s="45"/>
      <c r="AZ623" s="45"/>
      <c r="BA623" s="45"/>
      <c r="BB623" s="45"/>
      <c r="BC623" s="45"/>
      <c r="BD623" s="45"/>
      <c r="BE623" s="45"/>
      <c r="BF623" s="45"/>
      <c r="BG623" s="45"/>
      <c r="BH623" s="45"/>
      <c r="BI623" s="45"/>
      <c r="BJ623" s="45"/>
      <c r="BK623" s="45"/>
      <c r="BL623" s="45"/>
      <c r="BM623" s="45"/>
      <c r="BN623" s="45"/>
      <c r="BO623" s="45"/>
      <c r="BP623" s="45"/>
    </row>
    <row r="624" spans="1:68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  <c r="AQ624" s="45"/>
      <c r="AR624" s="45"/>
      <c r="AS624" s="45"/>
      <c r="AT624" s="45"/>
      <c r="AU624" s="45"/>
      <c r="AV624" s="45"/>
      <c r="AW624" s="45"/>
      <c r="AX624" s="45"/>
      <c r="AY624" s="45"/>
      <c r="AZ624" s="45"/>
      <c r="BA624" s="45"/>
      <c r="BB624" s="45"/>
      <c r="BC624" s="45"/>
      <c r="BD624" s="45"/>
      <c r="BE624" s="45"/>
      <c r="BF624" s="45"/>
      <c r="BG624" s="45"/>
      <c r="BH624" s="45"/>
      <c r="BI624" s="45"/>
      <c r="BJ624" s="45"/>
      <c r="BK624" s="45"/>
      <c r="BL624" s="45"/>
      <c r="BM624" s="45"/>
      <c r="BN624" s="45"/>
      <c r="BO624" s="45"/>
      <c r="BP624" s="45"/>
    </row>
    <row r="625" spans="1:68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  <c r="AQ625" s="45"/>
      <c r="AR625" s="45"/>
      <c r="AS625" s="45"/>
      <c r="AT625" s="45"/>
      <c r="AU625" s="45"/>
      <c r="AV625" s="45"/>
      <c r="AW625" s="45"/>
      <c r="AX625" s="45"/>
      <c r="AY625" s="45"/>
      <c r="AZ625" s="45"/>
      <c r="BA625" s="45"/>
      <c r="BB625" s="45"/>
      <c r="BC625" s="45"/>
      <c r="BD625" s="45"/>
      <c r="BE625" s="45"/>
      <c r="BF625" s="45"/>
      <c r="BG625" s="45"/>
      <c r="BH625" s="45"/>
      <c r="BI625" s="45"/>
      <c r="BJ625" s="45"/>
      <c r="BK625" s="45"/>
      <c r="BL625" s="45"/>
      <c r="BM625" s="45"/>
      <c r="BN625" s="45"/>
      <c r="BO625" s="45"/>
      <c r="BP625" s="45"/>
    </row>
    <row r="626" spans="1:68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  <c r="AQ626" s="45"/>
      <c r="AR626" s="45"/>
      <c r="AS626" s="45"/>
      <c r="AT626" s="45"/>
      <c r="AU626" s="45"/>
      <c r="AV626" s="45"/>
      <c r="AW626" s="45"/>
      <c r="AX626" s="45"/>
      <c r="AY626" s="45"/>
      <c r="AZ626" s="45"/>
      <c r="BA626" s="45"/>
      <c r="BB626" s="45"/>
      <c r="BC626" s="45"/>
      <c r="BD626" s="45"/>
      <c r="BE626" s="45"/>
      <c r="BF626" s="45"/>
      <c r="BG626" s="45"/>
      <c r="BH626" s="45"/>
      <c r="BI626" s="45"/>
      <c r="BJ626" s="45"/>
      <c r="BK626" s="45"/>
      <c r="BL626" s="45"/>
      <c r="BM626" s="45"/>
      <c r="BN626" s="45"/>
      <c r="BO626" s="45"/>
      <c r="BP626" s="45"/>
    </row>
    <row r="627" spans="1:68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  <c r="AQ627" s="45"/>
      <c r="AR627" s="45"/>
      <c r="AS627" s="45"/>
      <c r="AT627" s="45"/>
      <c r="AU627" s="45"/>
      <c r="AV627" s="45"/>
      <c r="AW627" s="45"/>
      <c r="AX627" s="45"/>
      <c r="AY627" s="45"/>
      <c r="AZ627" s="45"/>
      <c r="BA627" s="45"/>
      <c r="BB627" s="45"/>
      <c r="BC627" s="45"/>
      <c r="BD627" s="45"/>
      <c r="BE627" s="45"/>
      <c r="BF627" s="45"/>
      <c r="BG627" s="45"/>
      <c r="BH627" s="45"/>
      <c r="BI627" s="45"/>
      <c r="BJ627" s="45"/>
      <c r="BK627" s="45"/>
      <c r="BL627" s="45"/>
      <c r="BM627" s="45"/>
      <c r="BN627" s="45"/>
      <c r="BO627" s="45"/>
      <c r="BP627" s="45"/>
    </row>
    <row r="628" spans="1:68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  <c r="AQ628" s="45"/>
      <c r="AR628" s="45"/>
      <c r="AS628" s="45"/>
      <c r="AT628" s="45"/>
      <c r="AU628" s="45"/>
      <c r="AV628" s="45"/>
      <c r="AW628" s="45"/>
      <c r="AX628" s="45"/>
      <c r="AY628" s="45"/>
      <c r="AZ628" s="45"/>
      <c r="BA628" s="45"/>
      <c r="BB628" s="45"/>
      <c r="BC628" s="45"/>
      <c r="BD628" s="45"/>
      <c r="BE628" s="45"/>
      <c r="BF628" s="45"/>
      <c r="BG628" s="45"/>
      <c r="BH628" s="45"/>
      <c r="BI628" s="45"/>
      <c r="BJ628" s="45"/>
      <c r="BK628" s="45"/>
      <c r="BL628" s="45"/>
      <c r="BM628" s="45"/>
      <c r="BN628" s="45"/>
      <c r="BO628" s="45"/>
      <c r="BP628" s="45"/>
    </row>
    <row r="629" spans="1:68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  <c r="AQ629" s="45"/>
      <c r="AR629" s="45"/>
      <c r="AS629" s="45"/>
      <c r="AT629" s="45"/>
      <c r="AU629" s="45"/>
      <c r="AV629" s="45"/>
      <c r="AW629" s="45"/>
      <c r="AX629" s="45"/>
      <c r="AY629" s="45"/>
      <c r="AZ629" s="45"/>
      <c r="BA629" s="45"/>
      <c r="BB629" s="45"/>
      <c r="BC629" s="45"/>
      <c r="BD629" s="45"/>
      <c r="BE629" s="45"/>
      <c r="BF629" s="45"/>
      <c r="BG629" s="45"/>
      <c r="BH629" s="45"/>
      <c r="BI629" s="45"/>
      <c r="BJ629" s="45"/>
      <c r="BK629" s="45"/>
      <c r="BL629" s="45"/>
      <c r="BM629" s="45"/>
      <c r="BN629" s="45"/>
      <c r="BO629" s="45"/>
      <c r="BP629" s="45"/>
    </row>
    <row r="630" spans="1:68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  <c r="AQ630" s="45"/>
      <c r="AR630" s="45"/>
      <c r="AS630" s="45"/>
      <c r="AT630" s="45"/>
      <c r="AU630" s="45"/>
      <c r="AV630" s="45"/>
      <c r="AW630" s="45"/>
      <c r="AX630" s="45"/>
      <c r="AY630" s="45"/>
      <c r="AZ630" s="45"/>
      <c r="BA630" s="45"/>
      <c r="BB630" s="45"/>
      <c r="BC630" s="45"/>
      <c r="BD630" s="45"/>
      <c r="BE630" s="45"/>
      <c r="BF630" s="45"/>
      <c r="BG630" s="45"/>
      <c r="BH630" s="45"/>
      <c r="BI630" s="45"/>
      <c r="BJ630" s="45"/>
      <c r="BK630" s="45"/>
      <c r="BL630" s="45"/>
      <c r="BM630" s="45"/>
      <c r="BN630" s="45"/>
      <c r="BO630" s="45"/>
      <c r="BP630" s="45"/>
    </row>
    <row r="631" spans="1:68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  <c r="AQ631" s="45"/>
      <c r="AR631" s="45"/>
      <c r="AS631" s="45"/>
      <c r="AT631" s="45"/>
      <c r="AU631" s="45"/>
      <c r="AV631" s="45"/>
      <c r="AW631" s="45"/>
      <c r="AX631" s="45"/>
      <c r="AY631" s="45"/>
      <c r="AZ631" s="45"/>
      <c r="BA631" s="45"/>
      <c r="BB631" s="45"/>
      <c r="BC631" s="45"/>
      <c r="BD631" s="45"/>
      <c r="BE631" s="45"/>
      <c r="BF631" s="45"/>
      <c r="BG631" s="45"/>
      <c r="BH631" s="45"/>
      <c r="BI631" s="45"/>
      <c r="BJ631" s="45"/>
      <c r="BK631" s="45"/>
      <c r="BL631" s="45"/>
      <c r="BM631" s="45"/>
      <c r="BN631" s="45"/>
      <c r="BO631" s="45"/>
      <c r="BP631" s="45"/>
    </row>
    <row r="632" spans="1:68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  <c r="AQ632" s="45"/>
      <c r="AR632" s="45"/>
      <c r="AS632" s="45"/>
      <c r="AT632" s="45"/>
      <c r="AU632" s="45"/>
      <c r="AV632" s="45"/>
      <c r="AW632" s="45"/>
      <c r="AX632" s="45"/>
      <c r="AY632" s="45"/>
      <c r="AZ632" s="45"/>
      <c r="BA632" s="45"/>
      <c r="BB632" s="45"/>
      <c r="BC632" s="45"/>
      <c r="BD632" s="45"/>
      <c r="BE632" s="45"/>
      <c r="BF632" s="45"/>
      <c r="BG632" s="45"/>
      <c r="BH632" s="45"/>
      <c r="BI632" s="45"/>
      <c r="BJ632" s="45"/>
      <c r="BK632" s="45"/>
      <c r="BL632" s="45"/>
      <c r="BM632" s="45"/>
      <c r="BN632" s="45"/>
      <c r="BO632" s="45"/>
      <c r="BP632" s="45"/>
    </row>
    <row r="633" spans="1:68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  <c r="AQ633" s="45"/>
      <c r="AR633" s="45"/>
      <c r="AS633" s="45"/>
      <c r="AT633" s="45"/>
      <c r="AU633" s="45"/>
      <c r="AV633" s="45"/>
      <c r="AW633" s="45"/>
      <c r="AX633" s="45"/>
      <c r="AY633" s="45"/>
      <c r="AZ633" s="45"/>
      <c r="BA633" s="45"/>
      <c r="BB633" s="45"/>
      <c r="BC633" s="45"/>
      <c r="BD633" s="45"/>
      <c r="BE633" s="45"/>
      <c r="BF633" s="45"/>
      <c r="BG633" s="45"/>
      <c r="BH633" s="45"/>
      <c r="BI633" s="45"/>
      <c r="BJ633" s="45"/>
      <c r="BK633" s="45"/>
      <c r="BL633" s="45"/>
      <c r="BM633" s="45"/>
      <c r="BN633" s="45"/>
      <c r="BO633" s="45"/>
      <c r="BP633" s="45"/>
    </row>
    <row r="634" spans="1:68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  <c r="AQ634" s="45"/>
      <c r="AR634" s="45"/>
      <c r="AS634" s="45"/>
      <c r="AT634" s="45"/>
      <c r="AU634" s="45"/>
      <c r="AV634" s="45"/>
      <c r="AW634" s="45"/>
      <c r="AX634" s="45"/>
      <c r="AY634" s="45"/>
      <c r="AZ634" s="45"/>
      <c r="BA634" s="45"/>
      <c r="BB634" s="45"/>
      <c r="BC634" s="45"/>
      <c r="BD634" s="45"/>
      <c r="BE634" s="45"/>
      <c r="BF634" s="45"/>
      <c r="BG634" s="45"/>
      <c r="BH634" s="45"/>
      <c r="BI634" s="45"/>
      <c r="BJ634" s="45"/>
      <c r="BK634" s="45"/>
      <c r="BL634" s="45"/>
      <c r="BM634" s="45"/>
      <c r="BN634" s="45"/>
      <c r="BO634" s="45"/>
      <c r="BP634" s="45"/>
    </row>
    <row r="635" spans="1:68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  <c r="AQ635" s="45"/>
      <c r="AR635" s="45"/>
      <c r="AS635" s="45"/>
      <c r="AT635" s="45"/>
      <c r="AU635" s="45"/>
      <c r="AV635" s="45"/>
      <c r="AW635" s="45"/>
      <c r="AX635" s="45"/>
      <c r="AY635" s="45"/>
      <c r="AZ635" s="45"/>
      <c r="BA635" s="45"/>
      <c r="BB635" s="45"/>
      <c r="BC635" s="45"/>
      <c r="BD635" s="45"/>
      <c r="BE635" s="45"/>
      <c r="BF635" s="45"/>
      <c r="BG635" s="45"/>
      <c r="BH635" s="45"/>
      <c r="BI635" s="45"/>
      <c r="BJ635" s="45"/>
      <c r="BK635" s="45"/>
      <c r="BL635" s="45"/>
      <c r="BM635" s="45"/>
      <c r="BN635" s="45"/>
      <c r="BO635" s="45"/>
      <c r="BP635" s="45"/>
    </row>
    <row r="636" spans="1:68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  <c r="AQ636" s="45"/>
      <c r="AR636" s="45"/>
      <c r="AS636" s="45"/>
      <c r="AT636" s="45"/>
      <c r="AU636" s="45"/>
      <c r="AV636" s="45"/>
      <c r="AW636" s="45"/>
      <c r="AX636" s="45"/>
      <c r="AY636" s="45"/>
      <c r="AZ636" s="45"/>
      <c r="BA636" s="45"/>
      <c r="BB636" s="45"/>
      <c r="BC636" s="45"/>
      <c r="BD636" s="45"/>
      <c r="BE636" s="45"/>
      <c r="BF636" s="45"/>
      <c r="BG636" s="45"/>
      <c r="BH636" s="45"/>
      <c r="BI636" s="45"/>
      <c r="BJ636" s="45"/>
      <c r="BK636" s="45"/>
      <c r="BL636" s="45"/>
      <c r="BM636" s="45"/>
      <c r="BN636" s="45"/>
      <c r="BO636" s="45"/>
      <c r="BP636" s="45"/>
    </row>
    <row r="637" spans="1:68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  <c r="AQ637" s="45"/>
      <c r="AR637" s="45"/>
      <c r="AS637" s="45"/>
      <c r="AT637" s="45"/>
      <c r="AU637" s="45"/>
      <c r="AV637" s="45"/>
      <c r="AW637" s="45"/>
      <c r="AX637" s="45"/>
      <c r="AY637" s="45"/>
      <c r="AZ637" s="45"/>
      <c r="BA637" s="45"/>
      <c r="BB637" s="45"/>
      <c r="BC637" s="45"/>
      <c r="BD637" s="45"/>
      <c r="BE637" s="45"/>
      <c r="BF637" s="45"/>
      <c r="BG637" s="45"/>
      <c r="BH637" s="45"/>
      <c r="BI637" s="45"/>
      <c r="BJ637" s="45"/>
      <c r="BK637" s="45"/>
      <c r="BL637" s="45"/>
      <c r="BM637" s="45"/>
      <c r="BN637" s="45"/>
      <c r="BO637" s="45"/>
      <c r="BP637" s="45"/>
    </row>
    <row r="638" spans="1:68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  <c r="AQ638" s="45"/>
      <c r="AR638" s="45"/>
      <c r="AS638" s="45"/>
      <c r="AT638" s="45"/>
      <c r="AU638" s="45"/>
      <c r="AV638" s="45"/>
      <c r="AW638" s="45"/>
      <c r="AX638" s="45"/>
      <c r="AY638" s="45"/>
      <c r="AZ638" s="45"/>
      <c r="BA638" s="45"/>
      <c r="BB638" s="45"/>
      <c r="BC638" s="45"/>
      <c r="BD638" s="45"/>
      <c r="BE638" s="45"/>
      <c r="BF638" s="45"/>
      <c r="BG638" s="45"/>
      <c r="BH638" s="45"/>
      <c r="BI638" s="45"/>
      <c r="BJ638" s="45"/>
      <c r="BK638" s="45"/>
      <c r="BL638" s="45"/>
      <c r="BM638" s="45"/>
      <c r="BN638" s="45"/>
      <c r="BO638" s="45"/>
      <c r="BP638" s="45"/>
    </row>
    <row r="639" spans="1:68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  <c r="AQ639" s="45"/>
      <c r="AR639" s="45"/>
      <c r="AS639" s="45"/>
      <c r="AT639" s="45"/>
      <c r="AU639" s="45"/>
      <c r="AV639" s="45"/>
      <c r="AW639" s="45"/>
      <c r="AX639" s="45"/>
      <c r="AY639" s="45"/>
      <c r="AZ639" s="45"/>
      <c r="BA639" s="45"/>
      <c r="BB639" s="45"/>
      <c r="BC639" s="45"/>
      <c r="BD639" s="45"/>
      <c r="BE639" s="45"/>
      <c r="BF639" s="45"/>
      <c r="BG639" s="45"/>
      <c r="BH639" s="45"/>
      <c r="BI639" s="45"/>
      <c r="BJ639" s="45"/>
      <c r="BK639" s="45"/>
      <c r="BL639" s="45"/>
      <c r="BM639" s="45"/>
      <c r="BN639" s="45"/>
      <c r="BO639" s="45"/>
      <c r="BP639" s="45"/>
    </row>
    <row r="640" spans="1:68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  <c r="AQ640" s="45"/>
      <c r="AR640" s="45"/>
      <c r="AS640" s="45"/>
      <c r="AT640" s="45"/>
      <c r="AU640" s="45"/>
      <c r="AV640" s="45"/>
      <c r="AW640" s="45"/>
      <c r="AX640" s="45"/>
      <c r="AY640" s="45"/>
      <c r="AZ640" s="45"/>
      <c r="BA640" s="45"/>
      <c r="BB640" s="45"/>
      <c r="BC640" s="45"/>
      <c r="BD640" s="45"/>
      <c r="BE640" s="45"/>
      <c r="BF640" s="45"/>
      <c r="BG640" s="45"/>
      <c r="BH640" s="45"/>
      <c r="BI640" s="45"/>
      <c r="BJ640" s="45"/>
      <c r="BK640" s="45"/>
      <c r="BL640" s="45"/>
      <c r="BM640" s="45"/>
      <c r="BN640" s="45"/>
      <c r="BO640" s="45"/>
      <c r="BP640" s="45"/>
    </row>
    <row r="641" spans="1:68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  <c r="AQ641" s="45"/>
      <c r="AR641" s="45"/>
      <c r="AS641" s="45"/>
      <c r="AT641" s="45"/>
      <c r="AU641" s="45"/>
      <c r="AV641" s="45"/>
      <c r="AW641" s="45"/>
      <c r="AX641" s="45"/>
      <c r="AY641" s="45"/>
      <c r="AZ641" s="45"/>
      <c r="BA641" s="45"/>
      <c r="BB641" s="45"/>
      <c r="BC641" s="45"/>
      <c r="BD641" s="45"/>
      <c r="BE641" s="45"/>
      <c r="BF641" s="45"/>
      <c r="BG641" s="45"/>
      <c r="BH641" s="45"/>
      <c r="BI641" s="45"/>
      <c r="BJ641" s="45"/>
      <c r="BK641" s="45"/>
      <c r="BL641" s="45"/>
      <c r="BM641" s="45"/>
      <c r="BN641" s="45"/>
      <c r="BO641" s="45"/>
      <c r="BP641" s="45"/>
    </row>
    <row r="642" spans="1:68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  <c r="AQ642" s="45"/>
      <c r="AR642" s="45"/>
      <c r="AS642" s="45"/>
      <c r="AT642" s="45"/>
      <c r="AU642" s="45"/>
      <c r="AV642" s="45"/>
      <c r="AW642" s="45"/>
      <c r="AX642" s="45"/>
      <c r="AY642" s="45"/>
      <c r="AZ642" s="45"/>
      <c r="BA642" s="45"/>
      <c r="BB642" s="45"/>
      <c r="BC642" s="45"/>
      <c r="BD642" s="45"/>
      <c r="BE642" s="45"/>
      <c r="BF642" s="45"/>
      <c r="BG642" s="45"/>
      <c r="BH642" s="45"/>
      <c r="BI642" s="45"/>
      <c r="BJ642" s="45"/>
      <c r="BK642" s="45"/>
      <c r="BL642" s="45"/>
      <c r="BM642" s="45"/>
      <c r="BN642" s="45"/>
      <c r="BO642" s="45"/>
      <c r="BP642" s="45"/>
    </row>
    <row r="643" spans="1:68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  <c r="AQ643" s="45"/>
      <c r="AR643" s="45"/>
      <c r="AS643" s="45"/>
      <c r="AT643" s="45"/>
      <c r="AU643" s="45"/>
      <c r="AV643" s="45"/>
      <c r="AW643" s="45"/>
      <c r="AX643" s="45"/>
      <c r="AY643" s="45"/>
      <c r="AZ643" s="45"/>
      <c r="BA643" s="45"/>
      <c r="BB643" s="45"/>
      <c r="BC643" s="45"/>
      <c r="BD643" s="45"/>
      <c r="BE643" s="45"/>
      <c r="BF643" s="45"/>
      <c r="BG643" s="45"/>
      <c r="BH643" s="45"/>
      <c r="BI643" s="45"/>
      <c r="BJ643" s="45"/>
      <c r="BK643" s="45"/>
      <c r="BL643" s="45"/>
      <c r="BM643" s="45"/>
      <c r="BN643" s="45"/>
      <c r="BO643" s="45"/>
      <c r="BP643" s="45"/>
    </row>
    <row r="644" spans="1:68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  <c r="AQ644" s="45"/>
      <c r="AR644" s="45"/>
      <c r="AS644" s="45"/>
      <c r="AT644" s="45"/>
      <c r="AU644" s="45"/>
      <c r="AV644" s="45"/>
      <c r="AW644" s="45"/>
      <c r="AX644" s="45"/>
      <c r="AY644" s="45"/>
      <c r="AZ644" s="45"/>
      <c r="BA644" s="45"/>
      <c r="BB644" s="45"/>
      <c r="BC644" s="45"/>
      <c r="BD644" s="45"/>
      <c r="BE644" s="45"/>
      <c r="BF644" s="45"/>
      <c r="BG644" s="45"/>
      <c r="BH644" s="45"/>
      <c r="BI644" s="45"/>
      <c r="BJ644" s="45"/>
      <c r="BK644" s="45"/>
      <c r="BL644" s="45"/>
      <c r="BM644" s="45"/>
      <c r="BN644" s="45"/>
      <c r="BO644" s="45"/>
      <c r="BP644" s="45"/>
    </row>
    <row r="645" spans="1:68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  <c r="AQ645" s="45"/>
      <c r="AR645" s="45"/>
      <c r="AS645" s="45"/>
      <c r="AT645" s="45"/>
      <c r="AU645" s="45"/>
      <c r="AV645" s="45"/>
      <c r="AW645" s="45"/>
      <c r="AX645" s="45"/>
      <c r="AY645" s="45"/>
      <c r="AZ645" s="45"/>
      <c r="BA645" s="45"/>
      <c r="BB645" s="45"/>
      <c r="BC645" s="45"/>
      <c r="BD645" s="45"/>
      <c r="BE645" s="45"/>
      <c r="BF645" s="45"/>
      <c r="BG645" s="45"/>
      <c r="BH645" s="45"/>
      <c r="BI645" s="45"/>
      <c r="BJ645" s="45"/>
      <c r="BK645" s="45"/>
      <c r="BL645" s="45"/>
      <c r="BM645" s="45"/>
      <c r="BN645" s="45"/>
      <c r="BO645" s="45"/>
      <c r="BP645" s="45"/>
    </row>
    <row r="646" spans="1:68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  <c r="AQ646" s="45"/>
      <c r="AR646" s="45"/>
      <c r="AS646" s="45"/>
      <c r="AT646" s="45"/>
      <c r="AU646" s="45"/>
      <c r="AV646" s="45"/>
      <c r="AW646" s="45"/>
      <c r="AX646" s="45"/>
      <c r="AY646" s="45"/>
      <c r="AZ646" s="45"/>
      <c r="BA646" s="45"/>
      <c r="BB646" s="45"/>
      <c r="BC646" s="45"/>
      <c r="BD646" s="45"/>
      <c r="BE646" s="45"/>
      <c r="BF646" s="45"/>
      <c r="BG646" s="45"/>
      <c r="BH646" s="45"/>
      <c r="BI646" s="45"/>
      <c r="BJ646" s="45"/>
      <c r="BK646" s="45"/>
      <c r="BL646" s="45"/>
      <c r="BM646" s="45"/>
      <c r="BN646" s="45"/>
      <c r="BO646" s="45"/>
      <c r="BP646" s="45"/>
    </row>
    <row r="647" spans="1:68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  <c r="AQ647" s="45"/>
      <c r="AR647" s="45"/>
      <c r="AS647" s="45"/>
      <c r="AT647" s="45"/>
      <c r="AU647" s="45"/>
      <c r="AV647" s="45"/>
      <c r="AW647" s="45"/>
      <c r="AX647" s="45"/>
      <c r="AY647" s="45"/>
      <c r="AZ647" s="45"/>
      <c r="BA647" s="45"/>
      <c r="BB647" s="45"/>
      <c r="BC647" s="45"/>
      <c r="BD647" s="45"/>
      <c r="BE647" s="45"/>
      <c r="BF647" s="45"/>
      <c r="BG647" s="45"/>
      <c r="BH647" s="45"/>
      <c r="BI647" s="45"/>
      <c r="BJ647" s="45"/>
      <c r="BK647" s="45"/>
      <c r="BL647" s="45"/>
      <c r="BM647" s="45"/>
      <c r="BN647" s="45"/>
      <c r="BO647" s="45"/>
      <c r="BP647" s="45"/>
    </row>
    <row r="648" spans="1:68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  <c r="AQ648" s="45"/>
      <c r="AR648" s="45"/>
      <c r="AS648" s="45"/>
      <c r="AT648" s="45"/>
      <c r="AU648" s="45"/>
      <c r="AV648" s="45"/>
      <c r="AW648" s="45"/>
      <c r="AX648" s="45"/>
      <c r="AY648" s="45"/>
      <c r="AZ648" s="45"/>
      <c r="BA648" s="45"/>
      <c r="BB648" s="45"/>
      <c r="BC648" s="45"/>
      <c r="BD648" s="45"/>
      <c r="BE648" s="45"/>
      <c r="BF648" s="45"/>
      <c r="BG648" s="45"/>
      <c r="BH648" s="45"/>
      <c r="BI648" s="45"/>
      <c r="BJ648" s="45"/>
      <c r="BK648" s="45"/>
      <c r="BL648" s="45"/>
      <c r="BM648" s="45"/>
      <c r="BN648" s="45"/>
      <c r="BO648" s="45"/>
      <c r="BP648" s="45"/>
    </row>
    <row r="649" spans="1:68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  <c r="AQ649" s="45"/>
      <c r="AR649" s="45"/>
      <c r="AS649" s="45"/>
      <c r="AT649" s="45"/>
      <c r="AU649" s="45"/>
      <c r="AV649" s="45"/>
      <c r="AW649" s="45"/>
      <c r="AX649" s="45"/>
      <c r="AY649" s="45"/>
      <c r="AZ649" s="45"/>
      <c r="BA649" s="45"/>
      <c r="BB649" s="45"/>
      <c r="BC649" s="45"/>
      <c r="BD649" s="45"/>
      <c r="BE649" s="45"/>
      <c r="BF649" s="45"/>
      <c r="BG649" s="45"/>
      <c r="BH649" s="45"/>
      <c r="BI649" s="45"/>
      <c r="BJ649" s="45"/>
      <c r="BK649" s="45"/>
      <c r="BL649" s="45"/>
      <c r="BM649" s="45"/>
      <c r="BN649" s="45"/>
      <c r="BO649" s="45"/>
      <c r="BP649" s="45"/>
    </row>
    <row r="650" spans="1:68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  <c r="AQ650" s="45"/>
      <c r="AR650" s="45"/>
      <c r="AS650" s="45"/>
      <c r="AT650" s="45"/>
      <c r="AU650" s="45"/>
      <c r="AV650" s="45"/>
      <c r="AW650" s="45"/>
      <c r="AX650" s="45"/>
      <c r="AY650" s="45"/>
      <c r="AZ650" s="45"/>
      <c r="BA650" s="45"/>
      <c r="BB650" s="45"/>
      <c r="BC650" s="45"/>
      <c r="BD650" s="45"/>
      <c r="BE650" s="45"/>
      <c r="BF650" s="45"/>
      <c r="BG650" s="45"/>
      <c r="BH650" s="45"/>
      <c r="BI650" s="45"/>
      <c r="BJ650" s="45"/>
      <c r="BK650" s="45"/>
      <c r="BL650" s="45"/>
      <c r="BM650" s="45"/>
      <c r="BN650" s="45"/>
      <c r="BO650" s="45"/>
      <c r="BP650" s="45"/>
    </row>
    <row r="651" spans="1:68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  <c r="AQ651" s="45"/>
      <c r="AR651" s="45"/>
      <c r="AS651" s="45"/>
      <c r="AT651" s="45"/>
      <c r="AU651" s="45"/>
      <c r="AV651" s="45"/>
      <c r="AW651" s="45"/>
      <c r="AX651" s="45"/>
      <c r="AY651" s="45"/>
      <c r="AZ651" s="45"/>
      <c r="BA651" s="45"/>
      <c r="BB651" s="45"/>
      <c r="BC651" s="45"/>
      <c r="BD651" s="45"/>
      <c r="BE651" s="45"/>
      <c r="BF651" s="45"/>
      <c r="BG651" s="45"/>
      <c r="BH651" s="45"/>
      <c r="BI651" s="45"/>
      <c r="BJ651" s="45"/>
      <c r="BK651" s="45"/>
      <c r="BL651" s="45"/>
      <c r="BM651" s="45"/>
      <c r="BN651" s="45"/>
      <c r="BO651" s="45"/>
      <c r="BP651" s="45"/>
    </row>
    <row r="652" spans="1:68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  <c r="AQ652" s="45"/>
      <c r="AR652" s="45"/>
      <c r="AS652" s="45"/>
      <c r="AT652" s="45"/>
      <c r="AU652" s="45"/>
      <c r="AV652" s="45"/>
      <c r="AW652" s="45"/>
      <c r="AX652" s="45"/>
      <c r="AY652" s="45"/>
      <c r="AZ652" s="45"/>
      <c r="BA652" s="45"/>
      <c r="BB652" s="45"/>
      <c r="BC652" s="45"/>
      <c r="BD652" s="45"/>
      <c r="BE652" s="45"/>
      <c r="BF652" s="45"/>
      <c r="BG652" s="45"/>
      <c r="BH652" s="45"/>
      <c r="BI652" s="45"/>
      <c r="BJ652" s="45"/>
      <c r="BK652" s="45"/>
      <c r="BL652" s="45"/>
      <c r="BM652" s="45"/>
      <c r="BN652" s="45"/>
      <c r="BO652" s="45"/>
      <c r="BP652" s="45"/>
    </row>
    <row r="653" spans="1:68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  <c r="AQ653" s="45"/>
      <c r="AR653" s="45"/>
      <c r="AS653" s="45"/>
      <c r="AT653" s="45"/>
      <c r="AU653" s="45"/>
      <c r="AV653" s="45"/>
      <c r="AW653" s="45"/>
      <c r="AX653" s="45"/>
      <c r="AY653" s="45"/>
      <c r="AZ653" s="45"/>
      <c r="BA653" s="45"/>
      <c r="BB653" s="45"/>
      <c r="BC653" s="45"/>
      <c r="BD653" s="45"/>
      <c r="BE653" s="45"/>
      <c r="BF653" s="45"/>
      <c r="BG653" s="45"/>
      <c r="BH653" s="45"/>
      <c r="BI653" s="45"/>
      <c r="BJ653" s="45"/>
      <c r="BK653" s="45"/>
      <c r="BL653" s="45"/>
      <c r="BM653" s="45"/>
      <c r="BN653" s="45"/>
      <c r="BO653" s="45"/>
      <c r="BP653" s="45"/>
    </row>
    <row r="654" spans="1:68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  <c r="AQ654" s="45"/>
      <c r="AR654" s="45"/>
      <c r="AS654" s="45"/>
      <c r="AT654" s="45"/>
      <c r="AU654" s="45"/>
      <c r="AV654" s="45"/>
      <c r="AW654" s="45"/>
      <c r="AX654" s="45"/>
      <c r="AY654" s="45"/>
      <c r="AZ654" s="45"/>
      <c r="BA654" s="45"/>
      <c r="BB654" s="45"/>
      <c r="BC654" s="45"/>
      <c r="BD654" s="45"/>
      <c r="BE654" s="45"/>
      <c r="BF654" s="45"/>
      <c r="BG654" s="45"/>
      <c r="BH654" s="45"/>
      <c r="BI654" s="45"/>
      <c r="BJ654" s="45"/>
      <c r="BK654" s="45"/>
      <c r="BL654" s="45"/>
      <c r="BM654" s="45"/>
      <c r="BN654" s="45"/>
      <c r="BO654" s="45"/>
      <c r="BP654" s="45"/>
    </row>
    <row r="655" spans="1:68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  <c r="AQ655" s="45"/>
      <c r="AR655" s="45"/>
      <c r="AS655" s="45"/>
      <c r="AT655" s="45"/>
      <c r="AU655" s="45"/>
      <c r="AV655" s="45"/>
      <c r="AW655" s="45"/>
      <c r="AX655" s="45"/>
      <c r="AY655" s="45"/>
      <c r="AZ655" s="45"/>
      <c r="BA655" s="45"/>
      <c r="BB655" s="45"/>
      <c r="BC655" s="45"/>
      <c r="BD655" s="45"/>
      <c r="BE655" s="45"/>
      <c r="BF655" s="45"/>
      <c r="BG655" s="45"/>
      <c r="BH655" s="45"/>
      <c r="BI655" s="45"/>
      <c r="BJ655" s="45"/>
      <c r="BK655" s="45"/>
      <c r="BL655" s="45"/>
      <c r="BM655" s="45"/>
      <c r="BN655" s="45"/>
      <c r="BO655" s="45"/>
      <c r="BP655" s="45"/>
    </row>
    <row r="656" spans="1:68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  <c r="AQ656" s="45"/>
      <c r="AR656" s="45"/>
      <c r="AS656" s="45"/>
      <c r="AT656" s="45"/>
      <c r="AU656" s="45"/>
      <c r="AV656" s="45"/>
      <c r="AW656" s="45"/>
      <c r="AX656" s="45"/>
      <c r="AY656" s="45"/>
      <c r="AZ656" s="45"/>
      <c r="BA656" s="45"/>
      <c r="BB656" s="45"/>
      <c r="BC656" s="45"/>
      <c r="BD656" s="45"/>
      <c r="BE656" s="45"/>
      <c r="BF656" s="45"/>
      <c r="BG656" s="45"/>
      <c r="BH656" s="45"/>
      <c r="BI656" s="45"/>
      <c r="BJ656" s="45"/>
      <c r="BK656" s="45"/>
      <c r="BL656" s="45"/>
      <c r="BM656" s="45"/>
      <c r="BN656" s="45"/>
      <c r="BO656" s="45"/>
      <c r="BP656" s="45"/>
    </row>
    <row r="657" spans="1:68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  <c r="AQ657" s="45"/>
      <c r="AR657" s="45"/>
      <c r="AS657" s="45"/>
      <c r="AT657" s="45"/>
      <c r="AU657" s="45"/>
      <c r="AV657" s="45"/>
      <c r="AW657" s="45"/>
      <c r="AX657" s="45"/>
      <c r="AY657" s="45"/>
      <c r="AZ657" s="45"/>
      <c r="BA657" s="45"/>
      <c r="BB657" s="45"/>
      <c r="BC657" s="45"/>
      <c r="BD657" s="45"/>
      <c r="BE657" s="45"/>
      <c r="BF657" s="45"/>
      <c r="BG657" s="45"/>
      <c r="BH657" s="45"/>
      <c r="BI657" s="45"/>
      <c r="BJ657" s="45"/>
      <c r="BK657" s="45"/>
      <c r="BL657" s="45"/>
      <c r="BM657" s="45"/>
      <c r="BN657" s="45"/>
      <c r="BO657" s="45"/>
      <c r="BP657" s="45"/>
    </row>
    <row r="658" spans="1:68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  <c r="AQ658" s="45"/>
      <c r="AR658" s="45"/>
      <c r="AS658" s="45"/>
      <c r="AT658" s="45"/>
      <c r="AU658" s="45"/>
      <c r="AV658" s="45"/>
      <c r="AW658" s="45"/>
      <c r="AX658" s="45"/>
      <c r="AY658" s="45"/>
      <c r="AZ658" s="45"/>
      <c r="BA658" s="45"/>
      <c r="BB658" s="45"/>
      <c r="BC658" s="45"/>
      <c r="BD658" s="45"/>
      <c r="BE658" s="45"/>
      <c r="BF658" s="45"/>
      <c r="BG658" s="45"/>
      <c r="BH658" s="45"/>
      <c r="BI658" s="45"/>
      <c r="BJ658" s="45"/>
      <c r="BK658" s="45"/>
      <c r="BL658" s="45"/>
      <c r="BM658" s="45"/>
      <c r="BN658" s="45"/>
      <c r="BO658" s="45"/>
      <c r="BP658" s="45"/>
    </row>
    <row r="659" spans="1:68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  <c r="AQ659" s="45"/>
      <c r="AR659" s="45"/>
      <c r="AS659" s="45"/>
      <c r="AT659" s="45"/>
      <c r="AU659" s="45"/>
      <c r="AV659" s="45"/>
      <c r="AW659" s="45"/>
      <c r="AX659" s="45"/>
      <c r="AY659" s="45"/>
      <c r="AZ659" s="45"/>
      <c r="BA659" s="45"/>
      <c r="BB659" s="45"/>
      <c r="BC659" s="45"/>
      <c r="BD659" s="45"/>
      <c r="BE659" s="45"/>
      <c r="BF659" s="45"/>
      <c r="BG659" s="45"/>
      <c r="BH659" s="45"/>
      <c r="BI659" s="45"/>
      <c r="BJ659" s="45"/>
      <c r="BK659" s="45"/>
      <c r="BL659" s="45"/>
      <c r="BM659" s="45"/>
      <c r="BN659" s="45"/>
      <c r="BO659" s="45"/>
      <c r="BP659" s="45"/>
    </row>
    <row r="660" spans="1:68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  <c r="AQ660" s="45"/>
      <c r="AR660" s="45"/>
      <c r="AS660" s="45"/>
      <c r="AT660" s="45"/>
      <c r="AU660" s="45"/>
      <c r="AV660" s="45"/>
      <c r="AW660" s="45"/>
      <c r="AX660" s="45"/>
      <c r="AY660" s="45"/>
      <c r="AZ660" s="45"/>
      <c r="BA660" s="45"/>
      <c r="BB660" s="45"/>
      <c r="BC660" s="45"/>
      <c r="BD660" s="45"/>
      <c r="BE660" s="45"/>
      <c r="BF660" s="45"/>
      <c r="BG660" s="45"/>
      <c r="BH660" s="45"/>
      <c r="BI660" s="45"/>
      <c r="BJ660" s="45"/>
      <c r="BK660" s="45"/>
      <c r="BL660" s="45"/>
      <c r="BM660" s="45"/>
      <c r="BN660" s="45"/>
      <c r="BO660" s="45"/>
      <c r="BP660" s="45"/>
    </row>
    <row r="661" spans="1:68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  <c r="AQ661" s="45"/>
      <c r="AR661" s="45"/>
      <c r="AS661" s="45"/>
      <c r="AT661" s="45"/>
      <c r="AU661" s="45"/>
      <c r="AV661" s="45"/>
      <c r="AW661" s="45"/>
      <c r="AX661" s="45"/>
      <c r="AY661" s="45"/>
      <c r="AZ661" s="45"/>
      <c r="BA661" s="45"/>
      <c r="BB661" s="45"/>
      <c r="BC661" s="45"/>
      <c r="BD661" s="45"/>
      <c r="BE661" s="45"/>
      <c r="BF661" s="45"/>
      <c r="BG661" s="45"/>
      <c r="BH661" s="45"/>
      <c r="BI661" s="45"/>
      <c r="BJ661" s="45"/>
      <c r="BK661" s="45"/>
      <c r="BL661" s="45"/>
      <c r="BM661" s="45"/>
      <c r="BN661" s="45"/>
      <c r="BO661" s="45"/>
      <c r="BP661" s="45"/>
    </row>
    <row r="662" spans="1:68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  <c r="AQ662" s="45"/>
      <c r="AR662" s="45"/>
      <c r="AS662" s="45"/>
      <c r="AT662" s="45"/>
      <c r="AU662" s="45"/>
      <c r="AV662" s="45"/>
      <c r="AW662" s="45"/>
      <c r="AX662" s="45"/>
      <c r="AY662" s="45"/>
      <c r="AZ662" s="45"/>
      <c r="BA662" s="45"/>
      <c r="BB662" s="45"/>
      <c r="BC662" s="45"/>
      <c r="BD662" s="45"/>
      <c r="BE662" s="45"/>
      <c r="BF662" s="45"/>
      <c r="BG662" s="45"/>
      <c r="BH662" s="45"/>
      <c r="BI662" s="45"/>
      <c r="BJ662" s="45"/>
      <c r="BK662" s="45"/>
      <c r="BL662" s="45"/>
      <c r="BM662" s="45"/>
      <c r="BN662" s="45"/>
      <c r="BO662" s="45"/>
      <c r="BP662" s="45"/>
    </row>
    <row r="663" spans="1:68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  <c r="AQ663" s="45"/>
      <c r="AR663" s="45"/>
      <c r="AS663" s="45"/>
      <c r="AT663" s="45"/>
      <c r="AU663" s="45"/>
      <c r="AV663" s="45"/>
      <c r="AW663" s="45"/>
      <c r="AX663" s="45"/>
      <c r="AY663" s="45"/>
      <c r="AZ663" s="45"/>
      <c r="BA663" s="45"/>
      <c r="BB663" s="45"/>
      <c r="BC663" s="45"/>
      <c r="BD663" s="45"/>
      <c r="BE663" s="45"/>
      <c r="BF663" s="45"/>
      <c r="BG663" s="45"/>
      <c r="BH663" s="45"/>
      <c r="BI663" s="45"/>
      <c r="BJ663" s="45"/>
      <c r="BK663" s="45"/>
      <c r="BL663" s="45"/>
      <c r="BM663" s="45"/>
      <c r="BN663" s="45"/>
      <c r="BO663" s="45"/>
      <c r="BP663" s="45"/>
    </row>
    <row r="664" spans="1:68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  <c r="AQ664" s="45"/>
      <c r="AR664" s="45"/>
      <c r="AS664" s="45"/>
      <c r="AT664" s="45"/>
      <c r="AU664" s="45"/>
      <c r="AV664" s="45"/>
      <c r="AW664" s="45"/>
      <c r="AX664" s="45"/>
      <c r="AY664" s="45"/>
      <c r="AZ664" s="45"/>
      <c r="BA664" s="45"/>
      <c r="BB664" s="45"/>
      <c r="BC664" s="45"/>
      <c r="BD664" s="45"/>
      <c r="BE664" s="45"/>
      <c r="BF664" s="45"/>
      <c r="BG664" s="45"/>
      <c r="BH664" s="45"/>
      <c r="BI664" s="45"/>
      <c r="BJ664" s="45"/>
      <c r="BK664" s="45"/>
      <c r="BL664" s="45"/>
      <c r="BM664" s="45"/>
      <c r="BN664" s="45"/>
      <c r="BO664" s="45"/>
      <c r="BP664" s="45"/>
    </row>
    <row r="665" spans="1:68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  <c r="AQ665" s="45"/>
      <c r="AR665" s="45"/>
      <c r="AS665" s="45"/>
      <c r="AT665" s="45"/>
      <c r="AU665" s="45"/>
      <c r="AV665" s="45"/>
      <c r="AW665" s="45"/>
      <c r="AX665" s="45"/>
      <c r="AY665" s="45"/>
      <c r="AZ665" s="45"/>
      <c r="BA665" s="45"/>
      <c r="BB665" s="45"/>
      <c r="BC665" s="45"/>
      <c r="BD665" s="45"/>
      <c r="BE665" s="45"/>
      <c r="BF665" s="45"/>
      <c r="BG665" s="45"/>
      <c r="BH665" s="45"/>
      <c r="BI665" s="45"/>
      <c r="BJ665" s="45"/>
      <c r="BK665" s="45"/>
      <c r="BL665" s="45"/>
      <c r="BM665" s="45"/>
      <c r="BN665" s="45"/>
      <c r="BO665" s="45"/>
      <c r="BP665" s="45"/>
    </row>
    <row r="666" spans="1:68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  <c r="AQ666" s="45"/>
      <c r="AR666" s="45"/>
      <c r="AS666" s="45"/>
      <c r="AT666" s="45"/>
      <c r="AU666" s="45"/>
      <c r="AV666" s="45"/>
      <c r="AW666" s="45"/>
      <c r="AX666" s="45"/>
      <c r="AY666" s="45"/>
      <c r="AZ666" s="45"/>
      <c r="BA666" s="45"/>
      <c r="BB666" s="45"/>
      <c r="BC666" s="45"/>
      <c r="BD666" s="45"/>
      <c r="BE666" s="45"/>
      <c r="BF666" s="45"/>
      <c r="BG666" s="45"/>
      <c r="BH666" s="45"/>
      <c r="BI666" s="45"/>
      <c r="BJ666" s="45"/>
      <c r="BK666" s="45"/>
      <c r="BL666" s="45"/>
      <c r="BM666" s="45"/>
      <c r="BN666" s="45"/>
      <c r="BO666" s="45"/>
      <c r="BP666" s="45"/>
    </row>
    <row r="667" spans="1:68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  <c r="AQ667" s="45"/>
      <c r="AR667" s="45"/>
      <c r="AS667" s="45"/>
      <c r="AT667" s="45"/>
      <c r="AU667" s="45"/>
      <c r="AV667" s="45"/>
      <c r="AW667" s="45"/>
      <c r="AX667" s="45"/>
      <c r="AY667" s="45"/>
      <c r="AZ667" s="45"/>
      <c r="BA667" s="45"/>
      <c r="BB667" s="45"/>
      <c r="BC667" s="45"/>
      <c r="BD667" s="45"/>
      <c r="BE667" s="45"/>
      <c r="BF667" s="45"/>
      <c r="BG667" s="45"/>
      <c r="BH667" s="45"/>
      <c r="BI667" s="45"/>
      <c r="BJ667" s="45"/>
      <c r="BK667" s="45"/>
      <c r="BL667" s="45"/>
      <c r="BM667" s="45"/>
      <c r="BN667" s="45"/>
      <c r="BO667" s="45"/>
      <c r="BP667" s="45"/>
    </row>
    <row r="668" spans="1:68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  <c r="AA668" s="45"/>
      <c r="AB668" s="45"/>
      <c r="AC668" s="45"/>
      <c r="AD668" s="45"/>
      <c r="AE668" s="45"/>
      <c r="AF668" s="45"/>
      <c r="AG668" s="45"/>
      <c r="AH668" s="45"/>
      <c r="AI668" s="45"/>
      <c r="AJ668" s="45"/>
      <c r="AK668" s="45"/>
      <c r="AL668" s="45"/>
      <c r="AM668" s="45"/>
      <c r="AN668" s="45"/>
      <c r="AO668" s="45"/>
      <c r="AP668" s="45"/>
      <c r="AQ668" s="45"/>
      <c r="AR668" s="45"/>
      <c r="AS668" s="45"/>
      <c r="AT668" s="45"/>
      <c r="AU668" s="45"/>
      <c r="AV668" s="45"/>
      <c r="AW668" s="45"/>
      <c r="AX668" s="45"/>
      <c r="AY668" s="45"/>
      <c r="AZ668" s="45"/>
      <c r="BA668" s="45"/>
      <c r="BB668" s="45"/>
      <c r="BC668" s="45"/>
      <c r="BD668" s="45"/>
      <c r="BE668" s="45"/>
      <c r="BF668" s="45"/>
      <c r="BG668" s="45"/>
      <c r="BH668" s="45"/>
      <c r="BI668" s="45"/>
      <c r="BJ668" s="45"/>
      <c r="BK668" s="45"/>
      <c r="BL668" s="45"/>
      <c r="BM668" s="45"/>
      <c r="BN668" s="45"/>
      <c r="BO668" s="45"/>
      <c r="BP668" s="45"/>
    </row>
    <row r="669" spans="1:68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  <c r="AA669" s="45"/>
      <c r="AB669" s="45"/>
      <c r="AC669" s="45"/>
      <c r="AD669" s="45"/>
      <c r="AE669" s="45"/>
      <c r="AF669" s="45"/>
      <c r="AG669" s="45"/>
      <c r="AH669" s="45"/>
      <c r="AI669" s="45"/>
      <c r="AJ669" s="45"/>
      <c r="AK669" s="45"/>
      <c r="AL669" s="45"/>
      <c r="AM669" s="45"/>
      <c r="AN669" s="45"/>
      <c r="AO669" s="45"/>
      <c r="AP669" s="45"/>
      <c r="AQ669" s="45"/>
      <c r="AR669" s="45"/>
      <c r="AS669" s="45"/>
      <c r="AT669" s="45"/>
      <c r="AU669" s="45"/>
      <c r="AV669" s="45"/>
      <c r="AW669" s="45"/>
      <c r="AX669" s="45"/>
      <c r="AY669" s="45"/>
      <c r="AZ669" s="45"/>
      <c r="BA669" s="45"/>
      <c r="BB669" s="45"/>
      <c r="BC669" s="45"/>
      <c r="BD669" s="45"/>
      <c r="BE669" s="45"/>
      <c r="BF669" s="45"/>
      <c r="BG669" s="45"/>
      <c r="BH669" s="45"/>
      <c r="BI669" s="45"/>
      <c r="BJ669" s="45"/>
      <c r="BK669" s="45"/>
      <c r="BL669" s="45"/>
      <c r="BM669" s="45"/>
      <c r="BN669" s="45"/>
      <c r="BO669" s="45"/>
      <c r="BP669" s="45"/>
    </row>
    <row r="670" spans="1:68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  <c r="AA670" s="45"/>
      <c r="AB670" s="45"/>
      <c r="AC670" s="45"/>
      <c r="AD670" s="45"/>
      <c r="AE670" s="45"/>
      <c r="AF670" s="45"/>
      <c r="AG670" s="45"/>
      <c r="AH670" s="45"/>
      <c r="AI670" s="45"/>
      <c r="AJ670" s="45"/>
      <c r="AK670" s="45"/>
      <c r="AL670" s="45"/>
      <c r="AM670" s="45"/>
      <c r="AN670" s="45"/>
      <c r="AO670" s="45"/>
      <c r="AP670" s="45"/>
      <c r="AQ670" s="45"/>
      <c r="AR670" s="45"/>
      <c r="AS670" s="45"/>
      <c r="AT670" s="45"/>
      <c r="AU670" s="45"/>
      <c r="AV670" s="45"/>
      <c r="AW670" s="45"/>
      <c r="AX670" s="45"/>
      <c r="AY670" s="45"/>
      <c r="AZ670" s="45"/>
      <c r="BA670" s="45"/>
      <c r="BB670" s="45"/>
      <c r="BC670" s="45"/>
      <c r="BD670" s="45"/>
      <c r="BE670" s="45"/>
      <c r="BF670" s="45"/>
      <c r="BG670" s="45"/>
      <c r="BH670" s="45"/>
      <c r="BI670" s="45"/>
      <c r="BJ670" s="45"/>
      <c r="BK670" s="45"/>
      <c r="BL670" s="45"/>
      <c r="BM670" s="45"/>
      <c r="BN670" s="45"/>
      <c r="BO670" s="45"/>
      <c r="BP670" s="45"/>
    </row>
    <row r="671" spans="1:68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  <c r="AA671" s="45"/>
      <c r="AB671" s="45"/>
      <c r="AC671" s="45"/>
      <c r="AD671" s="45"/>
      <c r="AE671" s="45"/>
      <c r="AF671" s="45"/>
      <c r="AG671" s="45"/>
      <c r="AH671" s="45"/>
      <c r="AI671" s="45"/>
      <c r="AJ671" s="45"/>
      <c r="AK671" s="45"/>
      <c r="AL671" s="45"/>
      <c r="AM671" s="45"/>
      <c r="AN671" s="45"/>
      <c r="AO671" s="45"/>
      <c r="AP671" s="45"/>
      <c r="AQ671" s="45"/>
      <c r="AR671" s="45"/>
      <c r="AS671" s="45"/>
      <c r="AT671" s="45"/>
      <c r="AU671" s="45"/>
      <c r="AV671" s="45"/>
      <c r="AW671" s="45"/>
      <c r="AX671" s="45"/>
      <c r="AY671" s="45"/>
      <c r="AZ671" s="45"/>
      <c r="BA671" s="45"/>
      <c r="BB671" s="45"/>
      <c r="BC671" s="45"/>
      <c r="BD671" s="45"/>
      <c r="BE671" s="45"/>
      <c r="BF671" s="45"/>
      <c r="BG671" s="45"/>
      <c r="BH671" s="45"/>
      <c r="BI671" s="45"/>
      <c r="BJ671" s="45"/>
      <c r="BK671" s="45"/>
      <c r="BL671" s="45"/>
      <c r="BM671" s="45"/>
      <c r="BN671" s="45"/>
      <c r="BO671" s="45"/>
      <c r="BP671" s="45"/>
    </row>
    <row r="672" spans="1:68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  <c r="AA672" s="45"/>
      <c r="AB672" s="45"/>
      <c r="AC672" s="45"/>
      <c r="AD672" s="45"/>
      <c r="AE672" s="45"/>
      <c r="AF672" s="45"/>
      <c r="AG672" s="45"/>
      <c r="AH672" s="45"/>
      <c r="AI672" s="45"/>
      <c r="AJ672" s="45"/>
      <c r="AK672" s="45"/>
      <c r="AL672" s="45"/>
      <c r="AM672" s="45"/>
      <c r="AN672" s="45"/>
      <c r="AO672" s="45"/>
      <c r="AP672" s="45"/>
      <c r="AQ672" s="45"/>
      <c r="AR672" s="45"/>
      <c r="AS672" s="45"/>
      <c r="AT672" s="45"/>
      <c r="AU672" s="45"/>
      <c r="AV672" s="45"/>
      <c r="AW672" s="45"/>
      <c r="AX672" s="45"/>
      <c r="AY672" s="45"/>
      <c r="AZ672" s="45"/>
      <c r="BA672" s="45"/>
      <c r="BB672" s="45"/>
      <c r="BC672" s="45"/>
      <c r="BD672" s="45"/>
      <c r="BE672" s="45"/>
      <c r="BF672" s="45"/>
      <c r="BG672" s="45"/>
      <c r="BH672" s="45"/>
      <c r="BI672" s="45"/>
      <c r="BJ672" s="45"/>
      <c r="BK672" s="45"/>
      <c r="BL672" s="45"/>
      <c r="BM672" s="45"/>
      <c r="BN672" s="45"/>
      <c r="BO672" s="45"/>
      <c r="BP672" s="45"/>
    </row>
    <row r="673" spans="1:68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  <c r="AA673" s="45"/>
      <c r="AB673" s="45"/>
      <c r="AC673" s="45"/>
      <c r="AD673" s="45"/>
      <c r="AE673" s="45"/>
      <c r="AF673" s="45"/>
      <c r="AG673" s="45"/>
      <c r="AH673" s="45"/>
      <c r="AI673" s="45"/>
      <c r="AJ673" s="45"/>
      <c r="AK673" s="45"/>
      <c r="AL673" s="45"/>
      <c r="AM673" s="45"/>
      <c r="AN673" s="45"/>
      <c r="AO673" s="45"/>
      <c r="AP673" s="45"/>
      <c r="AQ673" s="45"/>
      <c r="AR673" s="45"/>
      <c r="AS673" s="45"/>
      <c r="AT673" s="45"/>
      <c r="AU673" s="45"/>
      <c r="AV673" s="45"/>
      <c r="AW673" s="45"/>
      <c r="AX673" s="45"/>
      <c r="AY673" s="45"/>
      <c r="AZ673" s="45"/>
      <c r="BA673" s="45"/>
      <c r="BB673" s="45"/>
      <c r="BC673" s="45"/>
      <c r="BD673" s="45"/>
      <c r="BE673" s="45"/>
      <c r="BF673" s="45"/>
      <c r="BG673" s="45"/>
      <c r="BH673" s="45"/>
      <c r="BI673" s="45"/>
      <c r="BJ673" s="45"/>
      <c r="BK673" s="45"/>
      <c r="BL673" s="45"/>
      <c r="BM673" s="45"/>
      <c r="BN673" s="45"/>
      <c r="BO673" s="45"/>
      <c r="BP673" s="45"/>
    </row>
    <row r="674" spans="1:68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  <c r="AA674" s="45"/>
      <c r="AB674" s="45"/>
      <c r="AC674" s="45"/>
      <c r="AD674" s="45"/>
      <c r="AE674" s="45"/>
      <c r="AF674" s="45"/>
      <c r="AG674" s="45"/>
      <c r="AH674" s="45"/>
      <c r="AI674" s="45"/>
      <c r="AJ674" s="45"/>
      <c r="AK674" s="45"/>
      <c r="AL674" s="45"/>
      <c r="AM674" s="45"/>
      <c r="AN674" s="45"/>
      <c r="AO674" s="45"/>
      <c r="AP674" s="45"/>
      <c r="AQ674" s="45"/>
      <c r="AR674" s="45"/>
      <c r="AS674" s="45"/>
      <c r="AT674" s="45"/>
      <c r="AU674" s="45"/>
      <c r="AV674" s="45"/>
      <c r="AW674" s="45"/>
      <c r="AX674" s="45"/>
      <c r="AY674" s="45"/>
      <c r="AZ674" s="45"/>
      <c r="BA674" s="45"/>
      <c r="BB674" s="45"/>
      <c r="BC674" s="45"/>
      <c r="BD674" s="45"/>
      <c r="BE674" s="45"/>
      <c r="BF674" s="45"/>
      <c r="BG674" s="45"/>
      <c r="BH674" s="45"/>
      <c r="BI674" s="45"/>
      <c r="BJ674" s="45"/>
      <c r="BK674" s="45"/>
      <c r="BL674" s="45"/>
      <c r="BM674" s="45"/>
      <c r="BN674" s="45"/>
      <c r="BO674" s="45"/>
      <c r="BP674" s="45"/>
    </row>
    <row r="675" spans="1:68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  <c r="AA675" s="45"/>
      <c r="AB675" s="45"/>
      <c r="AC675" s="45"/>
      <c r="AD675" s="45"/>
      <c r="AE675" s="45"/>
      <c r="AF675" s="45"/>
      <c r="AG675" s="45"/>
      <c r="AH675" s="45"/>
      <c r="AI675" s="45"/>
      <c r="AJ675" s="45"/>
      <c r="AK675" s="45"/>
      <c r="AL675" s="45"/>
      <c r="AM675" s="45"/>
      <c r="AN675" s="45"/>
      <c r="AO675" s="45"/>
      <c r="AP675" s="45"/>
      <c r="AQ675" s="45"/>
      <c r="AR675" s="45"/>
      <c r="AS675" s="45"/>
      <c r="AT675" s="45"/>
      <c r="AU675" s="45"/>
      <c r="AV675" s="45"/>
      <c r="AW675" s="45"/>
      <c r="AX675" s="45"/>
      <c r="AY675" s="45"/>
      <c r="AZ675" s="45"/>
      <c r="BA675" s="45"/>
      <c r="BB675" s="45"/>
      <c r="BC675" s="45"/>
      <c r="BD675" s="45"/>
      <c r="BE675" s="45"/>
      <c r="BF675" s="45"/>
      <c r="BG675" s="45"/>
      <c r="BH675" s="45"/>
      <c r="BI675" s="45"/>
      <c r="BJ675" s="45"/>
      <c r="BK675" s="45"/>
      <c r="BL675" s="45"/>
      <c r="BM675" s="45"/>
      <c r="BN675" s="45"/>
      <c r="BO675" s="45"/>
      <c r="BP675" s="45"/>
    </row>
    <row r="676" spans="1:68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  <c r="AA676" s="45"/>
      <c r="AB676" s="45"/>
      <c r="AC676" s="45"/>
      <c r="AD676" s="45"/>
      <c r="AE676" s="45"/>
      <c r="AF676" s="45"/>
      <c r="AG676" s="45"/>
      <c r="AH676" s="45"/>
      <c r="AI676" s="45"/>
      <c r="AJ676" s="45"/>
      <c r="AK676" s="45"/>
      <c r="AL676" s="45"/>
      <c r="AM676" s="45"/>
      <c r="AN676" s="45"/>
      <c r="AO676" s="45"/>
      <c r="AP676" s="45"/>
      <c r="AQ676" s="45"/>
      <c r="AR676" s="45"/>
      <c r="AS676" s="45"/>
      <c r="AT676" s="45"/>
      <c r="AU676" s="45"/>
      <c r="AV676" s="45"/>
      <c r="AW676" s="45"/>
      <c r="AX676" s="45"/>
      <c r="AY676" s="45"/>
      <c r="AZ676" s="45"/>
      <c r="BA676" s="45"/>
      <c r="BB676" s="45"/>
      <c r="BC676" s="45"/>
      <c r="BD676" s="45"/>
      <c r="BE676" s="45"/>
      <c r="BF676" s="45"/>
      <c r="BG676" s="45"/>
      <c r="BH676" s="45"/>
      <c r="BI676" s="45"/>
      <c r="BJ676" s="45"/>
      <c r="BK676" s="45"/>
      <c r="BL676" s="45"/>
      <c r="BM676" s="45"/>
      <c r="BN676" s="45"/>
      <c r="BO676" s="45"/>
      <c r="BP676" s="45"/>
    </row>
    <row r="677" spans="1:68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  <c r="AA677" s="45"/>
      <c r="AB677" s="45"/>
      <c r="AC677" s="45"/>
      <c r="AD677" s="45"/>
      <c r="AE677" s="45"/>
      <c r="AF677" s="45"/>
      <c r="AG677" s="45"/>
      <c r="AH677" s="45"/>
      <c r="AI677" s="45"/>
      <c r="AJ677" s="45"/>
      <c r="AK677" s="45"/>
      <c r="AL677" s="45"/>
      <c r="AM677" s="45"/>
      <c r="AN677" s="45"/>
      <c r="AO677" s="45"/>
      <c r="AP677" s="45"/>
      <c r="AQ677" s="45"/>
      <c r="AR677" s="45"/>
      <c r="AS677" s="45"/>
      <c r="AT677" s="45"/>
      <c r="AU677" s="45"/>
      <c r="AV677" s="45"/>
      <c r="AW677" s="45"/>
      <c r="AX677" s="45"/>
      <c r="AY677" s="45"/>
      <c r="AZ677" s="45"/>
      <c r="BA677" s="45"/>
      <c r="BB677" s="45"/>
      <c r="BC677" s="45"/>
      <c r="BD677" s="45"/>
      <c r="BE677" s="45"/>
      <c r="BF677" s="45"/>
      <c r="BG677" s="45"/>
      <c r="BH677" s="45"/>
      <c r="BI677" s="45"/>
      <c r="BJ677" s="45"/>
      <c r="BK677" s="45"/>
      <c r="BL677" s="45"/>
      <c r="BM677" s="45"/>
      <c r="BN677" s="45"/>
      <c r="BO677" s="45"/>
      <c r="BP677" s="45"/>
    </row>
    <row r="678" spans="1:68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  <c r="AA678" s="45"/>
      <c r="AB678" s="45"/>
      <c r="AC678" s="45"/>
      <c r="AD678" s="45"/>
      <c r="AE678" s="45"/>
      <c r="AF678" s="45"/>
      <c r="AG678" s="45"/>
      <c r="AH678" s="45"/>
      <c r="AI678" s="45"/>
      <c r="AJ678" s="45"/>
      <c r="AK678" s="45"/>
      <c r="AL678" s="45"/>
      <c r="AM678" s="45"/>
      <c r="AN678" s="45"/>
      <c r="AO678" s="45"/>
      <c r="AP678" s="45"/>
      <c r="AQ678" s="45"/>
      <c r="AR678" s="45"/>
      <c r="AS678" s="45"/>
      <c r="AT678" s="45"/>
      <c r="AU678" s="45"/>
      <c r="AV678" s="45"/>
      <c r="AW678" s="45"/>
      <c r="AX678" s="45"/>
      <c r="AY678" s="45"/>
      <c r="AZ678" s="45"/>
      <c r="BA678" s="45"/>
      <c r="BB678" s="45"/>
      <c r="BC678" s="45"/>
      <c r="BD678" s="45"/>
      <c r="BE678" s="45"/>
      <c r="BF678" s="45"/>
      <c r="BG678" s="45"/>
      <c r="BH678" s="45"/>
      <c r="BI678" s="45"/>
      <c r="BJ678" s="45"/>
      <c r="BK678" s="45"/>
      <c r="BL678" s="45"/>
      <c r="BM678" s="45"/>
      <c r="BN678" s="45"/>
      <c r="BO678" s="45"/>
      <c r="BP678" s="45"/>
    </row>
    <row r="679" spans="1:68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  <c r="AA679" s="45"/>
      <c r="AB679" s="45"/>
      <c r="AC679" s="45"/>
      <c r="AD679" s="45"/>
      <c r="AE679" s="45"/>
      <c r="AF679" s="45"/>
      <c r="AG679" s="45"/>
      <c r="AH679" s="45"/>
      <c r="AI679" s="45"/>
      <c r="AJ679" s="45"/>
      <c r="AK679" s="45"/>
      <c r="AL679" s="45"/>
      <c r="AM679" s="45"/>
      <c r="AN679" s="45"/>
      <c r="AO679" s="45"/>
      <c r="AP679" s="45"/>
      <c r="AQ679" s="45"/>
      <c r="AR679" s="45"/>
      <c r="AS679" s="45"/>
      <c r="AT679" s="45"/>
      <c r="AU679" s="45"/>
      <c r="AV679" s="45"/>
      <c r="AW679" s="45"/>
      <c r="AX679" s="45"/>
      <c r="AY679" s="45"/>
      <c r="AZ679" s="45"/>
      <c r="BA679" s="45"/>
      <c r="BB679" s="45"/>
      <c r="BC679" s="45"/>
      <c r="BD679" s="45"/>
      <c r="BE679" s="45"/>
      <c r="BF679" s="45"/>
      <c r="BG679" s="45"/>
      <c r="BH679" s="45"/>
      <c r="BI679" s="45"/>
      <c r="BJ679" s="45"/>
      <c r="BK679" s="45"/>
      <c r="BL679" s="45"/>
      <c r="BM679" s="45"/>
      <c r="BN679" s="45"/>
      <c r="BO679" s="45"/>
      <c r="BP679" s="45"/>
    </row>
    <row r="680" spans="1:68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  <c r="AA680" s="45"/>
      <c r="AB680" s="45"/>
      <c r="AC680" s="45"/>
      <c r="AD680" s="45"/>
      <c r="AE680" s="45"/>
      <c r="AF680" s="45"/>
      <c r="AG680" s="45"/>
      <c r="AH680" s="45"/>
      <c r="AI680" s="45"/>
      <c r="AJ680" s="45"/>
      <c r="AK680" s="45"/>
      <c r="AL680" s="45"/>
      <c r="AM680" s="45"/>
      <c r="AN680" s="45"/>
      <c r="AO680" s="45"/>
      <c r="AP680" s="45"/>
      <c r="AQ680" s="45"/>
      <c r="AR680" s="45"/>
      <c r="AS680" s="45"/>
      <c r="AT680" s="45"/>
      <c r="AU680" s="45"/>
      <c r="AV680" s="45"/>
      <c r="AW680" s="45"/>
      <c r="AX680" s="45"/>
      <c r="AY680" s="45"/>
      <c r="AZ680" s="45"/>
      <c r="BA680" s="45"/>
      <c r="BB680" s="45"/>
      <c r="BC680" s="45"/>
      <c r="BD680" s="45"/>
      <c r="BE680" s="45"/>
      <c r="BF680" s="45"/>
      <c r="BG680" s="45"/>
      <c r="BH680" s="45"/>
      <c r="BI680" s="45"/>
      <c r="BJ680" s="45"/>
      <c r="BK680" s="45"/>
      <c r="BL680" s="45"/>
      <c r="BM680" s="45"/>
      <c r="BN680" s="45"/>
      <c r="BO680" s="45"/>
      <c r="BP680" s="45"/>
    </row>
    <row r="681" spans="1:68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  <c r="AA681" s="45"/>
      <c r="AB681" s="45"/>
      <c r="AC681" s="45"/>
      <c r="AD681" s="45"/>
      <c r="AE681" s="45"/>
      <c r="AF681" s="45"/>
      <c r="AG681" s="45"/>
      <c r="AH681" s="45"/>
      <c r="AI681" s="45"/>
      <c r="AJ681" s="45"/>
      <c r="AK681" s="45"/>
      <c r="AL681" s="45"/>
      <c r="AM681" s="45"/>
      <c r="AN681" s="45"/>
      <c r="AO681" s="45"/>
      <c r="AP681" s="45"/>
      <c r="AQ681" s="45"/>
      <c r="AR681" s="45"/>
      <c r="AS681" s="45"/>
      <c r="AT681" s="45"/>
      <c r="AU681" s="45"/>
      <c r="AV681" s="45"/>
      <c r="AW681" s="45"/>
      <c r="AX681" s="45"/>
      <c r="AY681" s="45"/>
      <c r="AZ681" s="45"/>
      <c r="BA681" s="45"/>
      <c r="BB681" s="45"/>
      <c r="BC681" s="45"/>
      <c r="BD681" s="45"/>
      <c r="BE681" s="45"/>
      <c r="BF681" s="45"/>
      <c r="BG681" s="45"/>
      <c r="BH681" s="45"/>
      <c r="BI681" s="45"/>
      <c r="BJ681" s="45"/>
      <c r="BK681" s="45"/>
      <c r="BL681" s="45"/>
      <c r="BM681" s="45"/>
      <c r="BN681" s="45"/>
      <c r="BO681" s="45"/>
      <c r="BP681" s="45"/>
    </row>
    <row r="682" spans="1:68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  <c r="AA682" s="45"/>
      <c r="AB682" s="45"/>
      <c r="AC682" s="45"/>
      <c r="AD682" s="45"/>
      <c r="AE682" s="45"/>
      <c r="AF682" s="45"/>
      <c r="AG682" s="45"/>
      <c r="AH682" s="45"/>
      <c r="AI682" s="45"/>
      <c r="AJ682" s="45"/>
      <c r="AK682" s="45"/>
      <c r="AL682" s="45"/>
      <c r="AM682" s="45"/>
      <c r="AN682" s="45"/>
      <c r="AO682" s="45"/>
      <c r="AP682" s="45"/>
      <c r="AQ682" s="45"/>
      <c r="AR682" s="45"/>
      <c r="AS682" s="45"/>
      <c r="AT682" s="45"/>
      <c r="AU682" s="45"/>
      <c r="AV682" s="45"/>
      <c r="AW682" s="45"/>
      <c r="AX682" s="45"/>
      <c r="AY682" s="45"/>
      <c r="AZ682" s="45"/>
      <c r="BA682" s="45"/>
      <c r="BB682" s="45"/>
      <c r="BC682" s="45"/>
      <c r="BD682" s="45"/>
      <c r="BE682" s="45"/>
      <c r="BF682" s="45"/>
      <c r="BG682" s="45"/>
      <c r="BH682" s="45"/>
      <c r="BI682" s="45"/>
      <c r="BJ682" s="45"/>
      <c r="BK682" s="45"/>
      <c r="BL682" s="45"/>
      <c r="BM682" s="45"/>
      <c r="BN682" s="45"/>
      <c r="BO682" s="45"/>
      <c r="BP682" s="45"/>
    </row>
    <row r="683" spans="1:68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  <c r="AA683" s="45"/>
      <c r="AB683" s="45"/>
      <c r="AC683" s="45"/>
      <c r="AD683" s="45"/>
      <c r="AE683" s="45"/>
      <c r="AF683" s="45"/>
      <c r="AG683" s="45"/>
      <c r="AH683" s="45"/>
      <c r="AI683" s="45"/>
      <c r="AJ683" s="45"/>
      <c r="AK683" s="45"/>
      <c r="AL683" s="45"/>
      <c r="AM683" s="45"/>
      <c r="AN683" s="45"/>
      <c r="AO683" s="45"/>
      <c r="AP683" s="45"/>
      <c r="AQ683" s="45"/>
      <c r="AR683" s="45"/>
      <c r="AS683" s="45"/>
      <c r="AT683" s="45"/>
      <c r="AU683" s="45"/>
      <c r="AV683" s="45"/>
      <c r="AW683" s="45"/>
      <c r="AX683" s="45"/>
      <c r="AY683" s="45"/>
      <c r="AZ683" s="45"/>
      <c r="BA683" s="45"/>
      <c r="BB683" s="45"/>
      <c r="BC683" s="45"/>
      <c r="BD683" s="45"/>
      <c r="BE683" s="45"/>
      <c r="BF683" s="45"/>
      <c r="BG683" s="45"/>
      <c r="BH683" s="45"/>
      <c r="BI683" s="45"/>
      <c r="BJ683" s="45"/>
      <c r="BK683" s="45"/>
      <c r="BL683" s="45"/>
      <c r="BM683" s="45"/>
      <c r="BN683" s="45"/>
      <c r="BO683" s="45"/>
      <c r="BP683" s="45"/>
    </row>
    <row r="684" spans="1:68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  <c r="AA684" s="45"/>
      <c r="AB684" s="45"/>
      <c r="AC684" s="45"/>
      <c r="AD684" s="45"/>
      <c r="AE684" s="45"/>
      <c r="AF684" s="45"/>
      <c r="AG684" s="45"/>
      <c r="AH684" s="45"/>
      <c r="AI684" s="45"/>
      <c r="AJ684" s="45"/>
      <c r="AK684" s="45"/>
      <c r="AL684" s="45"/>
      <c r="AM684" s="45"/>
      <c r="AN684" s="45"/>
      <c r="AO684" s="45"/>
      <c r="AP684" s="45"/>
      <c r="AQ684" s="45"/>
      <c r="AR684" s="45"/>
      <c r="AS684" s="45"/>
      <c r="AT684" s="45"/>
      <c r="AU684" s="45"/>
      <c r="AV684" s="45"/>
      <c r="AW684" s="45"/>
      <c r="AX684" s="45"/>
      <c r="AY684" s="45"/>
      <c r="AZ684" s="45"/>
      <c r="BA684" s="45"/>
      <c r="BB684" s="45"/>
      <c r="BC684" s="45"/>
      <c r="BD684" s="45"/>
      <c r="BE684" s="45"/>
      <c r="BF684" s="45"/>
      <c r="BG684" s="45"/>
      <c r="BH684" s="45"/>
      <c r="BI684" s="45"/>
      <c r="BJ684" s="45"/>
      <c r="BK684" s="45"/>
      <c r="BL684" s="45"/>
      <c r="BM684" s="45"/>
      <c r="BN684" s="45"/>
      <c r="BO684" s="45"/>
      <c r="BP684" s="45"/>
    </row>
    <row r="685" spans="1:68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  <c r="AA685" s="45"/>
      <c r="AB685" s="45"/>
      <c r="AC685" s="45"/>
      <c r="AD685" s="45"/>
      <c r="AE685" s="45"/>
      <c r="AF685" s="45"/>
      <c r="AG685" s="45"/>
      <c r="AH685" s="45"/>
      <c r="AI685" s="45"/>
      <c r="AJ685" s="45"/>
      <c r="AK685" s="45"/>
      <c r="AL685" s="45"/>
      <c r="AM685" s="45"/>
      <c r="AN685" s="45"/>
      <c r="AO685" s="45"/>
      <c r="AP685" s="45"/>
      <c r="AQ685" s="45"/>
      <c r="AR685" s="45"/>
      <c r="AS685" s="45"/>
      <c r="AT685" s="45"/>
      <c r="AU685" s="45"/>
      <c r="AV685" s="45"/>
      <c r="AW685" s="45"/>
      <c r="AX685" s="45"/>
      <c r="AY685" s="45"/>
      <c r="AZ685" s="45"/>
      <c r="BA685" s="45"/>
      <c r="BB685" s="45"/>
      <c r="BC685" s="45"/>
      <c r="BD685" s="45"/>
      <c r="BE685" s="45"/>
      <c r="BF685" s="45"/>
      <c r="BG685" s="45"/>
      <c r="BH685" s="45"/>
      <c r="BI685" s="45"/>
      <c r="BJ685" s="45"/>
      <c r="BK685" s="45"/>
      <c r="BL685" s="45"/>
      <c r="BM685" s="45"/>
      <c r="BN685" s="45"/>
      <c r="BO685" s="45"/>
      <c r="BP685" s="45"/>
    </row>
    <row r="686" spans="1:68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  <c r="AA686" s="45"/>
      <c r="AB686" s="45"/>
      <c r="AC686" s="45"/>
      <c r="AD686" s="45"/>
      <c r="AE686" s="45"/>
      <c r="AF686" s="45"/>
      <c r="AG686" s="45"/>
      <c r="AH686" s="45"/>
      <c r="AI686" s="45"/>
      <c r="AJ686" s="45"/>
      <c r="AK686" s="45"/>
      <c r="AL686" s="45"/>
      <c r="AM686" s="45"/>
      <c r="AN686" s="45"/>
      <c r="AO686" s="45"/>
      <c r="AP686" s="45"/>
      <c r="AQ686" s="45"/>
      <c r="AR686" s="45"/>
      <c r="AS686" s="45"/>
      <c r="AT686" s="45"/>
      <c r="AU686" s="45"/>
      <c r="AV686" s="45"/>
      <c r="AW686" s="45"/>
      <c r="AX686" s="45"/>
      <c r="AY686" s="45"/>
      <c r="AZ686" s="45"/>
      <c r="BA686" s="45"/>
      <c r="BB686" s="45"/>
      <c r="BC686" s="45"/>
      <c r="BD686" s="45"/>
      <c r="BE686" s="45"/>
      <c r="BF686" s="45"/>
      <c r="BG686" s="45"/>
      <c r="BH686" s="45"/>
      <c r="BI686" s="45"/>
      <c r="BJ686" s="45"/>
      <c r="BK686" s="45"/>
      <c r="BL686" s="45"/>
      <c r="BM686" s="45"/>
      <c r="BN686" s="45"/>
      <c r="BO686" s="45"/>
      <c r="BP686" s="45"/>
    </row>
    <row r="687" spans="1:68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  <c r="AA687" s="45"/>
      <c r="AB687" s="45"/>
      <c r="AC687" s="45"/>
      <c r="AD687" s="45"/>
      <c r="AE687" s="45"/>
      <c r="AF687" s="45"/>
      <c r="AG687" s="45"/>
      <c r="AH687" s="45"/>
      <c r="AI687" s="45"/>
      <c r="AJ687" s="45"/>
      <c r="AK687" s="45"/>
      <c r="AL687" s="45"/>
      <c r="AM687" s="45"/>
      <c r="AN687" s="45"/>
      <c r="AO687" s="45"/>
      <c r="AP687" s="45"/>
      <c r="AQ687" s="45"/>
      <c r="AR687" s="45"/>
      <c r="AS687" s="45"/>
      <c r="AT687" s="45"/>
      <c r="AU687" s="45"/>
      <c r="AV687" s="45"/>
      <c r="AW687" s="45"/>
      <c r="AX687" s="45"/>
      <c r="AY687" s="45"/>
      <c r="AZ687" s="45"/>
      <c r="BA687" s="45"/>
      <c r="BB687" s="45"/>
      <c r="BC687" s="45"/>
      <c r="BD687" s="45"/>
      <c r="BE687" s="45"/>
      <c r="BF687" s="45"/>
      <c r="BG687" s="45"/>
      <c r="BH687" s="45"/>
      <c r="BI687" s="45"/>
      <c r="BJ687" s="45"/>
      <c r="BK687" s="45"/>
      <c r="BL687" s="45"/>
      <c r="BM687" s="45"/>
      <c r="BN687" s="45"/>
      <c r="BO687" s="45"/>
      <c r="BP687" s="45"/>
    </row>
    <row r="688" spans="1:68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  <c r="AA688" s="45"/>
      <c r="AB688" s="45"/>
      <c r="AC688" s="45"/>
      <c r="AD688" s="45"/>
      <c r="AE688" s="45"/>
      <c r="AF688" s="45"/>
      <c r="AG688" s="45"/>
      <c r="AH688" s="45"/>
      <c r="AI688" s="45"/>
      <c r="AJ688" s="45"/>
      <c r="AK688" s="45"/>
      <c r="AL688" s="45"/>
      <c r="AM688" s="45"/>
      <c r="AN688" s="45"/>
      <c r="AO688" s="45"/>
      <c r="AP688" s="45"/>
      <c r="AQ688" s="45"/>
      <c r="AR688" s="45"/>
      <c r="AS688" s="45"/>
      <c r="AT688" s="45"/>
      <c r="AU688" s="45"/>
      <c r="AV688" s="45"/>
      <c r="AW688" s="45"/>
      <c r="AX688" s="45"/>
      <c r="AY688" s="45"/>
      <c r="AZ688" s="45"/>
      <c r="BA688" s="45"/>
      <c r="BB688" s="45"/>
      <c r="BC688" s="45"/>
      <c r="BD688" s="45"/>
      <c r="BE688" s="45"/>
      <c r="BF688" s="45"/>
      <c r="BG688" s="45"/>
      <c r="BH688" s="45"/>
      <c r="BI688" s="45"/>
      <c r="BJ688" s="45"/>
      <c r="BK688" s="45"/>
      <c r="BL688" s="45"/>
      <c r="BM688" s="45"/>
      <c r="BN688" s="45"/>
      <c r="BO688" s="45"/>
      <c r="BP688" s="45"/>
    </row>
    <row r="689" spans="1:68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  <c r="AA689" s="45"/>
      <c r="AB689" s="45"/>
      <c r="AC689" s="45"/>
      <c r="AD689" s="45"/>
      <c r="AE689" s="45"/>
      <c r="AF689" s="45"/>
      <c r="AG689" s="45"/>
      <c r="AH689" s="45"/>
      <c r="AI689" s="45"/>
      <c r="AJ689" s="45"/>
      <c r="AK689" s="45"/>
      <c r="AL689" s="45"/>
      <c r="AM689" s="45"/>
      <c r="AN689" s="45"/>
      <c r="AO689" s="45"/>
      <c r="AP689" s="45"/>
      <c r="AQ689" s="45"/>
      <c r="AR689" s="45"/>
      <c r="AS689" s="45"/>
      <c r="AT689" s="45"/>
      <c r="AU689" s="45"/>
      <c r="AV689" s="45"/>
      <c r="AW689" s="45"/>
      <c r="AX689" s="45"/>
      <c r="AY689" s="45"/>
      <c r="AZ689" s="45"/>
      <c r="BA689" s="45"/>
      <c r="BB689" s="45"/>
      <c r="BC689" s="45"/>
      <c r="BD689" s="45"/>
      <c r="BE689" s="45"/>
      <c r="BF689" s="45"/>
      <c r="BG689" s="45"/>
      <c r="BH689" s="45"/>
      <c r="BI689" s="45"/>
      <c r="BJ689" s="45"/>
      <c r="BK689" s="45"/>
      <c r="BL689" s="45"/>
      <c r="BM689" s="45"/>
      <c r="BN689" s="45"/>
      <c r="BO689" s="45"/>
      <c r="BP689" s="45"/>
    </row>
    <row r="690" spans="1:68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  <c r="AA690" s="45"/>
      <c r="AB690" s="45"/>
      <c r="AC690" s="45"/>
      <c r="AD690" s="45"/>
      <c r="AE690" s="45"/>
      <c r="AF690" s="45"/>
      <c r="AG690" s="45"/>
      <c r="AH690" s="45"/>
      <c r="AI690" s="45"/>
      <c r="AJ690" s="45"/>
      <c r="AK690" s="45"/>
      <c r="AL690" s="45"/>
      <c r="AM690" s="45"/>
      <c r="AN690" s="45"/>
      <c r="AO690" s="45"/>
      <c r="AP690" s="45"/>
      <c r="AQ690" s="45"/>
      <c r="AR690" s="45"/>
      <c r="AS690" s="45"/>
      <c r="AT690" s="45"/>
      <c r="AU690" s="45"/>
      <c r="AV690" s="45"/>
      <c r="AW690" s="45"/>
      <c r="AX690" s="45"/>
      <c r="AY690" s="45"/>
      <c r="AZ690" s="45"/>
      <c r="BA690" s="45"/>
      <c r="BB690" s="45"/>
      <c r="BC690" s="45"/>
      <c r="BD690" s="45"/>
      <c r="BE690" s="45"/>
      <c r="BF690" s="45"/>
      <c r="BG690" s="45"/>
      <c r="BH690" s="45"/>
      <c r="BI690" s="45"/>
      <c r="BJ690" s="45"/>
      <c r="BK690" s="45"/>
      <c r="BL690" s="45"/>
      <c r="BM690" s="45"/>
      <c r="BN690" s="45"/>
      <c r="BO690" s="45"/>
      <c r="BP690" s="45"/>
    </row>
    <row r="691" spans="1:68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  <c r="AA691" s="45"/>
      <c r="AB691" s="45"/>
      <c r="AC691" s="45"/>
      <c r="AD691" s="45"/>
      <c r="AE691" s="45"/>
      <c r="AF691" s="45"/>
      <c r="AG691" s="45"/>
      <c r="AH691" s="45"/>
      <c r="AI691" s="45"/>
      <c r="AJ691" s="45"/>
      <c r="AK691" s="45"/>
      <c r="AL691" s="45"/>
      <c r="AM691" s="45"/>
      <c r="AN691" s="45"/>
      <c r="AO691" s="45"/>
      <c r="AP691" s="45"/>
      <c r="AQ691" s="45"/>
      <c r="AR691" s="45"/>
      <c r="AS691" s="45"/>
      <c r="AT691" s="45"/>
      <c r="AU691" s="45"/>
      <c r="AV691" s="45"/>
      <c r="AW691" s="45"/>
      <c r="AX691" s="45"/>
      <c r="AY691" s="45"/>
      <c r="AZ691" s="45"/>
      <c r="BA691" s="45"/>
      <c r="BB691" s="45"/>
      <c r="BC691" s="45"/>
      <c r="BD691" s="45"/>
      <c r="BE691" s="45"/>
      <c r="BF691" s="45"/>
      <c r="BG691" s="45"/>
      <c r="BH691" s="45"/>
      <c r="BI691" s="45"/>
      <c r="BJ691" s="45"/>
      <c r="BK691" s="45"/>
      <c r="BL691" s="45"/>
      <c r="BM691" s="45"/>
      <c r="BN691" s="45"/>
      <c r="BO691" s="45"/>
      <c r="BP691" s="45"/>
    </row>
    <row r="692" spans="1:68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  <c r="AA692" s="45"/>
      <c r="AB692" s="45"/>
      <c r="AC692" s="45"/>
      <c r="AD692" s="45"/>
      <c r="AE692" s="45"/>
      <c r="AF692" s="45"/>
      <c r="AG692" s="45"/>
      <c r="AH692" s="45"/>
      <c r="AI692" s="45"/>
      <c r="AJ692" s="45"/>
      <c r="AK692" s="45"/>
      <c r="AL692" s="45"/>
      <c r="AM692" s="45"/>
      <c r="AN692" s="45"/>
      <c r="AO692" s="45"/>
      <c r="AP692" s="45"/>
      <c r="AQ692" s="45"/>
      <c r="AR692" s="45"/>
      <c r="AS692" s="45"/>
      <c r="AT692" s="45"/>
      <c r="AU692" s="45"/>
      <c r="AV692" s="45"/>
      <c r="AW692" s="45"/>
      <c r="AX692" s="45"/>
      <c r="AY692" s="45"/>
      <c r="AZ692" s="45"/>
      <c r="BA692" s="45"/>
      <c r="BB692" s="45"/>
      <c r="BC692" s="45"/>
      <c r="BD692" s="45"/>
      <c r="BE692" s="45"/>
      <c r="BF692" s="45"/>
      <c r="BG692" s="45"/>
      <c r="BH692" s="45"/>
      <c r="BI692" s="45"/>
      <c r="BJ692" s="45"/>
      <c r="BK692" s="45"/>
      <c r="BL692" s="45"/>
      <c r="BM692" s="45"/>
      <c r="BN692" s="45"/>
      <c r="BO692" s="45"/>
      <c r="BP692" s="45"/>
    </row>
    <row r="693" spans="1:68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  <c r="AA693" s="45"/>
      <c r="AB693" s="45"/>
      <c r="AC693" s="45"/>
      <c r="AD693" s="45"/>
      <c r="AE693" s="45"/>
      <c r="AF693" s="45"/>
      <c r="AG693" s="45"/>
      <c r="AH693" s="45"/>
      <c r="AI693" s="45"/>
      <c r="AJ693" s="45"/>
      <c r="AK693" s="45"/>
      <c r="AL693" s="45"/>
      <c r="AM693" s="45"/>
      <c r="AN693" s="45"/>
      <c r="AO693" s="45"/>
      <c r="AP693" s="45"/>
      <c r="AQ693" s="45"/>
      <c r="AR693" s="45"/>
      <c r="AS693" s="45"/>
      <c r="AT693" s="45"/>
      <c r="AU693" s="45"/>
      <c r="AV693" s="45"/>
      <c r="AW693" s="45"/>
      <c r="AX693" s="45"/>
      <c r="AY693" s="45"/>
      <c r="AZ693" s="45"/>
      <c r="BA693" s="45"/>
      <c r="BB693" s="45"/>
      <c r="BC693" s="45"/>
      <c r="BD693" s="45"/>
      <c r="BE693" s="45"/>
      <c r="BF693" s="45"/>
      <c r="BG693" s="45"/>
      <c r="BH693" s="45"/>
      <c r="BI693" s="45"/>
      <c r="BJ693" s="45"/>
      <c r="BK693" s="45"/>
      <c r="BL693" s="45"/>
      <c r="BM693" s="45"/>
      <c r="BN693" s="45"/>
      <c r="BO693" s="45"/>
      <c r="BP693" s="45"/>
    </row>
    <row r="694" spans="1:68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  <c r="AA694" s="45"/>
      <c r="AB694" s="45"/>
      <c r="AC694" s="45"/>
      <c r="AD694" s="45"/>
      <c r="AE694" s="45"/>
      <c r="AF694" s="45"/>
      <c r="AG694" s="45"/>
      <c r="AH694" s="45"/>
      <c r="AI694" s="45"/>
      <c r="AJ694" s="45"/>
      <c r="AK694" s="45"/>
      <c r="AL694" s="45"/>
      <c r="AM694" s="45"/>
      <c r="AN694" s="45"/>
      <c r="AO694" s="45"/>
      <c r="AP694" s="45"/>
      <c r="AQ694" s="45"/>
      <c r="AR694" s="45"/>
      <c r="AS694" s="45"/>
      <c r="AT694" s="45"/>
      <c r="AU694" s="45"/>
      <c r="AV694" s="45"/>
      <c r="AW694" s="45"/>
      <c r="AX694" s="45"/>
      <c r="AY694" s="45"/>
      <c r="AZ694" s="45"/>
      <c r="BA694" s="45"/>
      <c r="BB694" s="45"/>
      <c r="BC694" s="45"/>
      <c r="BD694" s="45"/>
      <c r="BE694" s="45"/>
      <c r="BF694" s="45"/>
      <c r="BG694" s="45"/>
      <c r="BH694" s="45"/>
      <c r="BI694" s="45"/>
      <c r="BJ694" s="45"/>
      <c r="BK694" s="45"/>
      <c r="BL694" s="45"/>
      <c r="BM694" s="45"/>
      <c r="BN694" s="45"/>
      <c r="BO694" s="45"/>
      <c r="BP694" s="45"/>
    </row>
    <row r="695" spans="1:68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  <c r="AA695" s="45"/>
      <c r="AB695" s="45"/>
      <c r="AC695" s="45"/>
      <c r="AD695" s="45"/>
      <c r="AE695" s="45"/>
      <c r="AF695" s="45"/>
      <c r="AG695" s="45"/>
      <c r="AH695" s="45"/>
      <c r="AI695" s="45"/>
      <c r="AJ695" s="45"/>
      <c r="AK695" s="45"/>
      <c r="AL695" s="45"/>
      <c r="AM695" s="45"/>
      <c r="AN695" s="45"/>
      <c r="AO695" s="45"/>
      <c r="AP695" s="45"/>
      <c r="AQ695" s="45"/>
      <c r="AR695" s="45"/>
      <c r="AS695" s="45"/>
      <c r="AT695" s="45"/>
      <c r="AU695" s="45"/>
      <c r="AV695" s="45"/>
      <c r="AW695" s="45"/>
      <c r="AX695" s="45"/>
      <c r="AY695" s="45"/>
      <c r="AZ695" s="45"/>
      <c r="BA695" s="45"/>
      <c r="BB695" s="45"/>
      <c r="BC695" s="45"/>
      <c r="BD695" s="45"/>
      <c r="BE695" s="45"/>
      <c r="BF695" s="45"/>
      <c r="BG695" s="45"/>
      <c r="BH695" s="45"/>
      <c r="BI695" s="45"/>
      <c r="BJ695" s="45"/>
      <c r="BK695" s="45"/>
      <c r="BL695" s="45"/>
      <c r="BM695" s="45"/>
      <c r="BN695" s="45"/>
      <c r="BO695" s="45"/>
      <c r="BP695" s="45"/>
    </row>
    <row r="696" spans="1:68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  <c r="AA696" s="45"/>
      <c r="AB696" s="45"/>
      <c r="AC696" s="45"/>
      <c r="AD696" s="45"/>
      <c r="AE696" s="45"/>
      <c r="AF696" s="45"/>
      <c r="AG696" s="45"/>
      <c r="AH696" s="45"/>
      <c r="AI696" s="45"/>
      <c r="AJ696" s="45"/>
      <c r="AK696" s="45"/>
      <c r="AL696" s="45"/>
      <c r="AM696" s="45"/>
      <c r="AN696" s="45"/>
      <c r="AO696" s="45"/>
      <c r="AP696" s="45"/>
      <c r="AQ696" s="45"/>
      <c r="AR696" s="45"/>
      <c r="AS696" s="45"/>
      <c r="AT696" s="45"/>
      <c r="AU696" s="45"/>
      <c r="AV696" s="45"/>
      <c r="AW696" s="45"/>
      <c r="AX696" s="45"/>
      <c r="AY696" s="45"/>
      <c r="AZ696" s="45"/>
      <c r="BA696" s="45"/>
      <c r="BB696" s="45"/>
      <c r="BC696" s="45"/>
      <c r="BD696" s="45"/>
      <c r="BE696" s="45"/>
      <c r="BF696" s="45"/>
      <c r="BG696" s="45"/>
      <c r="BH696" s="45"/>
      <c r="BI696" s="45"/>
      <c r="BJ696" s="45"/>
      <c r="BK696" s="45"/>
      <c r="BL696" s="45"/>
      <c r="BM696" s="45"/>
      <c r="BN696" s="45"/>
      <c r="BO696" s="45"/>
      <c r="BP696" s="45"/>
    </row>
    <row r="697" spans="1:68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  <c r="AA697" s="45"/>
      <c r="AB697" s="45"/>
      <c r="AC697" s="45"/>
      <c r="AD697" s="45"/>
      <c r="AE697" s="45"/>
      <c r="AF697" s="45"/>
      <c r="AG697" s="45"/>
      <c r="AH697" s="45"/>
      <c r="AI697" s="45"/>
      <c r="AJ697" s="45"/>
      <c r="AK697" s="45"/>
      <c r="AL697" s="45"/>
      <c r="AM697" s="45"/>
      <c r="AN697" s="45"/>
      <c r="AO697" s="45"/>
      <c r="AP697" s="45"/>
      <c r="AQ697" s="45"/>
      <c r="AR697" s="45"/>
      <c r="AS697" s="45"/>
      <c r="AT697" s="45"/>
      <c r="AU697" s="45"/>
      <c r="AV697" s="45"/>
      <c r="AW697" s="45"/>
      <c r="AX697" s="45"/>
      <c r="AY697" s="45"/>
      <c r="AZ697" s="45"/>
      <c r="BA697" s="45"/>
      <c r="BB697" s="45"/>
      <c r="BC697" s="45"/>
      <c r="BD697" s="45"/>
      <c r="BE697" s="45"/>
      <c r="BF697" s="45"/>
      <c r="BG697" s="45"/>
      <c r="BH697" s="45"/>
      <c r="BI697" s="45"/>
      <c r="BJ697" s="45"/>
      <c r="BK697" s="45"/>
      <c r="BL697" s="45"/>
      <c r="BM697" s="45"/>
      <c r="BN697" s="45"/>
      <c r="BO697" s="45"/>
      <c r="BP697" s="45"/>
    </row>
    <row r="698" spans="1:68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  <c r="AA698" s="45"/>
      <c r="AB698" s="45"/>
      <c r="AC698" s="45"/>
      <c r="AD698" s="45"/>
      <c r="AE698" s="45"/>
      <c r="AF698" s="45"/>
      <c r="AG698" s="45"/>
      <c r="AH698" s="45"/>
      <c r="AI698" s="45"/>
      <c r="AJ698" s="45"/>
      <c r="AK698" s="45"/>
      <c r="AL698" s="45"/>
      <c r="AM698" s="45"/>
      <c r="AN698" s="45"/>
      <c r="AO698" s="45"/>
      <c r="AP698" s="45"/>
      <c r="AQ698" s="45"/>
      <c r="AR698" s="45"/>
      <c r="AS698" s="45"/>
      <c r="AT698" s="45"/>
      <c r="AU698" s="45"/>
      <c r="AV698" s="45"/>
      <c r="AW698" s="45"/>
      <c r="AX698" s="45"/>
      <c r="AY698" s="45"/>
      <c r="AZ698" s="45"/>
      <c r="BA698" s="45"/>
      <c r="BB698" s="45"/>
      <c r="BC698" s="45"/>
      <c r="BD698" s="45"/>
      <c r="BE698" s="45"/>
      <c r="BF698" s="45"/>
      <c r="BG698" s="45"/>
      <c r="BH698" s="45"/>
      <c r="BI698" s="45"/>
      <c r="BJ698" s="45"/>
      <c r="BK698" s="45"/>
      <c r="BL698" s="45"/>
      <c r="BM698" s="45"/>
      <c r="BN698" s="45"/>
      <c r="BO698" s="45"/>
      <c r="BP698" s="45"/>
    </row>
    <row r="699" spans="1:68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  <c r="AA699" s="45"/>
      <c r="AB699" s="45"/>
      <c r="AC699" s="45"/>
      <c r="AD699" s="45"/>
      <c r="AE699" s="45"/>
      <c r="AF699" s="45"/>
      <c r="AG699" s="45"/>
      <c r="AH699" s="45"/>
      <c r="AI699" s="45"/>
      <c r="AJ699" s="45"/>
      <c r="AK699" s="45"/>
      <c r="AL699" s="45"/>
      <c r="AM699" s="45"/>
      <c r="AN699" s="45"/>
      <c r="AO699" s="45"/>
      <c r="AP699" s="45"/>
      <c r="AQ699" s="45"/>
      <c r="AR699" s="45"/>
      <c r="AS699" s="45"/>
      <c r="AT699" s="45"/>
      <c r="AU699" s="45"/>
      <c r="AV699" s="45"/>
      <c r="AW699" s="45"/>
      <c r="AX699" s="45"/>
      <c r="AY699" s="45"/>
      <c r="AZ699" s="45"/>
      <c r="BA699" s="45"/>
      <c r="BB699" s="45"/>
      <c r="BC699" s="45"/>
      <c r="BD699" s="45"/>
      <c r="BE699" s="45"/>
      <c r="BF699" s="45"/>
      <c r="BG699" s="45"/>
      <c r="BH699" s="45"/>
      <c r="BI699" s="45"/>
      <c r="BJ699" s="45"/>
      <c r="BK699" s="45"/>
      <c r="BL699" s="45"/>
      <c r="BM699" s="45"/>
      <c r="BN699" s="45"/>
      <c r="BO699" s="45"/>
      <c r="BP699" s="45"/>
    </row>
    <row r="700" spans="1:68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  <c r="AA700" s="45"/>
      <c r="AB700" s="45"/>
      <c r="AC700" s="45"/>
      <c r="AD700" s="45"/>
      <c r="AE700" s="45"/>
      <c r="AF700" s="45"/>
      <c r="AG700" s="45"/>
      <c r="AH700" s="45"/>
      <c r="AI700" s="45"/>
      <c r="AJ700" s="45"/>
      <c r="AK700" s="45"/>
      <c r="AL700" s="45"/>
      <c r="AM700" s="45"/>
      <c r="AN700" s="45"/>
      <c r="AO700" s="45"/>
      <c r="AP700" s="45"/>
      <c r="AQ700" s="45"/>
      <c r="AR700" s="45"/>
      <c r="AS700" s="45"/>
      <c r="AT700" s="45"/>
      <c r="AU700" s="45"/>
      <c r="AV700" s="45"/>
      <c r="AW700" s="45"/>
      <c r="AX700" s="45"/>
      <c r="AY700" s="45"/>
      <c r="AZ700" s="45"/>
      <c r="BA700" s="45"/>
      <c r="BB700" s="45"/>
      <c r="BC700" s="45"/>
      <c r="BD700" s="45"/>
      <c r="BE700" s="45"/>
      <c r="BF700" s="45"/>
      <c r="BG700" s="45"/>
      <c r="BH700" s="45"/>
      <c r="BI700" s="45"/>
      <c r="BJ700" s="45"/>
      <c r="BK700" s="45"/>
      <c r="BL700" s="45"/>
      <c r="BM700" s="45"/>
      <c r="BN700" s="45"/>
      <c r="BO700" s="45"/>
      <c r="BP700" s="45"/>
    </row>
    <row r="701" spans="1:68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  <c r="AA701" s="45"/>
      <c r="AB701" s="45"/>
      <c r="AC701" s="45"/>
      <c r="AD701" s="45"/>
      <c r="AE701" s="45"/>
      <c r="AF701" s="45"/>
      <c r="AG701" s="45"/>
      <c r="AH701" s="45"/>
      <c r="AI701" s="45"/>
      <c r="AJ701" s="45"/>
      <c r="AK701" s="45"/>
      <c r="AL701" s="45"/>
      <c r="AM701" s="45"/>
      <c r="AN701" s="45"/>
      <c r="AO701" s="45"/>
      <c r="AP701" s="45"/>
      <c r="AQ701" s="45"/>
      <c r="AR701" s="45"/>
      <c r="AS701" s="45"/>
      <c r="AT701" s="45"/>
      <c r="AU701" s="45"/>
      <c r="AV701" s="45"/>
      <c r="AW701" s="45"/>
      <c r="AX701" s="45"/>
      <c r="AY701" s="45"/>
      <c r="AZ701" s="45"/>
      <c r="BA701" s="45"/>
      <c r="BB701" s="45"/>
      <c r="BC701" s="45"/>
      <c r="BD701" s="45"/>
      <c r="BE701" s="45"/>
      <c r="BF701" s="45"/>
      <c r="BG701" s="45"/>
      <c r="BH701" s="45"/>
      <c r="BI701" s="45"/>
      <c r="BJ701" s="45"/>
      <c r="BK701" s="45"/>
      <c r="BL701" s="45"/>
      <c r="BM701" s="45"/>
      <c r="BN701" s="45"/>
      <c r="BO701" s="45"/>
      <c r="BP701" s="45"/>
    </row>
    <row r="702" spans="1:68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  <c r="AA702" s="45"/>
      <c r="AB702" s="45"/>
      <c r="AC702" s="45"/>
      <c r="AD702" s="45"/>
      <c r="AE702" s="45"/>
      <c r="AF702" s="45"/>
      <c r="AG702" s="45"/>
      <c r="AH702" s="45"/>
      <c r="AI702" s="45"/>
      <c r="AJ702" s="45"/>
      <c r="AK702" s="45"/>
      <c r="AL702" s="45"/>
      <c r="AM702" s="45"/>
      <c r="AN702" s="45"/>
      <c r="AO702" s="45"/>
      <c r="AP702" s="45"/>
      <c r="AQ702" s="45"/>
      <c r="AR702" s="45"/>
      <c r="AS702" s="45"/>
      <c r="AT702" s="45"/>
      <c r="AU702" s="45"/>
      <c r="AV702" s="45"/>
      <c r="AW702" s="45"/>
      <c r="AX702" s="45"/>
      <c r="AY702" s="45"/>
      <c r="AZ702" s="45"/>
      <c r="BA702" s="45"/>
      <c r="BB702" s="45"/>
      <c r="BC702" s="45"/>
      <c r="BD702" s="45"/>
      <c r="BE702" s="45"/>
      <c r="BF702" s="45"/>
      <c r="BG702" s="45"/>
      <c r="BH702" s="45"/>
      <c r="BI702" s="45"/>
      <c r="BJ702" s="45"/>
      <c r="BK702" s="45"/>
      <c r="BL702" s="45"/>
      <c r="BM702" s="45"/>
      <c r="BN702" s="45"/>
      <c r="BO702" s="45"/>
      <c r="BP702" s="45"/>
    </row>
    <row r="703" spans="1:68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  <c r="AA703" s="45"/>
      <c r="AB703" s="45"/>
      <c r="AC703" s="45"/>
      <c r="AD703" s="45"/>
      <c r="AE703" s="45"/>
      <c r="AF703" s="45"/>
      <c r="AG703" s="45"/>
      <c r="AH703" s="45"/>
      <c r="AI703" s="45"/>
      <c r="AJ703" s="45"/>
      <c r="AK703" s="45"/>
      <c r="AL703" s="45"/>
      <c r="AM703" s="45"/>
      <c r="AN703" s="45"/>
      <c r="AO703" s="45"/>
      <c r="AP703" s="45"/>
      <c r="AQ703" s="45"/>
      <c r="AR703" s="45"/>
      <c r="AS703" s="45"/>
      <c r="AT703" s="45"/>
      <c r="AU703" s="45"/>
      <c r="AV703" s="45"/>
      <c r="AW703" s="45"/>
      <c r="AX703" s="45"/>
      <c r="AY703" s="45"/>
      <c r="AZ703" s="45"/>
      <c r="BA703" s="45"/>
      <c r="BB703" s="45"/>
      <c r="BC703" s="45"/>
      <c r="BD703" s="45"/>
      <c r="BE703" s="45"/>
      <c r="BF703" s="45"/>
      <c r="BG703" s="45"/>
      <c r="BH703" s="45"/>
      <c r="BI703" s="45"/>
      <c r="BJ703" s="45"/>
      <c r="BK703" s="45"/>
      <c r="BL703" s="45"/>
      <c r="BM703" s="45"/>
      <c r="BN703" s="45"/>
      <c r="BO703" s="45"/>
      <c r="BP703" s="45"/>
    </row>
    <row r="704" spans="1:68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  <c r="AA704" s="45"/>
      <c r="AB704" s="45"/>
      <c r="AC704" s="45"/>
      <c r="AD704" s="45"/>
      <c r="AE704" s="45"/>
      <c r="AF704" s="45"/>
      <c r="AG704" s="45"/>
      <c r="AH704" s="45"/>
      <c r="AI704" s="45"/>
      <c r="AJ704" s="45"/>
      <c r="AK704" s="45"/>
      <c r="AL704" s="45"/>
      <c r="AM704" s="45"/>
      <c r="AN704" s="45"/>
      <c r="AO704" s="45"/>
      <c r="AP704" s="45"/>
      <c r="AQ704" s="45"/>
      <c r="AR704" s="45"/>
      <c r="AS704" s="45"/>
      <c r="AT704" s="45"/>
      <c r="AU704" s="45"/>
      <c r="AV704" s="45"/>
      <c r="AW704" s="45"/>
      <c r="AX704" s="45"/>
      <c r="AY704" s="45"/>
      <c r="AZ704" s="45"/>
      <c r="BA704" s="45"/>
      <c r="BB704" s="45"/>
      <c r="BC704" s="45"/>
      <c r="BD704" s="45"/>
      <c r="BE704" s="45"/>
      <c r="BF704" s="45"/>
      <c r="BG704" s="45"/>
      <c r="BH704" s="45"/>
      <c r="BI704" s="45"/>
      <c r="BJ704" s="45"/>
      <c r="BK704" s="45"/>
      <c r="BL704" s="45"/>
      <c r="BM704" s="45"/>
      <c r="BN704" s="45"/>
      <c r="BO704" s="45"/>
      <c r="BP704" s="45"/>
    </row>
    <row r="705" spans="1:68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  <c r="AA705" s="45"/>
      <c r="AB705" s="45"/>
      <c r="AC705" s="45"/>
      <c r="AD705" s="45"/>
      <c r="AE705" s="45"/>
      <c r="AF705" s="45"/>
      <c r="AG705" s="45"/>
      <c r="AH705" s="45"/>
      <c r="AI705" s="45"/>
      <c r="AJ705" s="45"/>
      <c r="AK705" s="45"/>
      <c r="AL705" s="45"/>
      <c r="AM705" s="45"/>
      <c r="AN705" s="45"/>
      <c r="AO705" s="45"/>
      <c r="AP705" s="45"/>
      <c r="AQ705" s="45"/>
      <c r="AR705" s="45"/>
      <c r="AS705" s="45"/>
      <c r="AT705" s="45"/>
      <c r="AU705" s="45"/>
      <c r="AV705" s="45"/>
      <c r="AW705" s="45"/>
      <c r="AX705" s="45"/>
      <c r="AY705" s="45"/>
      <c r="AZ705" s="45"/>
      <c r="BA705" s="45"/>
      <c r="BB705" s="45"/>
      <c r="BC705" s="45"/>
      <c r="BD705" s="45"/>
      <c r="BE705" s="45"/>
      <c r="BF705" s="45"/>
      <c r="BG705" s="45"/>
      <c r="BH705" s="45"/>
      <c r="BI705" s="45"/>
      <c r="BJ705" s="45"/>
      <c r="BK705" s="45"/>
      <c r="BL705" s="45"/>
      <c r="BM705" s="45"/>
      <c r="BN705" s="45"/>
      <c r="BO705" s="45"/>
      <c r="BP705" s="45"/>
    </row>
    <row r="706" spans="1:68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  <c r="AA706" s="45"/>
      <c r="AB706" s="45"/>
      <c r="AC706" s="45"/>
      <c r="AD706" s="45"/>
      <c r="AE706" s="45"/>
      <c r="AF706" s="45"/>
      <c r="AG706" s="45"/>
      <c r="AH706" s="45"/>
      <c r="AI706" s="45"/>
      <c r="AJ706" s="45"/>
      <c r="AK706" s="45"/>
      <c r="AL706" s="45"/>
      <c r="AM706" s="45"/>
      <c r="AN706" s="45"/>
      <c r="AO706" s="45"/>
      <c r="AP706" s="45"/>
      <c r="AQ706" s="45"/>
      <c r="AR706" s="45"/>
      <c r="AS706" s="45"/>
      <c r="AT706" s="45"/>
      <c r="AU706" s="45"/>
      <c r="AV706" s="45"/>
      <c r="AW706" s="45"/>
      <c r="AX706" s="45"/>
      <c r="AY706" s="45"/>
      <c r="AZ706" s="45"/>
      <c r="BA706" s="45"/>
      <c r="BB706" s="45"/>
      <c r="BC706" s="45"/>
      <c r="BD706" s="45"/>
      <c r="BE706" s="45"/>
      <c r="BF706" s="45"/>
      <c r="BG706" s="45"/>
      <c r="BH706" s="45"/>
      <c r="BI706" s="45"/>
      <c r="BJ706" s="45"/>
      <c r="BK706" s="45"/>
      <c r="BL706" s="45"/>
      <c r="BM706" s="45"/>
      <c r="BN706" s="45"/>
      <c r="BO706" s="45"/>
      <c r="BP706" s="45"/>
    </row>
    <row r="707" spans="1:68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  <c r="AA707" s="45"/>
      <c r="AB707" s="45"/>
      <c r="AC707" s="45"/>
      <c r="AD707" s="45"/>
      <c r="AE707" s="45"/>
      <c r="AF707" s="45"/>
      <c r="AG707" s="45"/>
      <c r="AH707" s="45"/>
      <c r="AI707" s="45"/>
      <c r="AJ707" s="45"/>
      <c r="AK707" s="45"/>
      <c r="AL707" s="45"/>
      <c r="AM707" s="45"/>
      <c r="AN707" s="45"/>
      <c r="AO707" s="45"/>
      <c r="AP707" s="45"/>
      <c r="AQ707" s="45"/>
      <c r="AR707" s="45"/>
      <c r="AS707" s="45"/>
      <c r="AT707" s="45"/>
      <c r="AU707" s="45"/>
      <c r="AV707" s="45"/>
      <c r="AW707" s="45"/>
      <c r="AX707" s="45"/>
      <c r="AY707" s="45"/>
      <c r="AZ707" s="45"/>
      <c r="BA707" s="45"/>
      <c r="BB707" s="45"/>
      <c r="BC707" s="45"/>
      <c r="BD707" s="45"/>
      <c r="BE707" s="45"/>
      <c r="BF707" s="45"/>
      <c r="BG707" s="45"/>
      <c r="BH707" s="45"/>
      <c r="BI707" s="45"/>
      <c r="BJ707" s="45"/>
      <c r="BK707" s="45"/>
      <c r="BL707" s="45"/>
      <c r="BM707" s="45"/>
      <c r="BN707" s="45"/>
      <c r="BO707" s="45"/>
      <c r="BP707" s="45"/>
    </row>
    <row r="708" spans="1:68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  <c r="AA708" s="45"/>
      <c r="AB708" s="45"/>
      <c r="AC708" s="45"/>
      <c r="AD708" s="45"/>
      <c r="AE708" s="45"/>
      <c r="AF708" s="45"/>
      <c r="AG708" s="45"/>
      <c r="AH708" s="45"/>
      <c r="AI708" s="45"/>
      <c r="AJ708" s="45"/>
      <c r="AK708" s="45"/>
      <c r="AL708" s="45"/>
      <c r="AM708" s="45"/>
      <c r="AN708" s="45"/>
      <c r="AO708" s="45"/>
      <c r="AP708" s="45"/>
      <c r="AQ708" s="45"/>
      <c r="AR708" s="45"/>
      <c r="AS708" s="45"/>
      <c r="AT708" s="45"/>
      <c r="AU708" s="45"/>
      <c r="AV708" s="45"/>
      <c r="AW708" s="45"/>
      <c r="AX708" s="45"/>
      <c r="AY708" s="45"/>
      <c r="AZ708" s="45"/>
      <c r="BA708" s="45"/>
      <c r="BB708" s="45"/>
      <c r="BC708" s="45"/>
      <c r="BD708" s="45"/>
      <c r="BE708" s="45"/>
      <c r="BF708" s="45"/>
      <c r="BG708" s="45"/>
      <c r="BH708" s="45"/>
      <c r="BI708" s="45"/>
      <c r="BJ708" s="45"/>
      <c r="BK708" s="45"/>
      <c r="BL708" s="45"/>
      <c r="BM708" s="45"/>
      <c r="BN708" s="45"/>
      <c r="BO708" s="45"/>
      <c r="BP708" s="45"/>
    </row>
    <row r="709" spans="1:68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  <c r="AA709" s="45"/>
      <c r="AB709" s="45"/>
      <c r="AC709" s="45"/>
      <c r="AD709" s="45"/>
      <c r="AE709" s="45"/>
      <c r="AF709" s="45"/>
      <c r="AG709" s="45"/>
      <c r="AH709" s="45"/>
      <c r="AI709" s="45"/>
      <c r="AJ709" s="45"/>
      <c r="AK709" s="45"/>
      <c r="AL709" s="45"/>
      <c r="AM709" s="45"/>
      <c r="AN709" s="45"/>
      <c r="AO709" s="45"/>
      <c r="AP709" s="45"/>
      <c r="AQ709" s="45"/>
      <c r="AR709" s="45"/>
      <c r="AS709" s="45"/>
      <c r="AT709" s="45"/>
      <c r="AU709" s="45"/>
      <c r="AV709" s="45"/>
      <c r="AW709" s="45"/>
      <c r="AX709" s="45"/>
      <c r="AY709" s="45"/>
      <c r="AZ709" s="45"/>
      <c r="BA709" s="45"/>
      <c r="BB709" s="45"/>
      <c r="BC709" s="45"/>
      <c r="BD709" s="45"/>
      <c r="BE709" s="45"/>
      <c r="BF709" s="45"/>
      <c r="BG709" s="45"/>
      <c r="BH709" s="45"/>
      <c r="BI709" s="45"/>
      <c r="BJ709" s="45"/>
      <c r="BK709" s="45"/>
      <c r="BL709" s="45"/>
      <c r="BM709" s="45"/>
      <c r="BN709" s="45"/>
      <c r="BO709" s="45"/>
      <c r="BP709" s="45"/>
    </row>
    <row r="710" spans="1:68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  <c r="AA710" s="45"/>
      <c r="AB710" s="45"/>
      <c r="AC710" s="45"/>
      <c r="AD710" s="45"/>
      <c r="AE710" s="45"/>
      <c r="AF710" s="45"/>
      <c r="AG710" s="45"/>
      <c r="AH710" s="45"/>
      <c r="AI710" s="45"/>
      <c r="AJ710" s="45"/>
      <c r="AK710" s="45"/>
      <c r="AL710" s="45"/>
      <c r="AM710" s="45"/>
      <c r="AN710" s="45"/>
      <c r="AO710" s="45"/>
      <c r="AP710" s="45"/>
      <c r="AQ710" s="45"/>
      <c r="AR710" s="45"/>
      <c r="AS710" s="45"/>
      <c r="AT710" s="45"/>
      <c r="AU710" s="45"/>
      <c r="AV710" s="45"/>
      <c r="AW710" s="45"/>
      <c r="AX710" s="45"/>
      <c r="AY710" s="45"/>
      <c r="AZ710" s="45"/>
      <c r="BA710" s="45"/>
      <c r="BB710" s="45"/>
      <c r="BC710" s="45"/>
      <c r="BD710" s="45"/>
      <c r="BE710" s="45"/>
      <c r="BF710" s="45"/>
      <c r="BG710" s="45"/>
      <c r="BH710" s="45"/>
      <c r="BI710" s="45"/>
      <c r="BJ710" s="45"/>
      <c r="BK710" s="45"/>
      <c r="BL710" s="45"/>
      <c r="BM710" s="45"/>
      <c r="BN710" s="45"/>
      <c r="BO710" s="45"/>
      <c r="BP710" s="45"/>
    </row>
    <row r="711" spans="1:68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  <c r="AA711" s="45"/>
      <c r="AB711" s="45"/>
      <c r="AC711" s="45"/>
      <c r="AD711" s="45"/>
      <c r="AE711" s="45"/>
      <c r="AF711" s="45"/>
      <c r="AG711" s="45"/>
      <c r="AH711" s="45"/>
      <c r="AI711" s="45"/>
      <c r="AJ711" s="45"/>
      <c r="AK711" s="45"/>
      <c r="AL711" s="45"/>
      <c r="AM711" s="45"/>
      <c r="AN711" s="45"/>
      <c r="AO711" s="45"/>
      <c r="AP711" s="45"/>
      <c r="AQ711" s="45"/>
      <c r="AR711" s="45"/>
      <c r="AS711" s="45"/>
      <c r="AT711" s="45"/>
      <c r="AU711" s="45"/>
      <c r="AV711" s="45"/>
      <c r="AW711" s="45"/>
      <c r="AX711" s="45"/>
      <c r="AY711" s="45"/>
      <c r="AZ711" s="45"/>
      <c r="BA711" s="45"/>
      <c r="BB711" s="45"/>
      <c r="BC711" s="45"/>
      <c r="BD711" s="45"/>
      <c r="BE711" s="45"/>
      <c r="BF711" s="45"/>
      <c r="BG711" s="45"/>
      <c r="BH711" s="45"/>
      <c r="BI711" s="45"/>
      <c r="BJ711" s="45"/>
      <c r="BK711" s="45"/>
      <c r="BL711" s="45"/>
      <c r="BM711" s="45"/>
      <c r="BN711" s="45"/>
      <c r="BO711" s="45"/>
      <c r="BP711" s="45"/>
    </row>
    <row r="712" spans="1:68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  <c r="AA712" s="45"/>
      <c r="AB712" s="45"/>
      <c r="AC712" s="45"/>
      <c r="AD712" s="45"/>
      <c r="AE712" s="45"/>
      <c r="AF712" s="45"/>
      <c r="AG712" s="45"/>
      <c r="AH712" s="45"/>
      <c r="AI712" s="45"/>
      <c r="AJ712" s="45"/>
      <c r="AK712" s="45"/>
      <c r="AL712" s="45"/>
      <c r="AM712" s="45"/>
      <c r="AN712" s="45"/>
      <c r="AO712" s="45"/>
      <c r="AP712" s="45"/>
      <c r="AQ712" s="45"/>
      <c r="AR712" s="45"/>
      <c r="AS712" s="45"/>
      <c r="AT712" s="45"/>
      <c r="AU712" s="45"/>
      <c r="AV712" s="45"/>
      <c r="AW712" s="45"/>
      <c r="AX712" s="45"/>
      <c r="AY712" s="45"/>
      <c r="AZ712" s="45"/>
      <c r="BA712" s="45"/>
      <c r="BB712" s="45"/>
      <c r="BC712" s="45"/>
      <c r="BD712" s="45"/>
      <c r="BE712" s="45"/>
      <c r="BF712" s="45"/>
      <c r="BG712" s="45"/>
      <c r="BH712" s="45"/>
      <c r="BI712" s="45"/>
      <c r="BJ712" s="45"/>
      <c r="BK712" s="45"/>
      <c r="BL712" s="45"/>
      <c r="BM712" s="45"/>
      <c r="BN712" s="45"/>
      <c r="BO712" s="45"/>
      <c r="BP712" s="45"/>
    </row>
    <row r="713" spans="1:68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  <c r="AA713" s="45"/>
      <c r="AB713" s="45"/>
      <c r="AC713" s="45"/>
      <c r="AD713" s="45"/>
      <c r="AE713" s="45"/>
      <c r="AF713" s="45"/>
      <c r="AG713" s="45"/>
      <c r="AH713" s="45"/>
      <c r="AI713" s="45"/>
      <c r="AJ713" s="45"/>
      <c r="AK713" s="45"/>
      <c r="AL713" s="45"/>
      <c r="AM713" s="45"/>
      <c r="AN713" s="45"/>
      <c r="AO713" s="45"/>
      <c r="AP713" s="45"/>
      <c r="AQ713" s="45"/>
      <c r="AR713" s="45"/>
      <c r="AS713" s="45"/>
      <c r="AT713" s="45"/>
      <c r="AU713" s="45"/>
      <c r="AV713" s="45"/>
      <c r="AW713" s="45"/>
      <c r="AX713" s="45"/>
      <c r="AY713" s="45"/>
      <c r="AZ713" s="45"/>
      <c r="BA713" s="45"/>
      <c r="BB713" s="45"/>
      <c r="BC713" s="45"/>
      <c r="BD713" s="45"/>
      <c r="BE713" s="45"/>
      <c r="BF713" s="45"/>
      <c r="BG713" s="45"/>
      <c r="BH713" s="45"/>
      <c r="BI713" s="45"/>
      <c r="BJ713" s="45"/>
      <c r="BK713" s="45"/>
      <c r="BL713" s="45"/>
      <c r="BM713" s="45"/>
      <c r="BN713" s="45"/>
      <c r="BO713" s="45"/>
      <c r="BP713" s="45"/>
    </row>
    <row r="714" spans="1:68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  <c r="AA714" s="45"/>
      <c r="AB714" s="45"/>
      <c r="AC714" s="45"/>
      <c r="AD714" s="45"/>
      <c r="AE714" s="45"/>
      <c r="AF714" s="45"/>
      <c r="AG714" s="45"/>
      <c r="AH714" s="45"/>
      <c r="AI714" s="45"/>
      <c r="AJ714" s="45"/>
      <c r="AK714" s="45"/>
      <c r="AL714" s="45"/>
      <c r="AM714" s="45"/>
      <c r="AN714" s="45"/>
      <c r="AO714" s="45"/>
      <c r="AP714" s="45"/>
      <c r="AQ714" s="45"/>
      <c r="AR714" s="45"/>
      <c r="AS714" s="45"/>
      <c r="AT714" s="45"/>
      <c r="AU714" s="45"/>
      <c r="AV714" s="45"/>
      <c r="AW714" s="45"/>
      <c r="AX714" s="45"/>
      <c r="AY714" s="45"/>
      <c r="AZ714" s="45"/>
      <c r="BA714" s="45"/>
      <c r="BB714" s="45"/>
      <c r="BC714" s="45"/>
      <c r="BD714" s="45"/>
      <c r="BE714" s="45"/>
      <c r="BF714" s="45"/>
      <c r="BG714" s="45"/>
      <c r="BH714" s="45"/>
      <c r="BI714" s="45"/>
      <c r="BJ714" s="45"/>
      <c r="BK714" s="45"/>
      <c r="BL714" s="45"/>
      <c r="BM714" s="45"/>
      <c r="BN714" s="45"/>
      <c r="BO714" s="45"/>
      <c r="BP714" s="45"/>
    </row>
    <row r="715" spans="1:68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  <c r="AA715" s="45"/>
      <c r="AB715" s="45"/>
      <c r="AC715" s="45"/>
      <c r="AD715" s="45"/>
      <c r="AE715" s="45"/>
      <c r="AF715" s="45"/>
      <c r="AG715" s="45"/>
      <c r="AH715" s="45"/>
      <c r="AI715" s="45"/>
      <c r="AJ715" s="45"/>
      <c r="AK715" s="45"/>
      <c r="AL715" s="45"/>
      <c r="AM715" s="45"/>
      <c r="AN715" s="45"/>
      <c r="AO715" s="45"/>
      <c r="AP715" s="45"/>
      <c r="AQ715" s="45"/>
      <c r="AR715" s="45"/>
      <c r="AS715" s="45"/>
      <c r="AT715" s="45"/>
      <c r="AU715" s="45"/>
      <c r="AV715" s="45"/>
      <c r="AW715" s="45"/>
      <c r="AX715" s="45"/>
      <c r="AY715" s="45"/>
      <c r="AZ715" s="45"/>
      <c r="BA715" s="45"/>
      <c r="BB715" s="45"/>
      <c r="BC715" s="45"/>
      <c r="BD715" s="45"/>
      <c r="BE715" s="45"/>
      <c r="BF715" s="45"/>
      <c r="BG715" s="45"/>
      <c r="BH715" s="45"/>
      <c r="BI715" s="45"/>
      <c r="BJ715" s="45"/>
      <c r="BK715" s="45"/>
      <c r="BL715" s="45"/>
      <c r="BM715" s="45"/>
      <c r="BN715" s="45"/>
      <c r="BO715" s="45"/>
      <c r="BP715" s="45"/>
    </row>
    <row r="716" spans="1:68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  <c r="AA716" s="45"/>
      <c r="AB716" s="45"/>
      <c r="AC716" s="45"/>
      <c r="AD716" s="45"/>
      <c r="AE716" s="45"/>
      <c r="AF716" s="45"/>
      <c r="AG716" s="45"/>
      <c r="AH716" s="45"/>
      <c r="AI716" s="45"/>
      <c r="AJ716" s="45"/>
      <c r="AK716" s="45"/>
      <c r="AL716" s="45"/>
      <c r="AM716" s="45"/>
      <c r="AN716" s="45"/>
      <c r="AO716" s="45"/>
      <c r="AP716" s="45"/>
      <c r="AQ716" s="45"/>
      <c r="AR716" s="45"/>
      <c r="AS716" s="45"/>
      <c r="AT716" s="45"/>
      <c r="AU716" s="45"/>
      <c r="AV716" s="45"/>
      <c r="AW716" s="45"/>
      <c r="AX716" s="45"/>
      <c r="AY716" s="45"/>
      <c r="AZ716" s="45"/>
      <c r="BA716" s="45"/>
      <c r="BB716" s="45"/>
      <c r="BC716" s="45"/>
      <c r="BD716" s="45"/>
      <c r="BE716" s="45"/>
      <c r="BF716" s="45"/>
      <c r="BG716" s="45"/>
      <c r="BH716" s="45"/>
      <c r="BI716" s="45"/>
      <c r="BJ716" s="45"/>
      <c r="BK716" s="45"/>
      <c r="BL716" s="45"/>
      <c r="BM716" s="45"/>
      <c r="BN716" s="45"/>
      <c r="BO716" s="45"/>
      <c r="BP716" s="45"/>
    </row>
    <row r="717" spans="1:68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  <c r="AA717" s="45"/>
      <c r="AB717" s="45"/>
      <c r="AC717" s="45"/>
      <c r="AD717" s="45"/>
      <c r="AE717" s="45"/>
      <c r="AF717" s="45"/>
      <c r="AG717" s="45"/>
      <c r="AH717" s="45"/>
      <c r="AI717" s="45"/>
      <c r="AJ717" s="45"/>
      <c r="AK717" s="45"/>
      <c r="AL717" s="45"/>
      <c r="AM717" s="45"/>
      <c r="AN717" s="45"/>
      <c r="AO717" s="45"/>
      <c r="AP717" s="45"/>
      <c r="AQ717" s="45"/>
      <c r="AR717" s="45"/>
      <c r="AS717" s="45"/>
      <c r="AT717" s="45"/>
      <c r="AU717" s="45"/>
      <c r="AV717" s="45"/>
      <c r="AW717" s="45"/>
      <c r="AX717" s="45"/>
      <c r="AY717" s="45"/>
      <c r="AZ717" s="45"/>
      <c r="BA717" s="45"/>
      <c r="BB717" s="45"/>
      <c r="BC717" s="45"/>
      <c r="BD717" s="45"/>
      <c r="BE717" s="45"/>
      <c r="BF717" s="45"/>
      <c r="BG717" s="45"/>
      <c r="BH717" s="45"/>
      <c r="BI717" s="45"/>
      <c r="BJ717" s="45"/>
      <c r="BK717" s="45"/>
      <c r="BL717" s="45"/>
      <c r="BM717" s="45"/>
      <c r="BN717" s="45"/>
      <c r="BO717" s="45"/>
      <c r="BP717" s="45"/>
    </row>
    <row r="718" spans="1:68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  <c r="AA718" s="45"/>
      <c r="AB718" s="45"/>
      <c r="AC718" s="45"/>
      <c r="AD718" s="45"/>
      <c r="AE718" s="45"/>
      <c r="AF718" s="45"/>
      <c r="AG718" s="45"/>
      <c r="AH718" s="45"/>
      <c r="AI718" s="45"/>
      <c r="AJ718" s="45"/>
      <c r="AK718" s="45"/>
      <c r="AL718" s="45"/>
      <c r="AM718" s="45"/>
      <c r="AN718" s="45"/>
      <c r="AO718" s="45"/>
      <c r="AP718" s="45"/>
      <c r="AQ718" s="45"/>
      <c r="AR718" s="45"/>
      <c r="AS718" s="45"/>
      <c r="AT718" s="45"/>
      <c r="AU718" s="45"/>
      <c r="AV718" s="45"/>
      <c r="AW718" s="45"/>
      <c r="AX718" s="45"/>
      <c r="AY718" s="45"/>
      <c r="AZ718" s="45"/>
      <c r="BA718" s="45"/>
      <c r="BB718" s="45"/>
      <c r="BC718" s="45"/>
      <c r="BD718" s="45"/>
      <c r="BE718" s="45"/>
      <c r="BF718" s="45"/>
      <c r="BG718" s="45"/>
      <c r="BH718" s="45"/>
      <c r="BI718" s="45"/>
      <c r="BJ718" s="45"/>
      <c r="BK718" s="45"/>
      <c r="BL718" s="45"/>
      <c r="BM718" s="45"/>
      <c r="BN718" s="45"/>
      <c r="BO718" s="45"/>
      <c r="BP718" s="45"/>
    </row>
    <row r="719" spans="1:68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  <c r="AA719" s="45"/>
      <c r="AB719" s="45"/>
      <c r="AC719" s="45"/>
      <c r="AD719" s="45"/>
      <c r="AE719" s="45"/>
      <c r="AF719" s="45"/>
      <c r="AG719" s="45"/>
      <c r="AH719" s="45"/>
      <c r="AI719" s="45"/>
      <c r="AJ719" s="45"/>
      <c r="AK719" s="45"/>
      <c r="AL719" s="45"/>
      <c r="AM719" s="45"/>
      <c r="AN719" s="45"/>
      <c r="AO719" s="45"/>
      <c r="AP719" s="45"/>
      <c r="AQ719" s="45"/>
      <c r="AR719" s="45"/>
      <c r="AS719" s="45"/>
      <c r="AT719" s="45"/>
      <c r="AU719" s="45"/>
      <c r="AV719" s="45"/>
      <c r="AW719" s="45"/>
      <c r="AX719" s="45"/>
      <c r="AY719" s="45"/>
      <c r="AZ719" s="45"/>
      <c r="BA719" s="45"/>
      <c r="BB719" s="45"/>
      <c r="BC719" s="45"/>
      <c r="BD719" s="45"/>
      <c r="BE719" s="45"/>
      <c r="BF719" s="45"/>
      <c r="BG719" s="45"/>
      <c r="BH719" s="45"/>
      <c r="BI719" s="45"/>
      <c r="BJ719" s="45"/>
      <c r="BK719" s="45"/>
      <c r="BL719" s="45"/>
      <c r="BM719" s="45"/>
      <c r="BN719" s="45"/>
      <c r="BO719" s="45"/>
      <c r="BP719" s="45"/>
    </row>
    <row r="720" spans="1:68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  <c r="AA720" s="45"/>
      <c r="AB720" s="45"/>
      <c r="AC720" s="45"/>
      <c r="AD720" s="45"/>
      <c r="AE720" s="45"/>
      <c r="AF720" s="45"/>
      <c r="AG720" s="45"/>
      <c r="AH720" s="45"/>
      <c r="AI720" s="45"/>
      <c r="AJ720" s="45"/>
      <c r="AK720" s="45"/>
      <c r="AL720" s="45"/>
      <c r="AM720" s="45"/>
      <c r="AN720" s="45"/>
      <c r="AO720" s="45"/>
      <c r="AP720" s="45"/>
      <c r="AQ720" s="45"/>
      <c r="AR720" s="45"/>
      <c r="AS720" s="45"/>
      <c r="AT720" s="45"/>
      <c r="AU720" s="45"/>
      <c r="AV720" s="45"/>
      <c r="AW720" s="45"/>
      <c r="AX720" s="45"/>
      <c r="AY720" s="45"/>
      <c r="AZ720" s="45"/>
      <c r="BA720" s="45"/>
      <c r="BB720" s="45"/>
      <c r="BC720" s="45"/>
      <c r="BD720" s="45"/>
      <c r="BE720" s="45"/>
      <c r="BF720" s="45"/>
      <c r="BG720" s="45"/>
      <c r="BH720" s="45"/>
      <c r="BI720" s="45"/>
      <c r="BJ720" s="45"/>
      <c r="BK720" s="45"/>
      <c r="BL720" s="45"/>
      <c r="BM720" s="45"/>
      <c r="BN720" s="45"/>
      <c r="BO720" s="45"/>
      <c r="BP720" s="45"/>
    </row>
    <row r="721" spans="1:68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  <c r="AA721" s="45"/>
      <c r="AB721" s="45"/>
      <c r="AC721" s="45"/>
      <c r="AD721" s="45"/>
      <c r="AE721" s="45"/>
      <c r="AF721" s="45"/>
      <c r="AG721" s="45"/>
      <c r="AH721" s="45"/>
      <c r="AI721" s="45"/>
      <c r="AJ721" s="45"/>
      <c r="AK721" s="45"/>
      <c r="AL721" s="45"/>
      <c r="AM721" s="45"/>
      <c r="AN721" s="45"/>
      <c r="AO721" s="45"/>
      <c r="AP721" s="45"/>
      <c r="AQ721" s="45"/>
      <c r="AR721" s="45"/>
      <c r="AS721" s="45"/>
      <c r="AT721" s="45"/>
      <c r="AU721" s="45"/>
      <c r="AV721" s="45"/>
      <c r="AW721" s="45"/>
      <c r="AX721" s="45"/>
      <c r="AY721" s="45"/>
      <c r="AZ721" s="45"/>
      <c r="BA721" s="45"/>
      <c r="BB721" s="45"/>
      <c r="BC721" s="45"/>
      <c r="BD721" s="45"/>
      <c r="BE721" s="45"/>
      <c r="BF721" s="45"/>
      <c r="BG721" s="45"/>
      <c r="BH721" s="45"/>
      <c r="BI721" s="45"/>
      <c r="BJ721" s="45"/>
      <c r="BK721" s="45"/>
      <c r="BL721" s="45"/>
      <c r="BM721" s="45"/>
      <c r="BN721" s="45"/>
      <c r="BO721" s="45"/>
      <c r="BP721" s="45"/>
    </row>
    <row r="722" spans="1:68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  <c r="AA722" s="45"/>
      <c r="AB722" s="45"/>
      <c r="AC722" s="45"/>
      <c r="AD722" s="45"/>
      <c r="AE722" s="45"/>
      <c r="AF722" s="45"/>
      <c r="AG722" s="45"/>
      <c r="AH722" s="45"/>
      <c r="AI722" s="45"/>
      <c r="AJ722" s="45"/>
      <c r="AK722" s="45"/>
      <c r="AL722" s="45"/>
      <c r="AM722" s="45"/>
      <c r="AN722" s="45"/>
      <c r="AO722" s="45"/>
      <c r="AP722" s="45"/>
      <c r="AQ722" s="45"/>
      <c r="AR722" s="45"/>
      <c r="AS722" s="45"/>
      <c r="AT722" s="45"/>
      <c r="AU722" s="45"/>
      <c r="AV722" s="45"/>
      <c r="AW722" s="45"/>
      <c r="AX722" s="45"/>
      <c r="AY722" s="45"/>
      <c r="AZ722" s="45"/>
      <c r="BA722" s="45"/>
      <c r="BB722" s="45"/>
      <c r="BC722" s="45"/>
      <c r="BD722" s="45"/>
      <c r="BE722" s="45"/>
      <c r="BF722" s="45"/>
      <c r="BG722" s="45"/>
      <c r="BH722" s="45"/>
      <c r="BI722" s="45"/>
      <c r="BJ722" s="45"/>
      <c r="BK722" s="45"/>
      <c r="BL722" s="45"/>
      <c r="BM722" s="45"/>
      <c r="BN722" s="45"/>
      <c r="BO722" s="45"/>
      <c r="BP722" s="45"/>
    </row>
    <row r="723" spans="1:68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  <c r="AA723" s="45"/>
      <c r="AB723" s="45"/>
      <c r="AC723" s="45"/>
      <c r="AD723" s="45"/>
      <c r="AE723" s="45"/>
      <c r="AF723" s="45"/>
      <c r="AG723" s="45"/>
      <c r="AH723" s="45"/>
      <c r="AI723" s="45"/>
      <c r="AJ723" s="45"/>
      <c r="AK723" s="45"/>
      <c r="AL723" s="45"/>
      <c r="AM723" s="45"/>
      <c r="AN723" s="45"/>
      <c r="AO723" s="45"/>
      <c r="AP723" s="45"/>
      <c r="AQ723" s="45"/>
      <c r="AR723" s="45"/>
      <c r="AS723" s="45"/>
      <c r="AT723" s="45"/>
      <c r="AU723" s="45"/>
      <c r="AV723" s="45"/>
      <c r="AW723" s="45"/>
      <c r="AX723" s="45"/>
      <c r="AY723" s="45"/>
      <c r="AZ723" s="45"/>
      <c r="BA723" s="45"/>
      <c r="BB723" s="45"/>
      <c r="BC723" s="45"/>
      <c r="BD723" s="45"/>
      <c r="BE723" s="45"/>
      <c r="BF723" s="45"/>
      <c r="BG723" s="45"/>
      <c r="BH723" s="45"/>
      <c r="BI723" s="45"/>
      <c r="BJ723" s="45"/>
      <c r="BK723" s="45"/>
      <c r="BL723" s="45"/>
      <c r="BM723" s="45"/>
      <c r="BN723" s="45"/>
      <c r="BO723" s="45"/>
      <c r="BP723" s="45"/>
    </row>
    <row r="724" spans="1:68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  <c r="AA724" s="45"/>
      <c r="AB724" s="45"/>
      <c r="AC724" s="45"/>
      <c r="AD724" s="45"/>
      <c r="AE724" s="45"/>
      <c r="AF724" s="45"/>
      <c r="AG724" s="45"/>
      <c r="AH724" s="45"/>
      <c r="AI724" s="45"/>
      <c r="AJ724" s="45"/>
      <c r="AK724" s="45"/>
      <c r="AL724" s="45"/>
      <c r="AM724" s="45"/>
      <c r="AN724" s="45"/>
      <c r="AO724" s="45"/>
      <c r="AP724" s="45"/>
      <c r="AQ724" s="45"/>
      <c r="AR724" s="45"/>
      <c r="AS724" s="45"/>
      <c r="AT724" s="45"/>
      <c r="AU724" s="45"/>
      <c r="AV724" s="45"/>
      <c r="AW724" s="45"/>
      <c r="AX724" s="45"/>
      <c r="AY724" s="45"/>
      <c r="AZ724" s="45"/>
      <c r="BA724" s="45"/>
      <c r="BB724" s="45"/>
      <c r="BC724" s="45"/>
      <c r="BD724" s="45"/>
      <c r="BE724" s="45"/>
      <c r="BF724" s="45"/>
      <c r="BG724" s="45"/>
      <c r="BH724" s="45"/>
      <c r="BI724" s="45"/>
      <c r="BJ724" s="45"/>
      <c r="BK724" s="45"/>
      <c r="BL724" s="45"/>
      <c r="BM724" s="45"/>
      <c r="BN724" s="45"/>
      <c r="BO724" s="45"/>
      <c r="BP724" s="45"/>
    </row>
    <row r="725" spans="1:68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  <c r="AB725" s="45"/>
      <c r="AC725" s="45"/>
      <c r="AD725" s="45"/>
      <c r="AE725" s="45"/>
      <c r="AF725" s="45"/>
      <c r="AG725" s="45"/>
      <c r="AH725" s="45"/>
      <c r="AI725" s="45"/>
      <c r="AJ725" s="45"/>
      <c r="AK725" s="45"/>
      <c r="AL725" s="45"/>
      <c r="AM725" s="45"/>
      <c r="AN725" s="45"/>
      <c r="AO725" s="45"/>
      <c r="AP725" s="45"/>
      <c r="AQ725" s="45"/>
      <c r="AR725" s="45"/>
      <c r="AS725" s="45"/>
      <c r="AT725" s="45"/>
      <c r="AU725" s="45"/>
      <c r="AV725" s="45"/>
      <c r="AW725" s="45"/>
      <c r="AX725" s="45"/>
      <c r="AY725" s="45"/>
      <c r="AZ725" s="45"/>
      <c r="BA725" s="45"/>
      <c r="BB725" s="45"/>
      <c r="BC725" s="45"/>
      <c r="BD725" s="45"/>
      <c r="BE725" s="45"/>
      <c r="BF725" s="45"/>
      <c r="BG725" s="45"/>
      <c r="BH725" s="45"/>
      <c r="BI725" s="45"/>
      <c r="BJ725" s="45"/>
      <c r="BK725" s="45"/>
      <c r="BL725" s="45"/>
      <c r="BM725" s="45"/>
      <c r="BN725" s="45"/>
      <c r="BO725" s="45"/>
      <c r="BP725" s="45"/>
    </row>
    <row r="726" spans="1:68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  <c r="AA726" s="45"/>
      <c r="AB726" s="45"/>
      <c r="AC726" s="45"/>
      <c r="AD726" s="45"/>
      <c r="AE726" s="45"/>
      <c r="AF726" s="45"/>
      <c r="AG726" s="45"/>
      <c r="AH726" s="45"/>
      <c r="AI726" s="45"/>
      <c r="AJ726" s="45"/>
      <c r="AK726" s="45"/>
      <c r="AL726" s="45"/>
      <c r="AM726" s="45"/>
      <c r="AN726" s="45"/>
      <c r="AO726" s="45"/>
      <c r="AP726" s="45"/>
      <c r="AQ726" s="45"/>
      <c r="AR726" s="45"/>
      <c r="AS726" s="45"/>
      <c r="AT726" s="45"/>
      <c r="AU726" s="45"/>
      <c r="AV726" s="45"/>
      <c r="AW726" s="45"/>
      <c r="AX726" s="45"/>
      <c r="AY726" s="45"/>
      <c r="AZ726" s="45"/>
      <c r="BA726" s="45"/>
      <c r="BB726" s="45"/>
      <c r="BC726" s="45"/>
      <c r="BD726" s="45"/>
      <c r="BE726" s="45"/>
      <c r="BF726" s="45"/>
      <c r="BG726" s="45"/>
      <c r="BH726" s="45"/>
      <c r="BI726" s="45"/>
      <c r="BJ726" s="45"/>
      <c r="BK726" s="45"/>
      <c r="BL726" s="45"/>
      <c r="BM726" s="45"/>
      <c r="BN726" s="45"/>
      <c r="BO726" s="45"/>
      <c r="BP726" s="45"/>
    </row>
    <row r="727" spans="1:68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  <c r="AA727" s="45"/>
      <c r="AB727" s="45"/>
      <c r="AC727" s="45"/>
      <c r="AD727" s="45"/>
      <c r="AE727" s="45"/>
      <c r="AF727" s="45"/>
      <c r="AG727" s="45"/>
      <c r="AH727" s="45"/>
      <c r="AI727" s="45"/>
      <c r="AJ727" s="45"/>
      <c r="AK727" s="45"/>
      <c r="AL727" s="45"/>
      <c r="AM727" s="45"/>
      <c r="AN727" s="45"/>
      <c r="AO727" s="45"/>
      <c r="AP727" s="45"/>
      <c r="AQ727" s="45"/>
      <c r="AR727" s="45"/>
      <c r="AS727" s="45"/>
      <c r="AT727" s="45"/>
      <c r="AU727" s="45"/>
      <c r="AV727" s="45"/>
      <c r="AW727" s="45"/>
      <c r="AX727" s="45"/>
      <c r="AY727" s="45"/>
      <c r="AZ727" s="45"/>
      <c r="BA727" s="45"/>
      <c r="BB727" s="45"/>
      <c r="BC727" s="45"/>
      <c r="BD727" s="45"/>
      <c r="BE727" s="45"/>
      <c r="BF727" s="45"/>
      <c r="BG727" s="45"/>
      <c r="BH727" s="45"/>
      <c r="BI727" s="45"/>
      <c r="BJ727" s="45"/>
      <c r="BK727" s="45"/>
      <c r="BL727" s="45"/>
      <c r="BM727" s="45"/>
      <c r="BN727" s="45"/>
      <c r="BO727" s="45"/>
      <c r="BP727" s="45"/>
    </row>
    <row r="728" spans="1:68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  <c r="AA728" s="45"/>
      <c r="AB728" s="45"/>
      <c r="AC728" s="45"/>
      <c r="AD728" s="45"/>
      <c r="AE728" s="45"/>
      <c r="AF728" s="45"/>
      <c r="AG728" s="45"/>
      <c r="AH728" s="45"/>
      <c r="AI728" s="45"/>
      <c r="AJ728" s="45"/>
      <c r="AK728" s="45"/>
      <c r="AL728" s="45"/>
      <c r="AM728" s="45"/>
      <c r="AN728" s="45"/>
      <c r="AO728" s="45"/>
      <c r="AP728" s="45"/>
      <c r="AQ728" s="45"/>
      <c r="AR728" s="45"/>
      <c r="AS728" s="45"/>
      <c r="AT728" s="45"/>
      <c r="AU728" s="45"/>
      <c r="AV728" s="45"/>
      <c r="AW728" s="45"/>
      <c r="AX728" s="45"/>
      <c r="AY728" s="45"/>
      <c r="AZ728" s="45"/>
      <c r="BA728" s="45"/>
      <c r="BB728" s="45"/>
      <c r="BC728" s="45"/>
      <c r="BD728" s="45"/>
      <c r="BE728" s="45"/>
      <c r="BF728" s="45"/>
      <c r="BG728" s="45"/>
      <c r="BH728" s="45"/>
      <c r="BI728" s="45"/>
      <c r="BJ728" s="45"/>
      <c r="BK728" s="45"/>
      <c r="BL728" s="45"/>
      <c r="BM728" s="45"/>
      <c r="BN728" s="45"/>
      <c r="BO728" s="45"/>
      <c r="BP728" s="45"/>
    </row>
    <row r="729" spans="1:68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  <c r="AB729" s="45"/>
      <c r="AC729" s="45"/>
      <c r="AD729" s="45"/>
      <c r="AE729" s="45"/>
      <c r="AF729" s="45"/>
      <c r="AG729" s="45"/>
      <c r="AH729" s="45"/>
      <c r="AI729" s="45"/>
      <c r="AJ729" s="45"/>
      <c r="AK729" s="45"/>
      <c r="AL729" s="45"/>
      <c r="AM729" s="45"/>
      <c r="AN729" s="45"/>
      <c r="AO729" s="45"/>
      <c r="AP729" s="45"/>
      <c r="AQ729" s="45"/>
      <c r="AR729" s="45"/>
      <c r="AS729" s="45"/>
      <c r="AT729" s="45"/>
      <c r="AU729" s="45"/>
      <c r="AV729" s="45"/>
      <c r="AW729" s="45"/>
      <c r="AX729" s="45"/>
      <c r="AY729" s="45"/>
      <c r="AZ729" s="45"/>
      <c r="BA729" s="45"/>
      <c r="BB729" s="45"/>
      <c r="BC729" s="45"/>
      <c r="BD729" s="45"/>
      <c r="BE729" s="45"/>
      <c r="BF729" s="45"/>
      <c r="BG729" s="45"/>
      <c r="BH729" s="45"/>
      <c r="BI729" s="45"/>
      <c r="BJ729" s="45"/>
      <c r="BK729" s="45"/>
      <c r="BL729" s="45"/>
      <c r="BM729" s="45"/>
      <c r="BN729" s="45"/>
      <c r="BO729" s="45"/>
      <c r="BP729" s="45"/>
    </row>
    <row r="730" spans="1:68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  <c r="AA730" s="45"/>
      <c r="AB730" s="45"/>
      <c r="AC730" s="45"/>
      <c r="AD730" s="45"/>
      <c r="AE730" s="45"/>
      <c r="AF730" s="45"/>
      <c r="AG730" s="45"/>
      <c r="AH730" s="45"/>
      <c r="AI730" s="45"/>
      <c r="AJ730" s="45"/>
      <c r="AK730" s="45"/>
      <c r="AL730" s="45"/>
      <c r="AM730" s="45"/>
      <c r="AN730" s="45"/>
      <c r="AO730" s="45"/>
      <c r="AP730" s="45"/>
      <c r="AQ730" s="45"/>
      <c r="AR730" s="45"/>
      <c r="AS730" s="45"/>
      <c r="AT730" s="45"/>
      <c r="AU730" s="45"/>
      <c r="AV730" s="45"/>
      <c r="AW730" s="45"/>
      <c r="AX730" s="45"/>
      <c r="AY730" s="45"/>
      <c r="AZ730" s="45"/>
      <c r="BA730" s="45"/>
      <c r="BB730" s="45"/>
      <c r="BC730" s="45"/>
      <c r="BD730" s="45"/>
      <c r="BE730" s="45"/>
      <c r="BF730" s="45"/>
      <c r="BG730" s="45"/>
      <c r="BH730" s="45"/>
      <c r="BI730" s="45"/>
      <c r="BJ730" s="45"/>
      <c r="BK730" s="45"/>
      <c r="BL730" s="45"/>
      <c r="BM730" s="45"/>
      <c r="BN730" s="45"/>
      <c r="BO730" s="45"/>
      <c r="BP730" s="45"/>
    </row>
    <row r="731" spans="1:68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  <c r="AA731" s="45"/>
      <c r="AB731" s="45"/>
      <c r="AC731" s="45"/>
      <c r="AD731" s="45"/>
      <c r="AE731" s="45"/>
      <c r="AF731" s="45"/>
      <c r="AG731" s="45"/>
      <c r="AH731" s="45"/>
      <c r="AI731" s="45"/>
      <c r="AJ731" s="45"/>
      <c r="AK731" s="45"/>
      <c r="AL731" s="45"/>
      <c r="AM731" s="45"/>
      <c r="AN731" s="45"/>
      <c r="AO731" s="45"/>
      <c r="AP731" s="45"/>
      <c r="AQ731" s="45"/>
      <c r="AR731" s="45"/>
      <c r="AS731" s="45"/>
      <c r="AT731" s="45"/>
      <c r="AU731" s="45"/>
      <c r="AV731" s="45"/>
      <c r="AW731" s="45"/>
      <c r="AX731" s="45"/>
      <c r="AY731" s="45"/>
      <c r="AZ731" s="45"/>
      <c r="BA731" s="45"/>
      <c r="BB731" s="45"/>
      <c r="BC731" s="45"/>
      <c r="BD731" s="45"/>
      <c r="BE731" s="45"/>
      <c r="BF731" s="45"/>
      <c r="BG731" s="45"/>
      <c r="BH731" s="45"/>
      <c r="BI731" s="45"/>
      <c r="BJ731" s="45"/>
      <c r="BK731" s="45"/>
      <c r="BL731" s="45"/>
      <c r="BM731" s="45"/>
      <c r="BN731" s="45"/>
      <c r="BO731" s="45"/>
      <c r="BP731" s="45"/>
    </row>
    <row r="732" spans="1:68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  <c r="AA732" s="45"/>
      <c r="AB732" s="45"/>
      <c r="AC732" s="45"/>
      <c r="AD732" s="45"/>
      <c r="AE732" s="45"/>
      <c r="AF732" s="45"/>
      <c r="AG732" s="45"/>
      <c r="AH732" s="45"/>
      <c r="AI732" s="45"/>
      <c r="AJ732" s="45"/>
      <c r="AK732" s="45"/>
      <c r="AL732" s="45"/>
      <c r="AM732" s="45"/>
      <c r="AN732" s="45"/>
      <c r="AO732" s="45"/>
      <c r="AP732" s="45"/>
      <c r="AQ732" s="45"/>
      <c r="AR732" s="45"/>
      <c r="AS732" s="45"/>
      <c r="AT732" s="45"/>
      <c r="AU732" s="45"/>
      <c r="AV732" s="45"/>
      <c r="AW732" s="45"/>
      <c r="AX732" s="45"/>
      <c r="AY732" s="45"/>
      <c r="AZ732" s="45"/>
      <c r="BA732" s="45"/>
      <c r="BB732" s="45"/>
      <c r="BC732" s="45"/>
      <c r="BD732" s="45"/>
      <c r="BE732" s="45"/>
      <c r="BF732" s="45"/>
      <c r="BG732" s="45"/>
      <c r="BH732" s="45"/>
      <c r="BI732" s="45"/>
      <c r="BJ732" s="45"/>
      <c r="BK732" s="45"/>
      <c r="BL732" s="45"/>
      <c r="BM732" s="45"/>
      <c r="BN732" s="45"/>
      <c r="BO732" s="45"/>
      <c r="BP732" s="45"/>
    </row>
    <row r="733" spans="1:68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  <c r="AA733" s="45"/>
      <c r="AB733" s="45"/>
      <c r="AC733" s="45"/>
      <c r="AD733" s="45"/>
      <c r="AE733" s="45"/>
      <c r="AF733" s="45"/>
      <c r="AG733" s="45"/>
      <c r="AH733" s="45"/>
      <c r="AI733" s="45"/>
      <c r="AJ733" s="45"/>
      <c r="AK733" s="45"/>
      <c r="AL733" s="45"/>
      <c r="AM733" s="45"/>
      <c r="AN733" s="45"/>
      <c r="AO733" s="45"/>
      <c r="AP733" s="45"/>
      <c r="AQ733" s="45"/>
      <c r="AR733" s="45"/>
      <c r="AS733" s="45"/>
      <c r="AT733" s="45"/>
      <c r="AU733" s="45"/>
      <c r="AV733" s="45"/>
      <c r="AW733" s="45"/>
      <c r="AX733" s="45"/>
      <c r="AY733" s="45"/>
      <c r="AZ733" s="45"/>
      <c r="BA733" s="45"/>
      <c r="BB733" s="45"/>
      <c r="BC733" s="45"/>
      <c r="BD733" s="45"/>
      <c r="BE733" s="45"/>
      <c r="BF733" s="45"/>
      <c r="BG733" s="45"/>
      <c r="BH733" s="45"/>
      <c r="BI733" s="45"/>
      <c r="BJ733" s="45"/>
      <c r="BK733" s="45"/>
      <c r="BL733" s="45"/>
      <c r="BM733" s="45"/>
      <c r="BN733" s="45"/>
      <c r="BO733" s="45"/>
      <c r="BP733" s="45"/>
    </row>
    <row r="734" spans="1:68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  <c r="AA734" s="45"/>
      <c r="AB734" s="45"/>
      <c r="AC734" s="45"/>
      <c r="AD734" s="45"/>
      <c r="AE734" s="45"/>
      <c r="AF734" s="45"/>
      <c r="AG734" s="45"/>
      <c r="AH734" s="45"/>
      <c r="AI734" s="45"/>
      <c r="AJ734" s="45"/>
      <c r="AK734" s="45"/>
      <c r="AL734" s="45"/>
      <c r="AM734" s="45"/>
      <c r="AN734" s="45"/>
      <c r="AO734" s="45"/>
      <c r="AP734" s="45"/>
      <c r="AQ734" s="45"/>
      <c r="AR734" s="45"/>
      <c r="AS734" s="45"/>
      <c r="AT734" s="45"/>
      <c r="AU734" s="45"/>
      <c r="AV734" s="45"/>
      <c r="AW734" s="45"/>
      <c r="AX734" s="45"/>
      <c r="AY734" s="45"/>
      <c r="AZ734" s="45"/>
      <c r="BA734" s="45"/>
      <c r="BB734" s="45"/>
      <c r="BC734" s="45"/>
      <c r="BD734" s="45"/>
      <c r="BE734" s="45"/>
      <c r="BF734" s="45"/>
      <c r="BG734" s="45"/>
      <c r="BH734" s="45"/>
      <c r="BI734" s="45"/>
      <c r="BJ734" s="45"/>
      <c r="BK734" s="45"/>
      <c r="BL734" s="45"/>
      <c r="BM734" s="45"/>
      <c r="BN734" s="45"/>
      <c r="BO734" s="45"/>
      <c r="BP734" s="45"/>
    </row>
    <row r="735" spans="1:68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  <c r="AA735" s="45"/>
      <c r="AB735" s="45"/>
      <c r="AC735" s="45"/>
      <c r="AD735" s="45"/>
      <c r="AE735" s="45"/>
      <c r="AF735" s="45"/>
      <c r="AG735" s="45"/>
      <c r="AH735" s="45"/>
      <c r="AI735" s="45"/>
      <c r="AJ735" s="45"/>
      <c r="AK735" s="45"/>
      <c r="AL735" s="45"/>
      <c r="AM735" s="45"/>
      <c r="AN735" s="45"/>
      <c r="AO735" s="45"/>
      <c r="AP735" s="45"/>
      <c r="AQ735" s="45"/>
      <c r="AR735" s="45"/>
      <c r="AS735" s="45"/>
      <c r="AT735" s="45"/>
      <c r="AU735" s="45"/>
      <c r="AV735" s="45"/>
      <c r="AW735" s="45"/>
      <c r="AX735" s="45"/>
      <c r="AY735" s="45"/>
      <c r="AZ735" s="45"/>
      <c r="BA735" s="45"/>
      <c r="BB735" s="45"/>
      <c r="BC735" s="45"/>
      <c r="BD735" s="45"/>
      <c r="BE735" s="45"/>
      <c r="BF735" s="45"/>
      <c r="BG735" s="45"/>
      <c r="BH735" s="45"/>
      <c r="BI735" s="45"/>
      <c r="BJ735" s="45"/>
      <c r="BK735" s="45"/>
      <c r="BL735" s="45"/>
      <c r="BM735" s="45"/>
      <c r="BN735" s="45"/>
      <c r="BO735" s="45"/>
      <c r="BP735" s="45"/>
    </row>
    <row r="736" spans="1:68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  <c r="AA736" s="45"/>
      <c r="AB736" s="45"/>
      <c r="AC736" s="45"/>
      <c r="AD736" s="45"/>
      <c r="AE736" s="45"/>
      <c r="AF736" s="45"/>
      <c r="AG736" s="45"/>
      <c r="AH736" s="45"/>
      <c r="AI736" s="45"/>
      <c r="AJ736" s="45"/>
      <c r="AK736" s="45"/>
      <c r="AL736" s="45"/>
      <c r="AM736" s="45"/>
      <c r="AN736" s="45"/>
      <c r="AO736" s="45"/>
      <c r="AP736" s="45"/>
      <c r="AQ736" s="45"/>
      <c r="AR736" s="45"/>
      <c r="AS736" s="45"/>
      <c r="AT736" s="45"/>
      <c r="AU736" s="45"/>
      <c r="AV736" s="45"/>
      <c r="AW736" s="45"/>
      <c r="AX736" s="45"/>
      <c r="AY736" s="45"/>
      <c r="AZ736" s="45"/>
      <c r="BA736" s="45"/>
      <c r="BB736" s="45"/>
      <c r="BC736" s="45"/>
      <c r="BD736" s="45"/>
      <c r="BE736" s="45"/>
      <c r="BF736" s="45"/>
      <c r="BG736" s="45"/>
      <c r="BH736" s="45"/>
      <c r="BI736" s="45"/>
      <c r="BJ736" s="45"/>
      <c r="BK736" s="45"/>
      <c r="BL736" s="45"/>
      <c r="BM736" s="45"/>
      <c r="BN736" s="45"/>
      <c r="BO736" s="45"/>
      <c r="BP736" s="45"/>
    </row>
    <row r="737" spans="1:68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  <c r="AA737" s="45"/>
      <c r="AB737" s="45"/>
      <c r="AC737" s="45"/>
      <c r="AD737" s="45"/>
      <c r="AE737" s="45"/>
      <c r="AF737" s="45"/>
      <c r="AG737" s="45"/>
      <c r="AH737" s="45"/>
      <c r="AI737" s="45"/>
      <c r="AJ737" s="45"/>
      <c r="AK737" s="45"/>
      <c r="AL737" s="45"/>
      <c r="AM737" s="45"/>
      <c r="AN737" s="45"/>
      <c r="AO737" s="45"/>
      <c r="AP737" s="45"/>
      <c r="AQ737" s="45"/>
      <c r="AR737" s="45"/>
      <c r="AS737" s="45"/>
      <c r="AT737" s="45"/>
      <c r="AU737" s="45"/>
      <c r="AV737" s="45"/>
      <c r="AW737" s="45"/>
      <c r="AX737" s="45"/>
      <c r="AY737" s="45"/>
      <c r="AZ737" s="45"/>
      <c r="BA737" s="45"/>
      <c r="BB737" s="45"/>
      <c r="BC737" s="45"/>
      <c r="BD737" s="45"/>
      <c r="BE737" s="45"/>
      <c r="BF737" s="45"/>
      <c r="BG737" s="45"/>
      <c r="BH737" s="45"/>
      <c r="BI737" s="45"/>
      <c r="BJ737" s="45"/>
      <c r="BK737" s="45"/>
      <c r="BL737" s="45"/>
      <c r="BM737" s="45"/>
      <c r="BN737" s="45"/>
      <c r="BO737" s="45"/>
      <c r="BP737" s="45"/>
    </row>
    <row r="738" spans="1:68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  <c r="AA738" s="45"/>
      <c r="AB738" s="45"/>
      <c r="AC738" s="45"/>
      <c r="AD738" s="45"/>
      <c r="AE738" s="45"/>
      <c r="AF738" s="45"/>
      <c r="AG738" s="45"/>
      <c r="AH738" s="45"/>
      <c r="AI738" s="45"/>
      <c r="AJ738" s="45"/>
      <c r="AK738" s="45"/>
      <c r="AL738" s="45"/>
      <c r="AM738" s="45"/>
      <c r="AN738" s="45"/>
      <c r="AO738" s="45"/>
      <c r="AP738" s="45"/>
      <c r="AQ738" s="45"/>
      <c r="AR738" s="45"/>
      <c r="AS738" s="45"/>
      <c r="AT738" s="45"/>
      <c r="AU738" s="45"/>
      <c r="AV738" s="45"/>
      <c r="AW738" s="45"/>
      <c r="AX738" s="45"/>
      <c r="AY738" s="45"/>
      <c r="AZ738" s="45"/>
      <c r="BA738" s="45"/>
      <c r="BB738" s="45"/>
      <c r="BC738" s="45"/>
      <c r="BD738" s="45"/>
      <c r="BE738" s="45"/>
      <c r="BF738" s="45"/>
      <c r="BG738" s="45"/>
      <c r="BH738" s="45"/>
      <c r="BI738" s="45"/>
      <c r="BJ738" s="45"/>
      <c r="BK738" s="45"/>
      <c r="BL738" s="45"/>
      <c r="BM738" s="45"/>
      <c r="BN738" s="45"/>
      <c r="BO738" s="45"/>
      <c r="BP738" s="45"/>
    </row>
    <row r="739" spans="1:68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  <c r="AA739" s="45"/>
      <c r="AB739" s="45"/>
      <c r="AC739" s="45"/>
      <c r="AD739" s="45"/>
      <c r="AE739" s="45"/>
      <c r="AF739" s="45"/>
      <c r="AG739" s="45"/>
      <c r="AH739" s="45"/>
      <c r="AI739" s="45"/>
      <c r="AJ739" s="45"/>
      <c r="AK739" s="45"/>
      <c r="AL739" s="45"/>
      <c r="AM739" s="45"/>
      <c r="AN739" s="45"/>
      <c r="AO739" s="45"/>
      <c r="AP739" s="45"/>
      <c r="AQ739" s="45"/>
      <c r="AR739" s="45"/>
      <c r="AS739" s="45"/>
      <c r="AT739" s="45"/>
      <c r="AU739" s="45"/>
      <c r="AV739" s="45"/>
      <c r="AW739" s="45"/>
      <c r="AX739" s="45"/>
      <c r="AY739" s="45"/>
      <c r="AZ739" s="45"/>
      <c r="BA739" s="45"/>
      <c r="BB739" s="45"/>
      <c r="BC739" s="45"/>
      <c r="BD739" s="45"/>
      <c r="BE739" s="45"/>
      <c r="BF739" s="45"/>
      <c r="BG739" s="45"/>
      <c r="BH739" s="45"/>
      <c r="BI739" s="45"/>
      <c r="BJ739" s="45"/>
      <c r="BK739" s="45"/>
      <c r="BL739" s="45"/>
      <c r="BM739" s="45"/>
      <c r="BN739" s="45"/>
      <c r="BO739" s="45"/>
      <c r="BP739" s="45"/>
    </row>
    <row r="740" spans="1:68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  <c r="AA740" s="45"/>
      <c r="AB740" s="45"/>
      <c r="AC740" s="45"/>
      <c r="AD740" s="45"/>
      <c r="AE740" s="45"/>
      <c r="AF740" s="45"/>
      <c r="AG740" s="45"/>
      <c r="AH740" s="45"/>
      <c r="AI740" s="45"/>
      <c r="AJ740" s="45"/>
      <c r="AK740" s="45"/>
      <c r="AL740" s="45"/>
      <c r="AM740" s="45"/>
      <c r="AN740" s="45"/>
      <c r="AO740" s="45"/>
      <c r="AP740" s="45"/>
      <c r="AQ740" s="45"/>
      <c r="AR740" s="45"/>
      <c r="AS740" s="45"/>
      <c r="AT740" s="45"/>
      <c r="AU740" s="45"/>
      <c r="AV740" s="45"/>
      <c r="AW740" s="45"/>
      <c r="AX740" s="45"/>
      <c r="AY740" s="45"/>
      <c r="AZ740" s="45"/>
      <c r="BA740" s="45"/>
      <c r="BB740" s="45"/>
      <c r="BC740" s="45"/>
      <c r="BD740" s="45"/>
      <c r="BE740" s="45"/>
      <c r="BF740" s="45"/>
      <c r="BG740" s="45"/>
      <c r="BH740" s="45"/>
      <c r="BI740" s="45"/>
      <c r="BJ740" s="45"/>
      <c r="BK740" s="45"/>
      <c r="BL740" s="45"/>
      <c r="BM740" s="45"/>
      <c r="BN740" s="45"/>
      <c r="BO740" s="45"/>
      <c r="BP740" s="45"/>
    </row>
    <row r="741" spans="1:68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  <c r="AA741" s="45"/>
      <c r="AB741" s="45"/>
      <c r="AC741" s="45"/>
      <c r="AD741" s="45"/>
      <c r="AE741" s="45"/>
      <c r="AF741" s="45"/>
      <c r="AG741" s="45"/>
      <c r="AH741" s="45"/>
      <c r="AI741" s="45"/>
      <c r="AJ741" s="45"/>
      <c r="AK741" s="45"/>
      <c r="AL741" s="45"/>
      <c r="AM741" s="45"/>
      <c r="AN741" s="45"/>
      <c r="AO741" s="45"/>
      <c r="AP741" s="45"/>
      <c r="AQ741" s="45"/>
      <c r="AR741" s="45"/>
      <c r="AS741" s="45"/>
      <c r="AT741" s="45"/>
      <c r="AU741" s="45"/>
      <c r="AV741" s="45"/>
      <c r="AW741" s="45"/>
      <c r="AX741" s="45"/>
      <c r="AY741" s="45"/>
      <c r="AZ741" s="45"/>
      <c r="BA741" s="45"/>
      <c r="BB741" s="45"/>
      <c r="BC741" s="45"/>
      <c r="BD741" s="45"/>
      <c r="BE741" s="45"/>
      <c r="BF741" s="45"/>
      <c r="BG741" s="45"/>
      <c r="BH741" s="45"/>
      <c r="BI741" s="45"/>
      <c r="BJ741" s="45"/>
      <c r="BK741" s="45"/>
      <c r="BL741" s="45"/>
      <c r="BM741" s="45"/>
      <c r="BN741" s="45"/>
      <c r="BO741" s="45"/>
      <c r="BP741" s="45"/>
    </row>
    <row r="742" spans="1:68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  <c r="AA742" s="45"/>
      <c r="AB742" s="45"/>
      <c r="AC742" s="45"/>
      <c r="AD742" s="45"/>
      <c r="AE742" s="45"/>
      <c r="AF742" s="45"/>
      <c r="AG742" s="45"/>
      <c r="AH742" s="45"/>
      <c r="AI742" s="45"/>
      <c r="AJ742" s="45"/>
      <c r="AK742" s="45"/>
      <c r="AL742" s="45"/>
      <c r="AM742" s="45"/>
      <c r="AN742" s="45"/>
      <c r="AO742" s="45"/>
      <c r="AP742" s="45"/>
      <c r="AQ742" s="45"/>
      <c r="AR742" s="45"/>
      <c r="AS742" s="45"/>
      <c r="AT742" s="45"/>
      <c r="AU742" s="45"/>
      <c r="AV742" s="45"/>
      <c r="AW742" s="45"/>
      <c r="AX742" s="45"/>
      <c r="AY742" s="45"/>
      <c r="AZ742" s="45"/>
      <c r="BA742" s="45"/>
      <c r="BB742" s="45"/>
      <c r="BC742" s="45"/>
      <c r="BD742" s="45"/>
      <c r="BE742" s="45"/>
      <c r="BF742" s="45"/>
      <c r="BG742" s="45"/>
      <c r="BH742" s="45"/>
      <c r="BI742" s="45"/>
      <c r="BJ742" s="45"/>
      <c r="BK742" s="45"/>
      <c r="BL742" s="45"/>
      <c r="BM742" s="45"/>
      <c r="BN742" s="45"/>
      <c r="BO742" s="45"/>
      <c r="BP742" s="45"/>
    </row>
    <row r="743" spans="1:68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  <c r="AA743" s="45"/>
      <c r="AB743" s="45"/>
      <c r="AC743" s="45"/>
      <c r="AD743" s="45"/>
      <c r="AE743" s="45"/>
      <c r="AF743" s="45"/>
      <c r="AG743" s="45"/>
      <c r="AH743" s="45"/>
      <c r="AI743" s="45"/>
      <c r="AJ743" s="45"/>
      <c r="AK743" s="45"/>
      <c r="AL743" s="45"/>
      <c r="AM743" s="45"/>
      <c r="AN743" s="45"/>
      <c r="AO743" s="45"/>
      <c r="AP743" s="45"/>
      <c r="AQ743" s="45"/>
      <c r="AR743" s="45"/>
      <c r="AS743" s="45"/>
      <c r="AT743" s="45"/>
      <c r="AU743" s="45"/>
      <c r="AV743" s="45"/>
      <c r="AW743" s="45"/>
      <c r="AX743" s="45"/>
      <c r="AY743" s="45"/>
      <c r="AZ743" s="45"/>
      <c r="BA743" s="45"/>
      <c r="BB743" s="45"/>
      <c r="BC743" s="45"/>
      <c r="BD743" s="45"/>
      <c r="BE743" s="45"/>
      <c r="BF743" s="45"/>
      <c r="BG743" s="45"/>
      <c r="BH743" s="45"/>
      <c r="BI743" s="45"/>
      <c r="BJ743" s="45"/>
      <c r="BK743" s="45"/>
      <c r="BL743" s="45"/>
      <c r="BM743" s="45"/>
      <c r="BN743" s="45"/>
      <c r="BO743" s="45"/>
      <c r="BP743" s="45"/>
    </row>
    <row r="744" spans="1:68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  <c r="AA744" s="45"/>
      <c r="AB744" s="45"/>
      <c r="AC744" s="45"/>
      <c r="AD744" s="45"/>
      <c r="AE744" s="45"/>
      <c r="AF744" s="45"/>
      <c r="AG744" s="45"/>
      <c r="AH744" s="45"/>
      <c r="AI744" s="45"/>
      <c r="AJ744" s="45"/>
      <c r="AK744" s="45"/>
      <c r="AL744" s="45"/>
      <c r="AM744" s="45"/>
      <c r="AN744" s="45"/>
      <c r="AO744" s="45"/>
      <c r="AP744" s="45"/>
      <c r="AQ744" s="45"/>
      <c r="AR744" s="45"/>
      <c r="AS744" s="45"/>
      <c r="AT744" s="45"/>
      <c r="AU744" s="45"/>
      <c r="AV744" s="45"/>
      <c r="AW744" s="45"/>
      <c r="AX744" s="45"/>
      <c r="AY744" s="45"/>
      <c r="AZ744" s="45"/>
      <c r="BA744" s="45"/>
      <c r="BB744" s="45"/>
      <c r="BC744" s="45"/>
      <c r="BD744" s="45"/>
      <c r="BE744" s="45"/>
      <c r="BF744" s="45"/>
      <c r="BG744" s="45"/>
      <c r="BH744" s="45"/>
      <c r="BI744" s="45"/>
      <c r="BJ744" s="45"/>
      <c r="BK744" s="45"/>
      <c r="BL744" s="45"/>
      <c r="BM744" s="45"/>
      <c r="BN744" s="45"/>
      <c r="BO744" s="45"/>
      <c r="BP744" s="45"/>
    </row>
    <row r="745" spans="1:68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  <c r="AA745" s="45"/>
      <c r="AB745" s="45"/>
      <c r="AC745" s="45"/>
      <c r="AD745" s="45"/>
      <c r="AE745" s="45"/>
      <c r="AF745" s="45"/>
      <c r="AG745" s="45"/>
      <c r="AH745" s="45"/>
      <c r="AI745" s="45"/>
      <c r="AJ745" s="45"/>
      <c r="AK745" s="45"/>
      <c r="AL745" s="45"/>
      <c r="AM745" s="45"/>
      <c r="AN745" s="45"/>
      <c r="AO745" s="45"/>
      <c r="AP745" s="45"/>
      <c r="AQ745" s="45"/>
      <c r="AR745" s="45"/>
      <c r="AS745" s="45"/>
      <c r="AT745" s="45"/>
      <c r="AU745" s="45"/>
      <c r="AV745" s="45"/>
      <c r="AW745" s="45"/>
      <c r="AX745" s="45"/>
      <c r="AY745" s="45"/>
      <c r="AZ745" s="45"/>
      <c r="BA745" s="45"/>
      <c r="BB745" s="45"/>
      <c r="BC745" s="45"/>
      <c r="BD745" s="45"/>
      <c r="BE745" s="45"/>
      <c r="BF745" s="45"/>
      <c r="BG745" s="45"/>
      <c r="BH745" s="45"/>
      <c r="BI745" s="45"/>
      <c r="BJ745" s="45"/>
      <c r="BK745" s="45"/>
      <c r="BL745" s="45"/>
      <c r="BM745" s="45"/>
      <c r="BN745" s="45"/>
      <c r="BO745" s="45"/>
      <c r="BP745" s="45"/>
    </row>
    <row r="746" spans="1:68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  <c r="AA746" s="45"/>
      <c r="AB746" s="45"/>
      <c r="AC746" s="45"/>
      <c r="AD746" s="45"/>
      <c r="AE746" s="45"/>
      <c r="AF746" s="45"/>
      <c r="AG746" s="45"/>
      <c r="AH746" s="45"/>
      <c r="AI746" s="45"/>
      <c r="AJ746" s="45"/>
      <c r="AK746" s="45"/>
      <c r="AL746" s="45"/>
      <c r="AM746" s="45"/>
      <c r="AN746" s="45"/>
      <c r="AO746" s="45"/>
      <c r="AP746" s="45"/>
      <c r="AQ746" s="45"/>
      <c r="AR746" s="45"/>
      <c r="AS746" s="45"/>
      <c r="AT746" s="45"/>
      <c r="AU746" s="45"/>
      <c r="AV746" s="45"/>
      <c r="AW746" s="45"/>
      <c r="AX746" s="45"/>
      <c r="AY746" s="45"/>
      <c r="AZ746" s="45"/>
      <c r="BA746" s="45"/>
      <c r="BB746" s="45"/>
      <c r="BC746" s="45"/>
      <c r="BD746" s="45"/>
      <c r="BE746" s="45"/>
      <c r="BF746" s="45"/>
      <c r="BG746" s="45"/>
      <c r="BH746" s="45"/>
      <c r="BI746" s="45"/>
      <c r="BJ746" s="45"/>
      <c r="BK746" s="45"/>
      <c r="BL746" s="45"/>
      <c r="BM746" s="45"/>
      <c r="BN746" s="45"/>
      <c r="BO746" s="45"/>
      <c r="BP746" s="45"/>
    </row>
    <row r="747" spans="1:68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  <c r="AA747" s="45"/>
      <c r="AB747" s="45"/>
      <c r="AC747" s="45"/>
      <c r="AD747" s="45"/>
      <c r="AE747" s="45"/>
      <c r="AF747" s="45"/>
      <c r="AG747" s="45"/>
      <c r="AH747" s="45"/>
      <c r="AI747" s="45"/>
      <c r="AJ747" s="45"/>
      <c r="AK747" s="45"/>
      <c r="AL747" s="45"/>
      <c r="AM747" s="45"/>
      <c r="AN747" s="45"/>
      <c r="AO747" s="45"/>
      <c r="AP747" s="45"/>
      <c r="AQ747" s="45"/>
      <c r="AR747" s="45"/>
      <c r="AS747" s="45"/>
      <c r="AT747" s="45"/>
      <c r="AU747" s="45"/>
      <c r="AV747" s="45"/>
      <c r="AW747" s="45"/>
      <c r="AX747" s="45"/>
      <c r="AY747" s="45"/>
      <c r="AZ747" s="45"/>
      <c r="BA747" s="45"/>
      <c r="BB747" s="45"/>
      <c r="BC747" s="45"/>
      <c r="BD747" s="45"/>
      <c r="BE747" s="45"/>
      <c r="BF747" s="45"/>
      <c r="BG747" s="45"/>
      <c r="BH747" s="45"/>
      <c r="BI747" s="45"/>
      <c r="BJ747" s="45"/>
      <c r="BK747" s="45"/>
      <c r="BL747" s="45"/>
      <c r="BM747" s="45"/>
      <c r="BN747" s="45"/>
      <c r="BO747" s="45"/>
      <c r="BP747" s="45"/>
    </row>
    <row r="748" spans="1:68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  <c r="AA748" s="45"/>
      <c r="AB748" s="45"/>
      <c r="AC748" s="45"/>
      <c r="AD748" s="45"/>
      <c r="AE748" s="45"/>
      <c r="AF748" s="45"/>
      <c r="AG748" s="45"/>
      <c r="AH748" s="45"/>
      <c r="AI748" s="45"/>
      <c r="AJ748" s="45"/>
      <c r="AK748" s="45"/>
      <c r="AL748" s="45"/>
      <c r="AM748" s="45"/>
      <c r="AN748" s="45"/>
      <c r="AO748" s="45"/>
      <c r="AP748" s="45"/>
      <c r="AQ748" s="45"/>
      <c r="AR748" s="45"/>
      <c r="AS748" s="45"/>
      <c r="AT748" s="45"/>
      <c r="AU748" s="45"/>
      <c r="AV748" s="45"/>
      <c r="AW748" s="45"/>
      <c r="AX748" s="45"/>
      <c r="AY748" s="45"/>
      <c r="AZ748" s="45"/>
      <c r="BA748" s="45"/>
      <c r="BB748" s="45"/>
      <c r="BC748" s="45"/>
      <c r="BD748" s="45"/>
      <c r="BE748" s="45"/>
      <c r="BF748" s="45"/>
      <c r="BG748" s="45"/>
      <c r="BH748" s="45"/>
      <c r="BI748" s="45"/>
      <c r="BJ748" s="45"/>
      <c r="BK748" s="45"/>
      <c r="BL748" s="45"/>
      <c r="BM748" s="45"/>
      <c r="BN748" s="45"/>
      <c r="BO748" s="45"/>
      <c r="BP748" s="45"/>
    </row>
    <row r="749" spans="1:68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  <c r="AA749" s="45"/>
      <c r="AB749" s="45"/>
      <c r="AC749" s="45"/>
      <c r="AD749" s="45"/>
      <c r="AE749" s="45"/>
      <c r="AF749" s="45"/>
      <c r="AG749" s="45"/>
      <c r="AH749" s="45"/>
      <c r="AI749" s="45"/>
      <c r="AJ749" s="45"/>
      <c r="AK749" s="45"/>
      <c r="AL749" s="45"/>
      <c r="AM749" s="45"/>
      <c r="AN749" s="45"/>
      <c r="AO749" s="45"/>
      <c r="AP749" s="45"/>
      <c r="AQ749" s="45"/>
      <c r="AR749" s="45"/>
      <c r="AS749" s="45"/>
      <c r="AT749" s="45"/>
      <c r="AU749" s="45"/>
      <c r="AV749" s="45"/>
      <c r="AW749" s="45"/>
      <c r="AX749" s="45"/>
      <c r="AY749" s="45"/>
      <c r="AZ749" s="45"/>
      <c r="BA749" s="45"/>
      <c r="BB749" s="45"/>
      <c r="BC749" s="45"/>
      <c r="BD749" s="45"/>
      <c r="BE749" s="45"/>
      <c r="BF749" s="45"/>
      <c r="BG749" s="45"/>
      <c r="BH749" s="45"/>
      <c r="BI749" s="45"/>
      <c r="BJ749" s="45"/>
      <c r="BK749" s="45"/>
      <c r="BL749" s="45"/>
      <c r="BM749" s="45"/>
      <c r="BN749" s="45"/>
      <c r="BO749" s="45"/>
      <c r="BP749" s="45"/>
    </row>
    <row r="750" spans="1:68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  <c r="AA750" s="45"/>
      <c r="AB750" s="45"/>
      <c r="AC750" s="45"/>
      <c r="AD750" s="45"/>
      <c r="AE750" s="45"/>
      <c r="AF750" s="45"/>
      <c r="AG750" s="45"/>
      <c r="AH750" s="45"/>
      <c r="AI750" s="45"/>
      <c r="AJ750" s="45"/>
      <c r="AK750" s="45"/>
      <c r="AL750" s="45"/>
      <c r="AM750" s="45"/>
      <c r="AN750" s="45"/>
      <c r="AO750" s="45"/>
      <c r="AP750" s="45"/>
      <c r="AQ750" s="45"/>
      <c r="AR750" s="45"/>
      <c r="AS750" s="45"/>
      <c r="AT750" s="45"/>
      <c r="AU750" s="45"/>
      <c r="AV750" s="45"/>
      <c r="AW750" s="45"/>
      <c r="AX750" s="45"/>
      <c r="AY750" s="45"/>
      <c r="AZ750" s="45"/>
      <c r="BA750" s="45"/>
      <c r="BB750" s="45"/>
      <c r="BC750" s="45"/>
      <c r="BD750" s="45"/>
      <c r="BE750" s="45"/>
      <c r="BF750" s="45"/>
      <c r="BG750" s="45"/>
      <c r="BH750" s="45"/>
      <c r="BI750" s="45"/>
      <c r="BJ750" s="45"/>
      <c r="BK750" s="45"/>
      <c r="BL750" s="45"/>
      <c r="BM750" s="45"/>
      <c r="BN750" s="45"/>
      <c r="BO750" s="45"/>
      <c r="BP750" s="45"/>
    </row>
    <row r="751" spans="1:68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  <c r="AA751" s="45"/>
      <c r="AB751" s="45"/>
      <c r="AC751" s="45"/>
      <c r="AD751" s="45"/>
      <c r="AE751" s="45"/>
      <c r="AF751" s="45"/>
      <c r="AG751" s="45"/>
      <c r="AH751" s="45"/>
      <c r="AI751" s="45"/>
      <c r="AJ751" s="45"/>
      <c r="AK751" s="45"/>
      <c r="AL751" s="45"/>
      <c r="AM751" s="45"/>
      <c r="AN751" s="45"/>
      <c r="AO751" s="45"/>
      <c r="AP751" s="45"/>
      <c r="AQ751" s="45"/>
      <c r="AR751" s="45"/>
      <c r="AS751" s="45"/>
      <c r="AT751" s="45"/>
      <c r="AU751" s="45"/>
      <c r="AV751" s="45"/>
      <c r="AW751" s="45"/>
      <c r="AX751" s="45"/>
      <c r="AY751" s="45"/>
      <c r="AZ751" s="45"/>
      <c r="BA751" s="45"/>
      <c r="BB751" s="45"/>
      <c r="BC751" s="45"/>
      <c r="BD751" s="45"/>
      <c r="BE751" s="45"/>
      <c r="BF751" s="45"/>
      <c r="BG751" s="45"/>
      <c r="BH751" s="45"/>
      <c r="BI751" s="45"/>
      <c r="BJ751" s="45"/>
      <c r="BK751" s="45"/>
      <c r="BL751" s="45"/>
      <c r="BM751" s="45"/>
      <c r="BN751" s="45"/>
      <c r="BO751" s="45"/>
      <c r="BP751" s="45"/>
    </row>
    <row r="752" spans="1:68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  <c r="AA752" s="45"/>
      <c r="AB752" s="45"/>
      <c r="AC752" s="45"/>
      <c r="AD752" s="45"/>
      <c r="AE752" s="45"/>
      <c r="AF752" s="45"/>
      <c r="AG752" s="45"/>
      <c r="AH752" s="45"/>
      <c r="AI752" s="45"/>
      <c r="AJ752" s="45"/>
      <c r="AK752" s="45"/>
      <c r="AL752" s="45"/>
      <c r="AM752" s="45"/>
      <c r="AN752" s="45"/>
      <c r="AO752" s="45"/>
      <c r="AP752" s="45"/>
      <c r="AQ752" s="45"/>
      <c r="AR752" s="45"/>
      <c r="AS752" s="45"/>
      <c r="AT752" s="45"/>
      <c r="AU752" s="45"/>
      <c r="AV752" s="45"/>
      <c r="AW752" s="45"/>
      <c r="AX752" s="45"/>
      <c r="AY752" s="45"/>
      <c r="AZ752" s="45"/>
      <c r="BA752" s="45"/>
      <c r="BB752" s="45"/>
      <c r="BC752" s="45"/>
      <c r="BD752" s="45"/>
      <c r="BE752" s="45"/>
      <c r="BF752" s="45"/>
      <c r="BG752" s="45"/>
      <c r="BH752" s="45"/>
      <c r="BI752" s="45"/>
      <c r="BJ752" s="45"/>
      <c r="BK752" s="45"/>
      <c r="BL752" s="45"/>
      <c r="BM752" s="45"/>
      <c r="BN752" s="45"/>
      <c r="BO752" s="45"/>
      <c r="BP752" s="45"/>
    </row>
    <row r="753" spans="1:68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  <c r="AA753" s="45"/>
      <c r="AB753" s="45"/>
      <c r="AC753" s="45"/>
      <c r="AD753" s="45"/>
      <c r="AE753" s="45"/>
      <c r="AF753" s="45"/>
      <c r="AG753" s="45"/>
      <c r="AH753" s="45"/>
      <c r="AI753" s="45"/>
      <c r="AJ753" s="45"/>
      <c r="AK753" s="45"/>
      <c r="AL753" s="45"/>
      <c r="AM753" s="45"/>
      <c r="AN753" s="45"/>
      <c r="AO753" s="45"/>
      <c r="AP753" s="45"/>
      <c r="AQ753" s="45"/>
      <c r="AR753" s="45"/>
      <c r="AS753" s="45"/>
      <c r="AT753" s="45"/>
      <c r="AU753" s="45"/>
      <c r="AV753" s="45"/>
      <c r="AW753" s="45"/>
      <c r="AX753" s="45"/>
      <c r="AY753" s="45"/>
      <c r="AZ753" s="45"/>
      <c r="BA753" s="45"/>
      <c r="BB753" s="45"/>
      <c r="BC753" s="45"/>
      <c r="BD753" s="45"/>
      <c r="BE753" s="45"/>
      <c r="BF753" s="45"/>
      <c r="BG753" s="45"/>
      <c r="BH753" s="45"/>
      <c r="BI753" s="45"/>
      <c r="BJ753" s="45"/>
      <c r="BK753" s="45"/>
      <c r="BL753" s="45"/>
      <c r="BM753" s="45"/>
      <c r="BN753" s="45"/>
      <c r="BO753" s="45"/>
      <c r="BP753" s="45"/>
    </row>
    <row r="754" spans="1:68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  <c r="AA754" s="45"/>
      <c r="AB754" s="45"/>
      <c r="AC754" s="45"/>
      <c r="AD754" s="45"/>
      <c r="AE754" s="45"/>
      <c r="AF754" s="45"/>
      <c r="AG754" s="45"/>
      <c r="AH754" s="45"/>
      <c r="AI754" s="45"/>
      <c r="AJ754" s="45"/>
      <c r="AK754" s="45"/>
      <c r="AL754" s="45"/>
      <c r="AM754" s="45"/>
      <c r="AN754" s="45"/>
      <c r="AO754" s="45"/>
      <c r="AP754" s="45"/>
      <c r="AQ754" s="45"/>
      <c r="AR754" s="45"/>
      <c r="AS754" s="45"/>
      <c r="AT754" s="45"/>
      <c r="AU754" s="45"/>
      <c r="AV754" s="45"/>
      <c r="AW754" s="45"/>
      <c r="AX754" s="45"/>
      <c r="AY754" s="45"/>
      <c r="AZ754" s="45"/>
      <c r="BA754" s="45"/>
      <c r="BB754" s="45"/>
      <c r="BC754" s="45"/>
      <c r="BD754" s="45"/>
      <c r="BE754" s="45"/>
      <c r="BF754" s="45"/>
      <c r="BG754" s="45"/>
      <c r="BH754" s="45"/>
      <c r="BI754" s="45"/>
      <c r="BJ754" s="45"/>
      <c r="BK754" s="45"/>
      <c r="BL754" s="45"/>
      <c r="BM754" s="45"/>
      <c r="BN754" s="45"/>
      <c r="BO754" s="45"/>
      <c r="BP754" s="45"/>
    </row>
    <row r="755" spans="1:68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  <c r="AA755" s="45"/>
      <c r="AB755" s="45"/>
      <c r="AC755" s="45"/>
      <c r="AD755" s="45"/>
      <c r="AE755" s="45"/>
      <c r="AF755" s="45"/>
      <c r="AG755" s="45"/>
      <c r="AH755" s="45"/>
      <c r="AI755" s="45"/>
      <c r="AJ755" s="45"/>
      <c r="AK755" s="45"/>
      <c r="AL755" s="45"/>
      <c r="AM755" s="45"/>
      <c r="AN755" s="45"/>
      <c r="AO755" s="45"/>
      <c r="AP755" s="45"/>
      <c r="AQ755" s="45"/>
      <c r="AR755" s="45"/>
      <c r="AS755" s="45"/>
      <c r="AT755" s="45"/>
      <c r="AU755" s="45"/>
      <c r="AV755" s="45"/>
      <c r="AW755" s="45"/>
      <c r="AX755" s="45"/>
      <c r="AY755" s="45"/>
      <c r="AZ755" s="45"/>
      <c r="BA755" s="45"/>
      <c r="BB755" s="45"/>
      <c r="BC755" s="45"/>
      <c r="BD755" s="45"/>
      <c r="BE755" s="45"/>
      <c r="BF755" s="45"/>
      <c r="BG755" s="45"/>
      <c r="BH755" s="45"/>
      <c r="BI755" s="45"/>
      <c r="BJ755" s="45"/>
      <c r="BK755" s="45"/>
      <c r="BL755" s="45"/>
      <c r="BM755" s="45"/>
      <c r="BN755" s="45"/>
      <c r="BO755" s="45"/>
      <c r="BP755" s="45"/>
    </row>
    <row r="756" spans="1:68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  <c r="AA756" s="45"/>
      <c r="AB756" s="45"/>
      <c r="AC756" s="45"/>
      <c r="AD756" s="45"/>
      <c r="AE756" s="45"/>
      <c r="AF756" s="45"/>
      <c r="AG756" s="45"/>
      <c r="AH756" s="45"/>
      <c r="AI756" s="45"/>
      <c r="AJ756" s="45"/>
      <c r="AK756" s="45"/>
      <c r="AL756" s="45"/>
      <c r="AM756" s="45"/>
      <c r="AN756" s="45"/>
      <c r="AO756" s="45"/>
      <c r="AP756" s="45"/>
      <c r="AQ756" s="45"/>
      <c r="AR756" s="45"/>
      <c r="AS756" s="45"/>
      <c r="AT756" s="45"/>
      <c r="AU756" s="45"/>
      <c r="AV756" s="45"/>
      <c r="AW756" s="45"/>
      <c r="AX756" s="45"/>
      <c r="AY756" s="45"/>
      <c r="AZ756" s="45"/>
      <c r="BA756" s="45"/>
      <c r="BB756" s="45"/>
      <c r="BC756" s="45"/>
      <c r="BD756" s="45"/>
      <c r="BE756" s="45"/>
      <c r="BF756" s="45"/>
      <c r="BG756" s="45"/>
      <c r="BH756" s="45"/>
      <c r="BI756" s="45"/>
      <c r="BJ756" s="45"/>
      <c r="BK756" s="45"/>
      <c r="BL756" s="45"/>
      <c r="BM756" s="45"/>
      <c r="BN756" s="45"/>
      <c r="BO756" s="45"/>
      <c r="BP756" s="45"/>
    </row>
    <row r="757" spans="1:68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  <c r="AA757" s="45"/>
      <c r="AB757" s="45"/>
      <c r="AC757" s="45"/>
      <c r="AD757" s="45"/>
      <c r="AE757" s="45"/>
      <c r="AF757" s="45"/>
      <c r="AG757" s="45"/>
      <c r="AH757" s="45"/>
      <c r="AI757" s="45"/>
      <c r="AJ757" s="45"/>
      <c r="AK757" s="45"/>
      <c r="AL757" s="45"/>
      <c r="AM757" s="45"/>
      <c r="AN757" s="45"/>
      <c r="AO757" s="45"/>
      <c r="AP757" s="45"/>
      <c r="AQ757" s="45"/>
      <c r="AR757" s="45"/>
      <c r="AS757" s="45"/>
      <c r="AT757" s="45"/>
      <c r="AU757" s="45"/>
      <c r="AV757" s="45"/>
      <c r="AW757" s="45"/>
      <c r="AX757" s="45"/>
      <c r="AY757" s="45"/>
      <c r="AZ757" s="45"/>
      <c r="BA757" s="45"/>
      <c r="BB757" s="45"/>
      <c r="BC757" s="45"/>
      <c r="BD757" s="45"/>
      <c r="BE757" s="45"/>
      <c r="BF757" s="45"/>
      <c r="BG757" s="45"/>
      <c r="BH757" s="45"/>
      <c r="BI757" s="45"/>
      <c r="BJ757" s="45"/>
      <c r="BK757" s="45"/>
      <c r="BL757" s="45"/>
      <c r="BM757" s="45"/>
      <c r="BN757" s="45"/>
      <c r="BO757" s="45"/>
      <c r="BP757" s="45"/>
    </row>
    <row r="758" spans="1:68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  <c r="AA758" s="45"/>
      <c r="AB758" s="45"/>
      <c r="AC758" s="45"/>
      <c r="AD758" s="45"/>
      <c r="AE758" s="45"/>
      <c r="AF758" s="45"/>
      <c r="AG758" s="45"/>
      <c r="AH758" s="45"/>
      <c r="AI758" s="45"/>
      <c r="AJ758" s="45"/>
      <c r="AK758" s="45"/>
      <c r="AL758" s="45"/>
      <c r="AM758" s="45"/>
      <c r="AN758" s="45"/>
      <c r="AO758" s="45"/>
      <c r="AP758" s="45"/>
      <c r="AQ758" s="45"/>
      <c r="AR758" s="45"/>
      <c r="AS758" s="45"/>
      <c r="AT758" s="45"/>
      <c r="AU758" s="45"/>
      <c r="AV758" s="45"/>
      <c r="AW758" s="45"/>
      <c r="AX758" s="45"/>
      <c r="AY758" s="45"/>
      <c r="AZ758" s="45"/>
      <c r="BA758" s="45"/>
      <c r="BB758" s="45"/>
      <c r="BC758" s="45"/>
      <c r="BD758" s="45"/>
      <c r="BE758" s="45"/>
      <c r="BF758" s="45"/>
      <c r="BG758" s="45"/>
      <c r="BH758" s="45"/>
      <c r="BI758" s="45"/>
      <c r="BJ758" s="45"/>
      <c r="BK758" s="45"/>
      <c r="BL758" s="45"/>
      <c r="BM758" s="45"/>
      <c r="BN758" s="45"/>
      <c r="BO758" s="45"/>
      <c r="BP758" s="45"/>
    </row>
    <row r="759" spans="1:68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  <c r="AA759" s="45"/>
      <c r="AB759" s="45"/>
      <c r="AC759" s="45"/>
      <c r="AD759" s="45"/>
      <c r="AE759" s="45"/>
      <c r="AF759" s="45"/>
      <c r="AG759" s="45"/>
      <c r="AH759" s="45"/>
      <c r="AI759" s="45"/>
      <c r="AJ759" s="45"/>
      <c r="AK759" s="45"/>
      <c r="AL759" s="45"/>
      <c r="AM759" s="45"/>
      <c r="AN759" s="45"/>
      <c r="AO759" s="45"/>
      <c r="AP759" s="45"/>
      <c r="AQ759" s="45"/>
      <c r="AR759" s="45"/>
      <c r="AS759" s="45"/>
      <c r="AT759" s="45"/>
      <c r="AU759" s="45"/>
      <c r="AV759" s="45"/>
      <c r="AW759" s="45"/>
      <c r="AX759" s="45"/>
      <c r="AY759" s="45"/>
      <c r="AZ759" s="45"/>
      <c r="BA759" s="45"/>
      <c r="BB759" s="45"/>
      <c r="BC759" s="45"/>
      <c r="BD759" s="45"/>
      <c r="BE759" s="45"/>
      <c r="BF759" s="45"/>
      <c r="BG759" s="45"/>
      <c r="BH759" s="45"/>
      <c r="BI759" s="45"/>
      <c r="BJ759" s="45"/>
      <c r="BK759" s="45"/>
      <c r="BL759" s="45"/>
      <c r="BM759" s="45"/>
      <c r="BN759" s="45"/>
      <c r="BO759" s="45"/>
      <c r="BP759" s="45"/>
    </row>
    <row r="760" spans="1:68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  <c r="AA760" s="45"/>
      <c r="AB760" s="45"/>
      <c r="AC760" s="45"/>
      <c r="AD760" s="45"/>
      <c r="AE760" s="45"/>
      <c r="AF760" s="45"/>
      <c r="AG760" s="45"/>
      <c r="AH760" s="45"/>
      <c r="AI760" s="45"/>
      <c r="AJ760" s="45"/>
      <c r="AK760" s="45"/>
      <c r="AL760" s="45"/>
      <c r="AM760" s="45"/>
      <c r="AN760" s="45"/>
      <c r="AO760" s="45"/>
      <c r="AP760" s="45"/>
      <c r="AQ760" s="45"/>
      <c r="AR760" s="45"/>
      <c r="AS760" s="45"/>
      <c r="AT760" s="45"/>
      <c r="AU760" s="45"/>
      <c r="AV760" s="45"/>
      <c r="AW760" s="45"/>
      <c r="AX760" s="45"/>
      <c r="AY760" s="45"/>
      <c r="AZ760" s="45"/>
      <c r="BA760" s="45"/>
      <c r="BB760" s="45"/>
      <c r="BC760" s="45"/>
      <c r="BD760" s="45"/>
      <c r="BE760" s="45"/>
      <c r="BF760" s="45"/>
      <c r="BG760" s="45"/>
      <c r="BH760" s="45"/>
      <c r="BI760" s="45"/>
      <c r="BJ760" s="45"/>
      <c r="BK760" s="45"/>
      <c r="BL760" s="45"/>
      <c r="BM760" s="45"/>
      <c r="BN760" s="45"/>
      <c r="BO760" s="45"/>
      <c r="BP760" s="45"/>
    </row>
    <row r="761" spans="1:68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  <c r="AA761" s="45"/>
      <c r="AB761" s="45"/>
      <c r="AC761" s="45"/>
      <c r="AD761" s="45"/>
      <c r="AE761" s="45"/>
      <c r="AF761" s="45"/>
      <c r="AG761" s="45"/>
      <c r="AH761" s="45"/>
      <c r="AI761" s="45"/>
      <c r="AJ761" s="45"/>
      <c r="AK761" s="45"/>
      <c r="AL761" s="45"/>
      <c r="AM761" s="45"/>
      <c r="AN761" s="45"/>
      <c r="AO761" s="45"/>
      <c r="AP761" s="45"/>
      <c r="AQ761" s="45"/>
      <c r="AR761" s="45"/>
      <c r="AS761" s="45"/>
      <c r="AT761" s="45"/>
      <c r="AU761" s="45"/>
      <c r="AV761" s="45"/>
      <c r="AW761" s="45"/>
      <c r="AX761" s="45"/>
      <c r="AY761" s="45"/>
      <c r="AZ761" s="45"/>
      <c r="BA761" s="45"/>
      <c r="BB761" s="45"/>
      <c r="BC761" s="45"/>
      <c r="BD761" s="45"/>
      <c r="BE761" s="45"/>
      <c r="BF761" s="45"/>
      <c r="BG761" s="45"/>
      <c r="BH761" s="45"/>
      <c r="BI761" s="45"/>
      <c r="BJ761" s="45"/>
      <c r="BK761" s="45"/>
      <c r="BL761" s="45"/>
      <c r="BM761" s="45"/>
      <c r="BN761" s="45"/>
      <c r="BO761" s="45"/>
      <c r="BP761" s="45"/>
    </row>
    <row r="762" spans="1:68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  <c r="AA762" s="45"/>
      <c r="AB762" s="45"/>
      <c r="AC762" s="45"/>
      <c r="AD762" s="45"/>
      <c r="AE762" s="45"/>
      <c r="AF762" s="45"/>
      <c r="AG762" s="45"/>
      <c r="AH762" s="45"/>
      <c r="AI762" s="45"/>
      <c r="AJ762" s="45"/>
      <c r="AK762" s="45"/>
      <c r="AL762" s="45"/>
      <c r="AM762" s="45"/>
      <c r="AN762" s="45"/>
      <c r="AO762" s="45"/>
      <c r="AP762" s="45"/>
      <c r="AQ762" s="45"/>
      <c r="AR762" s="45"/>
      <c r="AS762" s="45"/>
      <c r="AT762" s="45"/>
      <c r="AU762" s="45"/>
      <c r="AV762" s="45"/>
      <c r="AW762" s="45"/>
      <c r="AX762" s="45"/>
      <c r="AY762" s="45"/>
      <c r="AZ762" s="45"/>
      <c r="BA762" s="45"/>
      <c r="BB762" s="45"/>
      <c r="BC762" s="45"/>
      <c r="BD762" s="45"/>
      <c r="BE762" s="45"/>
      <c r="BF762" s="45"/>
      <c r="BG762" s="45"/>
      <c r="BH762" s="45"/>
      <c r="BI762" s="45"/>
      <c r="BJ762" s="45"/>
      <c r="BK762" s="45"/>
      <c r="BL762" s="45"/>
      <c r="BM762" s="45"/>
      <c r="BN762" s="45"/>
      <c r="BO762" s="45"/>
      <c r="BP762" s="45"/>
    </row>
    <row r="763" spans="1:68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  <c r="AA763" s="45"/>
      <c r="AB763" s="45"/>
      <c r="AC763" s="45"/>
      <c r="AD763" s="45"/>
      <c r="AE763" s="45"/>
      <c r="AF763" s="45"/>
      <c r="AG763" s="45"/>
      <c r="AH763" s="45"/>
      <c r="AI763" s="45"/>
      <c r="AJ763" s="45"/>
      <c r="AK763" s="45"/>
      <c r="AL763" s="45"/>
      <c r="AM763" s="45"/>
      <c r="AN763" s="45"/>
      <c r="AO763" s="45"/>
      <c r="AP763" s="45"/>
      <c r="AQ763" s="45"/>
      <c r="AR763" s="45"/>
      <c r="AS763" s="45"/>
      <c r="AT763" s="45"/>
      <c r="AU763" s="45"/>
      <c r="AV763" s="45"/>
      <c r="AW763" s="45"/>
      <c r="AX763" s="45"/>
      <c r="AY763" s="45"/>
      <c r="AZ763" s="45"/>
      <c r="BA763" s="45"/>
      <c r="BB763" s="45"/>
      <c r="BC763" s="45"/>
      <c r="BD763" s="45"/>
      <c r="BE763" s="45"/>
      <c r="BF763" s="45"/>
      <c r="BG763" s="45"/>
      <c r="BH763" s="45"/>
      <c r="BI763" s="45"/>
      <c r="BJ763" s="45"/>
      <c r="BK763" s="45"/>
      <c r="BL763" s="45"/>
      <c r="BM763" s="45"/>
      <c r="BN763" s="45"/>
      <c r="BO763" s="45"/>
      <c r="BP763" s="45"/>
    </row>
    <row r="764" spans="1:68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  <c r="AA764" s="45"/>
      <c r="AB764" s="45"/>
      <c r="AC764" s="45"/>
      <c r="AD764" s="45"/>
      <c r="AE764" s="45"/>
      <c r="AF764" s="45"/>
      <c r="AG764" s="45"/>
      <c r="AH764" s="45"/>
      <c r="AI764" s="45"/>
      <c r="AJ764" s="45"/>
      <c r="AK764" s="45"/>
      <c r="AL764" s="45"/>
      <c r="AM764" s="45"/>
      <c r="AN764" s="45"/>
      <c r="AO764" s="45"/>
      <c r="AP764" s="45"/>
      <c r="AQ764" s="45"/>
      <c r="AR764" s="45"/>
      <c r="AS764" s="45"/>
      <c r="AT764" s="45"/>
      <c r="AU764" s="45"/>
      <c r="AV764" s="45"/>
      <c r="AW764" s="45"/>
      <c r="AX764" s="45"/>
      <c r="AY764" s="45"/>
      <c r="AZ764" s="45"/>
      <c r="BA764" s="45"/>
      <c r="BB764" s="45"/>
      <c r="BC764" s="45"/>
      <c r="BD764" s="45"/>
      <c r="BE764" s="45"/>
      <c r="BF764" s="45"/>
      <c r="BG764" s="45"/>
      <c r="BH764" s="45"/>
      <c r="BI764" s="45"/>
      <c r="BJ764" s="45"/>
      <c r="BK764" s="45"/>
      <c r="BL764" s="45"/>
      <c r="BM764" s="45"/>
      <c r="BN764" s="45"/>
      <c r="BO764" s="45"/>
      <c r="BP764" s="45"/>
    </row>
    <row r="765" spans="1:68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  <c r="AA765" s="45"/>
      <c r="AB765" s="45"/>
      <c r="AC765" s="45"/>
      <c r="AD765" s="45"/>
      <c r="AE765" s="45"/>
      <c r="AF765" s="45"/>
      <c r="AG765" s="45"/>
      <c r="AH765" s="45"/>
      <c r="AI765" s="45"/>
      <c r="AJ765" s="45"/>
      <c r="AK765" s="45"/>
      <c r="AL765" s="45"/>
      <c r="AM765" s="45"/>
      <c r="AN765" s="45"/>
      <c r="AO765" s="45"/>
      <c r="AP765" s="45"/>
      <c r="AQ765" s="45"/>
      <c r="AR765" s="45"/>
      <c r="AS765" s="45"/>
      <c r="AT765" s="45"/>
      <c r="AU765" s="45"/>
      <c r="AV765" s="45"/>
      <c r="AW765" s="45"/>
      <c r="AX765" s="45"/>
      <c r="AY765" s="45"/>
      <c r="AZ765" s="45"/>
      <c r="BA765" s="45"/>
      <c r="BB765" s="45"/>
      <c r="BC765" s="45"/>
      <c r="BD765" s="45"/>
      <c r="BE765" s="45"/>
      <c r="BF765" s="45"/>
      <c r="BG765" s="45"/>
      <c r="BH765" s="45"/>
      <c r="BI765" s="45"/>
      <c r="BJ765" s="45"/>
      <c r="BK765" s="45"/>
      <c r="BL765" s="45"/>
      <c r="BM765" s="45"/>
      <c r="BN765" s="45"/>
      <c r="BO765" s="45"/>
      <c r="BP765" s="45"/>
    </row>
    <row r="766" spans="1:68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  <c r="AA766" s="45"/>
      <c r="AB766" s="45"/>
      <c r="AC766" s="45"/>
      <c r="AD766" s="45"/>
      <c r="AE766" s="45"/>
      <c r="AF766" s="45"/>
      <c r="AG766" s="45"/>
      <c r="AH766" s="45"/>
      <c r="AI766" s="45"/>
      <c r="AJ766" s="45"/>
      <c r="AK766" s="45"/>
      <c r="AL766" s="45"/>
      <c r="AM766" s="45"/>
      <c r="AN766" s="45"/>
      <c r="AO766" s="45"/>
      <c r="AP766" s="45"/>
      <c r="AQ766" s="45"/>
      <c r="AR766" s="45"/>
      <c r="AS766" s="45"/>
      <c r="AT766" s="45"/>
      <c r="AU766" s="45"/>
      <c r="AV766" s="45"/>
      <c r="AW766" s="45"/>
      <c r="AX766" s="45"/>
      <c r="AY766" s="45"/>
      <c r="AZ766" s="45"/>
      <c r="BA766" s="45"/>
      <c r="BB766" s="45"/>
      <c r="BC766" s="45"/>
      <c r="BD766" s="45"/>
      <c r="BE766" s="45"/>
      <c r="BF766" s="45"/>
      <c r="BG766" s="45"/>
      <c r="BH766" s="45"/>
      <c r="BI766" s="45"/>
      <c r="BJ766" s="45"/>
      <c r="BK766" s="45"/>
      <c r="BL766" s="45"/>
      <c r="BM766" s="45"/>
      <c r="BN766" s="45"/>
      <c r="BO766" s="45"/>
      <c r="BP766" s="45"/>
    </row>
    <row r="767" spans="1:68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  <c r="AA767" s="45"/>
      <c r="AB767" s="45"/>
      <c r="AC767" s="45"/>
      <c r="AD767" s="45"/>
      <c r="AE767" s="45"/>
      <c r="AF767" s="45"/>
      <c r="AG767" s="45"/>
      <c r="AH767" s="45"/>
      <c r="AI767" s="45"/>
      <c r="AJ767" s="45"/>
      <c r="AK767" s="45"/>
      <c r="AL767" s="45"/>
      <c r="AM767" s="45"/>
      <c r="AN767" s="45"/>
      <c r="AO767" s="45"/>
      <c r="AP767" s="45"/>
      <c r="AQ767" s="45"/>
      <c r="AR767" s="45"/>
      <c r="AS767" s="45"/>
      <c r="AT767" s="45"/>
      <c r="AU767" s="45"/>
      <c r="AV767" s="45"/>
      <c r="AW767" s="45"/>
      <c r="AX767" s="45"/>
      <c r="AY767" s="45"/>
      <c r="AZ767" s="45"/>
      <c r="BA767" s="45"/>
      <c r="BB767" s="45"/>
      <c r="BC767" s="45"/>
      <c r="BD767" s="45"/>
      <c r="BE767" s="45"/>
      <c r="BF767" s="45"/>
      <c r="BG767" s="45"/>
      <c r="BH767" s="45"/>
      <c r="BI767" s="45"/>
      <c r="BJ767" s="45"/>
      <c r="BK767" s="45"/>
      <c r="BL767" s="45"/>
      <c r="BM767" s="45"/>
      <c r="BN767" s="45"/>
      <c r="BO767" s="45"/>
      <c r="BP767" s="45"/>
    </row>
    <row r="768" spans="1:68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  <c r="AA768" s="45"/>
      <c r="AB768" s="45"/>
      <c r="AC768" s="45"/>
      <c r="AD768" s="45"/>
      <c r="AE768" s="45"/>
      <c r="AF768" s="45"/>
      <c r="AG768" s="45"/>
      <c r="AH768" s="45"/>
      <c r="AI768" s="45"/>
      <c r="AJ768" s="45"/>
      <c r="AK768" s="45"/>
      <c r="AL768" s="45"/>
      <c r="AM768" s="45"/>
      <c r="AN768" s="45"/>
      <c r="AO768" s="45"/>
      <c r="AP768" s="45"/>
      <c r="AQ768" s="45"/>
      <c r="AR768" s="45"/>
      <c r="AS768" s="45"/>
      <c r="AT768" s="45"/>
      <c r="AU768" s="45"/>
      <c r="AV768" s="45"/>
      <c r="AW768" s="45"/>
      <c r="AX768" s="45"/>
      <c r="AY768" s="45"/>
      <c r="AZ768" s="45"/>
      <c r="BA768" s="45"/>
      <c r="BB768" s="45"/>
      <c r="BC768" s="45"/>
      <c r="BD768" s="45"/>
      <c r="BE768" s="45"/>
      <c r="BF768" s="45"/>
      <c r="BG768" s="45"/>
      <c r="BH768" s="45"/>
      <c r="BI768" s="45"/>
      <c r="BJ768" s="45"/>
      <c r="BK768" s="45"/>
      <c r="BL768" s="45"/>
      <c r="BM768" s="45"/>
      <c r="BN768" s="45"/>
      <c r="BO768" s="45"/>
      <c r="BP768" s="45"/>
    </row>
    <row r="769" spans="1:68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  <c r="AA769" s="45"/>
      <c r="AB769" s="45"/>
      <c r="AC769" s="45"/>
      <c r="AD769" s="45"/>
      <c r="AE769" s="45"/>
      <c r="AF769" s="45"/>
      <c r="AG769" s="45"/>
      <c r="AH769" s="45"/>
      <c r="AI769" s="45"/>
      <c r="AJ769" s="45"/>
      <c r="AK769" s="45"/>
      <c r="AL769" s="45"/>
      <c r="AM769" s="45"/>
      <c r="AN769" s="45"/>
      <c r="AO769" s="45"/>
      <c r="AP769" s="45"/>
      <c r="AQ769" s="45"/>
      <c r="AR769" s="45"/>
      <c r="AS769" s="45"/>
      <c r="AT769" s="45"/>
      <c r="AU769" s="45"/>
      <c r="AV769" s="45"/>
      <c r="AW769" s="45"/>
      <c r="AX769" s="45"/>
      <c r="AY769" s="45"/>
      <c r="AZ769" s="45"/>
      <c r="BA769" s="45"/>
      <c r="BB769" s="45"/>
      <c r="BC769" s="45"/>
      <c r="BD769" s="45"/>
      <c r="BE769" s="45"/>
      <c r="BF769" s="45"/>
      <c r="BG769" s="45"/>
      <c r="BH769" s="45"/>
      <c r="BI769" s="45"/>
      <c r="BJ769" s="45"/>
      <c r="BK769" s="45"/>
      <c r="BL769" s="45"/>
      <c r="BM769" s="45"/>
      <c r="BN769" s="45"/>
      <c r="BO769" s="45"/>
      <c r="BP769" s="45"/>
    </row>
    <row r="770" spans="1:68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  <c r="AA770" s="45"/>
      <c r="AB770" s="45"/>
      <c r="AC770" s="45"/>
      <c r="AD770" s="45"/>
      <c r="AE770" s="45"/>
      <c r="AF770" s="45"/>
      <c r="AG770" s="45"/>
      <c r="AH770" s="45"/>
      <c r="AI770" s="45"/>
      <c r="AJ770" s="45"/>
      <c r="AK770" s="45"/>
      <c r="AL770" s="45"/>
      <c r="AM770" s="45"/>
      <c r="AN770" s="45"/>
      <c r="AO770" s="45"/>
      <c r="AP770" s="45"/>
      <c r="AQ770" s="45"/>
      <c r="AR770" s="45"/>
      <c r="AS770" s="45"/>
      <c r="AT770" s="45"/>
      <c r="AU770" s="45"/>
      <c r="AV770" s="45"/>
      <c r="AW770" s="45"/>
      <c r="AX770" s="45"/>
      <c r="AY770" s="45"/>
      <c r="AZ770" s="45"/>
      <c r="BA770" s="45"/>
      <c r="BB770" s="45"/>
      <c r="BC770" s="45"/>
      <c r="BD770" s="45"/>
      <c r="BE770" s="45"/>
      <c r="BF770" s="45"/>
      <c r="BG770" s="45"/>
      <c r="BH770" s="45"/>
      <c r="BI770" s="45"/>
      <c r="BJ770" s="45"/>
      <c r="BK770" s="45"/>
      <c r="BL770" s="45"/>
      <c r="BM770" s="45"/>
      <c r="BN770" s="45"/>
      <c r="BO770" s="45"/>
      <c r="BP770" s="45"/>
    </row>
    <row r="771" spans="1:68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  <c r="AA771" s="45"/>
      <c r="AB771" s="45"/>
      <c r="AC771" s="45"/>
      <c r="AD771" s="45"/>
      <c r="AE771" s="45"/>
      <c r="AF771" s="45"/>
      <c r="AG771" s="45"/>
      <c r="AH771" s="45"/>
      <c r="AI771" s="45"/>
      <c r="AJ771" s="45"/>
      <c r="AK771" s="45"/>
      <c r="AL771" s="45"/>
      <c r="AM771" s="45"/>
      <c r="AN771" s="45"/>
      <c r="AO771" s="45"/>
      <c r="AP771" s="45"/>
      <c r="AQ771" s="45"/>
      <c r="AR771" s="45"/>
      <c r="AS771" s="45"/>
      <c r="AT771" s="45"/>
      <c r="AU771" s="45"/>
      <c r="AV771" s="45"/>
      <c r="AW771" s="45"/>
      <c r="AX771" s="45"/>
      <c r="AY771" s="45"/>
      <c r="AZ771" s="45"/>
      <c r="BA771" s="45"/>
      <c r="BB771" s="45"/>
      <c r="BC771" s="45"/>
      <c r="BD771" s="45"/>
      <c r="BE771" s="45"/>
      <c r="BF771" s="45"/>
      <c r="BG771" s="45"/>
      <c r="BH771" s="45"/>
      <c r="BI771" s="45"/>
      <c r="BJ771" s="45"/>
      <c r="BK771" s="45"/>
      <c r="BL771" s="45"/>
      <c r="BM771" s="45"/>
      <c r="BN771" s="45"/>
      <c r="BO771" s="45"/>
      <c r="BP771" s="45"/>
    </row>
    <row r="772" spans="1:68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  <c r="AA772" s="45"/>
      <c r="AB772" s="45"/>
      <c r="AC772" s="45"/>
      <c r="AD772" s="45"/>
      <c r="AE772" s="45"/>
      <c r="AF772" s="45"/>
      <c r="AG772" s="45"/>
      <c r="AH772" s="45"/>
      <c r="AI772" s="45"/>
      <c r="AJ772" s="45"/>
      <c r="AK772" s="45"/>
      <c r="AL772" s="45"/>
      <c r="AM772" s="45"/>
      <c r="AN772" s="45"/>
      <c r="AO772" s="45"/>
      <c r="AP772" s="45"/>
      <c r="AQ772" s="45"/>
      <c r="AR772" s="45"/>
      <c r="AS772" s="45"/>
      <c r="AT772" s="45"/>
      <c r="AU772" s="45"/>
      <c r="AV772" s="45"/>
      <c r="AW772" s="45"/>
      <c r="AX772" s="45"/>
      <c r="AY772" s="45"/>
      <c r="AZ772" s="45"/>
      <c r="BA772" s="45"/>
      <c r="BB772" s="45"/>
      <c r="BC772" s="45"/>
      <c r="BD772" s="45"/>
      <c r="BE772" s="45"/>
      <c r="BF772" s="45"/>
      <c r="BG772" s="45"/>
      <c r="BH772" s="45"/>
      <c r="BI772" s="45"/>
      <c r="BJ772" s="45"/>
      <c r="BK772" s="45"/>
      <c r="BL772" s="45"/>
      <c r="BM772" s="45"/>
      <c r="BN772" s="45"/>
      <c r="BO772" s="45"/>
      <c r="BP772" s="45"/>
    </row>
    <row r="773" spans="1:68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  <c r="AA773" s="45"/>
      <c r="AB773" s="45"/>
      <c r="AC773" s="45"/>
      <c r="AD773" s="45"/>
      <c r="AE773" s="45"/>
      <c r="AF773" s="45"/>
      <c r="AG773" s="45"/>
      <c r="AH773" s="45"/>
      <c r="AI773" s="45"/>
      <c r="AJ773" s="45"/>
      <c r="AK773" s="45"/>
      <c r="AL773" s="45"/>
      <c r="AM773" s="45"/>
      <c r="AN773" s="45"/>
      <c r="AO773" s="45"/>
      <c r="AP773" s="45"/>
      <c r="AQ773" s="45"/>
      <c r="AR773" s="45"/>
      <c r="AS773" s="45"/>
      <c r="AT773" s="45"/>
      <c r="AU773" s="45"/>
      <c r="AV773" s="45"/>
      <c r="AW773" s="45"/>
      <c r="AX773" s="45"/>
      <c r="AY773" s="45"/>
      <c r="AZ773" s="45"/>
      <c r="BA773" s="45"/>
      <c r="BB773" s="45"/>
      <c r="BC773" s="45"/>
      <c r="BD773" s="45"/>
      <c r="BE773" s="45"/>
      <c r="BF773" s="45"/>
      <c r="BG773" s="45"/>
      <c r="BH773" s="45"/>
      <c r="BI773" s="45"/>
      <c r="BJ773" s="45"/>
      <c r="BK773" s="45"/>
      <c r="BL773" s="45"/>
      <c r="BM773" s="45"/>
      <c r="BN773" s="45"/>
      <c r="BO773" s="45"/>
      <c r="BP773" s="45"/>
    </row>
    <row r="774" spans="1:68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  <c r="AA774" s="45"/>
      <c r="AB774" s="45"/>
      <c r="AC774" s="45"/>
      <c r="AD774" s="45"/>
      <c r="AE774" s="45"/>
      <c r="AF774" s="45"/>
      <c r="AG774" s="45"/>
      <c r="AH774" s="45"/>
      <c r="AI774" s="45"/>
      <c r="AJ774" s="45"/>
      <c r="AK774" s="45"/>
      <c r="AL774" s="45"/>
      <c r="AM774" s="45"/>
      <c r="AN774" s="45"/>
      <c r="AO774" s="45"/>
      <c r="AP774" s="45"/>
      <c r="AQ774" s="45"/>
      <c r="AR774" s="45"/>
      <c r="AS774" s="45"/>
      <c r="AT774" s="45"/>
      <c r="AU774" s="45"/>
      <c r="AV774" s="45"/>
      <c r="AW774" s="45"/>
      <c r="AX774" s="45"/>
      <c r="AY774" s="45"/>
      <c r="AZ774" s="45"/>
      <c r="BA774" s="45"/>
      <c r="BB774" s="45"/>
      <c r="BC774" s="45"/>
      <c r="BD774" s="45"/>
      <c r="BE774" s="45"/>
      <c r="BF774" s="45"/>
      <c r="BG774" s="45"/>
      <c r="BH774" s="45"/>
      <c r="BI774" s="45"/>
      <c r="BJ774" s="45"/>
      <c r="BK774" s="45"/>
      <c r="BL774" s="45"/>
      <c r="BM774" s="45"/>
      <c r="BN774" s="45"/>
      <c r="BO774" s="45"/>
      <c r="BP774" s="45"/>
    </row>
    <row r="775" spans="1:68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  <c r="AA775" s="45"/>
      <c r="AB775" s="45"/>
      <c r="AC775" s="45"/>
      <c r="AD775" s="45"/>
      <c r="AE775" s="45"/>
      <c r="AF775" s="45"/>
      <c r="AG775" s="45"/>
      <c r="AH775" s="45"/>
      <c r="AI775" s="45"/>
      <c r="AJ775" s="45"/>
      <c r="AK775" s="45"/>
      <c r="AL775" s="45"/>
      <c r="AM775" s="45"/>
      <c r="AN775" s="45"/>
      <c r="AO775" s="45"/>
      <c r="AP775" s="45"/>
      <c r="AQ775" s="45"/>
      <c r="AR775" s="45"/>
      <c r="AS775" s="45"/>
      <c r="AT775" s="45"/>
      <c r="AU775" s="45"/>
      <c r="AV775" s="45"/>
      <c r="AW775" s="45"/>
      <c r="AX775" s="45"/>
      <c r="AY775" s="45"/>
      <c r="AZ775" s="45"/>
      <c r="BA775" s="45"/>
      <c r="BB775" s="45"/>
      <c r="BC775" s="45"/>
      <c r="BD775" s="45"/>
      <c r="BE775" s="45"/>
      <c r="BF775" s="45"/>
      <c r="BG775" s="45"/>
      <c r="BH775" s="45"/>
      <c r="BI775" s="45"/>
      <c r="BJ775" s="45"/>
      <c r="BK775" s="45"/>
      <c r="BL775" s="45"/>
      <c r="BM775" s="45"/>
      <c r="BN775" s="45"/>
      <c r="BO775" s="45"/>
      <c r="BP775" s="45"/>
    </row>
    <row r="776" spans="1:68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  <c r="AA776" s="45"/>
      <c r="AB776" s="45"/>
      <c r="AC776" s="45"/>
      <c r="AD776" s="45"/>
      <c r="AE776" s="45"/>
      <c r="AF776" s="45"/>
      <c r="AG776" s="45"/>
      <c r="AH776" s="45"/>
      <c r="AI776" s="45"/>
      <c r="AJ776" s="45"/>
      <c r="AK776" s="45"/>
      <c r="AL776" s="45"/>
      <c r="AM776" s="45"/>
      <c r="AN776" s="45"/>
      <c r="AO776" s="45"/>
      <c r="AP776" s="45"/>
      <c r="AQ776" s="45"/>
      <c r="AR776" s="45"/>
      <c r="AS776" s="45"/>
      <c r="AT776" s="45"/>
      <c r="AU776" s="45"/>
      <c r="AV776" s="45"/>
      <c r="AW776" s="45"/>
      <c r="AX776" s="45"/>
      <c r="AY776" s="45"/>
      <c r="AZ776" s="45"/>
      <c r="BA776" s="45"/>
      <c r="BB776" s="45"/>
      <c r="BC776" s="45"/>
      <c r="BD776" s="45"/>
      <c r="BE776" s="45"/>
      <c r="BF776" s="45"/>
      <c r="BG776" s="45"/>
      <c r="BH776" s="45"/>
      <c r="BI776" s="45"/>
      <c r="BJ776" s="45"/>
      <c r="BK776" s="45"/>
      <c r="BL776" s="45"/>
      <c r="BM776" s="45"/>
      <c r="BN776" s="45"/>
      <c r="BO776" s="45"/>
      <c r="BP776" s="45"/>
    </row>
    <row r="777" spans="1:68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  <c r="AB777" s="45"/>
      <c r="AC777" s="45"/>
      <c r="AD777" s="45"/>
      <c r="AE777" s="45"/>
      <c r="AF777" s="45"/>
      <c r="AG777" s="45"/>
      <c r="AH777" s="45"/>
      <c r="AI777" s="45"/>
      <c r="AJ777" s="45"/>
      <c r="AK777" s="45"/>
      <c r="AL777" s="45"/>
      <c r="AM777" s="45"/>
      <c r="AN777" s="45"/>
      <c r="AO777" s="45"/>
      <c r="AP777" s="45"/>
      <c r="AQ777" s="45"/>
      <c r="AR777" s="45"/>
      <c r="AS777" s="45"/>
      <c r="AT777" s="45"/>
      <c r="AU777" s="45"/>
      <c r="AV777" s="45"/>
      <c r="AW777" s="45"/>
      <c r="AX777" s="45"/>
      <c r="AY777" s="45"/>
      <c r="AZ777" s="45"/>
      <c r="BA777" s="45"/>
      <c r="BB777" s="45"/>
      <c r="BC777" s="45"/>
      <c r="BD777" s="45"/>
      <c r="BE777" s="45"/>
      <c r="BF777" s="45"/>
      <c r="BG777" s="45"/>
      <c r="BH777" s="45"/>
      <c r="BI777" s="45"/>
      <c r="BJ777" s="45"/>
      <c r="BK777" s="45"/>
      <c r="BL777" s="45"/>
      <c r="BM777" s="45"/>
      <c r="BN777" s="45"/>
      <c r="BO777" s="45"/>
      <c r="BP777" s="45"/>
    </row>
    <row r="778" spans="1:68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  <c r="AA778" s="45"/>
      <c r="AB778" s="45"/>
      <c r="AC778" s="45"/>
      <c r="AD778" s="45"/>
      <c r="AE778" s="45"/>
      <c r="AF778" s="45"/>
      <c r="AG778" s="45"/>
      <c r="AH778" s="45"/>
      <c r="AI778" s="45"/>
      <c r="AJ778" s="45"/>
      <c r="AK778" s="45"/>
      <c r="AL778" s="45"/>
      <c r="AM778" s="45"/>
      <c r="AN778" s="45"/>
      <c r="AO778" s="45"/>
      <c r="AP778" s="45"/>
      <c r="AQ778" s="45"/>
      <c r="AR778" s="45"/>
      <c r="AS778" s="45"/>
      <c r="AT778" s="45"/>
      <c r="AU778" s="45"/>
      <c r="AV778" s="45"/>
      <c r="AW778" s="45"/>
      <c r="AX778" s="45"/>
      <c r="AY778" s="45"/>
      <c r="AZ778" s="45"/>
      <c r="BA778" s="45"/>
      <c r="BB778" s="45"/>
      <c r="BC778" s="45"/>
      <c r="BD778" s="45"/>
      <c r="BE778" s="45"/>
      <c r="BF778" s="45"/>
      <c r="BG778" s="45"/>
      <c r="BH778" s="45"/>
      <c r="BI778" s="45"/>
      <c r="BJ778" s="45"/>
      <c r="BK778" s="45"/>
      <c r="BL778" s="45"/>
      <c r="BM778" s="45"/>
      <c r="BN778" s="45"/>
      <c r="BO778" s="45"/>
      <c r="BP778" s="45"/>
    </row>
    <row r="779" spans="1:68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  <c r="AA779" s="45"/>
      <c r="AB779" s="45"/>
      <c r="AC779" s="45"/>
      <c r="AD779" s="45"/>
      <c r="AE779" s="45"/>
      <c r="AF779" s="45"/>
      <c r="AG779" s="45"/>
      <c r="AH779" s="45"/>
      <c r="AI779" s="45"/>
      <c r="AJ779" s="45"/>
      <c r="AK779" s="45"/>
      <c r="AL779" s="45"/>
      <c r="AM779" s="45"/>
      <c r="AN779" s="45"/>
      <c r="AO779" s="45"/>
      <c r="AP779" s="45"/>
      <c r="AQ779" s="45"/>
      <c r="AR779" s="45"/>
      <c r="AS779" s="45"/>
      <c r="AT779" s="45"/>
      <c r="AU779" s="45"/>
      <c r="AV779" s="45"/>
      <c r="AW779" s="45"/>
      <c r="AX779" s="45"/>
      <c r="AY779" s="45"/>
      <c r="AZ779" s="45"/>
      <c r="BA779" s="45"/>
      <c r="BB779" s="45"/>
      <c r="BC779" s="45"/>
      <c r="BD779" s="45"/>
      <c r="BE779" s="45"/>
      <c r="BF779" s="45"/>
      <c r="BG779" s="45"/>
      <c r="BH779" s="45"/>
      <c r="BI779" s="45"/>
      <c r="BJ779" s="45"/>
      <c r="BK779" s="45"/>
      <c r="BL779" s="45"/>
      <c r="BM779" s="45"/>
      <c r="BN779" s="45"/>
      <c r="BO779" s="45"/>
      <c r="BP779" s="45"/>
    </row>
    <row r="780" spans="1:68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  <c r="AA780" s="45"/>
      <c r="AB780" s="45"/>
      <c r="AC780" s="45"/>
      <c r="AD780" s="45"/>
      <c r="AE780" s="45"/>
      <c r="AF780" s="45"/>
      <c r="AG780" s="45"/>
      <c r="AH780" s="45"/>
      <c r="AI780" s="45"/>
      <c r="AJ780" s="45"/>
      <c r="AK780" s="45"/>
      <c r="AL780" s="45"/>
      <c r="AM780" s="45"/>
      <c r="AN780" s="45"/>
      <c r="AO780" s="45"/>
      <c r="AP780" s="45"/>
      <c r="AQ780" s="45"/>
      <c r="AR780" s="45"/>
      <c r="AS780" s="45"/>
      <c r="AT780" s="45"/>
      <c r="AU780" s="45"/>
      <c r="AV780" s="45"/>
      <c r="AW780" s="45"/>
      <c r="AX780" s="45"/>
      <c r="AY780" s="45"/>
      <c r="AZ780" s="45"/>
      <c r="BA780" s="45"/>
      <c r="BB780" s="45"/>
      <c r="BC780" s="45"/>
      <c r="BD780" s="45"/>
      <c r="BE780" s="45"/>
      <c r="BF780" s="45"/>
      <c r="BG780" s="45"/>
      <c r="BH780" s="45"/>
      <c r="BI780" s="45"/>
      <c r="BJ780" s="45"/>
      <c r="BK780" s="45"/>
      <c r="BL780" s="45"/>
      <c r="BM780" s="45"/>
      <c r="BN780" s="45"/>
      <c r="BO780" s="45"/>
      <c r="BP780" s="45"/>
    </row>
    <row r="781" spans="1:68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  <c r="AA781" s="45"/>
      <c r="AB781" s="45"/>
      <c r="AC781" s="45"/>
      <c r="AD781" s="45"/>
      <c r="AE781" s="45"/>
      <c r="AF781" s="45"/>
      <c r="AG781" s="45"/>
      <c r="AH781" s="45"/>
      <c r="AI781" s="45"/>
      <c r="AJ781" s="45"/>
      <c r="AK781" s="45"/>
      <c r="AL781" s="45"/>
      <c r="AM781" s="45"/>
      <c r="AN781" s="45"/>
      <c r="AO781" s="45"/>
      <c r="AP781" s="45"/>
      <c r="AQ781" s="45"/>
      <c r="AR781" s="45"/>
      <c r="AS781" s="45"/>
      <c r="AT781" s="45"/>
      <c r="AU781" s="45"/>
      <c r="AV781" s="45"/>
      <c r="AW781" s="45"/>
      <c r="AX781" s="45"/>
      <c r="AY781" s="45"/>
      <c r="AZ781" s="45"/>
      <c r="BA781" s="45"/>
      <c r="BB781" s="45"/>
      <c r="BC781" s="45"/>
      <c r="BD781" s="45"/>
      <c r="BE781" s="45"/>
      <c r="BF781" s="45"/>
      <c r="BG781" s="45"/>
      <c r="BH781" s="45"/>
      <c r="BI781" s="45"/>
      <c r="BJ781" s="45"/>
      <c r="BK781" s="45"/>
      <c r="BL781" s="45"/>
      <c r="BM781" s="45"/>
      <c r="BN781" s="45"/>
      <c r="BO781" s="45"/>
      <c r="BP781" s="45"/>
    </row>
    <row r="782" spans="1:68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  <c r="AB782" s="45"/>
      <c r="AC782" s="45"/>
      <c r="AD782" s="45"/>
      <c r="AE782" s="45"/>
      <c r="AF782" s="45"/>
      <c r="AG782" s="45"/>
      <c r="AH782" s="45"/>
      <c r="AI782" s="45"/>
      <c r="AJ782" s="45"/>
      <c r="AK782" s="45"/>
      <c r="AL782" s="45"/>
      <c r="AM782" s="45"/>
      <c r="AN782" s="45"/>
      <c r="AO782" s="45"/>
      <c r="AP782" s="45"/>
      <c r="AQ782" s="45"/>
      <c r="AR782" s="45"/>
      <c r="AS782" s="45"/>
      <c r="AT782" s="45"/>
      <c r="AU782" s="45"/>
      <c r="AV782" s="45"/>
      <c r="AW782" s="45"/>
      <c r="AX782" s="45"/>
      <c r="AY782" s="45"/>
      <c r="AZ782" s="45"/>
      <c r="BA782" s="45"/>
      <c r="BB782" s="45"/>
      <c r="BC782" s="45"/>
      <c r="BD782" s="45"/>
      <c r="BE782" s="45"/>
      <c r="BF782" s="45"/>
      <c r="BG782" s="45"/>
      <c r="BH782" s="45"/>
      <c r="BI782" s="45"/>
      <c r="BJ782" s="45"/>
      <c r="BK782" s="45"/>
      <c r="BL782" s="45"/>
      <c r="BM782" s="45"/>
      <c r="BN782" s="45"/>
      <c r="BO782" s="45"/>
      <c r="BP782" s="45"/>
    </row>
    <row r="783" spans="1:68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  <c r="AB783" s="45"/>
      <c r="AC783" s="45"/>
      <c r="AD783" s="45"/>
      <c r="AE783" s="45"/>
      <c r="AF783" s="45"/>
      <c r="AG783" s="45"/>
      <c r="AH783" s="45"/>
      <c r="AI783" s="45"/>
      <c r="AJ783" s="45"/>
      <c r="AK783" s="45"/>
      <c r="AL783" s="45"/>
      <c r="AM783" s="45"/>
      <c r="AN783" s="45"/>
      <c r="AO783" s="45"/>
      <c r="AP783" s="45"/>
      <c r="AQ783" s="45"/>
      <c r="AR783" s="45"/>
      <c r="AS783" s="45"/>
      <c r="AT783" s="45"/>
      <c r="AU783" s="45"/>
      <c r="AV783" s="45"/>
      <c r="AW783" s="45"/>
      <c r="AX783" s="45"/>
      <c r="AY783" s="45"/>
      <c r="AZ783" s="45"/>
      <c r="BA783" s="45"/>
      <c r="BB783" s="45"/>
      <c r="BC783" s="45"/>
      <c r="BD783" s="45"/>
      <c r="BE783" s="45"/>
      <c r="BF783" s="45"/>
      <c r="BG783" s="45"/>
      <c r="BH783" s="45"/>
      <c r="BI783" s="45"/>
      <c r="BJ783" s="45"/>
      <c r="BK783" s="45"/>
      <c r="BL783" s="45"/>
      <c r="BM783" s="45"/>
      <c r="BN783" s="45"/>
      <c r="BO783" s="45"/>
      <c r="BP783" s="45"/>
    </row>
    <row r="784" spans="1:68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  <c r="AA784" s="45"/>
      <c r="AB784" s="45"/>
      <c r="AC784" s="45"/>
      <c r="AD784" s="45"/>
      <c r="AE784" s="45"/>
      <c r="AF784" s="45"/>
      <c r="AG784" s="45"/>
      <c r="AH784" s="45"/>
      <c r="AI784" s="45"/>
      <c r="AJ784" s="45"/>
      <c r="AK784" s="45"/>
      <c r="AL784" s="45"/>
      <c r="AM784" s="45"/>
      <c r="AN784" s="45"/>
      <c r="AO784" s="45"/>
      <c r="AP784" s="45"/>
      <c r="AQ784" s="45"/>
      <c r="AR784" s="45"/>
      <c r="AS784" s="45"/>
      <c r="AT784" s="45"/>
      <c r="AU784" s="45"/>
      <c r="AV784" s="45"/>
      <c r="AW784" s="45"/>
      <c r="AX784" s="45"/>
      <c r="AY784" s="45"/>
      <c r="AZ784" s="45"/>
      <c r="BA784" s="45"/>
      <c r="BB784" s="45"/>
      <c r="BC784" s="45"/>
      <c r="BD784" s="45"/>
      <c r="BE784" s="45"/>
      <c r="BF784" s="45"/>
      <c r="BG784" s="45"/>
      <c r="BH784" s="45"/>
      <c r="BI784" s="45"/>
      <c r="BJ784" s="45"/>
      <c r="BK784" s="45"/>
      <c r="BL784" s="45"/>
      <c r="BM784" s="45"/>
      <c r="BN784" s="45"/>
      <c r="BO784" s="45"/>
      <c r="BP784" s="45"/>
    </row>
    <row r="785" spans="1:68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  <c r="AB785" s="45"/>
      <c r="AC785" s="45"/>
      <c r="AD785" s="45"/>
      <c r="AE785" s="45"/>
      <c r="AF785" s="45"/>
      <c r="AG785" s="45"/>
      <c r="AH785" s="45"/>
      <c r="AI785" s="45"/>
      <c r="AJ785" s="45"/>
      <c r="AK785" s="45"/>
      <c r="AL785" s="45"/>
      <c r="AM785" s="45"/>
      <c r="AN785" s="45"/>
      <c r="AO785" s="45"/>
      <c r="AP785" s="45"/>
      <c r="AQ785" s="45"/>
      <c r="AR785" s="45"/>
      <c r="AS785" s="45"/>
      <c r="AT785" s="45"/>
      <c r="AU785" s="45"/>
      <c r="AV785" s="45"/>
      <c r="AW785" s="45"/>
      <c r="AX785" s="45"/>
      <c r="AY785" s="45"/>
      <c r="AZ785" s="45"/>
      <c r="BA785" s="45"/>
      <c r="BB785" s="45"/>
      <c r="BC785" s="45"/>
      <c r="BD785" s="45"/>
      <c r="BE785" s="45"/>
      <c r="BF785" s="45"/>
      <c r="BG785" s="45"/>
      <c r="BH785" s="45"/>
      <c r="BI785" s="45"/>
      <c r="BJ785" s="45"/>
      <c r="BK785" s="45"/>
      <c r="BL785" s="45"/>
      <c r="BM785" s="45"/>
      <c r="BN785" s="45"/>
      <c r="BO785" s="45"/>
      <c r="BP785" s="45"/>
    </row>
    <row r="786" spans="1:68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  <c r="AA786" s="45"/>
      <c r="AB786" s="45"/>
      <c r="AC786" s="45"/>
      <c r="AD786" s="45"/>
      <c r="AE786" s="45"/>
      <c r="AF786" s="45"/>
      <c r="AG786" s="45"/>
      <c r="AH786" s="45"/>
      <c r="AI786" s="45"/>
      <c r="AJ786" s="45"/>
      <c r="AK786" s="45"/>
      <c r="AL786" s="45"/>
      <c r="AM786" s="45"/>
      <c r="AN786" s="45"/>
      <c r="AO786" s="45"/>
      <c r="AP786" s="45"/>
      <c r="AQ786" s="45"/>
      <c r="AR786" s="45"/>
      <c r="AS786" s="45"/>
      <c r="AT786" s="45"/>
      <c r="AU786" s="45"/>
      <c r="AV786" s="45"/>
      <c r="AW786" s="45"/>
      <c r="AX786" s="45"/>
      <c r="AY786" s="45"/>
      <c r="AZ786" s="45"/>
      <c r="BA786" s="45"/>
      <c r="BB786" s="45"/>
      <c r="BC786" s="45"/>
      <c r="BD786" s="45"/>
      <c r="BE786" s="45"/>
      <c r="BF786" s="45"/>
      <c r="BG786" s="45"/>
      <c r="BH786" s="45"/>
      <c r="BI786" s="45"/>
      <c r="BJ786" s="45"/>
      <c r="BK786" s="45"/>
      <c r="BL786" s="45"/>
      <c r="BM786" s="45"/>
      <c r="BN786" s="45"/>
      <c r="BO786" s="45"/>
      <c r="BP786" s="45"/>
    </row>
    <row r="787" spans="1:68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  <c r="AB787" s="45"/>
      <c r="AC787" s="45"/>
      <c r="AD787" s="45"/>
      <c r="AE787" s="45"/>
      <c r="AF787" s="45"/>
      <c r="AG787" s="45"/>
      <c r="AH787" s="45"/>
      <c r="AI787" s="45"/>
      <c r="AJ787" s="45"/>
      <c r="AK787" s="45"/>
      <c r="AL787" s="45"/>
      <c r="AM787" s="45"/>
      <c r="AN787" s="45"/>
      <c r="AO787" s="45"/>
      <c r="AP787" s="45"/>
      <c r="AQ787" s="45"/>
      <c r="AR787" s="45"/>
      <c r="AS787" s="45"/>
      <c r="AT787" s="45"/>
      <c r="AU787" s="45"/>
      <c r="AV787" s="45"/>
      <c r="AW787" s="45"/>
      <c r="AX787" s="45"/>
      <c r="AY787" s="45"/>
      <c r="AZ787" s="45"/>
      <c r="BA787" s="45"/>
      <c r="BB787" s="45"/>
      <c r="BC787" s="45"/>
      <c r="BD787" s="45"/>
      <c r="BE787" s="45"/>
      <c r="BF787" s="45"/>
      <c r="BG787" s="45"/>
      <c r="BH787" s="45"/>
      <c r="BI787" s="45"/>
      <c r="BJ787" s="45"/>
      <c r="BK787" s="45"/>
      <c r="BL787" s="45"/>
      <c r="BM787" s="45"/>
      <c r="BN787" s="45"/>
      <c r="BO787" s="45"/>
      <c r="BP787" s="45"/>
    </row>
    <row r="788" spans="1:68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  <c r="AA788" s="45"/>
      <c r="AB788" s="45"/>
      <c r="AC788" s="45"/>
      <c r="AD788" s="45"/>
      <c r="AE788" s="45"/>
      <c r="AF788" s="45"/>
      <c r="AG788" s="45"/>
      <c r="AH788" s="45"/>
      <c r="AI788" s="45"/>
      <c r="AJ788" s="45"/>
      <c r="AK788" s="45"/>
      <c r="AL788" s="45"/>
      <c r="AM788" s="45"/>
      <c r="AN788" s="45"/>
      <c r="AO788" s="45"/>
      <c r="AP788" s="45"/>
      <c r="AQ788" s="45"/>
      <c r="AR788" s="45"/>
      <c r="AS788" s="45"/>
      <c r="AT788" s="45"/>
      <c r="AU788" s="45"/>
      <c r="AV788" s="45"/>
      <c r="AW788" s="45"/>
      <c r="AX788" s="45"/>
      <c r="AY788" s="45"/>
      <c r="AZ788" s="45"/>
      <c r="BA788" s="45"/>
      <c r="BB788" s="45"/>
      <c r="BC788" s="45"/>
      <c r="BD788" s="45"/>
      <c r="BE788" s="45"/>
      <c r="BF788" s="45"/>
      <c r="BG788" s="45"/>
      <c r="BH788" s="45"/>
      <c r="BI788" s="45"/>
      <c r="BJ788" s="45"/>
      <c r="BK788" s="45"/>
      <c r="BL788" s="45"/>
      <c r="BM788" s="45"/>
      <c r="BN788" s="45"/>
      <c r="BO788" s="45"/>
      <c r="BP788" s="45"/>
    </row>
    <row r="789" spans="1:68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  <c r="AB789" s="45"/>
      <c r="AC789" s="45"/>
      <c r="AD789" s="45"/>
      <c r="AE789" s="45"/>
      <c r="AF789" s="45"/>
      <c r="AG789" s="45"/>
      <c r="AH789" s="45"/>
      <c r="AI789" s="45"/>
      <c r="AJ789" s="45"/>
      <c r="AK789" s="45"/>
      <c r="AL789" s="45"/>
      <c r="AM789" s="45"/>
      <c r="AN789" s="45"/>
      <c r="AO789" s="45"/>
      <c r="AP789" s="45"/>
      <c r="AQ789" s="45"/>
      <c r="AR789" s="45"/>
      <c r="AS789" s="45"/>
      <c r="AT789" s="45"/>
      <c r="AU789" s="45"/>
      <c r="AV789" s="45"/>
      <c r="AW789" s="45"/>
      <c r="AX789" s="45"/>
      <c r="AY789" s="45"/>
      <c r="AZ789" s="45"/>
      <c r="BA789" s="45"/>
      <c r="BB789" s="45"/>
      <c r="BC789" s="45"/>
      <c r="BD789" s="45"/>
      <c r="BE789" s="45"/>
      <c r="BF789" s="45"/>
      <c r="BG789" s="45"/>
      <c r="BH789" s="45"/>
      <c r="BI789" s="45"/>
      <c r="BJ789" s="45"/>
      <c r="BK789" s="45"/>
      <c r="BL789" s="45"/>
      <c r="BM789" s="45"/>
      <c r="BN789" s="45"/>
      <c r="BO789" s="45"/>
      <c r="BP789" s="45"/>
    </row>
    <row r="790" spans="1:68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  <c r="AA790" s="45"/>
      <c r="AB790" s="45"/>
      <c r="AC790" s="45"/>
      <c r="AD790" s="45"/>
      <c r="AE790" s="45"/>
      <c r="AF790" s="45"/>
      <c r="AG790" s="45"/>
      <c r="AH790" s="45"/>
      <c r="AI790" s="45"/>
      <c r="AJ790" s="45"/>
      <c r="AK790" s="45"/>
      <c r="AL790" s="45"/>
      <c r="AM790" s="45"/>
      <c r="AN790" s="45"/>
      <c r="AO790" s="45"/>
      <c r="AP790" s="45"/>
      <c r="AQ790" s="45"/>
      <c r="AR790" s="45"/>
      <c r="AS790" s="45"/>
      <c r="AT790" s="45"/>
      <c r="AU790" s="45"/>
      <c r="AV790" s="45"/>
      <c r="AW790" s="45"/>
      <c r="AX790" s="45"/>
      <c r="AY790" s="45"/>
      <c r="AZ790" s="45"/>
      <c r="BA790" s="45"/>
      <c r="BB790" s="45"/>
      <c r="BC790" s="45"/>
      <c r="BD790" s="45"/>
      <c r="BE790" s="45"/>
      <c r="BF790" s="45"/>
      <c r="BG790" s="45"/>
      <c r="BH790" s="45"/>
      <c r="BI790" s="45"/>
      <c r="BJ790" s="45"/>
      <c r="BK790" s="45"/>
      <c r="BL790" s="45"/>
      <c r="BM790" s="45"/>
      <c r="BN790" s="45"/>
      <c r="BO790" s="45"/>
      <c r="BP790" s="45"/>
    </row>
    <row r="791" spans="1:68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  <c r="AB791" s="45"/>
      <c r="AC791" s="45"/>
      <c r="AD791" s="45"/>
      <c r="AE791" s="45"/>
      <c r="AF791" s="45"/>
      <c r="AG791" s="45"/>
      <c r="AH791" s="45"/>
      <c r="AI791" s="45"/>
      <c r="AJ791" s="45"/>
      <c r="AK791" s="45"/>
      <c r="AL791" s="45"/>
      <c r="AM791" s="45"/>
      <c r="AN791" s="45"/>
      <c r="AO791" s="45"/>
      <c r="AP791" s="45"/>
      <c r="AQ791" s="45"/>
      <c r="AR791" s="45"/>
      <c r="AS791" s="45"/>
      <c r="AT791" s="45"/>
      <c r="AU791" s="45"/>
      <c r="AV791" s="45"/>
      <c r="AW791" s="45"/>
      <c r="AX791" s="45"/>
      <c r="AY791" s="45"/>
      <c r="AZ791" s="45"/>
      <c r="BA791" s="45"/>
      <c r="BB791" s="45"/>
      <c r="BC791" s="45"/>
      <c r="BD791" s="45"/>
      <c r="BE791" s="45"/>
      <c r="BF791" s="45"/>
      <c r="BG791" s="45"/>
      <c r="BH791" s="45"/>
      <c r="BI791" s="45"/>
      <c r="BJ791" s="45"/>
      <c r="BK791" s="45"/>
      <c r="BL791" s="45"/>
      <c r="BM791" s="45"/>
      <c r="BN791" s="45"/>
      <c r="BO791" s="45"/>
      <c r="BP791" s="45"/>
    </row>
    <row r="792" spans="1:68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  <c r="AB792" s="45"/>
      <c r="AC792" s="45"/>
      <c r="AD792" s="45"/>
      <c r="AE792" s="45"/>
      <c r="AF792" s="45"/>
      <c r="AG792" s="45"/>
      <c r="AH792" s="45"/>
      <c r="AI792" s="45"/>
      <c r="AJ792" s="45"/>
      <c r="AK792" s="45"/>
      <c r="AL792" s="45"/>
      <c r="AM792" s="45"/>
      <c r="AN792" s="45"/>
      <c r="AO792" s="45"/>
      <c r="AP792" s="45"/>
      <c r="AQ792" s="45"/>
      <c r="AR792" s="45"/>
      <c r="AS792" s="45"/>
      <c r="AT792" s="45"/>
      <c r="AU792" s="45"/>
      <c r="AV792" s="45"/>
      <c r="AW792" s="45"/>
      <c r="AX792" s="45"/>
      <c r="AY792" s="45"/>
      <c r="AZ792" s="45"/>
      <c r="BA792" s="45"/>
      <c r="BB792" s="45"/>
      <c r="BC792" s="45"/>
      <c r="BD792" s="45"/>
      <c r="BE792" s="45"/>
      <c r="BF792" s="45"/>
      <c r="BG792" s="45"/>
      <c r="BH792" s="45"/>
      <c r="BI792" s="45"/>
      <c r="BJ792" s="45"/>
      <c r="BK792" s="45"/>
      <c r="BL792" s="45"/>
      <c r="BM792" s="45"/>
      <c r="BN792" s="45"/>
      <c r="BO792" s="45"/>
      <c r="BP792" s="45"/>
    </row>
    <row r="793" spans="1:68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  <c r="AB793" s="45"/>
      <c r="AC793" s="45"/>
      <c r="AD793" s="45"/>
      <c r="AE793" s="45"/>
      <c r="AF793" s="45"/>
      <c r="AG793" s="45"/>
      <c r="AH793" s="45"/>
      <c r="AI793" s="45"/>
      <c r="AJ793" s="45"/>
      <c r="AK793" s="45"/>
      <c r="AL793" s="45"/>
      <c r="AM793" s="45"/>
      <c r="AN793" s="45"/>
      <c r="AO793" s="45"/>
      <c r="AP793" s="45"/>
      <c r="AQ793" s="45"/>
      <c r="AR793" s="45"/>
      <c r="AS793" s="45"/>
      <c r="AT793" s="45"/>
      <c r="AU793" s="45"/>
      <c r="AV793" s="45"/>
      <c r="AW793" s="45"/>
      <c r="AX793" s="45"/>
      <c r="AY793" s="45"/>
      <c r="AZ793" s="45"/>
      <c r="BA793" s="45"/>
      <c r="BB793" s="45"/>
      <c r="BC793" s="45"/>
      <c r="BD793" s="45"/>
      <c r="BE793" s="45"/>
      <c r="BF793" s="45"/>
      <c r="BG793" s="45"/>
      <c r="BH793" s="45"/>
      <c r="BI793" s="45"/>
      <c r="BJ793" s="45"/>
      <c r="BK793" s="45"/>
      <c r="BL793" s="45"/>
      <c r="BM793" s="45"/>
      <c r="BN793" s="45"/>
      <c r="BO793" s="45"/>
      <c r="BP793" s="45"/>
    </row>
    <row r="794" spans="1:68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  <c r="AB794" s="45"/>
      <c r="AC794" s="45"/>
      <c r="AD794" s="45"/>
      <c r="AE794" s="45"/>
      <c r="AF794" s="45"/>
      <c r="AG794" s="45"/>
      <c r="AH794" s="45"/>
      <c r="AI794" s="45"/>
      <c r="AJ794" s="45"/>
      <c r="AK794" s="45"/>
      <c r="AL794" s="45"/>
      <c r="AM794" s="45"/>
      <c r="AN794" s="45"/>
      <c r="AO794" s="45"/>
      <c r="AP794" s="45"/>
      <c r="AQ794" s="45"/>
      <c r="AR794" s="45"/>
      <c r="AS794" s="45"/>
      <c r="AT794" s="45"/>
      <c r="AU794" s="45"/>
      <c r="AV794" s="45"/>
      <c r="AW794" s="45"/>
      <c r="AX794" s="45"/>
      <c r="AY794" s="45"/>
      <c r="AZ794" s="45"/>
      <c r="BA794" s="45"/>
      <c r="BB794" s="45"/>
      <c r="BC794" s="45"/>
      <c r="BD794" s="45"/>
      <c r="BE794" s="45"/>
      <c r="BF794" s="45"/>
      <c r="BG794" s="45"/>
      <c r="BH794" s="45"/>
      <c r="BI794" s="45"/>
      <c r="BJ794" s="45"/>
      <c r="BK794" s="45"/>
      <c r="BL794" s="45"/>
      <c r="BM794" s="45"/>
      <c r="BN794" s="45"/>
      <c r="BO794" s="45"/>
      <c r="BP794" s="45"/>
    </row>
    <row r="795" spans="1:68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  <c r="AB795" s="45"/>
      <c r="AC795" s="45"/>
      <c r="AD795" s="45"/>
      <c r="AE795" s="45"/>
      <c r="AF795" s="45"/>
      <c r="AG795" s="45"/>
      <c r="AH795" s="45"/>
      <c r="AI795" s="45"/>
      <c r="AJ795" s="45"/>
      <c r="AK795" s="45"/>
      <c r="AL795" s="45"/>
      <c r="AM795" s="45"/>
      <c r="AN795" s="45"/>
      <c r="AO795" s="45"/>
      <c r="AP795" s="45"/>
      <c r="AQ795" s="45"/>
      <c r="AR795" s="45"/>
      <c r="AS795" s="45"/>
      <c r="AT795" s="45"/>
      <c r="AU795" s="45"/>
      <c r="AV795" s="45"/>
      <c r="AW795" s="45"/>
      <c r="AX795" s="45"/>
      <c r="AY795" s="45"/>
      <c r="AZ795" s="45"/>
      <c r="BA795" s="45"/>
      <c r="BB795" s="45"/>
      <c r="BC795" s="45"/>
      <c r="BD795" s="45"/>
      <c r="BE795" s="45"/>
      <c r="BF795" s="45"/>
      <c r="BG795" s="45"/>
      <c r="BH795" s="45"/>
      <c r="BI795" s="45"/>
      <c r="BJ795" s="45"/>
      <c r="BK795" s="45"/>
      <c r="BL795" s="45"/>
      <c r="BM795" s="45"/>
      <c r="BN795" s="45"/>
      <c r="BO795" s="45"/>
      <c r="BP795" s="45"/>
    </row>
    <row r="796" spans="1:68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  <c r="AA796" s="45"/>
      <c r="AB796" s="45"/>
      <c r="AC796" s="45"/>
      <c r="AD796" s="45"/>
      <c r="AE796" s="45"/>
      <c r="AF796" s="45"/>
      <c r="AG796" s="45"/>
      <c r="AH796" s="45"/>
      <c r="AI796" s="45"/>
      <c r="AJ796" s="45"/>
      <c r="AK796" s="45"/>
      <c r="AL796" s="45"/>
      <c r="AM796" s="45"/>
      <c r="AN796" s="45"/>
      <c r="AO796" s="45"/>
      <c r="AP796" s="45"/>
      <c r="AQ796" s="45"/>
      <c r="AR796" s="45"/>
      <c r="AS796" s="45"/>
      <c r="AT796" s="45"/>
      <c r="AU796" s="45"/>
      <c r="AV796" s="45"/>
      <c r="AW796" s="45"/>
      <c r="AX796" s="45"/>
      <c r="AY796" s="45"/>
      <c r="AZ796" s="45"/>
      <c r="BA796" s="45"/>
      <c r="BB796" s="45"/>
      <c r="BC796" s="45"/>
      <c r="BD796" s="45"/>
      <c r="BE796" s="45"/>
      <c r="BF796" s="45"/>
      <c r="BG796" s="45"/>
      <c r="BH796" s="45"/>
      <c r="BI796" s="45"/>
      <c r="BJ796" s="45"/>
      <c r="BK796" s="45"/>
      <c r="BL796" s="45"/>
      <c r="BM796" s="45"/>
      <c r="BN796" s="45"/>
      <c r="BO796" s="45"/>
      <c r="BP796" s="45"/>
    </row>
    <row r="797" spans="1:68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  <c r="AB797" s="45"/>
      <c r="AC797" s="45"/>
      <c r="AD797" s="45"/>
      <c r="AE797" s="45"/>
      <c r="AF797" s="45"/>
      <c r="AG797" s="45"/>
      <c r="AH797" s="45"/>
      <c r="AI797" s="45"/>
      <c r="AJ797" s="45"/>
      <c r="AK797" s="45"/>
      <c r="AL797" s="45"/>
      <c r="AM797" s="45"/>
      <c r="AN797" s="45"/>
      <c r="AO797" s="45"/>
      <c r="AP797" s="45"/>
      <c r="AQ797" s="45"/>
      <c r="AR797" s="45"/>
      <c r="AS797" s="45"/>
      <c r="AT797" s="45"/>
      <c r="AU797" s="45"/>
      <c r="AV797" s="45"/>
      <c r="AW797" s="45"/>
      <c r="AX797" s="45"/>
      <c r="AY797" s="45"/>
      <c r="AZ797" s="45"/>
      <c r="BA797" s="45"/>
      <c r="BB797" s="45"/>
      <c r="BC797" s="45"/>
      <c r="BD797" s="45"/>
      <c r="BE797" s="45"/>
      <c r="BF797" s="45"/>
      <c r="BG797" s="45"/>
      <c r="BH797" s="45"/>
      <c r="BI797" s="45"/>
      <c r="BJ797" s="45"/>
      <c r="BK797" s="45"/>
      <c r="BL797" s="45"/>
      <c r="BM797" s="45"/>
      <c r="BN797" s="45"/>
      <c r="BO797" s="45"/>
      <c r="BP797" s="45"/>
    </row>
    <row r="798" spans="1:68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  <c r="AA798" s="45"/>
      <c r="AB798" s="45"/>
      <c r="AC798" s="45"/>
      <c r="AD798" s="45"/>
      <c r="AE798" s="45"/>
      <c r="AF798" s="45"/>
      <c r="AG798" s="45"/>
      <c r="AH798" s="45"/>
      <c r="AI798" s="45"/>
      <c r="AJ798" s="45"/>
      <c r="AK798" s="45"/>
      <c r="AL798" s="45"/>
      <c r="AM798" s="45"/>
      <c r="AN798" s="45"/>
      <c r="AO798" s="45"/>
      <c r="AP798" s="45"/>
      <c r="AQ798" s="45"/>
      <c r="AR798" s="45"/>
      <c r="AS798" s="45"/>
      <c r="AT798" s="45"/>
      <c r="AU798" s="45"/>
      <c r="AV798" s="45"/>
      <c r="AW798" s="45"/>
      <c r="AX798" s="45"/>
      <c r="AY798" s="45"/>
      <c r="AZ798" s="45"/>
      <c r="BA798" s="45"/>
      <c r="BB798" s="45"/>
      <c r="BC798" s="45"/>
      <c r="BD798" s="45"/>
      <c r="BE798" s="45"/>
      <c r="BF798" s="45"/>
      <c r="BG798" s="45"/>
      <c r="BH798" s="45"/>
      <c r="BI798" s="45"/>
      <c r="BJ798" s="45"/>
      <c r="BK798" s="45"/>
      <c r="BL798" s="45"/>
      <c r="BM798" s="45"/>
      <c r="BN798" s="45"/>
      <c r="BO798" s="45"/>
      <c r="BP798" s="45"/>
    </row>
    <row r="799" spans="1:68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  <c r="AB799" s="45"/>
      <c r="AC799" s="45"/>
      <c r="AD799" s="45"/>
      <c r="AE799" s="45"/>
      <c r="AF799" s="45"/>
      <c r="AG799" s="45"/>
      <c r="AH799" s="45"/>
      <c r="AI799" s="45"/>
      <c r="AJ799" s="45"/>
      <c r="AK799" s="45"/>
      <c r="AL799" s="45"/>
      <c r="AM799" s="45"/>
      <c r="AN799" s="45"/>
      <c r="AO799" s="45"/>
      <c r="AP799" s="45"/>
      <c r="AQ799" s="45"/>
      <c r="AR799" s="45"/>
      <c r="AS799" s="45"/>
      <c r="AT799" s="45"/>
      <c r="AU799" s="45"/>
      <c r="AV799" s="45"/>
      <c r="AW799" s="45"/>
      <c r="AX799" s="45"/>
      <c r="AY799" s="45"/>
      <c r="AZ799" s="45"/>
      <c r="BA799" s="45"/>
      <c r="BB799" s="45"/>
      <c r="BC799" s="45"/>
      <c r="BD799" s="45"/>
      <c r="BE799" s="45"/>
      <c r="BF799" s="45"/>
      <c r="BG799" s="45"/>
      <c r="BH799" s="45"/>
      <c r="BI799" s="45"/>
      <c r="BJ799" s="45"/>
      <c r="BK799" s="45"/>
      <c r="BL799" s="45"/>
      <c r="BM799" s="45"/>
      <c r="BN799" s="45"/>
      <c r="BO799" s="45"/>
      <c r="BP799" s="45"/>
    </row>
    <row r="800" spans="1:68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  <c r="AB800" s="45"/>
      <c r="AC800" s="45"/>
      <c r="AD800" s="45"/>
      <c r="AE800" s="45"/>
      <c r="AF800" s="45"/>
      <c r="AG800" s="45"/>
      <c r="AH800" s="45"/>
      <c r="AI800" s="45"/>
      <c r="AJ800" s="45"/>
      <c r="AK800" s="45"/>
      <c r="AL800" s="45"/>
      <c r="AM800" s="45"/>
      <c r="AN800" s="45"/>
      <c r="AO800" s="45"/>
      <c r="AP800" s="45"/>
      <c r="AQ800" s="45"/>
      <c r="AR800" s="45"/>
      <c r="AS800" s="45"/>
      <c r="AT800" s="45"/>
      <c r="AU800" s="45"/>
      <c r="AV800" s="45"/>
      <c r="AW800" s="45"/>
      <c r="AX800" s="45"/>
      <c r="AY800" s="45"/>
      <c r="AZ800" s="45"/>
      <c r="BA800" s="45"/>
      <c r="BB800" s="45"/>
      <c r="BC800" s="45"/>
      <c r="BD800" s="45"/>
      <c r="BE800" s="45"/>
      <c r="BF800" s="45"/>
      <c r="BG800" s="45"/>
      <c r="BH800" s="45"/>
      <c r="BI800" s="45"/>
      <c r="BJ800" s="45"/>
      <c r="BK800" s="45"/>
      <c r="BL800" s="45"/>
      <c r="BM800" s="45"/>
      <c r="BN800" s="45"/>
      <c r="BO800" s="45"/>
      <c r="BP800" s="45"/>
    </row>
    <row r="801" spans="1:68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  <c r="AB801" s="45"/>
      <c r="AC801" s="45"/>
      <c r="AD801" s="45"/>
      <c r="AE801" s="45"/>
      <c r="AF801" s="45"/>
      <c r="AG801" s="45"/>
      <c r="AH801" s="45"/>
      <c r="AI801" s="45"/>
      <c r="AJ801" s="45"/>
      <c r="AK801" s="45"/>
      <c r="AL801" s="45"/>
      <c r="AM801" s="45"/>
      <c r="AN801" s="45"/>
      <c r="AO801" s="45"/>
      <c r="AP801" s="45"/>
      <c r="AQ801" s="45"/>
      <c r="AR801" s="45"/>
      <c r="AS801" s="45"/>
      <c r="AT801" s="45"/>
      <c r="AU801" s="45"/>
      <c r="AV801" s="45"/>
      <c r="AW801" s="45"/>
      <c r="AX801" s="45"/>
      <c r="AY801" s="45"/>
      <c r="AZ801" s="45"/>
      <c r="BA801" s="45"/>
      <c r="BB801" s="45"/>
      <c r="BC801" s="45"/>
      <c r="BD801" s="45"/>
      <c r="BE801" s="45"/>
      <c r="BF801" s="45"/>
      <c r="BG801" s="45"/>
      <c r="BH801" s="45"/>
      <c r="BI801" s="45"/>
      <c r="BJ801" s="45"/>
      <c r="BK801" s="45"/>
      <c r="BL801" s="45"/>
      <c r="BM801" s="45"/>
      <c r="BN801" s="45"/>
      <c r="BO801" s="45"/>
      <c r="BP801" s="45"/>
    </row>
    <row r="802" spans="1:68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  <c r="AA802" s="45"/>
      <c r="AB802" s="45"/>
      <c r="AC802" s="45"/>
      <c r="AD802" s="45"/>
      <c r="AE802" s="45"/>
      <c r="AF802" s="45"/>
      <c r="AG802" s="45"/>
      <c r="AH802" s="45"/>
      <c r="AI802" s="45"/>
      <c r="AJ802" s="45"/>
      <c r="AK802" s="45"/>
      <c r="AL802" s="45"/>
      <c r="AM802" s="45"/>
      <c r="AN802" s="45"/>
      <c r="AO802" s="45"/>
      <c r="AP802" s="45"/>
      <c r="AQ802" s="45"/>
      <c r="AR802" s="45"/>
      <c r="AS802" s="45"/>
      <c r="AT802" s="45"/>
      <c r="AU802" s="45"/>
      <c r="AV802" s="45"/>
      <c r="AW802" s="45"/>
      <c r="AX802" s="45"/>
      <c r="AY802" s="45"/>
      <c r="AZ802" s="45"/>
      <c r="BA802" s="45"/>
      <c r="BB802" s="45"/>
      <c r="BC802" s="45"/>
      <c r="BD802" s="45"/>
      <c r="BE802" s="45"/>
      <c r="BF802" s="45"/>
      <c r="BG802" s="45"/>
      <c r="BH802" s="45"/>
      <c r="BI802" s="45"/>
      <c r="BJ802" s="45"/>
      <c r="BK802" s="45"/>
      <c r="BL802" s="45"/>
      <c r="BM802" s="45"/>
      <c r="BN802" s="45"/>
      <c r="BO802" s="45"/>
      <c r="BP802" s="45"/>
    </row>
    <row r="803" spans="1:68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  <c r="AB803" s="45"/>
      <c r="AC803" s="45"/>
      <c r="AD803" s="45"/>
      <c r="AE803" s="45"/>
      <c r="AF803" s="45"/>
      <c r="AG803" s="45"/>
      <c r="AH803" s="45"/>
      <c r="AI803" s="45"/>
      <c r="AJ803" s="45"/>
      <c r="AK803" s="45"/>
      <c r="AL803" s="45"/>
      <c r="AM803" s="45"/>
      <c r="AN803" s="45"/>
      <c r="AO803" s="45"/>
      <c r="AP803" s="45"/>
      <c r="AQ803" s="45"/>
      <c r="AR803" s="45"/>
      <c r="AS803" s="45"/>
      <c r="AT803" s="45"/>
      <c r="AU803" s="45"/>
      <c r="AV803" s="45"/>
      <c r="AW803" s="45"/>
      <c r="AX803" s="45"/>
      <c r="AY803" s="45"/>
      <c r="AZ803" s="45"/>
      <c r="BA803" s="45"/>
      <c r="BB803" s="45"/>
      <c r="BC803" s="45"/>
      <c r="BD803" s="45"/>
      <c r="BE803" s="45"/>
      <c r="BF803" s="45"/>
      <c r="BG803" s="45"/>
      <c r="BH803" s="45"/>
      <c r="BI803" s="45"/>
      <c r="BJ803" s="45"/>
      <c r="BK803" s="45"/>
      <c r="BL803" s="45"/>
      <c r="BM803" s="45"/>
      <c r="BN803" s="45"/>
      <c r="BO803" s="45"/>
      <c r="BP803" s="45"/>
    </row>
    <row r="804" spans="1:68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  <c r="AA804" s="45"/>
      <c r="AB804" s="45"/>
      <c r="AC804" s="45"/>
      <c r="AD804" s="45"/>
      <c r="AE804" s="45"/>
      <c r="AF804" s="45"/>
      <c r="AG804" s="45"/>
      <c r="AH804" s="45"/>
      <c r="AI804" s="45"/>
      <c r="AJ804" s="45"/>
      <c r="AK804" s="45"/>
      <c r="AL804" s="45"/>
      <c r="AM804" s="45"/>
      <c r="AN804" s="45"/>
      <c r="AO804" s="45"/>
      <c r="AP804" s="45"/>
      <c r="AQ804" s="45"/>
      <c r="AR804" s="45"/>
      <c r="AS804" s="45"/>
      <c r="AT804" s="45"/>
      <c r="AU804" s="45"/>
      <c r="AV804" s="45"/>
      <c r="AW804" s="45"/>
      <c r="AX804" s="45"/>
      <c r="AY804" s="45"/>
      <c r="AZ804" s="45"/>
      <c r="BA804" s="45"/>
      <c r="BB804" s="45"/>
      <c r="BC804" s="45"/>
      <c r="BD804" s="45"/>
      <c r="BE804" s="45"/>
      <c r="BF804" s="45"/>
      <c r="BG804" s="45"/>
      <c r="BH804" s="45"/>
      <c r="BI804" s="45"/>
      <c r="BJ804" s="45"/>
      <c r="BK804" s="45"/>
      <c r="BL804" s="45"/>
      <c r="BM804" s="45"/>
      <c r="BN804" s="45"/>
      <c r="BO804" s="45"/>
      <c r="BP804" s="45"/>
    </row>
    <row r="805" spans="1:68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  <c r="AB805" s="45"/>
      <c r="AC805" s="45"/>
      <c r="AD805" s="45"/>
      <c r="AE805" s="45"/>
      <c r="AF805" s="45"/>
      <c r="AG805" s="45"/>
      <c r="AH805" s="45"/>
      <c r="AI805" s="45"/>
      <c r="AJ805" s="45"/>
      <c r="AK805" s="45"/>
      <c r="AL805" s="45"/>
      <c r="AM805" s="45"/>
      <c r="AN805" s="45"/>
      <c r="AO805" s="45"/>
      <c r="AP805" s="45"/>
      <c r="AQ805" s="45"/>
      <c r="AR805" s="45"/>
      <c r="AS805" s="45"/>
      <c r="AT805" s="45"/>
      <c r="AU805" s="45"/>
      <c r="AV805" s="45"/>
      <c r="AW805" s="45"/>
      <c r="AX805" s="45"/>
      <c r="AY805" s="45"/>
      <c r="AZ805" s="45"/>
      <c r="BA805" s="45"/>
      <c r="BB805" s="45"/>
      <c r="BC805" s="45"/>
      <c r="BD805" s="45"/>
      <c r="BE805" s="45"/>
      <c r="BF805" s="45"/>
      <c r="BG805" s="45"/>
      <c r="BH805" s="45"/>
      <c r="BI805" s="45"/>
      <c r="BJ805" s="45"/>
      <c r="BK805" s="45"/>
      <c r="BL805" s="45"/>
      <c r="BM805" s="45"/>
      <c r="BN805" s="45"/>
      <c r="BO805" s="45"/>
      <c r="BP805" s="45"/>
    </row>
    <row r="806" spans="1:68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  <c r="AB806" s="45"/>
      <c r="AC806" s="45"/>
      <c r="AD806" s="45"/>
      <c r="AE806" s="45"/>
      <c r="AF806" s="45"/>
      <c r="AG806" s="45"/>
      <c r="AH806" s="45"/>
      <c r="AI806" s="45"/>
      <c r="AJ806" s="45"/>
      <c r="AK806" s="45"/>
      <c r="AL806" s="45"/>
      <c r="AM806" s="45"/>
      <c r="AN806" s="45"/>
      <c r="AO806" s="45"/>
      <c r="AP806" s="45"/>
      <c r="AQ806" s="45"/>
      <c r="AR806" s="45"/>
      <c r="AS806" s="45"/>
      <c r="AT806" s="45"/>
      <c r="AU806" s="45"/>
      <c r="AV806" s="45"/>
      <c r="AW806" s="45"/>
      <c r="AX806" s="45"/>
      <c r="AY806" s="45"/>
      <c r="AZ806" s="45"/>
      <c r="BA806" s="45"/>
      <c r="BB806" s="45"/>
      <c r="BC806" s="45"/>
      <c r="BD806" s="45"/>
      <c r="BE806" s="45"/>
      <c r="BF806" s="45"/>
      <c r="BG806" s="45"/>
      <c r="BH806" s="45"/>
      <c r="BI806" s="45"/>
      <c r="BJ806" s="45"/>
      <c r="BK806" s="45"/>
      <c r="BL806" s="45"/>
      <c r="BM806" s="45"/>
      <c r="BN806" s="45"/>
      <c r="BO806" s="45"/>
      <c r="BP806" s="45"/>
    </row>
    <row r="807" spans="1:68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  <c r="AB807" s="45"/>
      <c r="AC807" s="45"/>
      <c r="AD807" s="45"/>
      <c r="AE807" s="45"/>
      <c r="AF807" s="45"/>
      <c r="AG807" s="45"/>
      <c r="AH807" s="45"/>
      <c r="AI807" s="45"/>
      <c r="AJ807" s="45"/>
      <c r="AK807" s="45"/>
      <c r="AL807" s="45"/>
      <c r="AM807" s="45"/>
      <c r="AN807" s="45"/>
      <c r="AO807" s="45"/>
      <c r="AP807" s="45"/>
      <c r="AQ807" s="45"/>
      <c r="AR807" s="45"/>
      <c r="AS807" s="45"/>
      <c r="AT807" s="45"/>
      <c r="AU807" s="45"/>
      <c r="AV807" s="45"/>
      <c r="AW807" s="45"/>
      <c r="AX807" s="45"/>
      <c r="AY807" s="45"/>
      <c r="AZ807" s="45"/>
      <c r="BA807" s="45"/>
      <c r="BB807" s="45"/>
      <c r="BC807" s="45"/>
      <c r="BD807" s="45"/>
      <c r="BE807" s="45"/>
      <c r="BF807" s="45"/>
      <c r="BG807" s="45"/>
      <c r="BH807" s="45"/>
      <c r="BI807" s="45"/>
      <c r="BJ807" s="45"/>
      <c r="BK807" s="45"/>
      <c r="BL807" s="45"/>
      <c r="BM807" s="45"/>
      <c r="BN807" s="45"/>
      <c r="BO807" s="45"/>
      <c r="BP807" s="45"/>
    </row>
    <row r="808" spans="1:68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  <c r="AB808" s="45"/>
      <c r="AC808" s="45"/>
      <c r="AD808" s="45"/>
      <c r="AE808" s="45"/>
      <c r="AF808" s="45"/>
      <c r="AG808" s="45"/>
      <c r="AH808" s="45"/>
      <c r="AI808" s="45"/>
      <c r="AJ808" s="45"/>
      <c r="AK808" s="45"/>
      <c r="AL808" s="45"/>
      <c r="AM808" s="45"/>
      <c r="AN808" s="45"/>
      <c r="AO808" s="45"/>
      <c r="AP808" s="45"/>
      <c r="AQ808" s="45"/>
      <c r="AR808" s="45"/>
      <c r="AS808" s="45"/>
      <c r="AT808" s="45"/>
      <c r="AU808" s="45"/>
      <c r="AV808" s="45"/>
      <c r="AW808" s="45"/>
      <c r="AX808" s="45"/>
      <c r="AY808" s="45"/>
      <c r="AZ808" s="45"/>
      <c r="BA808" s="45"/>
      <c r="BB808" s="45"/>
      <c r="BC808" s="45"/>
      <c r="BD808" s="45"/>
      <c r="BE808" s="45"/>
      <c r="BF808" s="45"/>
      <c r="BG808" s="45"/>
      <c r="BH808" s="45"/>
      <c r="BI808" s="45"/>
      <c r="BJ808" s="45"/>
      <c r="BK808" s="45"/>
      <c r="BL808" s="45"/>
      <c r="BM808" s="45"/>
      <c r="BN808" s="45"/>
      <c r="BO808" s="45"/>
      <c r="BP808" s="45"/>
    </row>
    <row r="809" spans="1:68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  <c r="AB809" s="45"/>
      <c r="AC809" s="45"/>
      <c r="AD809" s="45"/>
      <c r="AE809" s="45"/>
      <c r="AF809" s="45"/>
      <c r="AG809" s="45"/>
      <c r="AH809" s="45"/>
      <c r="AI809" s="45"/>
      <c r="AJ809" s="45"/>
      <c r="AK809" s="45"/>
      <c r="AL809" s="45"/>
      <c r="AM809" s="45"/>
      <c r="AN809" s="45"/>
      <c r="AO809" s="45"/>
      <c r="AP809" s="45"/>
      <c r="AQ809" s="45"/>
      <c r="AR809" s="45"/>
      <c r="AS809" s="45"/>
      <c r="AT809" s="45"/>
      <c r="AU809" s="45"/>
      <c r="AV809" s="45"/>
      <c r="AW809" s="45"/>
      <c r="AX809" s="45"/>
      <c r="AY809" s="45"/>
      <c r="AZ809" s="45"/>
      <c r="BA809" s="45"/>
      <c r="BB809" s="45"/>
      <c r="BC809" s="45"/>
      <c r="BD809" s="45"/>
      <c r="BE809" s="45"/>
      <c r="BF809" s="45"/>
      <c r="BG809" s="45"/>
      <c r="BH809" s="45"/>
      <c r="BI809" s="45"/>
      <c r="BJ809" s="45"/>
      <c r="BK809" s="45"/>
      <c r="BL809" s="45"/>
      <c r="BM809" s="45"/>
      <c r="BN809" s="45"/>
      <c r="BO809" s="45"/>
      <c r="BP809" s="45"/>
    </row>
    <row r="810" spans="1:68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  <c r="AB810" s="45"/>
      <c r="AC810" s="45"/>
      <c r="AD810" s="45"/>
      <c r="AE810" s="45"/>
      <c r="AF810" s="45"/>
      <c r="AG810" s="45"/>
      <c r="AH810" s="45"/>
      <c r="AI810" s="45"/>
      <c r="AJ810" s="45"/>
      <c r="AK810" s="45"/>
      <c r="AL810" s="45"/>
      <c r="AM810" s="45"/>
      <c r="AN810" s="45"/>
      <c r="AO810" s="45"/>
      <c r="AP810" s="45"/>
      <c r="AQ810" s="45"/>
      <c r="AR810" s="45"/>
      <c r="AS810" s="45"/>
      <c r="AT810" s="45"/>
      <c r="AU810" s="45"/>
      <c r="AV810" s="45"/>
      <c r="AW810" s="45"/>
      <c r="AX810" s="45"/>
      <c r="AY810" s="45"/>
      <c r="AZ810" s="45"/>
      <c r="BA810" s="45"/>
      <c r="BB810" s="45"/>
      <c r="BC810" s="45"/>
      <c r="BD810" s="45"/>
      <c r="BE810" s="45"/>
      <c r="BF810" s="45"/>
      <c r="BG810" s="45"/>
      <c r="BH810" s="45"/>
      <c r="BI810" s="45"/>
      <c r="BJ810" s="45"/>
      <c r="BK810" s="45"/>
      <c r="BL810" s="45"/>
      <c r="BM810" s="45"/>
      <c r="BN810" s="45"/>
      <c r="BO810" s="45"/>
      <c r="BP810" s="45"/>
    </row>
    <row r="811" spans="1:68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  <c r="AB811" s="45"/>
      <c r="AC811" s="45"/>
      <c r="AD811" s="45"/>
      <c r="AE811" s="45"/>
      <c r="AF811" s="45"/>
      <c r="AG811" s="45"/>
      <c r="AH811" s="45"/>
      <c r="AI811" s="45"/>
      <c r="AJ811" s="45"/>
      <c r="AK811" s="45"/>
      <c r="AL811" s="45"/>
      <c r="AM811" s="45"/>
      <c r="AN811" s="45"/>
      <c r="AO811" s="45"/>
      <c r="AP811" s="45"/>
      <c r="AQ811" s="45"/>
      <c r="AR811" s="45"/>
      <c r="AS811" s="45"/>
      <c r="AT811" s="45"/>
      <c r="AU811" s="45"/>
      <c r="AV811" s="45"/>
      <c r="AW811" s="45"/>
      <c r="AX811" s="45"/>
      <c r="AY811" s="45"/>
      <c r="AZ811" s="45"/>
      <c r="BA811" s="45"/>
      <c r="BB811" s="45"/>
      <c r="BC811" s="45"/>
      <c r="BD811" s="45"/>
      <c r="BE811" s="45"/>
      <c r="BF811" s="45"/>
      <c r="BG811" s="45"/>
      <c r="BH811" s="45"/>
      <c r="BI811" s="45"/>
      <c r="BJ811" s="45"/>
      <c r="BK811" s="45"/>
      <c r="BL811" s="45"/>
      <c r="BM811" s="45"/>
      <c r="BN811" s="45"/>
      <c r="BO811" s="45"/>
      <c r="BP811" s="45"/>
    </row>
    <row r="812" spans="1:68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  <c r="AB812" s="45"/>
      <c r="AC812" s="45"/>
      <c r="AD812" s="45"/>
      <c r="AE812" s="45"/>
      <c r="AF812" s="45"/>
      <c r="AG812" s="45"/>
      <c r="AH812" s="45"/>
      <c r="AI812" s="45"/>
      <c r="AJ812" s="45"/>
      <c r="AK812" s="45"/>
      <c r="AL812" s="45"/>
      <c r="AM812" s="45"/>
      <c r="AN812" s="45"/>
      <c r="AO812" s="45"/>
      <c r="AP812" s="45"/>
      <c r="AQ812" s="45"/>
      <c r="AR812" s="45"/>
      <c r="AS812" s="45"/>
      <c r="AT812" s="45"/>
      <c r="AU812" s="45"/>
      <c r="AV812" s="45"/>
      <c r="AW812" s="45"/>
      <c r="AX812" s="45"/>
      <c r="AY812" s="45"/>
      <c r="AZ812" s="45"/>
      <c r="BA812" s="45"/>
      <c r="BB812" s="45"/>
      <c r="BC812" s="45"/>
      <c r="BD812" s="45"/>
      <c r="BE812" s="45"/>
      <c r="BF812" s="45"/>
      <c r="BG812" s="45"/>
      <c r="BH812" s="45"/>
      <c r="BI812" s="45"/>
      <c r="BJ812" s="45"/>
      <c r="BK812" s="45"/>
      <c r="BL812" s="45"/>
      <c r="BM812" s="45"/>
      <c r="BN812" s="45"/>
      <c r="BO812" s="45"/>
      <c r="BP812" s="45"/>
    </row>
    <row r="813" spans="1:68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  <c r="AB813" s="45"/>
      <c r="AC813" s="45"/>
      <c r="AD813" s="45"/>
      <c r="AE813" s="45"/>
      <c r="AF813" s="45"/>
      <c r="AG813" s="45"/>
      <c r="AH813" s="45"/>
      <c r="AI813" s="45"/>
      <c r="AJ813" s="45"/>
      <c r="AK813" s="45"/>
      <c r="AL813" s="45"/>
      <c r="AM813" s="45"/>
      <c r="AN813" s="45"/>
      <c r="AO813" s="45"/>
      <c r="AP813" s="45"/>
      <c r="AQ813" s="45"/>
      <c r="AR813" s="45"/>
      <c r="AS813" s="45"/>
      <c r="AT813" s="45"/>
      <c r="AU813" s="45"/>
      <c r="AV813" s="45"/>
      <c r="AW813" s="45"/>
      <c r="AX813" s="45"/>
      <c r="AY813" s="45"/>
      <c r="AZ813" s="45"/>
      <c r="BA813" s="45"/>
      <c r="BB813" s="45"/>
      <c r="BC813" s="45"/>
      <c r="BD813" s="45"/>
      <c r="BE813" s="45"/>
      <c r="BF813" s="45"/>
      <c r="BG813" s="45"/>
      <c r="BH813" s="45"/>
      <c r="BI813" s="45"/>
      <c r="BJ813" s="45"/>
      <c r="BK813" s="45"/>
      <c r="BL813" s="45"/>
      <c r="BM813" s="45"/>
      <c r="BN813" s="45"/>
      <c r="BO813" s="45"/>
      <c r="BP813" s="45"/>
    </row>
    <row r="814" spans="1:68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  <c r="AB814" s="45"/>
      <c r="AC814" s="45"/>
      <c r="AD814" s="45"/>
      <c r="AE814" s="45"/>
      <c r="AF814" s="45"/>
      <c r="AG814" s="45"/>
      <c r="AH814" s="45"/>
      <c r="AI814" s="45"/>
      <c r="AJ814" s="45"/>
      <c r="AK814" s="45"/>
      <c r="AL814" s="45"/>
      <c r="AM814" s="45"/>
      <c r="AN814" s="45"/>
      <c r="AO814" s="45"/>
      <c r="AP814" s="45"/>
      <c r="AQ814" s="45"/>
      <c r="AR814" s="45"/>
      <c r="AS814" s="45"/>
      <c r="AT814" s="45"/>
      <c r="AU814" s="45"/>
      <c r="AV814" s="45"/>
      <c r="AW814" s="45"/>
      <c r="AX814" s="45"/>
      <c r="AY814" s="45"/>
      <c r="AZ814" s="45"/>
      <c r="BA814" s="45"/>
      <c r="BB814" s="45"/>
      <c r="BC814" s="45"/>
      <c r="BD814" s="45"/>
      <c r="BE814" s="45"/>
      <c r="BF814" s="45"/>
      <c r="BG814" s="45"/>
      <c r="BH814" s="45"/>
      <c r="BI814" s="45"/>
      <c r="BJ814" s="45"/>
      <c r="BK814" s="45"/>
      <c r="BL814" s="45"/>
      <c r="BM814" s="45"/>
      <c r="BN814" s="45"/>
      <c r="BO814" s="45"/>
      <c r="BP814" s="45"/>
    </row>
    <row r="815" spans="1:68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  <c r="AB815" s="45"/>
      <c r="AC815" s="45"/>
      <c r="AD815" s="45"/>
      <c r="AE815" s="45"/>
      <c r="AF815" s="45"/>
      <c r="AG815" s="45"/>
      <c r="AH815" s="45"/>
      <c r="AI815" s="45"/>
      <c r="AJ815" s="45"/>
      <c r="AK815" s="45"/>
      <c r="AL815" s="45"/>
      <c r="AM815" s="45"/>
      <c r="AN815" s="45"/>
      <c r="AO815" s="45"/>
      <c r="AP815" s="45"/>
      <c r="AQ815" s="45"/>
      <c r="AR815" s="45"/>
      <c r="AS815" s="45"/>
      <c r="AT815" s="45"/>
      <c r="AU815" s="45"/>
      <c r="AV815" s="45"/>
      <c r="AW815" s="45"/>
      <c r="AX815" s="45"/>
      <c r="AY815" s="45"/>
      <c r="AZ815" s="45"/>
      <c r="BA815" s="45"/>
      <c r="BB815" s="45"/>
      <c r="BC815" s="45"/>
      <c r="BD815" s="45"/>
      <c r="BE815" s="45"/>
      <c r="BF815" s="45"/>
      <c r="BG815" s="45"/>
      <c r="BH815" s="45"/>
      <c r="BI815" s="45"/>
      <c r="BJ815" s="45"/>
      <c r="BK815" s="45"/>
      <c r="BL815" s="45"/>
      <c r="BM815" s="45"/>
      <c r="BN815" s="45"/>
      <c r="BO815" s="45"/>
      <c r="BP815" s="45"/>
    </row>
    <row r="816" spans="1:68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  <c r="AB816" s="45"/>
      <c r="AC816" s="45"/>
      <c r="AD816" s="45"/>
      <c r="AE816" s="45"/>
      <c r="AF816" s="45"/>
      <c r="AG816" s="45"/>
      <c r="AH816" s="45"/>
      <c r="AI816" s="45"/>
      <c r="AJ816" s="45"/>
      <c r="AK816" s="45"/>
      <c r="AL816" s="45"/>
      <c r="AM816" s="45"/>
      <c r="AN816" s="45"/>
      <c r="AO816" s="45"/>
      <c r="AP816" s="45"/>
      <c r="AQ816" s="45"/>
      <c r="AR816" s="45"/>
      <c r="AS816" s="45"/>
      <c r="AT816" s="45"/>
      <c r="AU816" s="45"/>
      <c r="AV816" s="45"/>
      <c r="AW816" s="45"/>
      <c r="AX816" s="45"/>
      <c r="AY816" s="45"/>
      <c r="AZ816" s="45"/>
      <c r="BA816" s="45"/>
      <c r="BB816" s="45"/>
      <c r="BC816" s="45"/>
      <c r="BD816" s="45"/>
      <c r="BE816" s="45"/>
      <c r="BF816" s="45"/>
      <c r="BG816" s="45"/>
      <c r="BH816" s="45"/>
      <c r="BI816" s="45"/>
      <c r="BJ816" s="45"/>
      <c r="BK816" s="45"/>
      <c r="BL816" s="45"/>
      <c r="BM816" s="45"/>
      <c r="BN816" s="45"/>
      <c r="BO816" s="45"/>
      <c r="BP816" s="45"/>
    </row>
    <row r="817" spans="1:68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  <c r="AB817" s="45"/>
      <c r="AC817" s="45"/>
      <c r="AD817" s="45"/>
      <c r="AE817" s="45"/>
      <c r="AF817" s="45"/>
      <c r="AG817" s="45"/>
      <c r="AH817" s="45"/>
      <c r="AI817" s="45"/>
      <c r="AJ817" s="45"/>
      <c r="AK817" s="45"/>
      <c r="AL817" s="45"/>
      <c r="AM817" s="45"/>
      <c r="AN817" s="45"/>
      <c r="AO817" s="45"/>
      <c r="AP817" s="45"/>
      <c r="AQ817" s="45"/>
      <c r="AR817" s="45"/>
      <c r="AS817" s="45"/>
      <c r="AT817" s="45"/>
      <c r="AU817" s="45"/>
      <c r="AV817" s="45"/>
      <c r="AW817" s="45"/>
      <c r="AX817" s="45"/>
      <c r="AY817" s="45"/>
      <c r="AZ817" s="45"/>
      <c r="BA817" s="45"/>
      <c r="BB817" s="45"/>
      <c r="BC817" s="45"/>
      <c r="BD817" s="45"/>
      <c r="BE817" s="45"/>
      <c r="BF817" s="45"/>
      <c r="BG817" s="45"/>
      <c r="BH817" s="45"/>
      <c r="BI817" s="45"/>
      <c r="BJ817" s="45"/>
      <c r="BK817" s="45"/>
      <c r="BL817" s="45"/>
      <c r="BM817" s="45"/>
      <c r="BN817" s="45"/>
      <c r="BO817" s="45"/>
      <c r="BP817" s="45"/>
    </row>
    <row r="818" spans="1:68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  <c r="AB818" s="45"/>
      <c r="AC818" s="45"/>
      <c r="AD818" s="45"/>
      <c r="AE818" s="45"/>
      <c r="AF818" s="45"/>
      <c r="AG818" s="45"/>
      <c r="AH818" s="45"/>
      <c r="AI818" s="45"/>
      <c r="AJ818" s="45"/>
      <c r="AK818" s="45"/>
      <c r="AL818" s="45"/>
      <c r="AM818" s="45"/>
      <c r="AN818" s="45"/>
      <c r="AO818" s="45"/>
      <c r="AP818" s="45"/>
      <c r="AQ818" s="45"/>
      <c r="AR818" s="45"/>
      <c r="AS818" s="45"/>
      <c r="AT818" s="45"/>
      <c r="AU818" s="45"/>
      <c r="AV818" s="45"/>
      <c r="AW818" s="45"/>
      <c r="AX818" s="45"/>
      <c r="AY818" s="45"/>
      <c r="AZ818" s="45"/>
      <c r="BA818" s="45"/>
      <c r="BB818" s="45"/>
      <c r="BC818" s="45"/>
      <c r="BD818" s="45"/>
      <c r="BE818" s="45"/>
      <c r="BF818" s="45"/>
      <c r="BG818" s="45"/>
      <c r="BH818" s="45"/>
      <c r="BI818" s="45"/>
      <c r="BJ818" s="45"/>
      <c r="BK818" s="45"/>
      <c r="BL818" s="45"/>
      <c r="BM818" s="45"/>
      <c r="BN818" s="45"/>
      <c r="BO818" s="45"/>
      <c r="BP818" s="45"/>
    </row>
    <row r="819" spans="1:68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  <c r="AB819" s="45"/>
      <c r="AC819" s="45"/>
      <c r="AD819" s="45"/>
      <c r="AE819" s="45"/>
      <c r="AF819" s="45"/>
      <c r="AG819" s="45"/>
      <c r="AH819" s="45"/>
      <c r="AI819" s="45"/>
      <c r="AJ819" s="45"/>
      <c r="AK819" s="45"/>
      <c r="AL819" s="45"/>
      <c r="AM819" s="45"/>
      <c r="AN819" s="45"/>
      <c r="AO819" s="45"/>
      <c r="AP819" s="45"/>
      <c r="AQ819" s="45"/>
      <c r="AR819" s="45"/>
      <c r="AS819" s="45"/>
      <c r="AT819" s="45"/>
      <c r="AU819" s="45"/>
      <c r="AV819" s="45"/>
      <c r="AW819" s="45"/>
      <c r="AX819" s="45"/>
      <c r="AY819" s="45"/>
      <c r="AZ819" s="45"/>
      <c r="BA819" s="45"/>
      <c r="BB819" s="45"/>
      <c r="BC819" s="45"/>
      <c r="BD819" s="45"/>
      <c r="BE819" s="45"/>
      <c r="BF819" s="45"/>
      <c r="BG819" s="45"/>
      <c r="BH819" s="45"/>
      <c r="BI819" s="45"/>
      <c r="BJ819" s="45"/>
      <c r="BK819" s="45"/>
      <c r="BL819" s="45"/>
      <c r="BM819" s="45"/>
      <c r="BN819" s="45"/>
      <c r="BO819" s="45"/>
      <c r="BP819" s="45"/>
    </row>
    <row r="820" spans="1:68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  <c r="AB820" s="45"/>
      <c r="AC820" s="45"/>
      <c r="AD820" s="45"/>
      <c r="AE820" s="45"/>
      <c r="AF820" s="45"/>
      <c r="AG820" s="45"/>
      <c r="AH820" s="45"/>
      <c r="AI820" s="45"/>
      <c r="AJ820" s="45"/>
      <c r="AK820" s="45"/>
      <c r="AL820" s="45"/>
      <c r="AM820" s="45"/>
      <c r="AN820" s="45"/>
      <c r="AO820" s="45"/>
      <c r="AP820" s="45"/>
      <c r="AQ820" s="45"/>
      <c r="AR820" s="45"/>
      <c r="AS820" s="45"/>
      <c r="AT820" s="45"/>
      <c r="AU820" s="45"/>
      <c r="AV820" s="45"/>
      <c r="AW820" s="45"/>
      <c r="AX820" s="45"/>
      <c r="AY820" s="45"/>
      <c r="AZ820" s="45"/>
      <c r="BA820" s="45"/>
      <c r="BB820" s="45"/>
      <c r="BC820" s="45"/>
      <c r="BD820" s="45"/>
      <c r="BE820" s="45"/>
      <c r="BF820" s="45"/>
      <c r="BG820" s="45"/>
      <c r="BH820" s="45"/>
      <c r="BI820" s="45"/>
      <c r="BJ820" s="45"/>
      <c r="BK820" s="45"/>
      <c r="BL820" s="45"/>
      <c r="BM820" s="45"/>
      <c r="BN820" s="45"/>
      <c r="BO820" s="45"/>
      <c r="BP820" s="45"/>
    </row>
    <row r="821" spans="1:68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  <c r="AB821" s="45"/>
      <c r="AC821" s="45"/>
      <c r="AD821" s="45"/>
      <c r="AE821" s="45"/>
      <c r="AF821" s="45"/>
      <c r="AG821" s="45"/>
      <c r="AH821" s="45"/>
      <c r="AI821" s="45"/>
      <c r="AJ821" s="45"/>
      <c r="AK821" s="45"/>
      <c r="AL821" s="45"/>
      <c r="AM821" s="45"/>
      <c r="AN821" s="45"/>
      <c r="AO821" s="45"/>
      <c r="AP821" s="45"/>
      <c r="AQ821" s="45"/>
      <c r="AR821" s="45"/>
      <c r="AS821" s="45"/>
      <c r="AT821" s="45"/>
      <c r="AU821" s="45"/>
      <c r="AV821" s="45"/>
      <c r="AW821" s="45"/>
      <c r="AX821" s="45"/>
      <c r="AY821" s="45"/>
      <c r="AZ821" s="45"/>
      <c r="BA821" s="45"/>
      <c r="BB821" s="45"/>
      <c r="BC821" s="45"/>
      <c r="BD821" s="45"/>
      <c r="BE821" s="45"/>
      <c r="BF821" s="45"/>
      <c r="BG821" s="45"/>
      <c r="BH821" s="45"/>
      <c r="BI821" s="45"/>
      <c r="BJ821" s="45"/>
      <c r="BK821" s="45"/>
      <c r="BL821" s="45"/>
      <c r="BM821" s="45"/>
      <c r="BN821" s="45"/>
      <c r="BO821" s="45"/>
      <c r="BP821" s="45"/>
    </row>
    <row r="822" spans="1:68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  <c r="AB822" s="45"/>
      <c r="AC822" s="45"/>
      <c r="AD822" s="45"/>
      <c r="AE822" s="45"/>
      <c r="AF822" s="45"/>
      <c r="AG822" s="45"/>
      <c r="AH822" s="45"/>
      <c r="AI822" s="45"/>
      <c r="AJ822" s="45"/>
      <c r="AK822" s="45"/>
      <c r="AL822" s="45"/>
      <c r="AM822" s="45"/>
      <c r="AN822" s="45"/>
      <c r="AO822" s="45"/>
      <c r="AP822" s="45"/>
      <c r="AQ822" s="45"/>
      <c r="AR822" s="45"/>
      <c r="AS822" s="45"/>
      <c r="AT822" s="45"/>
      <c r="AU822" s="45"/>
      <c r="AV822" s="45"/>
      <c r="AW822" s="45"/>
      <c r="AX822" s="45"/>
      <c r="AY822" s="45"/>
      <c r="AZ822" s="45"/>
      <c r="BA822" s="45"/>
      <c r="BB822" s="45"/>
      <c r="BC822" s="45"/>
      <c r="BD822" s="45"/>
      <c r="BE822" s="45"/>
      <c r="BF822" s="45"/>
      <c r="BG822" s="45"/>
      <c r="BH822" s="45"/>
      <c r="BI822" s="45"/>
      <c r="BJ822" s="45"/>
      <c r="BK822" s="45"/>
      <c r="BL822" s="45"/>
      <c r="BM822" s="45"/>
      <c r="BN822" s="45"/>
      <c r="BO822" s="45"/>
      <c r="BP822" s="45"/>
    </row>
    <row r="823" spans="1:68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  <c r="AB823" s="45"/>
      <c r="AC823" s="45"/>
      <c r="AD823" s="45"/>
      <c r="AE823" s="45"/>
      <c r="AF823" s="45"/>
      <c r="AG823" s="45"/>
      <c r="AH823" s="45"/>
      <c r="AI823" s="45"/>
      <c r="AJ823" s="45"/>
      <c r="AK823" s="45"/>
      <c r="AL823" s="45"/>
      <c r="AM823" s="45"/>
      <c r="AN823" s="45"/>
      <c r="AO823" s="45"/>
      <c r="AP823" s="45"/>
      <c r="AQ823" s="45"/>
      <c r="AR823" s="45"/>
      <c r="AS823" s="45"/>
      <c r="AT823" s="45"/>
      <c r="AU823" s="45"/>
      <c r="AV823" s="45"/>
      <c r="AW823" s="45"/>
      <c r="AX823" s="45"/>
      <c r="AY823" s="45"/>
      <c r="AZ823" s="45"/>
      <c r="BA823" s="45"/>
      <c r="BB823" s="45"/>
      <c r="BC823" s="45"/>
      <c r="BD823" s="45"/>
      <c r="BE823" s="45"/>
      <c r="BF823" s="45"/>
      <c r="BG823" s="45"/>
      <c r="BH823" s="45"/>
      <c r="BI823" s="45"/>
      <c r="BJ823" s="45"/>
      <c r="BK823" s="45"/>
      <c r="BL823" s="45"/>
      <c r="BM823" s="45"/>
      <c r="BN823" s="45"/>
      <c r="BO823" s="45"/>
      <c r="BP823" s="45"/>
    </row>
    <row r="824" spans="1:68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  <c r="AB824" s="45"/>
      <c r="AC824" s="45"/>
      <c r="AD824" s="45"/>
      <c r="AE824" s="45"/>
      <c r="AF824" s="45"/>
      <c r="AG824" s="45"/>
      <c r="AH824" s="45"/>
      <c r="AI824" s="45"/>
      <c r="AJ824" s="45"/>
      <c r="AK824" s="45"/>
      <c r="AL824" s="45"/>
      <c r="AM824" s="45"/>
      <c r="AN824" s="45"/>
      <c r="AO824" s="45"/>
      <c r="AP824" s="45"/>
      <c r="AQ824" s="45"/>
      <c r="AR824" s="45"/>
      <c r="AS824" s="45"/>
      <c r="AT824" s="45"/>
      <c r="AU824" s="45"/>
      <c r="AV824" s="45"/>
      <c r="AW824" s="45"/>
      <c r="AX824" s="45"/>
      <c r="AY824" s="45"/>
      <c r="AZ824" s="45"/>
      <c r="BA824" s="45"/>
      <c r="BB824" s="45"/>
      <c r="BC824" s="45"/>
      <c r="BD824" s="45"/>
      <c r="BE824" s="45"/>
      <c r="BF824" s="45"/>
      <c r="BG824" s="45"/>
      <c r="BH824" s="45"/>
      <c r="BI824" s="45"/>
      <c r="BJ824" s="45"/>
      <c r="BK824" s="45"/>
      <c r="BL824" s="45"/>
      <c r="BM824" s="45"/>
      <c r="BN824" s="45"/>
      <c r="BO824" s="45"/>
      <c r="BP824" s="45"/>
    </row>
    <row r="825" spans="1:68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  <c r="AB825" s="45"/>
      <c r="AC825" s="45"/>
      <c r="AD825" s="45"/>
      <c r="AE825" s="45"/>
      <c r="AF825" s="45"/>
      <c r="AG825" s="45"/>
      <c r="AH825" s="45"/>
      <c r="AI825" s="45"/>
      <c r="AJ825" s="45"/>
      <c r="AK825" s="45"/>
      <c r="AL825" s="45"/>
      <c r="AM825" s="45"/>
      <c r="AN825" s="45"/>
      <c r="AO825" s="45"/>
      <c r="AP825" s="45"/>
      <c r="AQ825" s="45"/>
      <c r="AR825" s="45"/>
      <c r="AS825" s="45"/>
      <c r="AT825" s="45"/>
      <c r="AU825" s="45"/>
      <c r="AV825" s="45"/>
      <c r="AW825" s="45"/>
      <c r="AX825" s="45"/>
      <c r="AY825" s="45"/>
      <c r="AZ825" s="45"/>
      <c r="BA825" s="45"/>
      <c r="BB825" s="45"/>
      <c r="BC825" s="45"/>
      <c r="BD825" s="45"/>
      <c r="BE825" s="45"/>
      <c r="BF825" s="45"/>
      <c r="BG825" s="45"/>
      <c r="BH825" s="45"/>
      <c r="BI825" s="45"/>
      <c r="BJ825" s="45"/>
      <c r="BK825" s="45"/>
      <c r="BL825" s="45"/>
      <c r="BM825" s="45"/>
      <c r="BN825" s="45"/>
      <c r="BO825" s="45"/>
      <c r="BP825" s="45"/>
    </row>
    <row r="826" spans="1:68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  <c r="AB826" s="45"/>
      <c r="AC826" s="45"/>
      <c r="AD826" s="45"/>
      <c r="AE826" s="45"/>
      <c r="AF826" s="45"/>
      <c r="AG826" s="45"/>
      <c r="AH826" s="45"/>
      <c r="AI826" s="45"/>
      <c r="AJ826" s="45"/>
      <c r="AK826" s="45"/>
      <c r="AL826" s="45"/>
      <c r="AM826" s="45"/>
      <c r="AN826" s="45"/>
      <c r="AO826" s="45"/>
      <c r="AP826" s="45"/>
      <c r="AQ826" s="45"/>
      <c r="AR826" s="45"/>
      <c r="AS826" s="45"/>
      <c r="AT826" s="45"/>
      <c r="AU826" s="45"/>
      <c r="AV826" s="45"/>
      <c r="AW826" s="45"/>
      <c r="AX826" s="45"/>
      <c r="AY826" s="45"/>
      <c r="AZ826" s="45"/>
      <c r="BA826" s="45"/>
      <c r="BB826" s="45"/>
      <c r="BC826" s="45"/>
      <c r="BD826" s="45"/>
      <c r="BE826" s="45"/>
      <c r="BF826" s="45"/>
      <c r="BG826" s="45"/>
      <c r="BH826" s="45"/>
      <c r="BI826" s="45"/>
      <c r="BJ826" s="45"/>
      <c r="BK826" s="45"/>
      <c r="BL826" s="45"/>
      <c r="BM826" s="45"/>
      <c r="BN826" s="45"/>
      <c r="BO826" s="45"/>
      <c r="BP826" s="45"/>
    </row>
    <row r="827" spans="1:68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  <c r="AB827" s="45"/>
      <c r="AC827" s="45"/>
      <c r="AD827" s="45"/>
      <c r="AE827" s="45"/>
      <c r="AF827" s="45"/>
      <c r="AG827" s="45"/>
      <c r="AH827" s="45"/>
      <c r="AI827" s="45"/>
      <c r="AJ827" s="45"/>
      <c r="AK827" s="45"/>
      <c r="AL827" s="45"/>
      <c r="AM827" s="45"/>
      <c r="AN827" s="45"/>
      <c r="AO827" s="45"/>
      <c r="AP827" s="45"/>
      <c r="AQ827" s="45"/>
      <c r="AR827" s="45"/>
      <c r="AS827" s="45"/>
      <c r="AT827" s="45"/>
      <c r="AU827" s="45"/>
      <c r="AV827" s="45"/>
      <c r="AW827" s="45"/>
      <c r="AX827" s="45"/>
      <c r="AY827" s="45"/>
      <c r="AZ827" s="45"/>
      <c r="BA827" s="45"/>
      <c r="BB827" s="45"/>
      <c r="BC827" s="45"/>
      <c r="BD827" s="45"/>
      <c r="BE827" s="45"/>
      <c r="BF827" s="45"/>
      <c r="BG827" s="45"/>
      <c r="BH827" s="45"/>
      <c r="BI827" s="45"/>
      <c r="BJ827" s="45"/>
      <c r="BK827" s="45"/>
      <c r="BL827" s="45"/>
      <c r="BM827" s="45"/>
      <c r="BN827" s="45"/>
      <c r="BO827" s="45"/>
      <c r="BP827" s="45"/>
    </row>
    <row r="828" spans="1:68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  <c r="AB828" s="45"/>
      <c r="AC828" s="45"/>
      <c r="AD828" s="45"/>
      <c r="AE828" s="45"/>
      <c r="AF828" s="45"/>
      <c r="AG828" s="45"/>
      <c r="AH828" s="45"/>
      <c r="AI828" s="45"/>
      <c r="AJ828" s="45"/>
      <c r="AK828" s="45"/>
      <c r="AL828" s="45"/>
      <c r="AM828" s="45"/>
      <c r="AN828" s="45"/>
      <c r="AO828" s="45"/>
      <c r="AP828" s="45"/>
      <c r="AQ828" s="45"/>
      <c r="AR828" s="45"/>
      <c r="AS828" s="45"/>
      <c r="AT828" s="45"/>
      <c r="AU828" s="45"/>
      <c r="AV828" s="45"/>
      <c r="AW828" s="45"/>
      <c r="AX828" s="45"/>
      <c r="AY828" s="45"/>
      <c r="AZ828" s="45"/>
      <c r="BA828" s="45"/>
      <c r="BB828" s="45"/>
      <c r="BC828" s="45"/>
      <c r="BD828" s="45"/>
      <c r="BE828" s="45"/>
      <c r="BF828" s="45"/>
      <c r="BG828" s="45"/>
      <c r="BH828" s="45"/>
      <c r="BI828" s="45"/>
      <c r="BJ828" s="45"/>
      <c r="BK828" s="45"/>
      <c r="BL828" s="45"/>
      <c r="BM828" s="45"/>
      <c r="BN828" s="45"/>
      <c r="BO828" s="45"/>
      <c r="BP828" s="45"/>
    </row>
    <row r="829" spans="1:68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  <c r="AB829" s="45"/>
      <c r="AC829" s="45"/>
      <c r="AD829" s="45"/>
      <c r="AE829" s="45"/>
      <c r="AF829" s="45"/>
      <c r="AG829" s="45"/>
      <c r="AH829" s="45"/>
      <c r="AI829" s="45"/>
      <c r="AJ829" s="45"/>
      <c r="AK829" s="45"/>
      <c r="AL829" s="45"/>
      <c r="AM829" s="45"/>
      <c r="AN829" s="45"/>
      <c r="AO829" s="45"/>
      <c r="AP829" s="45"/>
      <c r="AQ829" s="45"/>
      <c r="AR829" s="45"/>
      <c r="AS829" s="45"/>
      <c r="AT829" s="45"/>
      <c r="AU829" s="45"/>
      <c r="AV829" s="45"/>
      <c r="AW829" s="45"/>
      <c r="AX829" s="45"/>
      <c r="AY829" s="45"/>
      <c r="AZ829" s="45"/>
      <c r="BA829" s="45"/>
      <c r="BB829" s="45"/>
      <c r="BC829" s="45"/>
      <c r="BD829" s="45"/>
      <c r="BE829" s="45"/>
      <c r="BF829" s="45"/>
      <c r="BG829" s="45"/>
      <c r="BH829" s="45"/>
      <c r="BI829" s="45"/>
      <c r="BJ829" s="45"/>
      <c r="BK829" s="45"/>
      <c r="BL829" s="45"/>
      <c r="BM829" s="45"/>
      <c r="BN829" s="45"/>
      <c r="BO829" s="45"/>
      <c r="BP829" s="45"/>
    </row>
    <row r="830" spans="1:68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  <c r="AB830" s="45"/>
      <c r="AC830" s="45"/>
      <c r="AD830" s="45"/>
      <c r="AE830" s="45"/>
      <c r="AF830" s="45"/>
      <c r="AG830" s="45"/>
      <c r="AH830" s="45"/>
      <c r="AI830" s="45"/>
      <c r="AJ830" s="45"/>
      <c r="AK830" s="45"/>
      <c r="AL830" s="45"/>
      <c r="AM830" s="45"/>
      <c r="AN830" s="45"/>
      <c r="AO830" s="45"/>
      <c r="AP830" s="45"/>
      <c r="AQ830" s="45"/>
      <c r="AR830" s="45"/>
      <c r="AS830" s="45"/>
      <c r="AT830" s="45"/>
      <c r="AU830" s="45"/>
      <c r="AV830" s="45"/>
      <c r="AW830" s="45"/>
      <c r="AX830" s="45"/>
      <c r="AY830" s="45"/>
      <c r="AZ830" s="45"/>
      <c r="BA830" s="45"/>
      <c r="BB830" s="45"/>
      <c r="BC830" s="45"/>
      <c r="BD830" s="45"/>
      <c r="BE830" s="45"/>
      <c r="BF830" s="45"/>
      <c r="BG830" s="45"/>
      <c r="BH830" s="45"/>
      <c r="BI830" s="45"/>
      <c r="BJ830" s="45"/>
      <c r="BK830" s="45"/>
      <c r="BL830" s="45"/>
      <c r="BM830" s="45"/>
      <c r="BN830" s="45"/>
      <c r="BO830" s="45"/>
      <c r="BP830" s="45"/>
    </row>
    <row r="831" spans="1:68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  <c r="AB831" s="45"/>
      <c r="AC831" s="45"/>
      <c r="AD831" s="45"/>
      <c r="AE831" s="45"/>
      <c r="AF831" s="45"/>
      <c r="AG831" s="45"/>
      <c r="AH831" s="45"/>
      <c r="AI831" s="45"/>
      <c r="AJ831" s="45"/>
      <c r="AK831" s="45"/>
      <c r="AL831" s="45"/>
      <c r="AM831" s="45"/>
      <c r="AN831" s="45"/>
      <c r="AO831" s="45"/>
      <c r="AP831" s="45"/>
      <c r="AQ831" s="45"/>
      <c r="AR831" s="45"/>
      <c r="AS831" s="45"/>
      <c r="AT831" s="45"/>
      <c r="AU831" s="45"/>
      <c r="AV831" s="45"/>
      <c r="AW831" s="45"/>
      <c r="AX831" s="45"/>
      <c r="AY831" s="45"/>
      <c r="AZ831" s="45"/>
      <c r="BA831" s="45"/>
      <c r="BB831" s="45"/>
      <c r="BC831" s="45"/>
      <c r="BD831" s="45"/>
      <c r="BE831" s="45"/>
      <c r="BF831" s="45"/>
      <c r="BG831" s="45"/>
      <c r="BH831" s="45"/>
      <c r="BI831" s="45"/>
      <c r="BJ831" s="45"/>
      <c r="BK831" s="45"/>
      <c r="BL831" s="45"/>
      <c r="BM831" s="45"/>
      <c r="BN831" s="45"/>
      <c r="BO831" s="45"/>
      <c r="BP831" s="45"/>
    </row>
    <row r="832" spans="1:68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  <c r="AB832" s="45"/>
      <c r="AC832" s="45"/>
      <c r="AD832" s="45"/>
      <c r="AE832" s="45"/>
      <c r="AF832" s="45"/>
      <c r="AG832" s="45"/>
      <c r="AH832" s="45"/>
      <c r="AI832" s="45"/>
      <c r="AJ832" s="45"/>
      <c r="AK832" s="45"/>
      <c r="AL832" s="45"/>
      <c r="AM832" s="45"/>
      <c r="AN832" s="45"/>
      <c r="AO832" s="45"/>
      <c r="AP832" s="45"/>
      <c r="AQ832" s="45"/>
      <c r="AR832" s="45"/>
      <c r="AS832" s="45"/>
      <c r="AT832" s="45"/>
      <c r="AU832" s="45"/>
      <c r="AV832" s="45"/>
      <c r="AW832" s="45"/>
      <c r="AX832" s="45"/>
      <c r="AY832" s="45"/>
      <c r="AZ832" s="45"/>
      <c r="BA832" s="45"/>
      <c r="BB832" s="45"/>
      <c r="BC832" s="45"/>
      <c r="BD832" s="45"/>
      <c r="BE832" s="45"/>
      <c r="BF832" s="45"/>
      <c r="BG832" s="45"/>
      <c r="BH832" s="45"/>
      <c r="BI832" s="45"/>
      <c r="BJ832" s="45"/>
      <c r="BK832" s="45"/>
      <c r="BL832" s="45"/>
      <c r="BM832" s="45"/>
      <c r="BN832" s="45"/>
      <c r="BO832" s="45"/>
      <c r="BP832" s="45"/>
    </row>
    <row r="833" spans="1:68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  <c r="AB833" s="45"/>
      <c r="AC833" s="45"/>
      <c r="AD833" s="45"/>
      <c r="AE833" s="45"/>
      <c r="AF833" s="45"/>
      <c r="AG833" s="45"/>
      <c r="AH833" s="45"/>
      <c r="AI833" s="45"/>
      <c r="AJ833" s="45"/>
      <c r="AK833" s="45"/>
      <c r="AL833" s="45"/>
      <c r="AM833" s="45"/>
      <c r="AN833" s="45"/>
      <c r="AO833" s="45"/>
      <c r="AP833" s="45"/>
      <c r="AQ833" s="45"/>
      <c r="AR833" s="45"/>
      <c r="AS833" s="45"/>
      <c r="AT833" s="45"/>
      <c r="AU833" s="45"/>
      <c r="AV833" s="45"/>
      <c r="AW833" s="45"/>
      <c r="AX833" s="45"/>
      <c r="AY833" s="45"/>
      <c r="AZ833" s="45"/>
      <c r="BA833" s="45"/>
      <c r="BB833" s="45"/>
      <c r="BC833" s="45"/>
      <c r="BD833" s="45"/>
      <c r="BE833" s="45"/>
      <c r="BF833" s="45"/>
      <c r="BG833" s="45"/>
      <c r="BH833" s="45"/>
      <c r="BI833" s="45"/>
      <c r="BJ833" s="45"/>
      <c r="BK833" s="45"/>
      <c r="BL833" s="45"/>
      <c r="BM833" s="45"/>
      <c r="BN833" s="45"/>
      <c r="BO833" s="45"/>
      <c r="BP833" s="45"/>
    </row>
    <row r="834" spans="1:68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  <c r="AB834" s="45"/>
      <c r="AC834" s="45"/>
      <c r="AD834" s="45"/>
      <c r="AE834" s="45"/>
      <c r="AF834" s="45"/>
      <c r="AG834" s="45"/>
      <c r="AH834" s="45"/>
      <c r="AI834" s="45"/>
      <c r="AJ834" s="45"/>
      <c r="AK834" s="45"/>
      <c r="AL834" s="45"/>
      <c r="AM834" s="45"/>
      <c r="AN834" s="45"/>
      <c r="AO834" s="45"/>
      <c r="AP834" s="45"/>
      <c r="AQ834" s="45"/>
      <c r="AR834" s="45"/>
      <c r="AS834" s="45"/>
      <c r="AT834" s="45"/>
      <c r="AU834" s="45"/>
      <c r="AV834" s="45"/>
      <c r="AW834" s="45"/>
      <c r="AX834" s="45"/>
      <c r="AY834" s="45"/>
      <c r="AZ834" s="45"/>
      <c r="BA834" s="45"/>
      <c r="BB834" s="45"/>
      <c r="BC834" s="45"/>
      <c r="BD834" s="45"/>
      <c r="BE834" s="45"/>
      <c r="BF834" s="45"/>
      <c r="BG834" s="45"/>
      <c r="BH834" s="45"/>
      <c r="BI834" s="45"/>
      <c r="BJ834" s="45"/>
      <c r="BK834" s="45"/>
      <c r="BL834" s="45"/>
      <c r="BM834" s="45"/>
      <c r="BN834" s="45"/>
      <c r="BO834" s="45"/>
      <c r="BP834" s="45"/>
    </row>
    <row r="835" spans="1:68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  <c r="AB835" s="45"/>
      <c r="AC835" s="45"/>
      <c r="AD835" s="45"/>
      <c r="AE835" s="45"/>
      <c r="AF835" s="45"/>
      <c r="AG835" s="45"/>
      <c r="AH835" s="45"/>
      <c r="AI835" s="45"/>
      <c r="AJ835" s="45"/>
      <c r="AK835" s="45"/>
      <c r="AL835" s="45"/>
      <c r="AM835" s="45"/>
      <c r="AN835" s="45"/>
      <c r="AO835" s="45"/>
      <c r="AP835" s="45"/>
      <c r="AQ835" s="45"/>
      <c r="AR835" s="45"/>
      <c r="AS835" s="45"/>
      <c r="AT835" s="45"/>
      <c r="AU835" s="45"/>
      <c r="AV835" s="45"/>
      <c r="AW835" s="45"/>
      <c r="AX835" s="45"/>
      <c r="AY835" s="45"/>
      <c r="AZ835" s="45"/>
      <c r="BA835" s="45"/>
      <c r="BB835" s="45"/>
      <c r="BC835" s="45"/>
      <c r="BD835" s="45"/>
      <c r="BE835" s="45"/>
      <c r="BF835" s="45"/>
      <c r="BG835" s="45"/>
      <c r="BH835" s="45"/>
      <c r="BI835" s="45"/>
      <c r="BJ835" s="45"/>
      <c r="BK835" s="45"/>
      <c r="BL835" s="45"/>
      <c r="BM835" s="45"/>
      <c r="BN835" s="45"/>
      <c r="BO835" s="45"/>
      <c r="BP835" s="45"/>
    </row>
    <row r="836" spans="1:68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  <c r="AB836" s="45"/>
      <c r="AC836" s="45"/>
      <c r="AD836" s="45"/>
      <c r="AE836" s="45"/>
      <c r="AF836" s="45"/>
      <c r="AG836" s="45"/>
      <c r="AH836" s="45"/>
      <c r="AI836" s="45"/>
      <c r="AJ836" s="45"/>
      <c r="AK836" s="45"/>
      <c r="AL836" s="45"/>
      <c r="AM836" s="45"/>
      <c r="AN836" s="45"/>
      <c r="AO836" s="45"/>
      <c r="AP836" s="45"/>
      <c r="AQ836" s="45"/>
      <c r="AR836" s="45"/>
      <c r="AS836" s="45"/>
      <c r="AT836" s="45"/>
      <c r="AU836" s="45"/>
      <c r="AV836" s="45"/>
      <c r="AW836" s="45"/>
      <c r="AX836" s="45"/>
      <c r="AY836" s="45"/>
      <c r="AZ836" s="45"/>
      <c r="BA836" s="45"/>
      <c r="BB836" s="45"/>
      <c r="BC836" s="45"/>
      <c r="BD836" s="45"/>
      <c r="BE836" s="45"/>
      <c r="BF836" s="45"/>
      <c r="BG836" s="45"/>
      <c r="BH836" s="45"/>
      <c r="BI836" s="45"/>
      <c r="BJ836" s="45"/>
      <c r="BK836" s="45"/>
      <c r="BL836" s="45"/>
      <c r="BM836" s="45"/>
      <c r="BN836" s="45"/>
      <c r="BO836" s="45"/>
      <c r="BP836" s="45"/>
    </row>
    <row r="837" spans="1:68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  <c r="AB837" s="45"/>
      <c r="AC837" s="45"/>
      <c r="AD837" s="45"/>
      <c r="AE837" s="45"/>
      <c r="AF837" s="45"/>
      <c r="AG837" s="45"/>
      <c r="AH837" s="45"/>
      <c r="AI837" s="45"/>
      <c r="AJ837" s="45"/>
      <c r="AK837" s="45"/>
      <c r="AL837" s="45"/>
      <c r="AM837" s="45"/>
      <c r="AN837" s="45"/>
      <c r="AO837" s="45"/>
      <c r="AP837" s="45"/>
      <c r="AQ837" s="45"/>
      <c r="AR837" s="45"/>
      <c r="AS837" s="45"/>
      <c r="AT837" s="45"/>
      <c r="AU837" s="45"/>
      <c r="AV837" s="45"/>
      <c r="AW837" s="45"/>
      <c r="AX837" s="45"/>
      <c r="AY837" s="45"/>
      <c r="AZ837" s="45"/>
      <c r="BA837" s="45"/>
      <c r="BB837" s="45"/>
      <c r="BC837" s="45"/>
      <c r="BD837" s="45"/>
      <c r="BE837" s="45"/>
      <c r="BF837" s="45"/>
      <c r="BG837" s="45"/>
      <c r="BH837" s="45"/>
      <c r="BI837" s="45"/>
      <c r="BJ837" s="45"/>
      <c r="BK837" s="45"/>
      <c r="BL837" s="45"/>
      <c r="BM837" s="45"/>
      <c r="BN837" s="45"/>
      <c r="BO837" s="45"/>
      <c r="BP837" s="45"/>
    </row>
    <row r="838" spans="1:68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  <c r="AB838" s="45"/>
      <c r="AC838" s="45"/>
      <c r="AD838" s="45"/>
      <c r="AE838" s="45"/>
      <c r="AF838" s="45"/>
      <c r="AG838" s="45"/>
      <c r="AH838" s="45"/>
      <c r="AI838" s="45"/>
      <c r="AJ838" s="45"/>
      <c r="AK838" s="45"/>
      <c r="AL838" s="45"/>
      <c r="AM838" s="45"/>
      <c r="AN838" s="45"/>
      <c r="AO838" s="45"/>
      <c r="AP838" s="45"/>
      <c r="AQ838" s="45"/>
      <c r="AR838" s="45"/>
      <c r="AS838" s="45"/>
      <c r="AT838" s="45"/>
      <c r="AU838" s="45"/>
      <c r="AV838" s="45"/>
      <c r="AW838" s="45"/>
      <c r="AX838" s="45"/>
      <c r="AY838" s="45"/>
      <c r="AZ838" s="45"/>
      <c r="BA838" s="45"/>
      <c r="BB838" s="45"/>
      <c r="BC838" s="45"/>
      <c r="BD838" s="45"/>
      <c r="BE838" s="45"/>
      <c r="BF838" s="45"/>
      <c r="BG838" s="45"/>
      <c r="BH838" s="45"/>
      <c r="BI838" s="45"/>
      <c r="BJ838" s="45"/>
      <c r="BK838" s="45"/>
      <c r="BL838" s="45"/>
      <c r="BM838" s="45"/>
      <c r="BN838" s="45"/>
      <c r="BO838" s="45"/>
      <c r="BP838" s="45"/>
    </row>
    <row r="839" spans="1:68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  <c r="AB839" s="45"/>
      <c r="AC839" s="45"/>
      <c r="AD839" s="45"/>
      <c r="AE839" s="45"/>
      <c r="AF839" s="45"/>
      <c r="AG839" s="45"/>
      <c r="AH839" s="45"/>
      <c r="AI839" s="45"/>
      <c r="AJ839" s="45"/>
      <c r="AK839" s="45"/>
      <c r="AL839" s="45"/>
      <c r="AM839" s="45"/>
      <c r="AN839" s="45"/>
      <c r="AO839" s="45"/>
      <c r="AP839" s="45"/>
      <c r="AQ839" s="45"/>
      <c r="AR839" s="45"/>
      <c r="AS839" s="45"/>
      <c r="AT839" s="45"/>
      <c r="AU839" s="45"/>
      <c r="AV839" s="45"/>
      <c r="AW839" s="45"/>
      <c r="AX839" s="45"/>
      <c r="AY839" s="45"/>
      <c r="AZ839" s="45"/>
      <c r="BA839" s="45"/>
      <c r="BB839" s="45"/>
      <c r="BC839" s="45"/>
      <c r="BD839" s="45"/>
      <c r="BE839" s="45"/>
      <c r="BF839" s="45"/>
      <c r="BG839" s="45"/>
      <c r="BH839" s="45"/>
      <c r="BI839" s="45"/>
      <c r="BJ839" s="45"/>
      <c r="BK839" s="45"/>
      <c r="BL839" s="45"/>
      <c r="BM839" s="45"/>
      <c r="BN839" s="45"/>
      <c r="BO839" s="45"/>
      <c r="BP839" s="45"/>
    </row>
    <row r="840" spans="1:68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  <c r="AB840" s="45"/>
      <c r="AC840" s="45"/>
      <c r="AD840" s="45"/>
      <c r="AE840" s="45"/>
      <c r="AF840" s="45"/>
      <c r="AG840" s="45"/>
      <c r="AH840" s="45"/>
      <c r="AI840" s="45"/>
      <c r="AJ840" s="45"/>
      <c r="AK840" s="45"/>
      <c r="AL840" s="45"/>
      <c r="AM840" s="45"/>
      <c r="AN840" s="45"/>
      <c r="AO840" s="45"/>
      <c r="AP840" s="45"/>
      <c r="AQ840" s="45"/>
      <c r="AR840" s="45"/>
      <c r="AS840" s="45"/>
      <c r="AT840" s="45"/>
      <c r="AU840" s="45"/>
      <c r="AV840" s="45"/>
      <c r="AW840" s="45"/>
      <c r="AX840" s="45"/>
      <c r="AY840" s="45"/>
      <c r="AZ840" s="45"/>
      <c r="BA840" s="45"/>
      <c r="BB840" s="45"/>
      <c r="BC840" s="45"/>
      <c r="BD840" s="45"/>
      <c r="BE840" s="45"/>
      <c r="BF840" s="45"/>
      <c r="BG840" s="45"/>
      <c r="BH840" s="45"/>
      <c r="BI840" s="45"/>
      <c r="BJ840" s="45"/>
      <c r="BK840" s="45"/>
      <c r="BL840" s="45"/>
      <c r="BM840" s="45"/>
      <c r="BN840" s="45"/>
      <c r="BO840" s="45"/>
      <c r="BP840" s="45"/>
    </row>
    <row r="841" spans="1:68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  <c r="AB841" s="45"/>
      <c r="AC841" s="45"/>
      <c r="AD841" s="45"/>
      <c r="AE841" s="45"/>
      <c r="AF841" s="45"/>
      <c r="AG841" s="45"/>
      <c r="AH841" s="45"/>
      <c r="AI841" s="45"/>
      <c r="AJ841" s="45"/>
      <c r="AK841" s="45"/>
      <c r="AL841" s="45"/>
      <c r="AM841" s="45"/>
      <c r="AN841" s="45"/>
      <c r="AO841" s="45"/>
      <c r="AP841" s="45"/>
      <c r="AQ841" s="45"/>
      <c r="AR841" s="45"/>
      <c r="AS841" s="45"/>
      <c r="AT841" s="45"/>
      <c r="AU841" s="45"/>
      <c r="AV841" s="45"/>
      <c r="AW841" s="45"/>
      <c r="AX841" s="45"/>
      <c r="AY841" s="45"/>
      <c r="AZ841" s="45"/>
      <c r="BA841" s="45"/>
      <c r="BB841" s="45"/>
      <c r="BC841" s="45"/>
      <c r="BD841" s="45"/>
      <c r="BE841" s="45"/>
      <c r="BF841" s="45"/>
      <c r="BG841" s="45"/>
      <c r="BH841" s="45"/>
      <c r="BI841" s="45"/>
      <c r="BJ841" s="45"/>
      <c r="BK841" s="45"/>
      <c r="BL841" s="45"/>
      <c r="BM841" s="45"/>
      <c r="BN841" s="45"/>
      <c r="BO841" s="45"/>
      <c r="BP841" s="45"/>
    </row>
    <row r="842" spans="1:68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  <c r="AB842" s="45"/>
      <c r="AC842" s="45"/>
      <c r="AD842" s="45"/>
      <c r="AE842" s="45"/>
      <c r="AF842" s="45"/>
      <c r="AG842" s="45"/>
      <c r="AH842" s="45"/>
      <c r="AI842" s="45"/>
      <c r="AJ842" s="45"/>
      <c r="AK842" s="45"/>
      <c r="AL842" s="45"/>
      <c r="AM842" s="45"/>
      <c r="AN842" s="45"/>
      <c r="AO842" s="45"/>
      <c r="AP842" s="45"/>
      <c r="AQ842" s="45"/>
      <c r="AR842" s="45"/>
      <c r="AS842" s="45"/>
      <c r="AT842" s="45"/>
      <c r="AU842" s="45"/>
      <c r="AV842" s="45"/>
      <c r="AW842" s="45"/>
      <c r="AX842" s="45"/>
      <c r="AY842" s="45"/>
      <c r="AZ842" s="45"/>
      <c r="BA842" s="45"/>
      <c r="BB842" s="45"/>
      <c r="BC842" s="45"/>
      <c r="BD842" s="45"/>
      <c r="BE842" s="45"/>
      <c r="BF842" s="45"/>
      <c r="BG842" s="45"/>
      <c r="BH842" s="45"/>
      <c r="BI842" s="45"/>
      <c r="BJ842" s="45"/>
      <c r="BK842" s="45"/>
      <c r="BL842" s="45"/>
      <c r="BM842" s="45"/>
      <c r="BN842" s="45"/>
      <c r="BO842" s="45"/>
      <c r="BP842" s="45"/>
    </row>
    <row r="843" spans="1:68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  <c r="AB843" s="45"/>
      <c r="AC843" s="45"/>
      <c r="AD843" s="45"/>
      <c r="AE843" s="45"/>
      <c r="AF843" s="45"/>
      <c r="AG843" s="45"/>
      <c r="AH843" s="45"/>
      <c r="AI843" s="45"/>
      <c r="AJ843" s="45"/>
      <c r="AK843" s="45"/>
      <c r="AL843" s="45"/>
      <c r="AM843" s="45"/>
      <c r="AN843" s="45"/>
      <c r="AO843" s="45"/>
      <c r="AP843" s="45"/>
      <c r="AQ843" s="45"/>
      <c r="AR843" s="45"/>
      <c r="AS843" s="45"/>
      <c r="AT843" s="45"/>
      <c r="AU843" s="45"/>
      <c r="AV843" s="45"/>
      <c r="AW843" s="45"/>
      <c r="AX843" s="45"/>
      <c r="AY843" s="45"/>
      <c r="AZ843" s="45"/>
      <c r="BA843" s="45"/>
      <c r="BB843" s="45"/>
      <c r="BC843" s="45"/>
      <c r="BD843" s="45"/>
      <c r="BE843" s="45"/>
      <c r="BF843" s="45"/>
      <c r="BG843" s="45"/>
      <c r="BH843" s="45"/>
      <c r="BI843" s="45"/>
      <c r="BJ843" s="45"/>
      <c r="BK843" s="45"/>
      <c r="BL843" s="45"/>
      <c r="BM843" s="45"/>
      <c r="BN843" s="45"/>
      <c r="BO843" s="45"/>
      <c r="BP843" s="45"/>
    </row>
    <row r="844" spans="1:68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  <c r="AB844" s="45"/>
      <c r="AC844" s="45"/>
      <c r="AD844" s="45"/>
      <c r="AE844" s="45"/>
      <c r="AF844" s="45"/>
      <c r="AG844" s="45"/>
      <c r="AH844" s="45"/>
      <c r="AI844" s="45"/>
      <c r="AJ844" s="45"/>
      <c r="AK844" s="45"/>
      <c r="AL844" s="45"/>
      <c r="AM844" s="45"/>
      <c r="AN844" s="45"/>
      <c r="AO844" s="45"/>
      <c r="AP844" s="45"/>
      <c r="AQ844" s="45"/>
      <c r="AR844" s="45"/>
      <c r="AS844" s="45"/>
      <c r="AT844" s="45"/>
      <c r="AU844" s="45"/>
      <c r="AV844" s="45"/>
      <c r="AW844" s="45"/>
      <c r="AX844" s="45"/>
      <c r="AY844" s="45"/>
      <c r="AZ844" s="45"/>
      <c r="BA844" s="45"/>
      <c r="BB844" s="45"/>
      <c r="BC844" s="45"/>
      <c r="BD844" s="45"/>
      <c r="BE844" s="45"/>
      <c r="BF844" s="45"/>
      <c r="BG844" s="45"/>
      <c r="BH844" s="45"/>
      <c r="BI844" s="45"/>
      <c r="BJ844" s="45"/>
      <c r="BK844" s="45"/>
      <c r="BL844" s="45"/>
      <c r="BM844" s="45"/>
      <c r="BN844" s="45"/>
      <c r="BO844" s="45"/>
      <c r="BP844" s="45"/>
    </row>
    <row r="845" spans="1:68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  <c r="AB845" s="45"/>
      <c r="AC845" s="45"/>
      <c r="AD845" s="45"/>
      <c r="AE845" s="45"/>
      <c r="AF845" s="45"/>
      <c r="AG845" s="45"/>
      <c r="AH845" s="45"/>
      <c r="AI845" s="45"/>
      <c r="AJ845" s="45"/>
      <c r="AK845" s="45"/>
      <c r="AL845" s="45"/>
      <c r="AM845" s="45"/>
      <c r="AN845" s="45"/>
      <c r="AO845" s="45"/>
      <c r="AP845" s="45"/>
      <c r="AQ845" s="45"/>
      <c r="AR845" s="45"/>
      <c r="AS845" s="45"/>
      <c r="AT845" s="45"/>
      <c r="AU845" s="45"/>
      <c r="AV845" s="45"/>
      <c r="AW845" s="45"/>
      <c r="AX845" s="45"/>
      <c r="AY845" s="45"/>
      <c r="AZ845" s="45"/>
      <c r="BA845" s="45"/>
      <c r="BB845" s="45"/>
      <c r="BC845" s="45"/>
      <c r="BD845" s="45"/>
      <c r="BE845" s="45"/>
      <c r="BF845" s="45"/>
      <c r="BG845" s="45"/>
      <c r="BH845" s="45"/>
      <c r="BI845" s="45"/>
      <c r="BJ845" s="45"/>
      <c r="BK845" s="45"/>
      <c r="BL845" s="45"/>
      <c r="BM845" s="45"/>
      <c r="BN845" s="45"/>
      <c r="BO845" s="45"/>
      <c r="BP845" s="45"/>
    </row>
    <row r="846" spans="1:68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  <c r="AB846" s="45"/>
      <c r="AC846" s="45"/>
      <c r="AD846" s="45"/>
      <c r="AE846" s="45"/>
      <c r="AF846" s="45"/>
      <c r="AG846" s="45"/>
      <c r="AH846" s="45"/>
      <c r="AI846" s="45"/>
      <c r="AJ846" s="45"/>
      <c r="AK846" s="45"/>
      <c r="AL846" s="45"/>
      <c r="AM846" s="45"/>
      <c r="AN846" s="45"/>
      <c r="AO846" s="45"/>
      <c r="AP846" s="45"/>
      <c r="AQ846" s="45"/>
      <c r="AR846" s="45"/>
      <c r="AS846" s="45"/>
      <c r="AT846" s="45"/>
      <c r="AU846" s="45"/>
      <c r="AV846" s="45"/>
      <c r="AW846" s="45"/>
      <c r="AX846" s="45"/>
      <c r="AY846" s="45"/>
      <c r="AZ846" s="45"/>
      <c r="BA846" s="45"/>
      <c r="BB846" s="45"/>
      <c r="BC846" s="45"/>
      <c r="BD846" s="45"/>
      <c r="BE846" s="45"/>
      <c r="BF846" s="45"/>
      <c r="BG846" s="45"/>
      <c r="BH846" s="45"/>
      <c r="BI846" s="45"/>
      <c r="BJ846" s="45"/>
      <c r="BK846" s="45"/>
      <c r="BL846" s="45"/>
      <c r="BM846" s="45"/>
      <c r="BN846" s="45"/>
      <c r="BO846" s="45"/>
      <c r="BP846" s="45"/>
    </row>
    <row r="847" spans="1:68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  <c r="AB847" s="45"/>
      <c r="AC847" s="45"/>
      <c r="AD847" s="45"/>
      <c r="AE847" s="45"/>
      <c r="AF847" s="45"/>
      <c r="AG847" s="45"/>
      <c r="AH847" s="45"/>
      <c r="AI847" s="45"/>
      <c r="AJ847" s="45"/>
      <c r="AK847" s="45"/>
      <c r="AL847" s="45"/>
      <c r="AM847" s="45"/>
      <c r="AN847" s="45"/>
      <c r="AO847" s="45"/>
      <c r="AP847" s="45"/>
      <c r="AQ847" s="45"/>
      <c r="AR847" s="45"/>
      <c r="AS847" s="45"/>
      <c r="AT847" s="45"/>
      <c r="AU847" s="45"/>
      <c r="AV847" s="45"/>
      <c r="AW847" s="45"/>
      <c r="AX847" s="45"/>
      <c r="AY847" s="45"/>
      <c r="AZ847" s="45"/>
      <c r="BA847" s="45"/>
      <c r="BB847" s="45"/>
      <c r="BC847" s="45"/>
      <c r="BD847" s="45"/>
      <c r="BE847" s="45"/>
      <c r="BF847" s="45"/>
      <c r="BG847" s="45"/>
      <c r="BH847" s="45"/>
      <c r="BI847" s="45"/>
      <c r="BJ847" s="45"/>
      <c r="BK847" s="45"/>
      <c r="BL847" s="45"/>
      <c r="BM847" s="45"/>
      <c r="BN847" s="45"/>
      <c r="BO847" s="45"/>
      <c r="BP847" s="45"/>
    </row>
    <row r="848" spans="1:68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  <c r="AB848" s="45"/>
      <c r="AC848" s="45"/>
      <c r="AD848" s="45"/>
      <c r="AE848" s="45"/>
      <c r="AF848" s="45"/>
      <c r="AG848" s="45"/>
      <c r="AH848" s="45"/>
      <c r="AI848" s="45"/>
      <c r="AJ848" s="45"/>
      <c r="AK848" s="45"/>
      <c r="AL848" s="45"/>
      <c r="AM848" s="45"/>
      <c r="AN848" s="45"/>
      <c r="AO848" s="45"/>
      <c r="AP848" s="45"/>
      <c r="AQ848" s="45"/>
      <c r="AR848" s="45"/>
      <c r="AS848" s="45"/>
      <c r="AT848" s="45"/>
      <c r="AU848" s="45"/>
      <c r="AV848" s="45"/>
      <c r="AW848" s="45"/>
      <c r="AX848" s="45"/>
      <c r="AY848" s="45"/>
      <c r="AZ848" s="45"/>
      <c r="BA848" s="45"/>
      <c r="BB848" s="45"/>
      <c r="BC848" s="45"/>
      <c r="BD848" s="45"/>
      <c r="BE848" s="45"/>
      <c r="BF848" s="45"/>
      <c r="BG848" s="45"/>
      <c r="BH848" s="45"/>
      <c r="BI848" s="45"/>
      <c r="BJ848" s="45"/>
      <c r="BK848" s="45"/>
      <c r="BL848" s="45"/>
      <c r="BM848" s="45"/>
      <c r="BN848" s="45"/>
      <c r="BO848" s="45"/>
      <c r="BP848" s="45"/>
    </row>
    <row r="849" spans="1:68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  <c r="AB849" s="45"/>
      <c r="AC849" s="45"/>
      <c r="AD849" s="45"/>
      <c r="AE849" s="45"/>
      <c r="AF849" s="45"/>
      <c r="AG849" s="45"/>
      <c r="AH849" s="45"/>
      <c r="AI849" s="45"/>
      <c r="AJ849" s="45"/>
      <c r="AK849" s="45"/>
      <c r="AL849" s="45"/>
      <c r="AM849" s="45"/>
      <c r="AN849" s="45"/>
      <c r="AO849" s="45"/>
      <c r="AP849" s="45"/>
      <c r="AQ849" s="45"/>
      <c r="AR849" s="45"/>
      <c r="AS849" s="45"/>
      <c r="AT849" s="45"/>
      <c r="AU849" s="45"/>
      <c r="AV849" s="45"/>
      <c r="AW849" s="45"/>
      <c r="AX849" s="45"/>
      <c r="AY849" s="45"/>
      <c r="AZ849" s="45"/>
      <c r="BA849" s="45"/>
      <c r="BB849" s="45"/>
      <c r="BC849" s="45"/>
      <c r="BD849" s="45"/>
      <c r="BE849" s="45"/>
      <c r="BF849" s="45"/>
      <c r="BG849" s="45"/>
      <c r="BH849" s="45"/>
      <c r="BI849" s="45"/>
      <c r="BJ849" s="45"/>
      <c r="BK849" s="45"/>
      <c r="BL849" s="45"/>
      <c r="BM849" s="45"/>
      <c r="BN849" s="45"/>
      <c r="BO849" s="45"/>
      <c r="BP849" s="45"/>
    </row>
    <row r="850" spans="1:68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  <c r="AB850" s="45"/>
      <c r="AC850" s="45"/>
      <c r="AD850" s="45"/>
      <c r="AE850" s="45"/>
      <c r="AF850" s="45"/>
      <c r="AG850" s="45"/>
      <c r="AH850" s="45"/>
      <c r="AI850" s="45"/>
      <c r="AJ850" s="45"/>
      <c r="AK850" s="45"/>
      <c r="AL850" s="45"/>
      <c r="AM850" s="45"/>
      <c r="AN850" s="45"/>
      <c r="AO850" s="45"/>
      <c r="AP850" s="45"/>
      <c r="AQ850" s="45"/>
      <c r="AR850" s="45"/>
      <c r="AS850" s="45"/>
      <c r="AT850" s="45"/>
      <c r="AU850" s="45"/>
      <c r="AV850" s="45"/>
      <c r="AW850" s="45"/>
      <c r="AX850" s="45"/>
      <c r="AY850" s="45"/>
      <c r="AZ850" s="45"/>
      <c r="BA850" s="45"/>
      <c r="BB850" s="45"/>
      <c r="BC850" s="45"/>
      <c r="BD850" s="45"/>
      <c r="BE850" s="45"/>
      <c r="BF850" s="45"/>
      <c r="BG850" s="45"/>
      <c r="BH850" s="45"/>
      <c r="BI850" s="45"/>
      <c r="BJ850" s="45"/>
      <c r="BK850" s="45"/>
      <c r="BL850" s="45"/>
      <c r="BM850" s="45"/>
      <c r="BN850" s="45"/>
      <c r="BO850" s="45"/>
      <c r="BP850" s="45"/>
    </row>
    <row r="851" spans="1:68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  <c r="AB851" s="45"/>
      <c r="AC851" s="45"/>
      <c r="AD851" s="45"/>
      <c r="AE851" s="45"/>
      <c r="AF851" s="45"/>
      <c r="AG851" s="45"/>
      <c r="AH851" s="45"/>
      <c r="AI851" s="45"/>
      <c r="AJ851" s="45"/>
      <c r="AK851" s="45"/>
      <c r="AL851" s="45"/>
      <c r="AM851" s="45"/>
      <c r="AN851" s="45"/>
      <c r="AO851" s="45"/>
      <c r="AP851" s="45"/>
      <c r="AQ851" s="45"/>
      <c r="AR851" s="45"/>
      <c r="AS851" s="45"/>
      <c r="AT851" s="45"/>
      <c r="AU851" s="45"/>
      <c r="AV851" s="45"/>
      <c r="AW851" s="45"/>
      <c r="AX851" s="45"/>
      <c r="AY851" s="45"/>
      <c r="AZ851" s="45"/>
      <c r="BA851" s="45"/>
      <c r="BB851" s="45"/>
      <c r="BC851" s="45"/>
      <c r="BD851" s="45"/>
      <c r="BE851" s="45"/>
      <c r="BF851" s="45"/>
      <c r="BG851" s="45"/>
      <c r="BH851" s="45"/>
      <c r="BI851" s="45"/>
      <c r="BJ851" s="45"/>
      <c r="BK851" s="45"/>
      <c r="BL851" s="45"/>
      <c r="BM851" s="45"/>
      <c r="BN851" s="45"/>
      <c r="BO851" s="45"/>
      <c r="BP851" s="45"/>
    </row>
    <row r="852" spans="1:68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  <c r="AB852" s="45"/>
      <c r="AC852" s="45"/>
      <c r="AD852" s="45"/>
      <c r="AE852" s="45"/>
      <c r="AF852" s="45"/>
      <c r="AG852" s="45"/>
      <c r="AH852" s="45"/>
      <c r="AI852" s="45"/>
      <c r="AJ852" s="45"/>
      <c r="AK852" s="45"/>
      <c r="AL852" s="45"/>
      <c r="AM852" s="45"/>
      <c r="AN852" s="45"/>
      <c r="AO852" s="45"/>
      <c r="AP852" s="45"/>
      <c r="AQ852" s="45"/>
      <c r="AR852" s="45"/>
      <c r="AS852" s="45"/>
      <c r="AT852" s="45"/>
      <c r="AU852" s="45"/>
      <c r="AV852" s="45"/>
      <c r="AW852" s="45"/>
      <c r="AX852" s="45"/>
      <c r="AY852" s="45"/>
      <c r="AZ852" s="45"/>
      <c r="BA852" s="45"/>
      <c r="BB852" s="45"/>
      <c r="BC852" s="45"/>
      <c r="BD852" s="45"/>
      <c r="BE852" s="45"/>
      <c r="BF852" s="45"/>
      <c r="BG852" s="45"/>
      <c r="BH852" s="45"/>
      <c r="BI852" s="45"/>
      <c r="BJ852" s="45"/>
      <c r="BK852" s="45"/>
      <c r="BL852" s="45"/>
      <c r="BM852" s="45"/>
      <c r="BN852" s="45"/>
      <c r="BO852" s="45"/>
      <c r="BP852" s="45"/>
    </row>
    <row r="853" spans="1:68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  <c r="AB853" s="45"/>
      <c r="AC853" s="45"/>
      <c r="AD853" s="45"/>
      <c r="AE853" s="45"/>
      <c r="AF853" s="45"/>
      <c r="AG853" s="45"/>
      <c r="AH853" s="45"/>
      <c r="AI853" s="45"/>
      <c r="AJ853" s="45"/>
      <c r="AK853" s="45"/>
      <c r="AL853" s="45"/>
      <c r="AM853" s="45"/>
      <c r="AN853" s="45"/>
      <c r="AO853" s="45"/>
      <c r="AP853" s="45"/>
      <c r="AQ853" s="45"/>
      <c r="AR853" s="45"/>
      <c r="AS853" s="45"/>
      <c r="AT853" s="45"/>
      <c r="AU853" s="45"/>
      <c r="AV853" s="45"/>
      <c r="AW853" s="45"/>
      <c r="AX853" s="45"/>
      <c r="AY853" s="45"/>
      <c r="AZ853" s="45"/>
      <c r="BA853" s="45"/>
      <c r="BB853" s="45"/>
      <c r="BC853" s="45"/>
      <c r="BD853" s="45"/>
      <c r="BE853" s="45"/>
      <c r="BF853" s="45"/>
      <c r="BG853" s="45"/>
      <c r="BH853" s="45"/>
      <c r="BI853" s="45"/>
      <c r="BJ853" s="45"/>
      <c r="BK853" s="45"/>
      <c r="BL853" s="45"/>
      <c r="BM853" s="45"/>
      <c r="BN853" s="45"/>
      <c r="BO853" s="45"/>
      <c r="BP853" s="45"/>
    </row>
    <row r="854" spans="1:68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  <c r="AB854" s="45"/>
      <c r="AC854" s="45"/>
      <c r="AD854" s="45"/>
      <c r="AE854" s="45"/>
      <c r="AF854" s="45"/>
      <c r="AG854" s="45"/>
      <c r="AH854" s="45"/>
      <c r="AI854" s="45"/>
      <c r="AJ854" s="45"/>
      <c r="AK854" s="45"/>
      <c r="AL854" s="45"/>
      <c r="AM854" s="45"/>
      <c r="AN854" s="45"/>
      <c r="AO854" s="45"/>
      <c r="AP854" s="45"/>
      <c r="AQ854" s="45"/>
      <c r="AR854" s="45"/>
      <c r="AS854" s="45"/>
      <c r="AT854" s="45"/>
      <c r="AU854" s="45"/>
      <c r="AV854" s="45"/>
      <c r="AW854" s="45"/>
      <c r="AX854" s="45"/>
      <c r="AY854" s="45"/>
      <c r="AZ854" s="45"/>
      <c r="BA854" s="45"/>
      <c r="BB854" s="45"/>
      <c r="BC854" s="45"/>
      <c r="BD854" s="45"/>
      <c r="BE854" s="45"/>
      <c r="BF854" s="45"/>
      <c r="BG854" s="45"/>
      <c r="BH854" s="45"/>
      <c r="BI854" s="45"/>
      <c r="BJ854" s="45"/>
      <c r="BK854" s="45"/>
      <c r="BL854" s="45"/>
      <c r="BM854" s="45"/>
      <c r="BN854" s="45"/>
      <c r="BO854" s="45"/>
      <c r="BP854" s="45"/>
    </row>
    <row r="855" spans="1:68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  <c r="AB855" s="45"/>
      <c r="AC855" s="45"/>
      <c r="AD855" s="45"/>
      <c r="AE855" s="45"/>
      <c r="AF855" s="45"/>
      <c r="AG855" s="45"/>
      <c r="AH855" s="45"/>
      <c r="AI855" s="45"/>
      <c r="AJ855" s="45"/>
      <c r="AK855" s="45"/>
      <c r="AL855" s="45"/>
      <c r="AM855" s="45"/>
      <c r="AN855" s="45"/>
      <c r="AO855" s="45"/>
      <c r="AP855" s="45"/>
      <c r="AQ855" s="45"/>
      <c r="AR855" s="45"/>
      <c r="AS855" s="45"/>
      <c r="AT855" s="45"/>
      <c r="AU855" s="45"/>
      <c r="AV855" s="45"/>
      <c r="AW855" s="45"/>
      <c r="AX855" s="45"/>
      <c r="AY855" s="45"/>
      <c r="AZ855" s="45"/>
      <c r="BA855" s="45"/>
      <c r="BB855" s="45"/>
      <c r="BC855" s="45"/>
      <c r="BD855" s="45"/>
      <c r="BE855" s="45"/>
      <c r="BF855" s="45"/>
      <c r="BG855" s="45"/>
      <c r="BH855" s="45"/>
      <c r="BI855" s="45"/>
      <c r="BJ855" s="45"/>
      <c r="BK855" s="45"/>
      <c r="BL855" s="45"/>
      <c r="BM855" s="45"/>
      <c r="BN855" s="45"/>
      <c r="BO855" s="45"/>
      <c r="BP855" s="45"/>
    </row>
    <row r="856" spans="1:68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  <c r="AB856" s="45"/>
      <c r="AC856" s="45"/>
      <c r="AD856" s="45"/>
      <c r="AE856" s="45"/>
      <c r="AF856" s="45"/>
      <c r="AG856" s="45"/>
      <c r="AH856" s="45"/>
      <c r="AI856" s="45"/>
      <c r="AJ856" s="45"/>
      <c r="AK856" s="45"/>
      <c r="AL856" s="45"/>
      <c r="AM856" s="45"/>
      <c r="AN856" s="45"/>
      <c r="AO856" s="45"/>
      <c r="AP856" s="45"/>
      <c r="AQ856" s="45"/>
      <c r="AR856" s="45"/>
      <c r="AS856" s="45"/>
      <c r="AT856" s="45"/>
      <c r="AU856" s="45"/>
      <c r="AV856" s="45"/>
      <c r="AW856" s="45"/>
      <c r="AX856" s="45"/>
      <c r="AY856" s="45"/>
      <c r="AZ856" s="45"/>
      <c r="BA856" s="45"/>
      <c r="BB856" s="45"/>
      <c r="BC856" s="45"/>
      <c r="BD856" s="45"/>
      <c r="BE856" s="45"/>
      <c r="BF856" s="45"/>
      <c r="BG856" s="45"/>
      <c r="BH856" s="45"/>
      <c r="BI856" s="45"/>
      <c r="BJ856" s="45"/>
      <c r="BK856" s="45"/>
      <c r="BL856" s="45"/>
      <c r="BM856" s="45"/>
      <c r="BN856" s="45"/>
      <c r="BO856" s="45"/>
      <c r="BP856" s="45"/>
    </row>
    <row r="857" spans="1:68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  <c r="AB857" s="45"/>
      <c r="AC857" s="45"/>
      <c r="AD857" s="45"/>
      <c r="AE857" s="45"/>
      <c r="AF857" s="45"/>
      <c r="AG857" s="45"/>
      <c r="AH857" s="45"/>
      <c r="AI857" s="45"/>
      <c r="AJ857" s="45"/>
      <c r="AK857" s="45"/>
      <c r="AL857" s="45"/>
      <c r="AM857" s="45"/>
      <c r="AN857" s="45"/>
      <c r="AO857" s="45"/>
      <c r="AP857" s="45"/>
      <c r="AQ857" s="45"/>
      <c r="AR857" s="45"/>
      <c r="AS857" s="45"/>
      <c r="AT857" s="45"/>
      <c r="AU857" s="45"/>
      <c r="AV857" s="45"/>
      <c r="AW857" s="45"/>
      <c r="AX857" s="45"/>
      <c r="AY857" s="45"/>
      <c r="AZ857" s="45"/>
      <c r="BA857" s="45"/>
      <c r="BB857" s="45"/>
      <c r="BC857" s="45"/>
      <c r="BD857" s="45"/>
      <c r="BE857" s="45"/>
      <c r="BF857" s="45"/>
      <c r="BG857" s="45"/>
      <c r="BH857" s="45"/>
      <c r="BI857" s="45"/>
      <c r="BJ857" s="45"/>
      <c r="BK857" s="45"/>
      <c r="BL857" s="45"/>
      <c r="BM857" s="45"/>
      <c r="BN857" s="45"/>
      <c r="BO857" s="45"/>
      <c r="BP857" s="45"/>
    </row>
    <row r="858" spans="1:68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  <c r="AB858" s="45"/>
      <c r="AC858" s="45"/>
      <c r="AD858" s="45"/>
      <c r="AE858" s="45"/>
      <c r="AF858" s="45"/>
      <c r="AG858" s="45"/>
      <c r="AH858" s="45"/>
      <c r="AI858" s="45"/>
      <c r="AJ858" s="45"/>
      <c r="AK858" s="45"/>
      <c r="AL858" s="45"/>
      <c r="AM858" s="45"/>
      <c r="AN858" s="45"/>
      <c r="AO858" s="45"/>
      <c r="AP858" s="45"/>
      <c r="AQ858" s="45"/>
      <c r="AR858" s="45"/>
      <c r="AS858" s="45"/>
      <c r="AT858" s="45"/>
      <c r="AU858" s="45"/>
      <c r="AV858" s="45"/>
      <c r="AW858" s="45"/>
      <c r="AX858" s="45"/>
      <c r="AY858" s="45"/>
      <c r="AZ858" s="45"/>
      <c r="BA858" s="45"/>
      <c r="BB858" s="45"/>
      <c r="BC858" s="45"/>
      <c r="BD858" s="45"/>
      <c r="BE858" s="45"/>
      <c r="BF858" s="45"/>
      <c r="BG858" s="45"/>
      <c r="BH858" s="45"/>
      <c r="BI858" s="45"/>
      <c r="BJ858" s="45"/>
      <c r="BK858" s="45"/>
      <c r="BL858" s="45"/>
      <c r="BM858" s="45"/>
      <c r="BN858" s="45"/>
      <c r="BO858" s="45"/>
      <c r="BP858" s="45"/>
    </row>
    <row r="859" spans="1:68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  <c r="AB859" s="45"/>
      <c r="AC859" s="45"/>
      <c r="AD859" s="45"/>
      <c r="AE859" s="45"/>
      <c r="AF859" s="45"/>
      <c r="AG859" s="45"/>
      <c r="AH859" s="45"/>
      <c r="AI859" s="45"/>
      <c r="AJ859" s="45"/>
      <c r="AK859" s="45"/>
      <c r="AL859" s="45"/>
      <c r="AM859" s="45"/>
      <c r="AN859" s="45"/>
      <c r="AO859" s="45"/>
      <c r="AP859" s="45"/>
      <c r="AQ859" s="45"/>
      <c r="AR859" s="45"/>
      <c r="AS859" s="45"/>
      <c r="AT859" s="45"/>
      <c r="AU859" s="45"/>
      <c r="AV859" s="45"/>
      <c r="AW859" s="45"/>
      <c r="AX859" s="45"/>
      <c r="AY859" s="45"/>
      <c r="AZ859" s="45"/>
      <c r="BA859" s="45"/>
      <c r="BB859" s="45"/>
      <c r="BC859" s="45"/>
      <c r="BD859" s="45"/>
      <c r="BE859" s="45"/>
      <c r="BF859" s="45"/>
      <c r="BG859" s="45"/>
      <c r="BH859" s="45"/>
      <c r="BI859" s="45"/>
      <c r="BJ859" s="45"/>
      <c r="BK859" s="45"/>
      <c r="BL859" s="45"/>
      <c r="BM859" s="45"/>
      <c r="BN859" s="45"/>
      <c r="BO859" s="45"/>
      <c r="BP859" s="45"/>
    </row>
    <row r="860" spans="1:68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  <c r="AB860" s="45"/>
      <c r="AC860" s="45"/>
      <c r="AD860" s="45"/>
      <c r="AE860" s="45"/>
      <c r="AF860" s="45"/>
      <c r="AG860" s="45"/>
      <c r="AH860" s="45"/>
      <c r="AI860" s="45"/>
      <c r="AJ860" s="45"/>
      <c r="AK860" s="45"/>
      <c r="AL860" s="45"/>
      <c r="AM860" s="45"/>
      <c r="AN860" s="45"/>
      <c r="AO860" s="45"/>
      <c r="AP860" s="45"/>
      <c r="AQ860" s="45"/>
      <c r="AR860" s="45"/>
      <c r="AS860" s="45"/>
      <c r="AT860" s="45"/>
      <c r="AU860" s="45"/>
      <c r="AV860" s="45"/>
      <c r="AW860" s="45"/>
      <c r="AX860" s="45"/>
      <c r="AY860" s="45"/>
      <c r="AZ860" s="45"/>
      <c r="BA860" s="45"/>
      <c r="BB860" s="45"/>
      <c r="BC860" s="45"/>
      <c r="BD860" s="45"/>
      <c r="BE860" s="45"/>
      <c r="BF860" s="45"/>
      <c r="BG860" s="45"/>
      <c r="BH860" s="45"/>
      <c r="BI860" s="45"/>
      <c r="BJ860" s="45"/>
      <c r="BK860" s="45"/>
      <c r="BL860" s="45"/>
      <c r="BM860" s="45"/>
      <c r="BN860" s="45"/>
      <c r="BO860" s="45"/>
      <c r="BP860" s="45"/>
    </row>
    <row r="861" spans="1:68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  <c r="AB861" s="45"/>
      <c r="AC861" s="45"/>
      <c r="AD861" s="45"/>
      <c r="AE861" s="45"/>
      <c r="AF861" s="45"/>
      <c r="AG861" s="45"/>
      <c r="AH861" s="45"/>
      <c r="AI861" s="45"/>
      <c r="AJ861" s="45"/>
      <c r="AK861" s="45"/>
      <c r="AL861" s="45"/>
      <c r="AM861" s="45"/>
      <c r="AN861" s="45"/>
      <c r="AO861" s="45"/>
      <c r="AP861" s="45"/>
      <c r="AQ861" s="45"/>
      <c r="AR861" s="45"/>
      <c r="AS861" s="45"/>
      <c r="AT861" s="45"/>
      <c r="AU861" s="45"/>
      <c r="AV861" s="45"/>
      <c r="AW861" s="45"/>
      <c r="AX861" s="45"/>
      <c r="AY861" s="45"/>
      <c r="AZ861" s="45"/>
      <c r="BA861" s="45"/>
      <c r="BB861" s="45"/>
      <c r="BC861" s="45"/>
      <c r="BD861" s="45"/>
      <c r="BE861" s="45"/>
      <c r="BF861" s="45"/>
      <c r="BG861" s="45"/>
      <c r="BH861" s="45"/>
      <c r="BI861" s="45"/>
      <c r="BJ861" s="45"/>
      <c r="BK861" s="45"/>
      <c r="BL861" s="45"/>
      <c r="BM861" s="45"/>
      <c r="BN861" s="45"/>
      <c r="BO861" s="45"/>
      <c r="BP861" s="45"/>
    </row>
    <row r="862" spans="1:68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  <c r="AB862" s="45"/>
      <c r="AC862" s="45"/>
      <c r="AD862" s="45"/>
      <c r="AE862" s="45"/>
      <c r="AF862" s="45"/>
      <c r="AG862" s="45"/>
      <c r="AH862" s="45"/>
      <c r="AI862" s="45"/>
      <c r="AJ862" s="45"/>
      <c r="AK862" s="45"/>
      <c r="AL862" s="45"/>
      <c r="AM862" s="45"/>
      <c r="AN862" s="45"/>
      <c r="AO862" s="45"/>
      <c r="AP862" s="45"/>
      <c r="AQ862" s="45"/>
      <c r="AR862" s="45"/>
      <c r="AS862" s="45"/>
      <c r="AT862" s="45"/>
      <c r="AU862" s="45"/>
      <c r="AV862" s="45"/>
      <c r="AW862" s="45"/>
      <c r="AX862" s="45"/>
      <c r="AY862" s="45"/>
      <c r="AZ862" s="45"/>
      <c r="BA862" s="45"/>
      <c r="BB862" s="45"/>
      <c r="BC862" s="45"/>
      <c r="BD862" s="45"/>
      <c r="BE862" s="45"/>
      <c r="BF862" s="45"/>
      <c r="BG862" s="45"/>
      <c r="BH862" s="45"/>
      <c r="BI862" s="45"/>
      <c r="BJ862" s="45"/>
      <c r="BK862" s="45"/>
      <c r="BL862" s="45"/>
      <c r="BM862" s="45"/>
      <c r="BN862" s="45"/>
      <c r="BO862" s="45"/>
      <c r="BP862" s="45"/>
    </row>
    <row r="863" spans="1:68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  <c r="AB863" s="45"/>
      <c r="AC863" s="45"/>
      <c r="AD863" s="45"/>
      <c r="AE863" s="45"/>
      <c r="AF863" s="45"/>
      <c r="AG863" s="45"/>
      <c r="AH863" s="45"/>
      <c r="AI863" s="45"/>
      <c r="AJ863" s="45"/>
      <c r="AK863" s="45"/>
      <c r="AL863" s="45"/>
      <c r="AM863" s="45"/>
      <c r="AN863" s="45"/>
      <c r="AO863" s="45"/>
      <c r="AP863" s="45"/>
      <c r="AQ863" s="45"/>
      <c r="AR863" s="45"/>
      <c r="AS863" s="45"/>
      <c r="AT863" s="45"/>
      <c r="AU863" s="45"/>
      <c r="AV863" s="45"/>
      <c r="AW863" s="45"/>
      <c r="AX863" s="45"/>
      <c r="AY863" s="45"/>
      <c r="AZ863" s="45"/>
      <c r="BA863" s="45"/>
      <c r="BB863" s="45"/>
      <c r="BC863" s="45"/>
      <c r="BD863" s="45"/>
      <c r="BE863" s="45"/>
      <c r="BF863" s="45"/>
      <c r="BG863" s="45"/>
      <c r="BH863" s="45"/>
      <c r="BI863" s="45"/>
      <c r="BJ863" s="45"/>
      <c r="BK863" s="45"/>
      <c r="BL863" s="45"/>
      <c r="BM863" s="45"/>
      <c r="BN863" s="45"/>
      <c r="BO863" s="45"/>
      <c r="BP863" s="45"/>
    </row>
    <row r="864" spans="1:68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  <c r="AB864" s="45"/>
      <c r="AC864" s="45"/>
      <c r="AD864" s="45"/>
      <c r="AE864" s="45"/>
      <c r="AF864" s="45"/>
      <c r="AG864" s="45"/>
      <c r="AH864" s="45"/>
      <c r="AI864" s="45"/>
      <c r="AJ864" s="45"/>
      <c r="AK864" s="45"/>
      <c r="AL864" s="45"/>
      <c r="AM864" s="45"/>
      <c r="AN864" s="45"/>
      <c r="AO864" s="45"/>
      <c r="AP864" s="45"/>
      <c r="AQ864" s="45"/>
      <c r="AR864" s="45"/>
      <c r="AS864" s="45"/>
      <c r="AT864" s="45"/>
      <c r="AU864" s="45"/>
      <c r="AV864" s="45"/>
      <c r="AW864" s="45"/>
      <c r="AX864" s="45"/>
      <c r="AY864" s="45"/>
      <c r="AZ864" s="45"/>
      <c r="BA864" s="45"/>
      <c r="BB864" s="45"/>
      <c r="BC864" s="45"/>
      <c r="BD864" s="45"/>
      <c r="BE864" s="45"/>
      <c r="BF864" s="45"/>
      <c r="BG864" s="45"/>
      <c r="BH864" s="45"/>
      <c r="BI864" s="45"/>
      <c r="BJ864" s="45"/>
      <c r="BK864" s="45"/>
      <c r="BL864" s="45"/>
      <c r="BM864" s="45"/>
      <c r="BN864" s="45"/>
      <c r="BO864" s="45"/>
      <c r="BP864" s="45"/>
    </row>
    <row r="865" spans="1:68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  <c r="AB865" s="45"/>
      <c r="AC865" s="45"/>
      <c r="AD865" s="45"/>
      <c r="AE865" s="45"/>
      <c r="AF865" s="45"/>
      <c r="AG865" s="45"/>
      <c r="AH865" s="45"/>
      <c r="AI865" s="45"/>
      <c r="AJ865" s="45"/>
      <c r="AK865" s="45"/>
      <c r="AL865" s="45"/>
      <c r="AM865" s="45"/>
      <c r="AN865" s="45"/>
      <c r="AO865" s="45"/>
      <c r="AP865" s="45"/>
      <c r="AQ865" s="45"/>
      <c r="AR865" s="45"/>
      <c r="AS865" s="45"/>
      <c r="AT865" s="45"/>
      <c r="AU865" s="45"/>
      <c r="AV865" s="45"/>
      <c r="AW865" s="45"/>
      <c r="AX865" s="45"/>
      <c r="AY865" s="45"/>
      <c r="AZ865" s="45"/>
      <c r="BA865" s="45"/>
      <c r="BB865" s="45"/>
      <c r="BC865" s="45"/>
      <c r="BD865" s="45"/>
      <c r="BE865" s="45"/>
      <c r="BF865" s="45"/>
      <c r="BG865" s="45"/>
      <c r="BH865" s="45"/>
      <c r="BI865" s="45"/>
      <c r="BJ865" s="45"/>
      <c r="BK865" s="45"/>
      <c r="BL865" s="45"/>
      <c r="BM865" s="45"/>
      <c r="BN865" s="45"/>
      <c r="BO865" s="45"/>
      <c r="BP865" s="45"/>
    </row>
    <row r="866" spans="1:68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  <c r="AB866" s="45"/>
      <c r="AC866" s="45"/>
      <c r="AD866" s="45"/>
      <c r="AE866" s="45"/>
      <c r="AF866" s="45"/>
      <c r="AG866" s="45"/>
      <c r="AH866" s="45"/>
      <c r="AI866" s="45"/>
      <c r="AJ866" s="45"/>
      <c r="AK866" s="45"/>
      <c r="AL866" s="45"/>
      <c r="AM866" s="45"/>
      <c r="AN866" s="45"/>
      <c r="AO866" s="45"/>
      <c r="AP866" s="45"/>
      <c r="AQ866" s="45"/>
      <c r="AR866" s="45"/>
      <c r="AS866" s="45"/>
      <c r="AT866" s="45"/>
      <c r="AU866" s="45"/>
      <c r="AV866" s="45"/>
      <c r="AW866" s="45"/>
      <c r="AX866" s="45"/>
      <c r="AY866" s="45"/>
      <c r="AZ866" s="45"/>
      <c r="BA866" s="45"/>
      <c r="BB866" s="45"/>
      <c r="BC866" s="45"/>
      <c r="BD866" s="45"/>
      <c r="BE866" s="45"/>
      <c r="BF866" s="45"/>
      <c r="BG866" s="45"/>
      <c r="BH866" s="45"/>
      <c r="BI866" s="45"/>
      <c r="BJ866" s="45"/>
      <c r="BK866" s="45"/>
      <c r="BL866" s="45"/>
      <c r="BM866" s="45"/>
      <c r="BN866" s="45"/>
      <c r="BO866" s="45"/>
      <c r="BP866" s="45"/>
    </row>
    <row r="867" spans="1:68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  <c r="AB867" s="45"/>
      <c r="AC867" s="45"/>
      <c r="AD867" s="45"/>
      <c r="AE867" s="45"/>
      <c r="AF867" s="45"/>
      <c r="AG867" s="45"/>
      <c r="AH867" s="45"/>
      <c r="AI867" s="45"/>
      <c r="AJ867" s="45"/>
      <c r="AK867" s="45"/>
      <c r="AL867" s="45"/>
      <c r="AM867" s="45"/>
      <c r="AN867" s="45"/>
      <c r="AO867" s="45"/>
      <c r="AP867" s="45"/>
      <c r="AQ867" s="45"/>
      <c r="AR867" s="45"/>
      <c r="AS867" s="45"/>
      <c r="AT867" s="45"/>
      <c r="AU867" s="45"/>
      <c r="AV867" s="45"/>
      <c r="AW867" s="45"/>
      <c r="AX867" s="45"/>
      <c r="AY867" s="45"/>
      <c r="AZ867" s="45"/>
      <c r="BA867" s="45"/>
      <c r="BB867" s="45"/>
      <c r="BC867" s="45"/>
      <c r="BD867" s="45"/>
      <c r="BE867" s="45"/>
      <c r="BF867" s="45"/>
      <c r="BG867" s="45"/>
      <c r="BH867" s="45"/>
      <c r="BI867" s="45"/>
      <c r="BJ867" s="45"/>
      <c r="BK867" s="45"/>
      <c r="BL867" s="45"/>
      <c r="BM867" s="45"/>
      <c r="BN867" s="45"/>
      <c r="BO867" s="45"/>
      <c r="BP867" s="45"/>
    </row>
    <row r="868" spans="1:68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  <c r="AB868" s="45"/>
      <c r="AC868" s="45"/>
      <c r="AD868" s="45"/>
      <c r="AE868" s="45"/>
      <c r="AF868" s="45"/>
      <c r="AG868" s="45"/>
      <c r="AH868" s="45"/>
      <c r="AI868" s="45"/>
      <c r="AJ868" s="45"/>
      <c r="AK868" s="45"/>
      <c r="AL868" s="45"/>
      <c r="AM868" s="45"/>
      <c r="AN868" s="45"/>
      <c r="AO868" s="45"/>
      <c r="AP868" s="45"/>
      <c r="AQ868" s="45"/>
      <c r="AR868" s="45"/>
      <c r="AS868" s="45"/>
      <c r="AT868" s="45"/>
      <c r="AU868" s="45"/>
      <c r="AV868" s="45"/>
      <c r="AW868" s="45"/>
      <c r="AX868" s="45"/>
      <c r="AY868" s="45"/>
      <c r="AZ868" s="45"/>
      <c r="BA868" s="45"/>
      <c r="BB868" s="45"/>
      <c r="BC868" s="45"/>
      <c r="BD868" s="45"/>
      <c r="BE868" s="45"/>
      <c r="BF868" s="45"/>
      <c r="BG868" s="45"/>
      <c r="BH868" s="45"/>
      <c r="BI868" s="45"/>
      <c r="BJ868" s="45"/>
      <c r="BK868" s="45"/>
      <c r="BL868" s="45"/>
      <c r="BM868" s="45"/>
      <c r="BN868" s="45"/>
      <c r="BO868" s="45"/>
      <c r="BP868" s="45"/>
    </row>
    <row r="869" spans="1:68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  <c r="AB869" s="45"/>
      <c r="AC869" s="45"/>
      <c r="AD869" s="45"/>
      <c r="AE869" s="45"/>
      <c r="AF869" s="45"/>
      <c r="AG869" s="45"/>
      <c r="AH869" s="45"/>
      <c r="AI869" s="45"/>
      <c r="AJ869" s="45"/>
      <c r="AK869" s="45"/>
      <c r="AL869" s="45"/>
      <c r="AM869" s="45"/>
      <c r="AN869" s="45"/>
      <c r="AO869" s="45"/>
      <c r="AP869" s="45"/>
      <c r="AQ869" s="45"/>
      <c r="AR869" s="45"/>
      <c r="AS869" s="45"/>
      <c r="AT869" s="45"/>
      <c r="AU869" s="45"/>
      <c r="AV869" s="45"/>
      <c r="AW869" s="45"/>
      <c r="AX869" s="45"/>
      <c r="AY869" s="45"/>
      <c r="AZ869" s="45"/>
      <c r="BA869" s="45"/>
      <c r="BB869" s="45"/>
      <c r="BC869" s="45"/>
      <c r="BD869" s="45"/>
      <c r="BE869" s="45"/>
      <c r="BF869" s="45"/>
      <c r="BG869" s="45"/>
      <c r="BH869" s="45"/>
      <c r="BI869" s="45"/>
      <c r="BJ869" s="45"/>
      <c r="BK869" s="45"/>
      <c r="BL869" s="45"/>
      <c r="BM869" s="45"/>
      <c r="BN869" s="45"/>
      <c r="BO869" s="45"/>
      <c r="BP869" s="45"/>
    </row>
    <row r="870" spans="1:68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  <c r="AB870" s="45"/>
      <c r="AC870" s="45"/>
      <c r="AD870" s="45"/>
      <c r="AE870" s="45"/>
      <c r="AF870" s="45"/>
      <c r="AG870" s="45"/>
      <c r="AH870" s="45"/>
      <c r="AI870" s="45"/>
      <c r="AJ870" s="45"/>
      <c r="AK870" s="45"/>
      <c r="AL870" s="45"/>
      <c r="AM870" s="45"/>
      <c r="AN870" s="45"/>
      <c r="AO870" s="45"/>
      <c r="AP870" s="45"/>
      <c r="AQ870" s="45"/>
      <c r="AR870" s="45"/>
      <c r="AS870" s="45"/>
      <c r="AT870" s="45"/>
      <c r="AU870" s="45"/>
      <c r="AV870" s="45"/>
      <c r="AW870" s="45"/>
      <c r="AX870" s="45"/>
      <c r="AY870" s="45"/>
      <c r="AZ870" s="45"/>
      <c r="BA870" s="45"/>
      <c r="BB870" s="45"/>
      <c r="BC870" s="45"/>
      <c r="BD870" s="45"/>
      <c r="BE870" s="45"/>
      <c r="BF870" s="45"/>
      <c r="BG870" s="45"/>
      <c r="BH870" s="45"/>
      <c r="BI870" s="45"/>
      <c r="BJ870" s="45"/>
      <c r="BK870" s="45"/>
      <c r="BL870" s="45"/>
      <c r="BM870" s="45"/>
      <c r="BN870" s="45"/>
      <c r="BO870" s="45"/>
      <c r="BP870" s="45"/>
    </row>
    <row r="871" spans="1:68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  <c r="AB871" s="45"/>
      <c r="AC871" s="45"/>
      <c r="AD871" s="45"/>
      <c r="AE871" s="45"/>
      <c r="AF871" s="45"/>
      <c r="AG871" s="45"/>
      <c r="AH871" s="45"/>
      <c r="AI871" s="45"/>
      <c r="AJ871" s="45"/>
      <c r="AK871" s="45"/>
      <c r="AL871" s="45"/>
      <c r="AM871" s="45"/>
      <c r="AN871" s="45"/>
      <c r="AO871" s="45"/>
      <c r="AP871" s="45"/>
      <c r="AQ871" s="45"/>
      <c r="AR871" s="45"/>
      <c r="AS871" s="45"/>
      <c r="AT871" s="45"/>
      <c r="AU871" s="45"/>
      <c r="AV871" s="45"/>
      <c r="AW871" s="45"/>
      <c r="AX871" s="45"/>
      <c r="AY871" s="45"/>
      <c r="AZ871" s="45"/>
      <c r="BA871" s="45"/>
      <c r="BB871" s="45"/>
      <c r="BC871" s="45"/>
      <c r="BD871" s="45"/>
      <c r="BE871" s="45"/>
      <c r="BF871" s="45"/>
      <c r="BG871" s="45"/>
      <c r="BH871" s="45"/>
      <c r="BI871" s="45"/>
      <c r="BJ871" s="45"/>
      <c r="BK871" s="45"/>
      <c r="BL871" s="45"/>
      <c r="BM871" s="45"/>
      <c r="BN871" s="45"/>
      <c r="BO871" s="45"/>
      <c r="BP871" s="45"/>
    </row>
    <row r="872" spans="1:68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  <c r="AA872" s="45"/>
      <c r="AB872" s="45"/>
      <c r="AC872" s="45"/>
      <c r="AD872" s="45"/>
      <c r="AE872" s="45"/>
      <c r="AF872" s="45"/>
      <c r="AG872" s="45"/>
      <c r="AH872" s="45"/>
      <c r="AI872" s="45"/>
      <c r="AJ872" s="45"/>
      <c r="AK872" s="45"/>
      <c r="AL872" s="45"/>
      <c r="AM872" s="45"/>
      <c r="AN872" s="45"/>
      <c r="AO872" s="45"/>
      <c r="AP872" s="45"/>
      <c r="AQ872" s="45"/>
      <c r="AR872" s="45"/>
      <c r="AS872" s="45"/>
      <c r="AT872" s="45"/>
      <c r="AU872" s="45"/>
      <c r="AV872" s="45"/>
      <c r="AW872" s="45"/>
      <c r="AX872" s="45"/>
      <c r="AY872" s="45"/>
      <c r="AZ872" s="45"/>
      <c r="BA872" s="45"/>
      <c r="BB872" s="45"/>
      <c r="BC872" s="45"/>
      <c r="BD872" s="45"/>
      <c r="BE872" s="45"/>
      <c r="BF872" s="45"/>
      <c r="BG872" s="45"/>
      <c r="BH872" s="45"/>
      <c r="BI872" s="45"/>
      <c r="BJ872" s="45"/>
      <c r="BK872" s="45"/>
      <c r="BL872" s="45"/>
      <c r="BM872" s="45"/>
      <c r="BN872" s="45"/>
      <c r="BO872" s="45"/>
      <c r="BP872" s="45"/>
    </row>
    <row r="873" spans="1:68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  <c r="AA873" s="45"/>
      <c r="AB873" s="45"/>
      <c r="AC873" s="45"/>
      <c r="AD873" s="45"/>
      <c r="AE873" s="45"/>
      <c r="AF873" s="45"/>
      <c r="AG873" s="45"/>
      <c r="AH873" s="45"/>
      <c r="AI873" s="45"/>
      <c r="AJ873" s="45"/>
      <c r="AK873" s="45"/>
      <c r="AL873" s="45"/>
      <c r="AM873" s="45"/>
      <c r="AN873" s="45"/>
      <c r="AO873" s="45"/>
      <c r="AP873" s="45"/>
      <c r="AQ873" s="45"/>
      <c r="AR873" s="45"/>
      <c r="AS873" s="45"/>
      <c r="AT873" s="45"/>
      <c r="AU873" s="45"/>
      <c r="AV873" s="45"/>
      <c r="AW873" s="45"/>
      <c r="AX873" s="45"/>
      <c r="AY873" s="45"/>
      <c r="AZ873" s="45"/>
      <c r="BA873" s="45"/>
      <c r="BB873" s="45"/>
      <c r="BC873" s="45"/>
      <c r="BD873" s="45"/>
      <c r="BE873" s="45"/>
      <c r="BF873" s="45"/>
      <c r="BG873" s="45"/>
      <c r="BH873" s="45"/>
      <c r="BI873" s="45"/>
      <c r="BJ873" s="45"/>
      <c r="BK873" s="45"/>
      <c r="BL873" s="45"/>
      <c r="BM873" s="45"/>
      <c r="BN873" s="45"/>
      <c r="BO873" s="45"/>
      <c r="BP873" s="45"/>
    </row>
    <row r="874" spans="1:68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  <c r="AA874" s="45"/>
      <c r="AB874" s="45"/>
      <c r="AC874" s="45"/>
      <c r="AD874" s="45"/>
      <c r="AE874" s="45"/>
      <c r="AF874" s="45"/>
      <c r="AG874" s="45"/>
      <c r="AH874" s="45"/>
      <c r="AI874" s="45"/>
      <c r="AJ874" s="45"/>
      <c r="AK874" s="45"/>
      <c r="AL874" s="45"/>
      <c r="AM874" s="45"/>
      <c r="AN874" s="45"/>
      <c r="AO874" s="45"/>
      <c r="AP874" s="45"/>
      <c r="AQ874" s="45"/>
      <c r="AR874" s="45"/>
      <c r="AS874" s="45"/>
      <c r="AT874" s="45"/>
      <c r="AU874" s="45"/>
      <c r="AV874" s="45"/>
      <c r="AW874" s="45"/>
      <c r="AX874" s="45"/>
      <c r="AY874" s="45"/>
      <c r="AZ874" s="45"/>
      <c r="BA874" s="45"/>
      <c r="BB874" s="45"/>
      <c r="BC874" s="45"/>
      <c r="BD874" s="45"/>
      <c r="BE874" s="45"/>
      <c r="BF874" s="45"/>
      <c r="BG874" s="45"/>
      <c r="BH874" s="45"/>
      <c r="BI874" s="45"/>
      <c r="BJ874" s="45"/>
      <c r="BK874" s="45"/>
      <c r="BL874" s="45"/>
      <c r="BM874" s="45"/>
      <c r="BN874" s="45"/>
      <c r="BO874" s="45"/>
      <c r="BP874" s="45"/>
    </row>
    <row r="875" spans="1:68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  <c r="AA875" s="45"/>
      <c r="AB875" s="45"/>
      <c r="AC875" s="45"/>
      <c r="AD875" s="45"/>
      <c r="AE875" s="45"/>
      <c r="AF875" s="45"/>
      <c r="AG875" s="45"/>
      <c r="AH875" s="45"/>
      <c r="AI875" s="45"/>
      <c r="AJ875" s="45"/>
      <c r="AK875" s="45"/>
      <c r="AL875" s="45"/>
      <c r="AM875" s="45"/>
      <c r="AN875" s="45"/>
      <c r="AO875" s="45"/>
      <c r="AP875" s="45"/>
      <c r="AQ875" s="45"/>
      <c r="AR875" s="45"/>
      <c r="AS875" s="45"/>
      <c r="AT875" s="45"/>
      <c r="AU875" s="45"/>
      <c r="AV875" s="45"/>
      <c r="AW875" s="45"/>
      <c r="AX875" s="45"/>
      <c r="AY875" s="45"/>
      <c r="AZ875" s="45"/>
      <c r="BA875" s="45"/>
      <c r="BB875" s="45"/>
      <c r="BC875" s="45"/>
      <c r="BD875" s="45"/>
      <c r="BE875" s="45"/>
      <c r="BF875" s="45"/>
      <c r="BG875" s="45"/>
      <c r="BH875" s="45"/>
      <c r="BI875" s="45"/>
      <c r="BJ875" s="45"/>
      <c r="BK875" s="45"/>
      <c r="BL875" s="45"/>
      <c r="BM875" s="45"/>
      <c r="BN875" s="45"/>
      <c r="BO875" s="45"/>
      <c r="BP875" s="45"/>
    </row>
    <row r="876" spans="1:68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  <c r="AA876" s="45"/>
      <c r="AB876" s="45"/>
      <c r="AC876" s="45"/>
      <c r="AD876" s="45"/>
      <c r="AE876" s="45"/>
      <c r="AF876" s="45"/>
      <c r="AG876" s="45"/>
      <c r="AH876" s="45"/>
      <c r="AI876" s="45"/>
      <c r="AJ876" s="45"/>
      <c r="AK876" s="45"/>
      <c r="AL876" s="45"/>
      <c r="AM876" s="45"/>
      <c r="AN876" s="45"/>
      <c r="AO876" s="45"/>
      <c r="AP876" s="45"/>
      <c r="AQ876" s="45"/>
      <c r="AR876" s="45"/>
      <c r="AS876" s="45"/>
      <c r="AT876" s="45"/>
      <c r="AU876" s="45"/>
      <c r="AV876" s="45"/>
      <c r="AW876" s="45"/>
      <c r="AX876" s="45"/>
      <c r="AY876" s="45"/>
      <c r="AZ876" s="45"/>
      <c r="BA876" s="45"/>
      <c r="BB876" s="45"/>
      <c r="BC876" s="45"/>
      <c r="BD876" s="45"/>
      <c r="BE876" s="45"/>
      <c r="BF876" s="45"/>
      <c r="BG876" s="45"/>
      <c r="BH876" s="45"/>
      <c r="BI876" s="45"/>
      <c r="BJ876" s="45"/>
      <c r="BK876" s="45"/>
      <c r="BL876" s="45"/>
      <c r="BM876" s="45"/>
      <c r="BN876" s="45"/>
      <c r="BO876" s="45"/>
      <c r="BP876" s="45"/>
    </row>
    <row r="877" spans="1:68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  <c r="AA877" s="45"/>
      <c r="AB877" s="45"/>
      <c r="AC877" s="45"/>
      <c r="AD877" s="45"/>
      <c r="AE877" s="45"/>
      <c r="AF877" s="45"/>
      <c r="AG877" s="45"/>
      <c r="AH877" s="45"/>
      <c r="AI877" s="45"/>
      <c r="AJ877" s="45"/>
      <c r="AK877" s="45"/>
      <c r="AL877" s="45"/>
      <c r="AM877" s="45"/>
      <c r="AN877" s="45"/>
      <c r="AO877" s="45"/>
      <c r="AP877" s="45"/>
      <c r="AQ877" s="45"/>
      <c r="AR877" s="45"/>
      <c r="AS877" s="45"/>
      <c r="AT877" s="45"/>
      <c r="AU877" s="45"/>
      <c r="AV877" s="45"/>
      <c r="AW877" s="45"/>
      <c r="AX877" s="45"/>
      <c r="AY877" s="45"/>
      <c r="AZ877" s="45"/>
      <c r="BA877" s="45"/>
      <c r="BB877" s="45"/>
      <c r="BC877" s="45"/>
      <c r="BD877" s="45"/>
      <c r="BE877" s="45"/>
      <c r="BF877" s="45"/>
      <c r="BG877" s="45"/>
      <c r="BH877" s="45"/>
      <c r="BI877" s="45"/>
      <c r="BJ877" s="45"/>
      <c r="BK877" s="45"/>
      <c r="BL877" s="45"/>
      <c r="BM877" s="45"/>
      <c r="BN877" s="45"/>
      <c r="BO877" s="45"/>
      <c r="BP877" s="45"/>
    </row>
    <row r="878" spans="1:68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  <c r="AA878" s="45"/>
      <c r="AB878" s="45"/>
      <c r="AC878" s="45"/>
      <c r="AD878" s="45"/>
      <c r="AE878" s="45"/>
      <c r="AF878" s="45"/>
      <c r="AG878" s="45"/>
      <c r="AH878" s="45"/>
      <c r="AI878" s="45"/>
      <c r="AJ878" s="45"/>
      <c r="AK878" s="45"/>
      <c r="AL878" s="45"/>
      <c r="AM878" s="45"/>
      <c r="AN878" s="45"/>
      <c r="AO878" s="45"/>
      <c r="AP878" s="45"/>
      <c r="AQ878" s="45"/>
      <c r="AR878" s="45"/>
      <c r="AS878" s="45"/>
      <c r="AT878" s="45"/>
      <c r="AU878" s="45"/>
      <c r="AV878" s="45"/>
      <c r="AW878" s="45"/>
      <c r="AX878" s="45"/>
      <c r="AY878" s="45"/>
      <c r="AZ878" s="45"/>
      <c r="BA878" s="45"/>
      <c r="BB878" s="45"/>
      <c r="BC878" s="45"/>
      <c r="BD878" s="45"/>
      <c r="BE878" s="45"/>
      <c r="BF878" s="45"/>
      <c r="BG878" s="45"/>
      <c r="BH878" s="45"/>
      <c r="BI878" s="45"/>
      <c r="BJ878" s="45"/>
      <c r="BK878" s="45"/>
      <c r="BL878" s="45"/>
      <c r="BM878" s="45"/>
      <c r="BN878" s="45"/>
      <c r="BO878" s="45"/>
      <c r="BP878" s="45"/>
    </row>
    <row r="879" spans="1:68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  <c r="AA879" s="45"/>
      <c r="AB879" s="45"/>
      <c r="AC879" s="45"/>
      <c r="AD879" s="45"/>
      <c r="AE879" s="45"/>
      <c r="AF879" s="45"/>
      <c r="AG879" s="45"/>
      <c r="AH879" s="45"/>
      <c r="AI879" s="45"/>
      <c r="AJ879" s="45"/>
      <c r="AK879" s="45"/>
      <c r="AL879" s="45"/>
      <c r="AM879" s="45"/>
      <c r="AN879" s="45"/>
      <c r="AO879" s="45"/>
      <c r="AP879" s="45"/>
      <c r="AQ879" s="45"/>
      <c r="AR879" s="45"/>
      <c r="AS879" s="45"/>
      <c r="AT879" s="45"/>
      <c r="AU879" s="45"/>
      <c r="AV879" s="45"/>
      <c r="AW879" s="45"/>
      <c r="AX879" s="45"/>
      <c r="AY879" s="45"/>
      <c r="AZ879" s="45"/>
      <c r="BA879" s="45"/>
      <c r="BB879" s="45"/>
      <c r="BC879" s="45"/>
      <c r="BD879" s="45"/>
      <c r="BE879" s="45"/>
      <c r="BF879" s="45"/>
      <c r="BG879" s="45"/>
      <c r="BH879" s="45"/>
      <c r="BI879" s="45"/>
      <c r="BJ879" s="45"/>
      <c r="BK879" s="45"/>
      <c r="BL879" s="45"/>
      <c r="BM879" s="45"/>
      <c r="BN879" s="45"/>
      <c r="BO879" s="45"/>
      <c r="BP879" s="45"/>
    </row>
    <row r="880" spans="1:68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  <c r="AA880" s="45"/>
      <c r="AB880" s="45"/>
      <c r="AC880" s="45"/>
      <c r="AD880" s="45"/>
      <c r="AE880" s="45"/>
      <c r="AF880" s="45"/>
      <c r="AG880" s="45"/>
      <c r="AH880" s="45"/>
      <c r="AI880" s="45"/>
      <c r="AJ880" s="45"/>
      <c r="AK880" s="45"/>
      <c r="AL880" s="45"/>
      <c r="AM880" s="45"/>
      <c r="AN880" s="45"/>
      <c r="AO880" s="45"/>
      <c r="AP880" s="45"/>
      <c r="AQ880" s="45"/>
      <c r="AR880" s="45"/>
      <c r="AS880" s="45"/>
      <c r="AT880" s="45"/>
      <c r="AU880" s="45"/>
      <c r="AV880" s="45"/>
      <c r="AW880" s="45"/>
      <c r="AX880" s="45"/>
      <c r="AY880" s="45"/>
      <c r="AZ880" s="45"/>
      <c r="BA880" s="45"/>
      <c r="BB880" s="45"/>
      <c r="BC880" s="45"/>
      <c r="BD880" s="45"/>
      <c r="BE880" s="45"/>
      <c r="BF880" s="45"/>
      <c r="BG880" s="45"/>
      <c r="BH880" s="45"/>
      <c r="BI880" s="45"/>
      <c r="BJ880" s="45"/>
      <c r="BK880" s="45"/>
      <c r="BL880" s="45"/>
      <c r="BM880" s="45"/>
      <c r="BN880" s="45"/>
      <c r="BO880" s="45"/>
      <c r="BP880" s="45"/>
    </row>
    <row r="881" spans="1:68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  <c r="AA881" s="45"/>
      <c r="AB881" s="45"/>
      <c r="AC881" s="45"/>
      <c r="AD881" s="45"/>
      <c r="AE881" s="45"/>
      <c r="AF881" s="45"/>
      <c r="AG881" s="45"/>
      <c r="AH881" s="45"/>
      <c r="AI881" s="45"/>
      <c r="AJ881" s="45"/>
      <c r="AK881" s="45"/>
      <c r="AL881" s="45"/>
      <c r="AM881" s="45"/>
      <c r="AN881" s="45"/>
      <c r="AO881" s="45"/>
      <c r="AP881" s="45"/>
      <c r="AQ881" s="45"/>
      <c r="AR881" s="45"/>
      <c r="AS881" s="45"/>
      <c r="AT881" s="45"/>
      <c r="AU881" s="45"/>
      <c r="AV881" s="45"/>
      <c r="AW881" s="45"/>
      <c r="AX881" s="45"/>
      <c r="AY881" s="45"/>
      <c r="AZ881" s="45"/>
      <c r="BA881" s="45"/>
      <c r="BB881" s="45"/>
      <c r="BC881" s="45"/>
      <c r="BD881" s="45"/>
      <c r="BE881" s="45"/>
      <c r="BF881" s="45"/>
      <c r="BG881" s="45"/>
      <c r="BH881" s="45"/>
      <c r="BI881" s="45"/>
      <c r="BJ881" s="45"/>
      <c r="BK881" s="45"/>
      <c r="BL881" s="45"/>
      <c r="BM881" s="45"/>
      <c r="BN881" s="45"/>
      <c r="BO881" s="45"/>
      <c r="BP881" s="45"/>
    </row>
    <row r="882" spans="1:68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  <c r="AA882" s="45"/>
      <c r="AB882" s="45"/>
      <c r="AC882" s="45"/>
      <c r="AD882" s="45"/>
      <c r="AE882" s="45"/>
      <c r="AF882" s="45"/>
      <c r="AG882" s="45"/>
      <c r="AH882" s="45"/>
      <c r="AI882" s="45"/>
      <c r="AJ882" s="45"/>
      <c r="AK882" s="45"/>
      <c r="AL882" s="45"/>
      <c r="AM882" s="45"/>
      <c r="AN882" s="45"/>
      <c r="AO882" s="45"/>
      <c r="AP882" s="45"/>
      <c r="AQ882" s="45"/>
      <c r="AR882" s="45"/>
      <c r="AS882" s="45"/>
      <c r="AT882" s="45"/>
      <c r="AU882" s="45"/>
      <c r="AV882" s="45"/>
      <c r="AW882" s="45"/>
      <c r="AX882" s="45"/>
      <c r="AY882" s="45"/>
      <c r="AZ882" s="45"/>
      <c r="BA882" s="45"/>
      <c r="BB882" s="45"/>
      <c r="BC882" s="45"/>
      <c r="BD882" s="45"/>
      <c r="BE882" s="45"/>
      <c r="BF882" s="45"/>
      <c r="BG882" s="45"/>
      <c r="BH882" s="45"/>
      <c r="BI882" s="45"/>
      <c r="BJ882" s="45"/>
      <c r="BK882" s="45"/>
      <c r="BL882" s="45"/>
      <c r="BM882" s="45"/>
      <c r="BN882" s="45"/>
      <c r="BO882" s="45"/>
      <c r="BP882" s="45"/>
    </row>
    <row r="883" spans="1:68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  <c r="AA883" s="45"/>
      <c r="AB883" s="45"/>
      <c r="AC883" s="45"/>
      <c r="AD883" s="45"/>
      <c r="AE883" s="45"/>
      <c r="AF883" s="45"/>
      <c r="AG883" s="45"/>
      <c r="AH883" s="45"/>
      <c r="AI883" s="45"/>
      <c r="AJ883" s="45"/>
      <c r="AK883" s="45"/>
      <c r="AL883" s="45"/>
      <c r="AM883" s="45"/>
      <c r="AN883" s="45"/>
      <c r="AO883" s="45"/>
      <c r="AP883" s="45"/>
      <c r="AQ883" s="45"/>
      <c r="AR883" s="45"/>
      <c r="AS883" s="45"/>
      <c r="AT883" s="45"/>
      <c r="AU883" s="45"/>
      <c r="AV883" s="45"/>
      <c r="AW883" s="45"/>
      <c r="AX883" s="45"/>
      <c r="AY883" s="45"/>
      <c r="AZ883" s="45"/>
      <c r="BA883" s="45"/>
      <c r="BB883" s="45"/>
      <c r="BC883" s="45"/>
      <c r="BD883" s="45"/>
      <c r="BE883" s="45"/>
      <c r="BF883" s="45"/>
      <c r="BG883" s="45"/>
      <c r="BH883" s="45"/>
      <c r="BI883" s="45"/>
      <c r="BJ883" s="45"/>
      <c r="BK883" s="45"/>
      <c r="BL883" s="45"/>
      <c r="BM883" s="45"/>
      <c r="BN883" s="45"/>
      <c r="BO883" s="45"/>
      <c r="BP883" s="45"/>
    </row>
    <row r="884" spans="1:68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  <c r="AA884" s="45"/>
      <c r="AB884" s="45"/>
      <c r="AC884" s="45"/>
      <c r="AD884" s="45"/>
      <c r="AE884" s="45"/>
      <c r="AF884" s="45"/>
      <c r="AG884" s="45"/>
      <c r="AH884" s="45"/>
      <c r="AI884" s="45"/>
      <c r="AJ884" s="45"/>
      <c r="AK884" s="45"/>
      <c r="AL884" s="45"/>
      <c r="AM884" s="45"/>
      <c r="AN884" s="45"/>
      <c r="AO884" s="45"/>
      <c r="AP884" s="45"/>
      <c r="AQ884" s="45"/>
      <c r="AR884" s="45"/>
      <c r="AS884" s="45"/>
      <c r="AT884" s="45"/>
      <c r="AU884" s="45"/>
      <c r="AV884" s="45"/>
      <c r="AW884" s="45"/>
      <c r="AX884" s="45"/>
      <c r="AY884" s="45"/>
      <c r="AZ884" s="45"/>
      <c r="BA884" s="45"/>
      <c r="BB884" s="45"/>
      <c r="BC884" s="45"/>
      <c r="BD884" s="45"/>
      <c r="BE884" s="45"/>
      <c r="BF884" s="45"/>
      <c r="BG884" s="45"/>
      <c r="BH884" s="45"/>
      <c r="BI884" s="45"/>
      <c r="BJ884" s="45"/>
      <c r="BK884" s="45"/>
      <c r="BL884" s="45"/>
      <c r="BM884" s="45"/>
      <c r="BN884" s="45"/>
      <c r="BO884" s="45"/>
      <c r="BP884" s="45"/>
    </row>
    <row r="885" spans="1:68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  <c r="AB885" s="45"/>
      <c r="AC885" s="45"/>
      <c r="AD885" s="45"/>
      <c r="AE885" s="45"/>
      <c r="AF885" s="45"/>
      <c r="AG885" s="45"/>
      <c r="AH885" s="45"/>
      <c r="AI885" s="45"/>
      <c r="AJ885" s="45"/>
      <c r="AK885" s="45"/>
      <c r="AL885" s="45"/>
      <c r="AM885" s="45"/>
      <c r="AN885" s="45"/>
      <c r="AO885" s="45"/>
      <c r="AP885" s="45"/>
      <c r="AQ885" s="45"/>
      <c r="AR885" s="45"/>
      <c r="AS885" s="45"/>
      <c r="AT885" s="45"/>
      <c r="AU885" s="45"/>
      <c r="AV885" s="45"/>
      <c r="AW885" s="45"/>
      <c r="AX885" s="45"/>
      <c r="AY885" s="45"/>
      <c r="AZ885" s="45"/>
      <c r="BA885" s="45"/>
      <c r="BB885" s="45"/>
      <c r="BC885" s="45"/>
      <c r="BD885" s="45"/>
      <c r="BE885" s="45"/>
      <c r="BF885" s="45"/>
      <c r="BG885" s="45"/>
      <c r="BH885" s="45"/>
      <c r="BI885" s="45"/>
      <c r="BJ885" s="45"/>
      <c r="BK885" s="45"/>
      <c r="BL885" s="45"/>
      <c r="BM885" s="45"/>
      <c r="BN885" s="45"/>
      <c r="BO885" s="45"/>
      <c r="BP885" s="45"/>
    </row>
    <row r="886" spans="1:68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  <c r="AA886" s="45"/>
      <c r="AB886" s="45"/>
      <c r="AC886" s="45"/>
      <c r="AD886" s="45"/>
      <c r="AE886" s="45"/>
      <c r="AF886" s="45"/>
      <c r="AG886" s="45"/>
      <c r="AH886" s="45"/>
      <c r="AI886" s="45"/>
      <c r="AJ886" s="45"/>
      <c r="AK886" s="45"/>
      <c r="AL886" s="45"/>
      <c r="AM886" s="45"/>
      <c r="AN886" s="45"/>
      <c r="AO886" s="45"/>
      <c r="AP886" s="45"/>
      <c r="AQ886" s="45"/>
      <c r="AR886" s="45"/>
      <c r="AS886" s="45"/>
      <c r="AT886" s="45"/>
      <c r="AU886" s="45"/>
      <c r="AV886" s="45"/>
      <c r="AW886" s="45"/>
      <c r="AX886" s="45"/>
      <c r="AY886" s="45"/>
      <c r="AZ886" s="45"/>
      <c r="BA886" s="45"/>
      <c r="BB886" s="45"/>
      <c r="BC886" s="45"/>
      <c r="BD886" s="45"/>
      <c r="BE886" s="45"/>
      <c r="BF886" s="45"/>
      <c r="BG886" s="45"/>
      <c r="BH886" s="45"/>
      <c r="BI886" s="45"/>
      <c r="BJ886" s="45"/>
      <c r="BK886" s="45"/>
      <c r="BL886" s="45"/>
      <c r="BM886" s="45"/>
      <c r="BN886" s="45"/>
      <c r="BO886" s="45"/>
      <c r="BP886" s="45"/>
    </row>
    <row r="887" spans="1:68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  <c r="AB887" s="45"/>
      <c r="AC887" s="45"/>
      <c r="AD887" s="45"/>
      <c r="AE887" s="45"/>
      <c r="AF887" s="45"/>
      <c r="AG887" s="45"/>
      <c r="AH887" s="45"/>
      <c r="AI887" s="45"/>
      <c r="AJ887" s="45"/>
      <c r="AK887" s="45"/>
      <c r="AL887" s="45"/>
      <c r="AM887" s="45"/>
      <c r="AN887" s="45"/>
      <c r="AO887" s="45"/>
      <c r="AP887" s="45"/>
      <c r="AQ887" s="45"/>
      <c r="AR887" s="45"/>
      <c r="AS887" s="45"/>
      <c r="AT887" s="45"/>
      <c r="AU887" s="45"/>
      <c r="AV887" s="45"/>
      <c r="AW887" s="45"/>
      <c r="AX887" s="45"/>
      <c r="AY887" s="45"/>
      <c r="AZ887" s="45"/>
      <c r="BA887" s="45"/>
      <c r="BB887" s="45"/>
      <c r="BC887" s="45"/>
      <c r="BD887" s="45"/>
      <c r="BE887" s="45"/>
      <c r="BF887" s="45"/>
      <c r="BG887" s="45"/>
      <c r="BH887" s="45"/>
      <c r="BI887" s="45"/>
      <c r="BJ887" s="45"/>
      <c r="BK887" s="45"/>
      <c r="BL887" s="45"/>
      <c r="BM887" s="45"/>
      <c r="BN887" s="45"/>
      <c r="BO887" s="45"/>
      <c r="BP887" s="45"/>
    </row>
    <row r="888" spans="1:68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  <c r="AA888" s="45"/>
      <c r="AB888" s="45"/>
      <c r="AC888" s="45"/>
      <c r="AD888" s="45"/>
      <c r="AE888" s="45"/>
      <c r="AF888" s="45"/>
      <c r="AG888" s="45"/>
      <c r="AH888" s="45"/>
      <c r="AI888" s="45"/>
      <c r="AJ888" s="45"/>
      <c r="AK888" s="45"/>
      <c r="AL888" s="45"/>
      <c r="AM888" s="45"/>
      <c r="AN888" s="45"/>
      <c r="AO888" s="45"/>
      <c r="AP888" s="45"/>
      <c r="AQ888" s="45"/>
      <c r="AR888" s="45"/>
      <c r="AS888" s="45"/>
      <c r="AT888" s="45"/>
      <c r="AU888" s="45"/>
      <c r="AV888" s="45"/>
      <c r="AW888" s="45"/>
      <c r="AX888" s="45"/>
      <c r="AY888" s="45"/>
      <c r="AZ888" s="45"/>
      <c r="BA888" s="45"/>
      <c r="BB888" s="45"/>
      <c r="BC888" s="45"/>
      <c r="BD888" s="45"/>
      <c r="BE888" s="45"/>
      <c r="BF888" s="45"/>
      <c r="BG888" s="45"/>
      <c r="BH888" s="45"/>
      <c r="BI888" s="45"/>
      <c r="BJ888" s="45"/>
      <c r="BK888" s="45"/>
      <c r="BL888" s="45"/>
      <c r="BM888" s="45"/>
      <c r="BN888" s="45"/>
      <c r="BO888" s="45"/>
      <c r="BP888" s="45"/>
    </row>
    <row r="889" spans="1:68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  <c r="AB889" s="45"/>
      <c r="AC889" s="45"/>
      <c r="AD889" s="45"/>
      <c r="AE889" s="45"/>
      <c r="AF889" s="45"/>
      <c r="AG889" s="45"/>
      <c r="AH889" s="45"/>
      <c r="AI889" s="45"/>
      <c r="AJ889" s="45"/>
      <c r="AK889" s="45"/>
      <c r="AL889" s="45"/>
      <c r="AM889" s="45"/>
      <c r="AN889" s="45"/>
      <c r="AO889" s="45"/>
      <c r="AP889" s="45"/>
      <c r="AQ889" s="45"/>
      <c r="AR889" s="45"/>
      <c r="AS889" s="45"/>
      <c r="AT889" s="45"/>
      <c r="AU889" s="45"/>
      <c r="AV889" s="45"/>
      <c r="AW889" s="45"/>
      <c r="AX889" s="45"/>
      <c r="AY889" s="45"/>
      <c r="AZ889" s="45"/>
      <c r="BA889" s="45"/>
      <c r="BB889" s="45"/>
      <c r="BC889" s="45"/>
      <c r="BD889" s="45"/>
      <c r="BE889" s="45"/>
      <c r="BF889" s="45"/>
      <c r="BG889" s="45"/>
      <c r="BH889" s="45"/>
      <c r="BI889" s="45"/>
      <c r="BJ889" s="45"/>
      <c r="BK889" s="45"/>
      <c r="BL889" s="45"/>
      <c r="BM889" s="45"/>
      <c r="BN889" s="45"/>
      <c r="BO889" s="45"/>
      <c r="BP889" s="45"/>
    </row>
    <row r="890" spans="1:68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  <c r="AA890" s="45"/>
      <c r="AB890" s="45"/>
      <c r="AC890" s="45"/>
      <c r="AD890" s="45"/>
      <c r="AE890" s="45"/>
      <c r="AF890" s="45"/>
      <c r="AG890" s="45"/>
      <c r="AH890" s="45"/>
      <c r="AI890" s="45"/>
      <c r="AJ890" s="45"/>
      <c r="AK890" s="45"/>
      <c r="AL890" s="45"/>
      <c r="AM890" s="45"/>
      <c r="AN890" s="45"/>
      <c r="AO890" s="45"/>
      <c r="AP890" s="45"/>
      <c r="AQ890" s="45"/>
      <c r="AR890" s="45"/>
      <c r="AS890" s="45"/>
      <c r="AT890" s="45"/>
      <c r="AU890" s="45"/>
      <c r="AV890" s="45"/>
      <c r="AW890" s="45"/>
      <c r="AX890" s="45"/>
      <c r="AY890" s="45"/>
      <c r="AZ890" s="45"/>
      <c r="BA890" s="45"/>
      <c r="BB890" s="45"/>
      <c r="BC890" s="45"/>
      <c r="BD890" s="45"/>
      <c r="BE890" s="45"/>
      <c r="BF890" s="45"/>
      <c r="BG890" s="45"/>
      <c r="BH890" s="45"/>
      <c r="BI890" s="45"/>
      <c r="BJ890" s="45"/>
      <c r="BK890" s="45"/>
      <c r="BL890" s="45"/>
      <c r="BM890" s="45"/>
      <c r="BN890" s="45"/>
      <c r="BO890" s="45"/>
      <c r="BP890" s="45"/>
    </row>
    <row r="891" spans="1:68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  <c r="AB891" s="45"/>
      <c r="AC891" s="45"/>
      <c r="AD891" s="45"/>
      <c r="AE891" s="45"/>
      <c r="AF891" s="45"/>
      <c r="AG891" s="45"/>
      <c r="AH891" s="45"/>
      <c r="AI891" s="45"/>
      <c r="AJ891" s="45"/>
      <c r="AK891" s="45"/>
      <c r="AL891" s="45"/>
      <c r="AM891" s="45"/>
      <c r="AN891" s="45"/>
      <c r="AO891" s="45"/>
      <c r="AP891" s="45"/>
      <c r="AQ891" s="45"/>
      <c r="AR891" s="45"/>
      <c r="AS891" s="45"/>
      <c r="AT891" s="45"/>
      <c r="AU891" s="45"/>
      <c r="AV891" s="45"/>
      <c r="AW891" s="45"/>
      <c r="AX891" s="45"/>
      <c r="AY891" s="45"/>
      <c r="AZ891" s="45"/>
      <c r="BA891" s="45"/>
      <c r="BB891" s="45"/>
      <c r="BC891" s="45"/>
      <c r="BD891" s="45"/>
      <c r="BE891" s="45"/>
      <c r="BF891" s="45"/>
      <c r="BG891" s="45"/>
      <c r="BH891" s="45"/>
      <c r="BI891" s="45"/>
      <c r="BJ891" s="45"/>
      <c r="BK891" s="45"/>
      <c r="BL891" s="45"/>
      <c r="BM891" s="45"/>
      <c r="BN891" s="45"/>
      <c r="BO891" s="45"/>
      <c r="BP891" s="45"/>
    </row>
    <row r="892" spans="1:68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  <c r="AA892" s="45"/>
      <c r="AB892" s="45"/>
      <c r="AC892" s="45"/>
      <c r="AD892" s="45"/>
      <c r="AE892" s="45"/>
      <c r="AF892" s="45"/>
      <c r="AG892" s="45"/>
      <c r="AH892" s="45"/>
      <c r="AI892" s="45"/>
      <c r="AJ892" s="45"/>
      <c r="AK892" s="45"/>
      <c r="AL892" s="45"/>
      <c r="AM892" s="45"/>
      <c r="AN892" s="45"/>
      <c r="AO892" s="45"/>
      <c r="AP892" s="45"/>
      <c r="AQ892" s="45"/>
      <c r="AR892" s="45"/>
      <c r="AS892" s="45"/>
      <c r="AT892" s="45"/>
      <c r="AU892" s="45"/>
      <c r="AV892" s="45"/>
      <c r="AW892" s="45"/>
      <c r="AX892" s="45"/>
      <c r="AY892" s="45"/>
      <c r="AZ892" s="45"/>
      <c r="BA892" s="45"/>
      <c r="BB892" s="45"/>
      <c r="BC892" s="45"/>
      <c r="BD892" s="45"/>
      <c r="BE892" s="45"/>
      <c r="BF892" s="45"/>
      <c r="BG892" s="45"/>
      <c r="BH892" s="45"/>
      <c r="BI892" s="45"/>
      <c r="BJ892" s="45"/>
      <c r="BK892" s="45"/>
      <c r="BL892" s="45"/>
      <c r="BM892" s="45"/>
      <c r="BN892" s="45"/>
      <c r="BO892" s="45"/>
      <c r="BP892" s="45"/>
    </row>
    <row r="893" spans="1:68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  <c r="AB893" s="45"/>
      <c r="AC893" s="45"/>
      <c r="AD893" s="45"/>
      <c r="AE893" s="45"/>
      <c r="AF893" s="45"/>
      <c r="AG893" s="45"/>
      <c r="AH893" s="45"/>
      <c r="AI893" s="45"/>
      <c r="AJ893" s="45"/>
      <c r="AK893" s="45"/>
      <c r="AL893" s="45"/>
      <c r="AM893" s="45"/>
      <c r="AN893" s="45"/>
      <c r="AO893" s="45"/>
      <c r="AP893" s="45"/>
      <c r="AQ893" s="45"/>
      <c r="AR893" s="45"/>
      <c r="AS893" s="45"/>
      <c r="AT893" s="45"/>
      <c r="AU893" s="45"/>
      <c r="AV893" s="45"/>
      <c r="AW893" s="45"/>
      <c r="AX893" s="45"/>
      <c r="AY893" s="45"/>
      <c r="AZ893" s="45"/>
      <c r="BA893" s="45"/>
      <c r="BB893" s="45"/>
      <c r="BC893" s="45"/>
      <c r="BD893" s="45"/>
      <c r="BE893" s="45"/>
      <c r="BF893" s="45"/>
      <c r="BG893" s="45"/>
      <c r="BH893" s="45"/>
      <c r="BI893" s="45"/>
      <c r="BJ893" s="45"/>
      <c r="BK893" s="45"/>
      <c r="BL893" s="45"/>
      <c r="BM893" s="45"/>
      <c r="BN893" s="45"/>
      <c r="BO893" s="45"/>
      <c r="BP893" s="45"/>
    </row>
    <row r="894" spans="1:68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  <c r="AA894" s="45"/>
      <c r="AB894" s="45"/>
      <c r="AC894" s="45"/>
      <c r="AD894" s="45"/>
      <c r="AE894" s="45"/>
      <c r="AF894" s="45"/>
      <c r="AG894" s="45"/>
      <c r="AH894" s="45"/>
      <c r="AI894" s="45"/>
      <c r="AJ894" s="45"/>
      <c r="AK894" s="45"/>
      <c r="AL894" s="45"/>
      <c r="AM894" s="45"/>
      <c r="AN894" s="45"/>
      <c r="AO894" s="45"/>
      <c r="AP894" s="45"/>
      <c r="AQ894" s="45"/>
      <c r="AR894" s="45"/>
      <c r="AS894" s="45"/>
      <c r="AT894" s="45"/>
      <c r="AU894" s="45"/>
      <c r="AV894" s="45"/>
      <c r="AW894" s="45"/>
      <c r="AX894" s="45"/>
      <c r="AY894" s="45"/>
      <c r="AZ894" s="45"/>
      <c r="BA894" s="45"/>
      <c r="BB894" s="45"/>
      <c r="BC894" s="45"/>
      <c r="BD894" s="45"/>
      <c r="BE894" s="45"/>
      <c r="BF894" s="45"/>
      <c r="BG894" s="45"/>
      <c r="BH894" s="45"/>
      <c r="BI894" s="45"/>
      <c r="BJ894" s="45"/>
      <c r="BK894" s="45"/>
      <c r="BL894" s="45"/>
      <c r="BM894" s="45"/>
      <c r="BN894" s="45"/>
      <c r="BO894" s="45"/>
      <c r="BP894" s="45"/>
    </row>
    <row r="895" spans="1:68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  <c r="AB895" s="45"/>
      <c r="AC895" s="45"/>
      <c r="AD895" s="45"/>
      <c r="AE895" s="45"/>
      <c r="AF895" s="45"/>
      <c r="AG895" s="45"/>
      <c r="AH895" s="45"/>
      <c r="AI895" s="45"/>
      <c r="AJ895" s="45"/>
      <c r="AK895" s="45"/>
      <c r="AL895" s="45"/>
      <c r="AM895" s="45"/>
      <c r="AN895" s="45"/>
      <c r="AO895" s="45"/>
      <c r="AP895" s="45"/>
      <c r="AQ895" s="45"/>
      <c r="AR895" s="45"/>
      <c r="AS895" s="45"/>
      <c r="AT895" s="45"/>
      <c r="AU895" s="45"/>
      <c r="AV895" s="45"/>
      <c r="AW895" s="45"/>
      <c r="AX895" s="45"/>
      <c r="AY895" s="45"/>
      <c r="AZ895" s="45"/>
      <c r="BA895" s="45"/>
      <c r="BB895" s="45"/>
      <c r="BC895" s="45"/>
      <c r="BD895" s="45"/>
      <c r="BE895" s="45"/>
      <c r="BF895" s="45"/>
      <c r="BG895" s="45"/>
      <c r="BH895" s="45"/>
      <c r="BI895" s="45"/>
      <c r="BJ895" s="45"/>
      <c r="BK895" s="45"/>
      <c r="BL895" s="45"/>
      <c r="BM895" s="45"/>
      <c r="BN895" s="45"/>
      <c r="BO895" s="45"/>
      <c r="BP895" s="45"/>
    </row>
    <row r="896" spans="1:68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  <c r="AA896" s="45"/>
      <c r="AB896" s="45"/>
      <c r="AC896" s="45"/>
      <c r="AD896" s="45"/>
      <c r="AE896" s="45"/>
      <c r="AF896" s="45"/>
      <c r="AG896" s="45"/>
      <c r="AH896" s="45"/>
      <c r="AI896" s="45"/>
      <c r="AJ896" s="45"/>
      <c r="AK896" s="45"/>
      <c r="AL896" s="45"/>
      <c r="AM896" s="45"/>
      <c r="AN896" s="45"/>
      <c r="AO896" s="45"/>
      <c r="AP896" s="45"/>
      <c r="AQ896" s="45"/>
      <c r="AR896" s="45"/>
      <c r="AS896" s="45"/>
      <c r="AT896" s="45"/>
      <c r="AU896" s="45"/>
      <c r="AV896" s="45"/>
      <c r="AW896" s="45"/>
      <c r="AX896" s="45"/>
      <c r="AY896" s="45"/>
      <c r="AZ896" s="45"/>
      <c r="BA896" s="45"/>
      <c r="BB896" s="45"/>
      <c r="BC896" s="45"/>
      <c r="BD896" s="45"/>
      <c r="BE896" s="45"/>
      <c r="BF896" s="45"/>
      <c r="BG896" s="45"/>
      <c r="BH896" s="45"/>
      <c r="BI896" s="45"/>
      <c r="BJ896" s="45"/>
      <c r="BK896" s="45"/>
      <c r="BL896" s="45"/>
      <c r="BM896" s="45"/>
      <c r="BN896" s="45"/>
      <c r="BO896" s="45"/>
      <c r="BP896" s="45"/>
    </row>
    <row r="897" spans="1:68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  <c r="AB897" s="45"/>
      <c r="AC897" s="45"/>
      <c r="AD897" s="45"/>
      <c r="AE897" s="45"/>
      <c r="AF897" s="45"/>
      <c r="AG897" s="45"/>
      <c r="AH897" s="45"/>
      <c r="AI897" s="45"/>
      <c r="AJ897" s="45"/>
      <c r="AK897" s="45"/>
      <c r="AL897" s="45"/>
      <c r="AM897" s="45"/>
      <c r="AN897" s="45"/>
      <c r="AO897" s="45"/>
      <c r="AP897" s="45"/>
      <c r="AQ897" s="45"/>
      <c r="AR897" s="45"/>
      <c r="AS897" s="45"/>
      <c r="AT897" s="45"/>
      <c r="AU897" s="45"/>
      <c r="AV897" s="45"/>
      <c r="AW897" s="45"/>
      <c r="AX897" s="45"/>
      <c r="AY897" s="45"/>
      <c r="AZ897" s="45"/>
      <c r="BA897" s="45"/>
      <c r="BB897" s="45"/>
      <c r="BC897" s="45"/>
      <c r="BD897" s="45"/>
      <c r="BE897" s="45"/>
      <c r="BF897" s="45"/>
      <c r="BG897" s="45"/>
      <c r="BH897" s="45"/>
      <c r="BI897" s="45"/>
      <c r="BJ897" s="45"/>
      <c r="BK897" s="45"/>
      <c r="BL897" s="45"/>
      <c r="BM897" s="45"/>
      <c r="BN897" s="45"/>
      <c r="BO897" s="45"/>
      <c r="BP897" s="45"/>
    </row>
    <row r="898" spans="1:68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  <c r="AA898" s="45"/>
      <c r="AB898" s="45"/>
      <c r="AC898" s="45"/>
      <c r="AD898" s="45"/>
      <c r="AE898" s="45"/>
      <c r="AF898" s="45"/>
      <c r="AG898" s="45"/>
      <c r="AH898" s="45"/>
      <c r="AI898" s="45"/>
      <c r="AJ898" s="45"/>
      <c r="AK898" s="45"/>
      <c r="AL898" s="45"/>
      <c r="AM898" s="45"/>
      <c r="AN898" s="45"/>
      <c r="AO898" s="45"/>
      <c r="AP898" s="45"/>
      <c r="AQ898" s="45"/>
      <c r="AR898" s="45"/>
      <c r="AS898" s="45"/>
      <c r="AT898" s="45"/>
      <c r="AU898" s="45"/>
      <c r="AV898" s="45"/>
      <c r="AW898" s="45"/>
      <c r="AX898" s="45"/>
      <c r="AY898" s="45"/>
      <c r="AZ898" s="45"/>
      <c r="BA898" s="45"/>
      <c r="BB898" s="45"/>
      <c r="BC898" s="45"/>
      <c r="BD898" s="45"/>
      <c r="BE898" s="45"/>
      <c r="BF898" s="45"/>
      <c r="BG898" s="45"/>
      <c r="BH898" s="45"/>
      <c r="BI898" s="45"/>
      <c r="BJ898" s="45"/>
      <c r="BK898" s="45"/>
      <c r="BL898" s="45"/>
      <c r="BM898" s="45"/>
      <c r="BN898" s="45"/>
      <c r="BO898" s="45"/>
      <c r="BP898" s="45"/>
    </row>
    <row r="899" spans="1:68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  <c r="AB899" s="45"/>
      <c r="AC899" s="45"/>
      <c r="AD899" s="45"/>
      <c r="AE899" s="45"/>
      <c r="AF899" s="45"/>
      <c r="AG899" s="45"/>
      <c r="AH899" s="45"/>
      <c r="AI899" s="45"/>
      <c r="AJ899" s="45"/>
      <c r="AK899" s="45"/>
      <c r="AL899" s="45"/>
      <c r="AM899" s="45"/>
      <c r="AN899" s="45"/>
      <c r="AO899" s="45"/>
      <c r="AP899" s="45"/>
      <c r="AQ899" s="45"/>
      <c r="AR899" s="45"/>
      <c r="AS899" s="45"/>
      <c r="AT899" s="45"/>
      <c r="AU899" s="45"/>
      <c r="AV899" s="45"/>
      <c r="AW899" s="45"/>
      <c r="AX899" s="45"/>
      <c r="AY899" s="45"/>
      <c r="AZ899" s="45"/>
      <c r="BA899" s="45"/>
      <c r="BB899" s="45"/>
      <c r="BC899" s="45"/>
      <c r="BD899" s="45"/>
      <c r="BE899" s="45"/>
      <c r="BF899" s="45"/>
      <c r="BG899" s="45"/>
      <c r="BH899" s="45"/>
      <c r="BI899" s="45"/>
      <c r="BJ899" s="45"/>
      <c r="BK899" s="45"/>
      <c r="BL899" s="45"/>
      <c r="BM899" s="45"/>
      <c r="BN899" s="45"/>
      <c r="BO899" s="45"/>
      <c r="BP899" s="45"/>
    </row>
    <row r="900" spans="1:68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  <c r="AB900" s="45"/>
      <c r="AC900" s="45"/>
      <c r="AD900" s="45"/>
      <c r="AE900" s="45"/>
      <c r="AF900" s="45"/>
      <c r="AG900" s="45"/>
      <c r="AH900" s="45"/>
      <c r="AI900" s="45"/>
      <c r="AJ900" s="45"/>
      <c r="AK900" s="45"/>
      <c r="AL900" s="45"/>
      <c r="AM900" s="45"/>
      <c r="AN900" s="45"/>
      <c r="AO900" s="45"/>
      <c r="AP900" s="45"/>
      <c r="AQ900" s="45"/>
      <c r="AR900" s="45"/>
      <c r="AS900" s="45"/>
      <c r="AT900" s="45"/>
      <c r="AU900" s="45"/>
      <c r="AV900" s="45"/>
      <c r="AW900" s="45"/>
      <c r="AX900" s="45"/>
      <c r="AY900" s="45"/>
      <c r="AZ900" s="45"/>
      <c r="BA900" s="45"/>
      <c r="BB900" s="45"/>
      <c r="BC900" s="45"/>
      <c r="BD900" s="45"/>
      <c r="BE900" s="45"/>
      <c r="BF900" s="45"/>
      <c r="BG900" s="45"/>
      <c r="BH900" s="45"/>
      <c r="BI900" s="45"/>
      <c r="BJ900" s="45"/>
      <c r="BK900" s="45"/>
      <c r="BL900" s="45"/>
      <c r="BM900" s="45"/>
      <c r="BN900" s="45"/>
      <c r="BO900" s="45"/>
      <c r="BP900" s="45"/>
    </row>
    <row r="901" spans="1:68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  <c r="AB901" s="45"/>
      <c r="AC901" s="45"/>
      <c r="AD901" s="45"/>
      <c r="AE901" s="45"/>
      <c r="AF901" s="45"/>
      <c r="AG901" s="45"/>
      <c r="AH901" s="45"/>
      <c r="AI901" s="45"/>
      <c r="AJ901" s="45"/>
      <c r="AK901" s="45"/>
      <c r="AL901" s="45"/>
      <c r="AM901" s="45"/>
      <c r="AN901" s="45"/>
      <c r="AO901" s="45"/>
      <c r="AP901" s="45"/>
      <c r="AQ901" s="45"/>
      <c r="AR901" s="45"/>
      <c r="AS901" s="45"/>
      <c r="AT901" s="45"/>
      <c r="AU901" s="45"/>
      <c r="AV901" s="45"/>
      <c r="AW901" s="45"/>
      <c r="AX901" s="45"/>
      <c r="AY901" s="45"/>
      <c r="AZ901" s="45"/>
      <c r="BA901" s="45"/>
      <c r="BB901" s="45"/>
      <c r="BC901" s="45"/>
      <c r="BD901" s="45"/>
      <c r="BE901" s="45"/>
      <c r="BF901" s="45"/>
      <c r="BG901" s="45"/>
      <c r="BH901" s="45"/>
      <c r="BI901" s="45"/>
      <c r="BJ901" s="45"/>
      <c r="BK901" s="45"/>
      <c r="BL901" s="45"/>
      <c r="BM901" s="45"/>
      <c r="BN901" s="45"/>
      <c r="BO901" s="45"/>
      <c r="BP901" s="45"/>
    </row>
    <row r="902" spans="1:68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  <c r="AA902" s="45"/>
      <c r="AB902" s="45"/>
      <c r="AC902" s="45"/>
      <c r="AD902" s="45"/>
      <c r="AE902" s="45"/>
      <c r="AF902" s="45"/>
      <c r="AG902" s="45"/>
      <c r="AH902" s="45"/>
      <c r="AI902" s="45"/>
      <c r="AJ902" s="45"/>
      <c r="AK902" s="45"/>
      <c r="AL902" s="45"/>
      <c r="AM902" s="45"/>
      <c r="AN902" s="45"/>
      <c r="AO902" s="45"/>
      <c r="AP902" s="45"/>
      <c r="AQ902" s="45"/>
      <c r="AR902" s="45"/>
      <c r="AS902" s="45"/>
      <c r="AT902" s="45"/>
      <c r="AU902" s="45"/>
      <c r="AV902" s="45"/>
      <c r="AW902" s="45"/>
      <c r="AX902" s="45"/>
      <c r="AY902" s="45"/>
      <c r="AZ902" s="45"/>
      <c r="BA902" s="45"/>
      <c r="BB902" s="45"/>
      <c r="BC902" s="45"/>
      <c r="BD902" s="45"/>
      <c r="BE902" s="45"/>
      <c r="BF902" s="45"/>
      <c r="BG902" s="45"/>
      <c r="BH902" s="45"/>
      <c r="BI902" s="45"/>
      <c r="BJ902" s="45"/>
      <c r="BK902" s="45"/>
      <c r="BL902" s="45"/>
      <c r="BM902" s="45"/>
      <c r="BN902" s="45"/>
      <c r="BO902" s="45"/>
      <c r="BP902" s="45"/>
    </row>
    <row r="903" spans="1:68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  <c r="AB903" s="45"/>
      <c r="AC903" s="45"/>
      <c r="AD903" s="45"/>
      <c r="AE903" s="45"/>
      <c r="AF903" s="45"/>
      <c r="AG903" s="45"/>
      <c r="AH903" s="45"/>
      <c r="AI903" s="45"/>
      <c r="AJ903" s="45"/>
      <c r="AK903" s="45"/>
      <c r="AL903" s="45"/>
      <c r="AM903" s="45"/>
      <c r="AN903" s="45"/>
      <c r="AO903" s="45"/>
      <c r="AP903" s="45"/>
      <c r="AQ903" s="45"/>
      <c r="AR903" s="45"/>
      <c r="AS903" s="45"/>
      <c r="AT903" s="45"/>
      <c r="AU903" s="45"/>
      <c r="AV903" s="45"/>
      <c r="AW903" s="45"/>
      <c r="AX903" s="45"/>
      <c r="AY903" s="45"/>
      <c r="AZ903" s="45"/>
      <c r="BA903" s="45"/>
      <c r="BB903" s="45"/>
      <c r="BC903" s="45"/>
      <c r="BD903" s="45"/>
      <c r="BE903" s="45"/>
      <c r="BF903" s="45"/>
      <c r="BG903" s="45"/>
      <c r="BH903" s="45"/>
      <c r="BI903" s="45"/>
      <c r="BJ903" s="45"/>
      <c r="BK903" s="45"/>
      <c r="BL903" s="45"/>
      <c r="BM903" s="45"/>
      <c r="BN903" s="45"/>
      <c r="BO903" s="45"/>
      <c r="BP903" s="45"/>
    </row>
    <row r="904" spans="1:68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  <c r="AA904" s="45"/>
      <c r="AB904" s="45"/>
      <c r="AC904" s="45"/>
      <c r="AD904" s="45"/>
      <c r="AE904" s="45"/>
      <c r="AF904" s="45"/>
      <c r="AG904" s="45"/>
      <c r="AH904" s="45"/>
      <c r="AI904" s="45"/>
      <c r="AJ904" s="45"/>
      <c r="AK904" s="45"/>
      <c r="AL904" s="45"/>
      <c r="AM904" s="45"/>
      <c r="AN904" s="45"/>
      <c r="AO904" s="45"/>
      <c r="AP904" s="45"/>
      <c r="AQ904" s="45"/>
      <c r="AR904" s="45"/>
      <c r="AS904" s="45"/>
      <c r="AT904" s="45"/>
      <c r="AU904" s="45"/>
      <c r="AV904" s="45"/>
      <c r="AW904" s="45"/>
      <c r="AX904" s="45"/>
      <c r="AY904" s="45"/>
      <c r="AZ904" s="45"/>
      <c r="BA904" s="45"/>
      <c r="BB904" s="45"/>
      <c r="BC904" s="45"/>
      <c r="BD904" s="45"/>
      <c r="BE904" s="45"/>
      <c r="BF904" s="45"/>
      <c r="BG904" s="45"/>
      <c r="BH904" s="45"/>
      <c r="BI904" s="45"/>
      <c r="BJ904" s="45"/>
      <c r="BK904" s="45"/>
      <c r="BL904" s="45"/>
      <c r="BM904" s="45"/>
      <c r="BN904" s="45"/>
      <c r="BO904" s="45"/>
      <c r="BP904" s="45"/>
    </row>
    <row r="905" spans="1:68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  <c r="AA905" s="45"/>
      <c r="AB905" s="45"/>
      <c r="AC905" s="45"/>
      <c r="AD905" s="45"/>
      <c r="AE905" s="45"/>
      <c r="AF905" s="45"/>
      <c r="AG905" s="45"/>
      <c r="AH905" s="45"/>
      <c r="AI905" s="45"/>
      <c r="AJ905" s="45"/>
      <c r="AK905" s="45"/>
      <c r="AL905" s="45"/>
      <c r="AM905" s="45"/>
      <c r="AN905" s="45"/>
      <c r="AO905" s="45"/>
      <c r="AP905" s="45"/>
      <c r="AQ905" s="45"/>
      <c r="AR905" s="45"/>
      <c r="AS905" s="45"/>
      <c r="AT905" s="45"/>
      <c r="AU905" s="45"/>
      <c r="AV905" s="45"/>
      <c r="AW905" s="45"/>
      <c r="AX905" s="45"/>
      <c r="AY905" s="45"/>
      <c r="AZ905" s="45"/>
      <c r="BA905" s="45"/>
      <c r="BB905" s="45"/>
      <c r="BC905" s="45"/>
      <c r="BD905" s="45"/>
      <c r="BE905" s="45"/>
      <c r="BF905" s="45"/>
      <c r="BG905" s="45"/>
      <c r="BH905" s="45"/>
      <c r="BI905" s="45"/>
      <c r="BJ905" s="45"/>
      <c r="BK905" s="45"/>
      <c r="BL905" s="45"/>
      <c r="BM905" s="45"/>
      <c r="BN905" s="45"/>
      <c r="BO905" s="45"/>
      <c r="BP905" s="45"/>
    </row>
    <row r="906" spans="1:68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  <c r="AA906" s="45"/>
      <c r="AB906" s="45"/>
      <c r="AC906" s="45"/>
      <c r="AD906" s="45"/>
      <c r="AE906" s="45"/>
      <c r="AF906" s="45"/>
      <c r="AG906" s="45"/>
      <c r="AH906" s="45"/>
      <c r="AI906" s="45"/>
      <c r="AJ906" s="45"/>
      <c r="AK906" s="45"/>
      <c r="AL906" s="45"/>
      <c r="AM906" s="45"/>
      <c r="AN906" s="45"/>
      <c r="AO906" s="45"/>
      <c r="AP906" s="45"/>
      <c r="AQ906" s="45"/>
      <c r="AR906" s="45"/>
      <c r="AS906" s="45"/>
      <c r="AT906" s="45"/>
      <c r="AU906" s="45"/>
      <c r="AV906" s="45"/>
      <c r="AW906" s="45"/>
      <c r="AX906" s="45"/>
      <c r="AY906" s="45"/>
      <c r="AZ906" s="45"/>
      <c r="BA906" s="45"/>
      <c r="BB906" s="45"/>
      <c r="BC906" s="45"/>
      <c r="BD906" s="45"/>
      <c r="BE906" s="45"/>
      <c r="BF906" s="45"/>
      <c r="BG906" s="45"/>
      <c r="BH906" s="45"/>
      <c r="BI906" s="45"/>
      <c r="BJ906" s="45"/>
      <c r="BK906" s="45"/>
      <c r="BL906" s="45"/>
      <c r="BM906" s="45"/>
      <c r="BN906" s="45"/>
      <c r="BO906" s="45"/>
      <c r="BP906" s="45"/>
    </row>
    <row r="907" spans="1:68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  <c r="AA907" s="45"/>
      <c r="AB907" s="45"/>
      <c r="AC907" s="45"/>
      <c r="AD907" s="45"/>
      <c r="AE907" s="45"/>
      <c r="AF907" s="45"/>
      <c r="AG907" s="45"/>
      <c r="AH907" s="45"/>
      <c r="AI907" s="45"/>
      <c r="AJ907" s="45"/>
      <c r="AK907" s="45"/>
      <c r="AL907" s="45"/>
      <c r="AM907" s="45"/>
      <c r="AN907" s="45"/>
      <c r="AO907" s="45"/>
      <c r="AP907" s="45"/>
      <c r="AQ907" s="45"/>
      <c r="AR907" s="45"/>
      <c r="AS907" s="45"/>
      <c r="AT907" s="45"/>
      <c r="AU907" s="45"/>
      <c r="AV907" s="45"/>
      <c r="AW907" s="45"/>
      <c r="AX907" s="45"/>
      <c r="AY907" s="45"/>
      <c r="AZ907" s="45"/>
      <c r="BA907" s="45"/>
      <c r="BB907" s="45"/>
      <c r="BC907" s="45"/>
      <c r="BD907" s="45"/>
      <c r="BE907" s="45"/>
      <c r="BF907" s="45"/>
      <c r="BG907" s="45"/>
      <c r="BH907" s="45"/>
      <c r="BI907" s="45"/>
      <c r="BJ907" s="45"/>
      <c r="BK907" s="45"/>
      <c r="BL907" s="45"/>
      <c r="BM907" s="45"/>
      <c r="BN907" s="45"/>
      <c r="BO907" s="45"/>
      <c r="BP907" s="45"/>
    </row>
    <row r="908" spans="1:68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  <c r="AA908" s="45"/>
      <c r="AB908" s="45"/>
      <c r="AC908" s="45"/>
      <c r="AD908" s="45"/>
      <c r="AE908" s="45"/>
      <c r="AF908" s="45"/>
      <c r="AG908" s="45"/>
      <c r="AH908" s="45"/>
      <c r="AI908" s="45"/>
      <c r="AJ908" s="45"/>
      <c r="AK908" s="45"/>
      <c r="AL908" s="45"/>
      <c r="AM908" s="45"/>
      <c r="AN908" s="45"/>
      <c r="AO908" s="45"/>
      <c r="AP908" s="45"/>
      <c r="AQ908" s="45"/>
      <c r="AR908" s="45"/>
      <c r="AS908" s="45"/>
      <c r="AT908" s="45"/>
      <c r="AU908" s="45"/>
      <c r="AV908" s="45"/>
      <c r="AW908" s="45"/>
      <c r="AX908" s="45"/>
      <c r="AY908" s="45"/>
      <c r="AZ908" s="45"/>
      <c r="BA908" s="45"/>
      <c r="BB908" s="45"/>
      <c r="BC908" s="45"/>
      <c r="BD908" s="45"/>
      <c r="BE908" s="45"/>
      <c r="BF908" s="45"/>
      <c r="BG908" s="45"/>
      <c r="BH908" s="45"/>
      <c r="BI908" s="45"/>
      <c r="BJ908" s="45"/>
      <c r="BK908" s="45"/>
      <c r="BL908" s="45"/>
      <c r="BM908" s="45"/>
      <c r="BN908" s="45"/>
      <c r="BO908" s="45"/>
      <c r="BP908" s="45"/>
    </row>
    <row r="909" spans="1:68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  <c r="AA909" s="45"/>
      <c r="AB909" s="45"/>
      <c r="AC909" s="45"/>
      <c r="AD909" s="45"/>
      <c r="AE909" s="45"/>
      <c r="AF909" s="45"/>
      <c r="AG909" s="45"/>
      <c r="AH909" s="45"/>
      <c r="AI909" s="45"/>
      <c r="AJ909" s="45"/>
      <c r="AK909" s="45"/>
      <c r="AL909" s="45"/>
      <c r="AM909" s="45"/>
      <c r="AN909" s="45"/>
      <c r="AO909" s="45"/>
      <c r="AP909" s="45"/>
      <c r="AQ909" s="45"/>
      <c r="AR909" s="45"/>
      <c r="AS909" s="45"/>
      <c r="AT909" s="45"/>
      <c r="AU909" s="45"/>
      <c r="AV909" s="45"/>
      <c r="AW909" s="45"/>
      <c r="AX909" s="45"/>
      <c r="AY909" s="45"/>
      <c r="AZ909" s="45"/>
      <c r="BA909" s="45"/>
      <c r="BB909" s="45"/>
      <c r="BC909" s="45"/>
      <c r="BD909" s="45"/>
      <c r="BE909" s="45"/>
      <c r="BF909" s="45"/>
      <c r="BG909" s="45"/>
      <c r="BH909" s="45"/>
      <c r="BI909" s="45"/>
      <c r="BJ909" s="45"/>
      <c r="BK909" s="45"/>
      <c r="BL909" s="45"/>
      <c r="BM909" s="45"/>
      <c r="BN909" s="45"/>
      <c r="BO909" s="45"/>
      <c r="BP909" s="45"/>
    </row>
    <row r="910" spans="1:68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  <c r="AA910" s="45"/>
      <c r="AB910" s="45"/>
      <c r="AC910" s="45"/>
      <c r="AD910" s="45"/>
      <c r="AE910" s="45"/>
      <c r="AF910" s="45"/>
      <c r="AG910" s="45"/>
      <c r="AH910" s="45"/>
      <c r="AI910" s="45"/>
      <c r="AJ910" s="45"/>
      <c r="AK910" s="45"/>
      <c r="AL910" s="45"/>
      <c r="AM910" s="45"/>
      <c r="AN910" s="45"/>
      <c r="AO910" s="45"/>
      <c r="AP910" s="45"/>
      <c r="AQ910" s="45"/>
      <c r="AR910" s="45"/>
      <c r="AS910" s="45"/>
      <c r="AT910" s="45"/>
      <c r="AU910" s="45"/>
      <c r="AV910" s="45"/>
      <c r="AW910" s="45"/>
      <c r="AX910" s="45"/>
      <c r="AY910" s="45"/>
      <c r="AZ910" s="45"/>
      <c r="BA910" s="45"/>
      <c r="BB910" s="45"/>
      <c r="BC910" s="45"/>
      <c r="BD910" s="45"/>
      <c r="BE910" s="45"/>
      <c r="BF910" s="45"/>
      <c r="BG910" s="45"/>
      <c r="BH910" s="45"/>
      <c r="BI910" s="45"/>
      <c r="BJ910" s="45"/>
      <c r="BK910" s="45"/>
      <c r="BL910" s="45"/>
      <c r="BM910" s="45"/>
      <c r="BN910" s="45"/>
      <c r="BO910" s="45"/>
      <c r="BP910" s="45"/>
    </row>
    <row r="911" spans="1:68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  <c r="AA911" s="45"/>
      <c r="AB911" s="45"/>
      <c r="AC911" s="45"/>
      <c r="AD911" s="45"/>
      <c r="AE911" s="45"/>
      <c r="AF911" s="45"/>
      <c r="AG911" s="45"/>
      <c r="AH911" s="45"/>
      <c r="AI911" s="45"/>
      <c r="AJ911" s="45"/>
      <c r="AK911" s="45"/>
      <c r="AL911" s="45"/>
      <c r="AM911" s="45"/>
      <c r="AN911" s="45"/>
      <c r="AO911" s="45"/>
      <c r="AP911" s="45"/>
      <c r="AQ911" s="45"/>
      <c r="AR911" s="45"/>
      <c r="AS911" s="45"/>
      <c r="AT911" s="45"/>
      <c r="AU911" s="45"/>
      <c r="AV911" s="45"/>
      <c r="AW911" s="45"/>
      <c r="AX911" s="45"/>
      <c r="AY911" s="45"/>
      <c r="AZ911" s="45"/>
      <c r="BA911" s="45"/>
      <c r="BB911" s="45"/>
      <c r="BC911" s="45"/>
      <c r="BD911" s="45"/>
      <c r="BE911" s="45"/>
      <c r="BF911" s="45"/>
      <c r="BG911" s="45"/>
      <c r="BH911" s="45"/>
      <c r="BI911" s="45"/>
      <c r="BJ911" s="45"/>
      <c r="BK911" s="45"/>
      <c r="BL911" s="45"/>
      <c r="BM911" s="45"/>
      <c r="BN911" s="45"/>
      <c r="BO911" s="45"/>
      <c r="BP911" s="45"/>
    </row>
    <row r="912" spans="1:68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  <c r="AA912" s="45"/>
      <c r="AB912" s="45"/>
      <c r="AC912" s="45"/>
      <c r="AD912" s="45"/>
      <c r="AE912" s="45"/>
      <c r="AF912" s="45"/>
      <c r="AG912" s="45"/>
      <c r="AH912" s="45"/>
      <c r="AI912" s="45"/>
      <c r="AJ912" s="45"/>
      <c r="AK912" s="45"/>
      <c r="AL912" s="45"/>
      <c r="AM912" s="45"/>
      <c r="AN912" s="45"/>
      <c r="AO912" s="45"/>
      <c r="AP912" s="45"/>
      <c r="AQ912" s="45"/>
      <c r="AR912" s="45"/>
      <c r="AS912" s="45"/>
      <c r="AT912" s="45"/>
      <c r="AU912" s="45"/>
      <c r="AV912" s="45"/>
      <c r="AW912" s="45"/>
      <c r="AX912" s="45"/>
      <c r="AY912" s="45"/>
      <c r="AZ912" s="45"/>
      <c r="BA912" s="45"/>
      <c r="BB912" s="45"/>
      <c r="BC912" s="45"/>
      <c r="BD912" s="45"/>
      <c r="BE912" s="45"/>
      <c r="BF912" s="45"/>
      <c r="BG912" s="45"/>
      <c r="BH912" s="45"/>
      <c r="BI912" s="45"/>
      <c r="BJ912" s="45"/>
      <c r="BK912" s="45"/>
      <c r="BL912" s="45"/>
      <c r="BM912" s="45"/>
      <c r="BN912" s="45"/>
      <c r="BO912" s="45"/>
      <c r="BP912" s="45"/>
    </row>
    <row r="913" spans="1:68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  <c r="AA913" s="45"/>
      <c r="AB913" s="45"/>
      <c r="AC913" s="45"/>
      <c r="AD913" s="45"/>
      <c r="AE913" s="45"/>
      <c r="AF913" s="45"/>
      <c r="AG913" s="45"/>
      <c r="AH913" s="45"/>
      <c r="AI913" s="45"/>
      <c r="AJ913" s="45"/>
      <c r="AK913" s="45"/>
      <c r="AL913" s="45"/>
      <c r="AM913" s="45"/>
      <c r="AN913" s="45"/>
      <c r="AO913" s="45"/>
      <c r="AP913" s="45"/>
      <c r="AQ913" s="45"/>
      <c r="AR913" s="45"/>
      <c r="AS913" s="45"/>
      <c r="AT913" s="45"/>
      <c r="AU913" s="45"/>
      <c r="AV913" s="45"/>
      <c r="AW913" s="45"/>
      <c r="AX913" s="45"/>
      <c r="AY913" s="45"/>
      <c r="AZ913" s="45"/>
      <c r="BA913" s="45"/>
      <c r="BB913" s="45"/>
      <c r="BC913" s="45"/>
      <c r="BD913" s="45"/>
      <c r="BE913" s="45"/>
      <c r="BF913" s="45"/>
      <c r="BG913" s="45"/>
      <c r="BH913" s="45"/>
      <c r="BI913" s="45"/>
      <c r="BJ913" s="45"/>
      <c r="BK913" s="45"/>
      <c r="BL913" s="45"/>
      <c r="BM913" s="45"/>
      <c r="BN913" s="45"/>
      <c r="BO913" s="45"/>
      <c r="BP913" s="45"/>
    </row>
    <row r="914" spans="1:68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  <c r="AA914" s="45"/>
      <c r="AB914" s="45"/>
      <c r="AC914" s="45"/>
      <c r="AD914" s="45"/>
      <c r="AE914" s="45"/>
      <c r="AF914" s="45"/>
      <c r="AG914" s="45"/>
      <c r="AH914" s="45"/>
      <c r="AI914" s="45"/>
      <c r="AJ914" s="45"/>
      <c r="AK914" s="45"/>
      <c r="AL914" s="45"/>
      <c r="AM914" s="45"/>
      <c r="AN914" s="45"/>
      <c r="AO914" s="45"/>
      <c r="AP914" s="45"/>
      <c r="AQ914" s="45"/>
      <c r="AR914" s="45"/>
      <c r="AS914" s="45"/>
      <c r="AT914" s="45"/>
      <c r="AU914" s="45"/>
      <c r="AV914" s="45"/>
      <c r="AW914" s="45"/>
      <c r="AX914" s="45"/>
      <c r="AY914" s="45"/>
      <c r="AZ914" s="45"/>
      <c r="BA914" s="45"/>
      <c r="BB914" s="45"/>
      <c r="BC914" s="45"/>
      <c r="BD914" s="45"/>
      <c r="BE914" s="45"/>
      <c r="BF914" s="45"/>
      <c r="BG914" s="45"/>
      <c r="BH914" s="45"/>
      <c r="BI914" s="45"/>
      <c r="BJ914" s="45"/>
      <c r="BK914" s="45"/>
      <c r="BL914" s="45"/>
      <c r="BM914" s="45"/>
      <c r="BN914" s="45"/>
      <c r="BO914" s="45"/>
      <c r="BP914" s="45"/>
    </row>
    <row r="915" spans="1:68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  <c r="AA915" s="45"/>
      <c r="AB915" s="45"/>
      <c r="AC915" s="45"/>
      <c r="AD915" s="45"/>
      <c r="AE915" s="45"/>
      <c r="AF915" s="45"/>
      <c r="AG915" s="45"/>
      <c r="AH915" s="45"/>
      <c r="AI915" s="45"/>
      <c r="AJ915" s="45"/>
      <c r="AK915" s="45"/>
      <c r="AL915" s="45"/>
      <c r="AM915" s="45"/>
      <c r="AN915" s="45"/>
      <c r="AO915" s="45"/>
      <c r="AP915" s="45"/>
      <c r="AQ915" s="45"/>
      <c r="AR915" s="45"/>
      <c r="AS915" s="45"/>
      <c r="AT915" s="45"/>
      <c r="AU915" s="45"/>
      <c r="AV915" s="45"/>
      <c r="AW915" s="45"/>
      <c r="AX915" s="45"/>
      <c r="AY915" s="45"/>
      <c r="AZ915" s="45"/>
      <c r="BA915" s="45"/>
      <c r="BB915" s="45"/>
      <c r="BC915" s="45"/>
      <c r="BD915" s="45"/>
      <c r="BE915" s="45"/>
      <c r="BF915" s="45"/>
      <c r="BG915" s="45"/>
      <c r="BH915" s="45"/>
      <c r="BI915" s="45"/>
      <c r="BJ915" s="45"/>
      <c r="BK915" s="45"/>
      <c r="BL915" s="45"/>
      <c r="BM915" s="45"/>
      <c r="BN915" s="45"/>
      <c r="BO915" s="45"/>
      <c r="BP915" s="45"/>
    </row>
    <row r="916" spans="1:68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  <c r="AA916" s="45"/>
      <c r="AB916" s="45"/>
      <c r="AC916" s="45"/>
      <c r="AD916" s="45"/>
      <c r="AE916" s="45"/>
      <c r="AF916" s="45"/>
      <c r="AG916" s="45"/>
      <c r="AH916" s="45"/>
      <c r="AI916" s="45"/>
      <c r="AJ916" s="45"/>
      <c r="AK916" s="45"/>
      <c r="AL916" s="45"/>
      <c r="AM916" s="45"/>
      <c r="AN916" s="45"/>
      <c r="AO916" s="45"/>
      <c r="AP916" s="45"/>
      <c r="AQ916" s="45"/>
      <c r="AR916" s="45"/>
      <c r="AS916" s="45"/>
      <c r="AT916" s="45"/>
      <c r="AU916" s="45"/>
      <c r="AV916" s="45"/>
      <c r="AW916" s="45"/>
      <c r="AX916" s="45"/>
      <c r="AY916" s="45"/>
      <c r="AZ916" s="45"/>
      <c r="BA916" s="45"/>
      <c r="BB916" s="45"/>
      <c r="BC916" s="45"/>
      <c r="BD916" s="45"/>
      <c r="BE916" s="45"/>
      <c r="BF916" s="45"/>
      <c r="BG916" s="45"/>
      <c r="BH916" s="45"/>
      <c r="BI916" s="45"/>
      <c r="BJ916" s="45"/>
      <c r="BK916" s="45"/>
      <c r="BL916" s="45"/>
      <c r="BM916" s="45"/>
      <c r="BN916" s="45"/>
      <c r="BO916" s="45"/>
      <c r="BP916" s="45"/>
    </row>
    <row r="917" spans="1:68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  <c r="AA917" s="45"/>
      <c r="AB917" s="45"/>
      <c r="AC917" s="45"/>
      <c r="AD917" s="45"/>
      <c r="AE917" s="45"/>
      <c r="AF917" s="45"/>
      <c r="AG917" s="45"/>
      <c r="AH917" s="45"/>
      <c r="AI917" s="45"/>
      <c r="AJ917" s="45"/>
      <c r="AK917" s="45"/>
      <c r="AL917" s="45"/>
      <c r="AM917" s="45"/>
      <c r="AN917" s="45"/>
      <c r="AO917" s="45"/>
      <c r="AP917" s="45"/>
      <c r="AQ917" s="45"/>
      <c r="AR917" s="45"/>
      <c r="AS917" s="45"/>
      <c r="AT917" s="45"/>
      <c r="AU917" s="45"/>
      <c r="AV917" s="45"/>
      <c r="AW917" s="45"/>
      <c r="AX917" s="45"/>
      <c r="AY917" s="45"/>
      <c r="AZ917" s="45"/>
      <c r="BA917" s="45"/>
      <c r="BB917" s="45"/>
      <c r="BC917" s="45"/>
      <c r="BD917" s="45"/>
      <c r="BE917" s="45"/>
      <c r="BF917" s="45"/>
      <c r="BG917" s="45"/>
      <c r="BH917" s="45"/>
      <c r="BI917" s="45"/>
      <c r="BJ917" s="45"/>
      <c r="BK917" s="45"/>
      <c r="BL917" s="45"/>
      <c r="BM917" s="45"/>
      <c r="BN917" s="45"/>
      <c r="BO917" s="45"/>
      <c r="BP917" s="45"/>
    </row>
    <row r="918" spans="1:68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  <c r="AA918" s="45"/>
      <c r="AB918" s="45"/>
      <c r="AC918" s="45"/>
      <c r="AD918" s="45"/>
      <c r="AE918" s="45"/>
      <c r="AF918" s="45"/>
      <c r="AG918" s="45"/>
      <c r="AH918" s="45"/>
      <c r="AI918" s="45"/>
      <c r="AJ918" s="45"/>
      <c r="AK918" s="45"/>
      <c r="AL918" s="45"/>
      <c r="AM918" s="45"/>
      <c r="AN918" s="45"/>
      <c r="AO918" s="45"/>
      <c r="AP918" s="45"/>
      <c r="AQ918" s="45"/>
      <c r="AR918" s="45"/>
      <c r="AS918" s="45"/>
      <c r="AT918" s="45"/>
      <c r="AU918" s="45"/>
      <c r="AV918" s="45"/>
      <c r="AW918" s="45"/>
      <c r="AX918" s="45"/>
      <c r="AY918" s="45"/>
      <c r="AZ918" s="45"/>
      <c r="BA918" s="45"/>
      <c r="BB918" s="45"/>
      <c r="BC918" s="45"/>
      <c r="BD918" s="45"/>
      <c r="BE918" s="45"/>
      <c r="BF918" s="45"/>
      <c r="BG918" s="45"/>
      <c r="BH918" s="45"/>
      <c r="BI918" s="45"/>
      <c r="BJ918" s="45"/>
      <c r="BK918" s="45"/>
      <c r="BL918" s="45"/>
      <c r="BM918" s="45"/>
      <c r="BN918" s="45"/>
      <c r="BO918" s="45"/>
      <c r="BP918" s="45"/>
    </row>
    <row r="919" spans="1:68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  <c r="AB919" s="45"/>
      <c r="AC919" s="45"/>
      <c r="AD919" s="45"/>
      <c r="AE919" s="45"/>
      <c r="AF919" s="45"/>
      <c r="AG919" s="45"/>
      <c r="AH919" s="45"/>
      <c r="AI919" s="45"/>
      <c r="AJ919" s="45"/>
      <c r="AK919" s="45"/>
      <c r="AL919" s="45"/>
      <c r="AM919" s="45"/>
      <c r="AN919" s="45"/>
      <c r="AO919" s="45"/>
      <c r="AP919" s="45"/>
      <c r="AQ919" s="45"/>
      <c r="AR919" s="45"/>
      <c r="AS919" s="45"/>
      <c r="AT919" s="45"/>
      <c r="AU919" s="45"/>
      <c r="AV919" s="45"/>
      <c r="AW919" s="45"/>
      <c r="AX919" s="45"/>
      <c r="AY919" s="45"/>
      <c r="AZ919" s="45"/>
      <c r="BA919" s="45"/>
      <c r="BB919" s="45"/>
      <c r="BC919" s="45"/>
      <c r="BD919" s="45"/>
      <c r="BE919" s="45"/>
      <c r="BF919" s="45"/>
      <c r="BG919" s="45"/>
      <c r="BH919" s="45"/>
      <c r="BI919" s="45"/>
      <c r="BJ919" s="45"/>
      <c r="BK919" s="45"/>
      <c r="BL919" s="45"/>
      <c r="BM919" s="45"/>
      <c r="BN919" s="45"/>
      <c r="BO919" s="45"/>
      <c r="BP919" s="45"/>
    </row>
    <row r="920" spans="1:68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  <c r="AA920" s="45"/>
      <c r="AB920" s="45"/>
      <c r="AC920" s="45"/>
      <c r="AD920" s="45"/>
      <c r="AE920" s="45"/>
      <c r="AF920" s="45"/>
      <c r="AG920" s="45"/>
      <c r="AH920" s="45"/>
      <c r="AI920" s="45"/>
      <c r="AJ920" s="45"/>
      <c r="AK920" s="45"/>
      <c r="AL920" s="45"/>
      <c r="AM920" s="45"/>
      <c r="AN920" s="45"/>
      <c r="AO920" s="45"/>
      <c r="AP920" s="45"/>
      <c r="AQ920" s="45"/>
      <c r="AR920" s="45"/>
      <c r="AS920" s="45"/>
      <c r="AT920" s="45"/>
      <c r="AU920" s="45"/>
      <c r="AV920" s="45"/>
      <c r="AW920" s="45"/>
      <c r="AX920" s="45"/>
      <c r="AY920" s="45"/>
      <c r="AZ920" s="45"/>
      <c r="BA920" s="45"/>
      <c r="BB920" s="45"/>
      <c r="BC920" s="45"/>
      <c r="BD920" s="45"/>
      <c r="BE920" s="45"/>
      <c r="BF920" s="45"/>
      <c r="BG920" s="45"/>
      <c r="BH920" s="45"/>
      <c r="BI920" s="45"/>
      <c r="BJ920" s="45"/>
      <c r="BK920" s="45"/>
      <c r="BL920" s="45"/>
      <c r="BM920" s="45"/>
      <c r="BN920" s="45"/>
      <c r="BO920" s="45"/>
      <c r="BP920" s="45"/>
    </row>
    <row r="921" spans="1:68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  <c r="AB921" s="45"/>
      <c r="AC921" s="45"/>
      <c r="AD921" s="45"/>
      <c r="AE921" s="45"/>
      <c r="AF921" s="45"/>
      <c r="AG921" s="45"/>
      <c r="AH921" s="45"/>
      <c r="AI921" s="45"/>
      <c r="AJ921" s="45"/>
      <c r="AK921" s="45"/>
      <c r="AL921" s="45"/>
      <c r="AM921" s="45"/>
      <c r="AN921" s="45"/>
      <c r="AO921" s="45"/>
      <c r="AP921" s="45"/>
      <c r="AQ921" s="45"/>
      <c r="AR921" s="45"/>
      <c r="AS921" s="45"/>
      <c r="AT921" s="45"/>
      <c r="AU921" s="45"/>
      <c r="AV921" s="45"/>
      <c r="AW921" s="45"/>
      <c r="AX921" s="45"/>
      <c r="AY921" s="45"/>
      <c r="AZ921" s="45"/>
      <c r="BA921" s="45"/>
      <c r="BB921" s="45"/>
      <c r="BC921" s="45"/>
      <c r="BD921" s="45"/>
      <c r="BE921" s="45"/>
      <c r="BF921" s="45"/>
      <c r="BG921" s="45"/>
      <c r="BH921" s="45"/>
      <c r="BI921" s="45"/>
      <c r="BJ921" s="45"/>
      <c r="BK921" s="45"/>
      <c r="BL921" s="45"/>
      <c r="BM921" s="45"/>
      <c r="BN921" s="45"/>
      <c r="BO921" s="45"/>
      <c r="BP921" s="45"/>
    </row>
    <row r="922" spans="1:68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  <c r="AB922" s="45"/>
      <c r="AC922" s="45"/>
      <c r="AD922" s="45"/>
      <c r="AE922" s="45"/>
      <c r="AF922" s="45"/>
      <c r="AG922" s="45"/>
      <c r="AH922" s="45"/>
      <c r="AI922" s="45"/>
      <c r="AJ922" s="45"/>
      <c r="AK922" s="45"/>
      <c r="AL922" s="45"/>
      <c r="AM922" s="45"/>
      <c r="AN922" s="45"/>
      <c r="AO922" s="45"/>
      <c r="AP922" s="45"/>
      <c r="AQ922" s="45"/>
      <c r="AR922" s="45"/>
      <c r="AS922" s="45"/>
      <c r="AT922" s="45"/>
      <c r="AU922" s="45"/>
      <c r="AV922" s="45"/>
      <c r="AW922" s="45"/>
      <c r="AX922" s="45"/>
      <c r="AY922" s="45"/>
      <c r="AZ922" s="45"/>
      <c r="BA922" s="45"/>
      <c r="BB922" s="45"/>
      <c r="BC922" s="45"/>
      <c r="BD922" s="45"/>
      <c r="BE922" s="45"/>
      <c r="BF922" s="45"/>
      <c r="BG922" s="45"/>
      <c r="BH922" s="45"/>
      <c r="BI922" s="45"/>
      <c r="BJ922" s="45"/>
      <c r="BK922" s="45"/>
      <c r="BL922" s="45"/>
      <c r="BM922" s="45"/>
      <c r="BN922" s="45"/>
      <c r="BO922" s="45"/>
      <c r="BP922" s="45"/>
    </row>
    <row r="923" spans="1:68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  <c r="AB923" s="45"/>
      <c r="AC923" s="45"/>
      <c r="AD923" s="45"/>
      <c r="AE923" s="45"/>
      <c r="AF923" s="45"/>
      <c r="AG923" s="45"/>
      <c r="AH923" s="45"/>
      <c r="AI923" s="45"/>
      <c r="AJ923" s="45"/>
      <c r="AK923" s="45"/>
      <c r="AL923" s="45"/>
      <c r="AM923" s="45"/>
      <c r="AN923" s="45"/>
      <c r="AO923" s="45"/>
      <c r="AP923" s="45"/>
      <c r="AQ923" s="45"/>
      <c r="AR923" s="45"/>
      <c r="AS923" s="45"/>
      <c r="AT923" s="45"/>
      <c r="AU923" s="45"/>
      <c r="AV923" s="45"/>
      <c r="AW923" s="45"/>
      <c r="AX923" s="45"/>
      <c r="AY923" s="45"/>
      <c r="AZ923" s="45"/>
      <c r="BA923" s="45"/>
      <c r="BB923" s="45"/>
      <c r="BC923" s="45"/>
      <c r="BD923" s="45"/>
      <c r="BE923" s="45"/>
      <c r="BF923" s="45"/>
      <c r="BG923" s="45"/>
      <c r="BH923" s="45"/>
      <c r="BI923" s="45"/>
      <c r="BJ923" s="45"/>
      <c r="BK923" s="45"/>
      <c r="BL923" s="45"/>
      <c r="BM923" s="45"/>
      <c r="BN923" s="45"/>
      <c r="BO923" s="45"/>
      <c r="BP923" s="45"/>
    </row>
    <row r="924" spans="1:68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  <c r="AB924" s="45"/>
      <c r="AC924" s="45"/>
      <c r="AD924" s="45"/>
      <c r="AE924" s="45"/>
      <c r="AF924" s="45"/>
      <c r="AG924" s="45"/>
      <c r="AH924" s="45"/>
      <c r="AI924" s="45"/>
      <c r="AJ924" s="45"/>
      <c r="AK924" s="45"/>
      <c r="AL924" s="45"/>
      <c r="AM924" s="45"/>
      <c r="AN924" s="45"/>
      <c r="AO924" s="45"/>
      <c r="AP924" s="45"/>
      <c r="AQ924" s="45"/>
      <c r="AR924" s="45"/>
      <c r="AS924" s="45"/>
      <c r="AT924" s="45"/>
      <c r="AU924" s="45"/>
      <c r="AV924" s="45"/>
      <c r="AW924" s="45"/>
      <c r="AX924" s="45"/>
      <c r="AY924" s="45"/>
      <c r="AZ924" s="45"/>
      <c r="BA924" s="45"/>
      <c r="BB924" s="45"/>
      <c r="BC924" s="45"/>
      <c r="BD924" s="45"/>
      <c r="BE924" s="45"/>
      <c r="BF924" s="45"/>
      <c r="BG924" s="45"/>
      <c r="BH924" s="45"/>
      <c r="BI924" s="45"/>
      <c r="BJ924" s="45"/>
      <c r="BK924" s="45"/>
      <c r="BL924" s="45"/>
      <c r="BM924" s="45"/>
      <c r="BN924" s="45"/>
      <c r="BO924" s="45"/>
      <c r="BP924" s="45"/>
    </row>
    <row r="925" spans="1:68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  <c r="AB925" s="45"/>
      <c r="AC925" s="45"/>
      <c r="AD925" s="45"/>
      <c r="AE925" s="45"/>
      <c r="AF925" s="45"/>
      <c r="AG925" s="45"/>
      <c r="AH925" s="45"/>
      <c r="AI925" s="45"/>
      <c r="AJ925" s="45"/>
      <c r="AK925" s="45"/>
      <c r="AL925" s="45"/>
      <c r="AM925" s="45"/>
      <c r="AN925" s="45"/>
      <c r="AO925" s="45"/>
      <c r="AP925" s="45"/>
      <c r="AQ925" s="45"/>
      <c r="AR925" s="45"/>
      <c r="AS925" s="45"/>
      <c r="AT925" s="45"/>
      <c r="AU925" s="45"/>
      <c r="AV925" s="45"/>
      <c r="AW925" s="45"/>
      <c r="AX925" s="45"/>
      <c r="AY925" s="45"/>
      <c r="AZ925" s="45"/>
      <c r="BA925" s="45"/>
      <c r="BB925" s="45"/>
      <c r="BC925" s="45"/>
      <c r="BD925" s="45"/>
      <c r="BE925" s="45"/>
      <c r="BF925" s="45"/>
      <c r="BG925" s="45"/>
      <c r="BH925" s="45"/>
      <c r="BI925" s="45"/>
      <c r="BJ925" s="45"/>
      <c r="BK925" s="45"/>
      <c r="BL925" s="45"/>
      <c r="BM925" s="45"/>
      <c r="BN925" s="45"/>
      <c r="BO925" s="45"/>
      <c r="BP925" s="45"/>
    </row>
    <row r="926" spans="1:68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  <c r="AB926" s="45"/>
      <c r="AC926" s="45"/>
      <c r="AD926" s="45"/>
      <c r="AE926" s="45"/>
      <c r="AF926" s="45"/>
      <c r="AG926" s="45"/>
      <c r="AH926" s="45"/>
      <c r="AI926" s="45"/>
      <c r="AJ926" s="45"/>
      <c r="AK926" s="45"/>
      <c r="AL926" s="45"/>
      <c r="AM926" s="45"/>
      <c r="AN926" s="45"/>
      <c r="AO926" s="45"/>
      <c r="AP926" s="45"/>
      <c r="AQ926" s="45"/>
      <c r="AR926" s="45"/>
      <c r="AS926" s="45"/>
      <c r="AT926" s="45"/>
      <c r="AU926" s="45"/>
      <c r="AV926" s="45"/>
      <c r="AW926" s="45"/>
      <c r="AX926" s="45"/>
      <c r="AY926" s="45"/>
      <c r="AZ926" s="45"/>
      <c r="BA926" s="45"/>
      <c r="BB926" s="45"/>
      <c r="BC926" s="45"/>
      <c r="BD926" s="45"/>
      <c r="BE926" s="45"/>
      <c r="BF926" s="45"/>
      <c r="BG926" s="45"/>
      <c r="BH926" s="45"/>
      <c r="BI926" s="45"/>
      <c r="BJ926" s="45"/>
      <c r="BK926" s="45"/>
      <c r="BL926" s="45"/>
      <c r="BM926" s="45"/>
      <c r="BN926" s="45"/>
      <c r="BO926" s="45"/>
      <c r="BP926" s="45"/>
    </row>
    <row r="927" spans="1:68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  <c r="AB927" s="45"/>
      <c r="AC927" s="45"/>
      <c r="AD927" s="45"/>
      <c r="AE927" s="45"/>
      <c r="AF927" s="45"/>
      <c r="AG927" s="45"/>
      <c r="AH927" s="45"/>
      <c r="AI927" s="45"/>
      <c r="AJ927" s="45"/>
      <c r="AK927" s="45"/>
      <c r="AL927" s="45"/>
      <c r="AM927" s="45"/>
      <c r="AN927" s="45"/>
      <c r="AO927" s="45"/>
      <c r="AP927" s="45"/>
      <c r="AQ927" s="45"/>
      <c r="AR927" s="45"/>
      <c r="AS927" s="45"/>
      <c r="AT927" s="45"/>
      <c r="AU927" s="45"/>
      <c r="AV927" s="45"/>
      <c r="AW927" s="45"/>
      <c r="AX927" s="45"/>
      <c r="AY927" s="45"/>
      <c r="AZ927" s="45"/>
      <c r="BA927" s="45"/>
      <c r="BB927" s="45"/>
      <c r="BC927" s="45"/>
      <c r="BD927" s="45"/>
      <c r="BE927" s="45"/>
      <c r="BF927" s="45"/>
      <c r="BG927" s="45"/>
      <c r="BH927" s="45"/>
      <c r="BI927" s="45"/>
      <c r="BJ927" s="45"/>
      <c r="BK927" s="45"/>
      <c r="BL927" s="45"/>
      <c r="BM927" s="45"/>
      <c r="BN927" s="45"/>
      <c r="BO927" s="45"/>
      <c r="BP927" s="45"/>
    </row>
    <row r="928" spans="1:68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  <c r="AB928" s="45"/>
      <c r="AC928" s="45"/>
      <c r="AD928" s="45"/>
      <c r="AE928" s="45"/>
      <c r="AF928" s="45"/>
      <c r="AG928" s="45"/>
      <c r="AH928" s="45"/>
      <c r="AI928" s="45"/>
      <c r="AJ928" s="45"/>
      <c r="AK928" s="45"/>
      <c r="AL928" s="45"/>
      <c r="AM928" s="45"/>
      <c r="AN928" s="45"/>
      <c r="AO928" s="45"/>
      <c r="AP928" s="45"/>
      <c r="AQ928" s="45"/>
      <c r="AR928" s="45"/>
      <c r="AS928" s="45"/>
      <c r="AT928" s="45"/>
      <c r="AU928" s="45"/>
      <c r="AV928" s="45"/>
      <c r="AW928" s="45"/>
      <c r="AX928" s="45"/>
      <c r="AY928" s="45"/>
      <c r="AZ928" s="45"/>
      <c r="BA928" s="45"/>
      <c r="BB928" s="45"/>
      <c r="BC928" s="45"/>
      <c r="BD928" s="45"/>
      <c r="BE928" s="45"/>
      <c r="BF928" s="45"/>
      <c r="BG928" s="45"/>
      <c r="BH928" s="45"/>
      <c r="BI928" s="45"/>
      <c r="BJ928" s="45"/>
      <c r="BK928" s="45"/>
      <c r="BL928" s="45"/>
      <c r="BM928" s="45"/>
      <c r="BN928" s="45"/>
      <c r="BO928" s="45"/>
      <c r="BP928" s="45"/>
    </row>
    <row r="929" spans="1:68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  <c r="AB929" s="45"/>
      <c r="AC929" s="45"/>
      <c r="AD929" s="45"/>
      <c r="AE929" s="45"/>
      <c r="AF929" s="45"/>
      <c r="AG929" s="45"/>
      <c r="AH929" s="45"/>
      <c r="AI929" s="45"/>
      <c r="AJ929" s="45"/>
      <c r="AK929" s="45"/>
      <c r="AL929" s="45"/>
      <c r="AM929" s="45"/>
      <c r="AN929" s="45"/>
      <c r="AO929" s="45"/>
      <c r="AP929" s="45"/>
      <c r="AQ929" s="45"/>
      <c r="AR929" s="45"/>
      <c r="AS929" s="45"/>
      <c r="AT929" s="45"/>
      <c r="AU929" s="45"/>
      <c r="AV929" s="45"/>
      <c r="AW929" s="45"/>
      <c r="AX929" s="45"/>
      <c r="AY929" s="45"/>
      <c r="AZ929" s="45"/>
      <c r="BA929" s="45"/>
      <c r="BB929" s="45"/>
      <c r="BC929" s="45"/>
      <c r="BD929" s="45"/>
      <c r="BE929" s="45"/>
      <c r="BF929" s="45"/>
      <c r="BG929" s="45"/>
      <c r="BH929" s="45"/>
      <c r="BI929" s="45"/>
      <c r="BJ929" s="45"/>
      <c r="BK929" s="45"/>
      <c r="BL929" s="45"/>
      <c r="BM929" s="45"/>
      <c r="BN929" s="45"/>
      <c r="BO929" s="45"/>
      <c r="BP929" s="45"/>
    </row>
    <row r="930" spans="1:68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  <c r="AB930" s="45"/>
      <c r="AC930" s="45"/>
      <c r="AD930" s="45"/>
      <c r="AE930" s="45"/>
      <c r="AF930" s="45"/>
      <c r="AG930" s="45"/>
      <c r="AH930" s="45"/>
      <c r="AI930" s="45"/>
      <c r="AJ930" s="45"/>
      <c r="AK930" s="45"/>
      <c r="AL930" s="45"/>
      <c r="AM930" s="45"/>
      <c r="AN930" s="45"/>
      <c r="AO930" s="45"/>
      <c r="AP930" s="45"/>
      <c r="AQ930" s="45"/>
      <c r="AR930" s="45"/>
      <c r="AS930" s="45"/>
      <c r="AT930" s="45"/>
      <c r="AU930" s="45"/>
      <c r="AV930" s="45"/>
      <c r="AW930" s="45"/>
      <c r="AX930" s="45"/>
      <c r="AY930" s="45"/>
      <c r="AZ930" s="45"/>
      <c r="BA930" s="45"/>
      <c r="BB930" s="45"/>
      <c r="BC930" s="45"/>
      <c r="BD930" s="45"/>
      <c r="BE930" s="45"/>
      <c r="BF930" s="45"/>
      <c r="BG930" s="45"/>
      <c r="BH930" s="45"/>
      <c r="BI930" s="45"/>
      <c r="BJ930" s="45"/>
      <c r="BK930" s="45"/>
      <c r="BL930" s="45"/>
      <c r="BM930" s="45"/>
      <c r="BN930" s="45"/>
      <c r="BO930" s="45"/>
      <c r="BP930" s="45"/>
    </row>
    <row r="931" spans="1:68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  <c r="AB931" s="45"/>
      <c r="AC931" s="45"/>
      <c r="AD931" s="45"/>
      <c r="AE931" s="45"/>
      <c r="AF931" s="45"/>
      <c r="AG931" s="45"/>
      <c r="AH931" s="45"/>
      <c r="AI931" s="45"/>
      <c r="AJ931" s="45"/>
      <c r="AK931" s="45"/>
      <c r="AL931" s="45"/>
      <c r="AM931" s="45"/>
      <c r="AN931" s="45"/>
      <c r="AO931" s="45"/>
      <c r="AP931" s="45"/>
      <c r="AQ931" s="45"/>
      <c r="AR931" s="45"/>
      <c r="AS931" s="45"/>
      <c r="AT931" s="45"/>
      <c r="AU931" s="45"/>
      <c r="AV931" s="45"/>
      <c r="AW931" s="45"/>
      <c r="AX931" s="45"/>
      <c r="AY931" s="45"/>
      <c r="AZ931" s="45"/>
      <c r="BA931" s="45"/>
      <c r="BB931" s="45"/>
      <c r="BC931" s="45"/>
      <c r="BD931" s="45"/>
      <c r="BE931" s="45"/>
      <c r="BF931" s="45"/>
      <c r="BG931" s="45"/>
      <c r="BH931" s="45"/>
      <c r="BI931" s="45"/>
      <c r="BJ931" s="45"/>
      <c r="BK931" s="45"/>
      <c r="BL931" s="45"/>
      <c r="BM931" s="45"/>
      <c r="BN931" s="45"/>
      <c r="BO931" s="45"/>
      <c r="BP931" s="45"/>
    </row>
    <row r="932" spans="1:68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/>
      <c r="AB932" s="45"/>
      <c r="AC932" s="45"/>
      <c r="AD932" s="45"/>
      <c r="AE932" s="45"/>
      <c r="AF932" s="45"/>
      <c r="AG932" s="45"/>
      <c r="AH932" s="45"/>
      <c r="AI932" s="45"/>
      <c r="AJ932" s="45"/>
      <c r="AK932" s="45"/>
      <c r="AL932" s="45"/>
      <c r="AM932" s="45"/>
      <c r="AN932" s="45"/>
      <c r="AO932" s="45"/>
      <c r="AP932" s="45"/>
      <c r="AQ932" s="45"/>
      <c r="AR932" s="45"/>
      <c r="AS932" s="45"/>
      <c r="AT932" s="45"/>
      <c r="AU932" s="45"/>
      <c r="AV932" s="45"/>
      <c r="AW932" s="45"/>
      <c r="AX932" s="45"/>
      <c r="AY932" s="45"/>
      <c r="AZ932" s="45"/>
      <c r="BA932" s="45"/>
      <c r="BB932" s="45"/>
      <c r="BC932" s="45"/>
      <c r="BD932" s="45"/>
      <c r="BE932" s="45"/>
      <c r="BF932" s="45"/>
      <c r="BG932" s="45"/>
      <c r="BH932" s="45"/>
      <c r="BI932" s="45"/>
      <c r="BJ932" s="45"/>
      <c r="BK932" s="45"/>
      <c r="BL932" s="45"/>
      <c r="BM932" s="45"/>
      <c r="BN932" s="45"/>
      <c r="BO932" s="45"/>
      <c r="BP932" s="45"/>
    </row>
    <row r="933" spans="1:68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  <c r="AB933" s="45"/>
      <c r="AC933" s="45"/>
      <c r="AD933" s="45"/>
      <c r="AE933" s="45"/>
      <c r="AF933" s="45"/>
      <c r="AG933" s="45"/>
      <c r="AH933" s="45"/>
      <c r="AI933" s="45"/>
      <c r="AJ933" s="45"/>
      <c r="AK933" s="45"/>
      <c r="AL933" s="45"/>
      <c r="AM933" s="45"/>
      <c r="AN933" s="45"/>
      <c r="AO933" s="45"/>
      <c r="AP933" s="45"/>
      <c r="AQ933" s="45"/>
      <c r="AR933" s="45"/>
      <c r="AS933" s="45"/>
      <c r="AT933" s="45"/>
      <c r="AU933" s="45"/>
      <c r="AV933" s="45"/>
      <c r="AW933" s="45"/>
      <c r="AX933" s="45"/>
      <c r="AY933" s="45"/>
      <c r="AZ933" s="45"/>
      <c r="BA933" s="45"/>
      <c r="BB933" s="45"/>
      <c r="BC933" s="45"/>
      <c r="BD933" s="45"/>
      <c r="BE933" s="45"/>
      <c r="BF933" s="45"/>
      <c r="BG933" s="45"/>
      <c r="BH933" s="45"/>
      <c r="BI933" s="45"/>
      <c r="BJ933" s="45"/>
      <c r="BK933" s="45"/>
      <c r="BL933" s="45"/>
      <c r="BM933" s="45"/>
      <c r="BN933" s="45"/>
      <c r="BO933" s="45"/>
      <c r="BP933" s="45"/>
    </row>
    <row r="934" spans="1:68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/>
      <c r="AB934" s="45"/>
      <c r="AC934" s="45"/>
      <c r="AD934" s="45"/>
      <c r="AE934" s="45"/>
      <c r="AF934" s="45"/>
      <c r="AG934" s="45"/>
      <c r="AH934" s="45"/>
      <c r="AI934" s="45"/>
      <c r="AJ934" s="45"/>
      <c r="AK934" s="45"/>
      <c r="AL934" s="45"/>
      <c r="AM934" s="45"/>
      <c r="AN934" s="45"/>
      <c r="AO934" s="45"/>
      <c r="AP934" s="45"/>
      <c r="AQ934" s="45"/>
      <c r="AR934" s="45"/>
      <c r="AS934" s="45"/>
      <c r="AT934" s="45"/>
      <c r="AU934" s="45"/>
      <c r="AV934" s="45"/>
      <c r="AW934" s="45"/>
      <c r="AX934" s="45"/>
      <c r="AY934" s="45"/>
      <c r="AZ934" s="45"/>
      <c r="BA934" s="45"/>
      <c r="BB934" s="45"/>
      <c r="BC934" s="45"/>
      <c r="BD934" s="45"/>
      <c r="BE934" s="45"/>
      <c r="BF934" s="45"/>
      <c r="BG934" s="45"/>
      <c r="BH934" s="45"/>
      <c r="BI934" s="45"/>
      <c r="BJ934" s="45"/>
      <c r="BK934" s="45"/>
      <c r="BL934" s="45"/>
      <c r="BM934" s="45"/>
      <c r="BN934" s="45"/>
      <c r="BO934" s="45"/>
      <c r="BP934" s="45"/>
    </row>
    <row r="935" spans="1:68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  <c r="AB935" s="45"/>
      <c r="AC935" s="45"/>
      <c r="AD935" s="45"/>
      <c r="AE935" s="45"/>
      <c r="AF935" s="45"/>
      <c r="AG935" s="45"/>
      <c r="AH935" s="45"/>
      <c r="AI935" s="45"/>
      <c r="AJ935" s="45"/>
      <c r="AK935" s="45"/>
      <c r="AL935" s="45"/>
      <c r="AM935" s="45"/>
      <c r="AN935" s="45"/>
      <c r="AO935" s="45"/>
      <c r="AP935" s="45"/>
      <c r="AQ935" s="45"/>
      <c r="AR935" s="45"/>
      <c r="AS935" s="45"/>
      <c r="AT935" s="45"/>
      <c r="AU935" s="45"/>
      <c r="AV935" s="45"/>
      <c r="AW935" s="45"/>
      <c r="AX935" s="45"/>
      <c r="AY935" s="45"/>
      <c r="AZ935" s="45"/>
      <c r="BA935" s="45"/>
      <c r="BB935" s="45"/>
      <c r="BC935" s="45"/>
      <c r="BD935" s="45"/>
      <c r="BE935" s="45"/>
      <c r="BF935" s="45"/>
      <c r="BG935" s="45"/>
      <c r="BH935" s="45"/>
      <c r="BI935" s="45"/>
      <c r="BJ935" s="45"/>
      <c r="BK935" s="45"/>
      <c r="BL935" s="45"/>
      <c r="BM935" s="45"/>
      <c r="BN935" s="45"/>
      <c r="BO935" s="45"/>
      <c r="BP935" s="45"/>
    </row>
    <row r="936" spans="1:68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  <c r="AB936" s="45"/>
      <c r="AC936" s="45"/>
      <c r="AD936" s="45"/>
      <c r="AE936" s="45"/>
      <c r="AF936" s="45"/>
      <c r="AG936" s="45"/>
      <c r="AH936" s="45"/>
      <c r="AI936" s="45"/>
      <c r="AJ936" s="45"/>
      <c r="AK936" s="45"/>
      <c r="AL936" s="45"/>
      <c r="AM936" s="45"/>
      <c r="AN936" s="45"/>
      <c r="AO936" s="45"/>
      <c r="AP936" s="45"/>
      <c r="AQ936" s="45"/>
      <c r="AR936" s="45"/>
      <c r="AS936" s="45"/>
      <c r="AT936" s="45"/>
      <c r="AU936" s="45"/>
      <c r="AV936" s="45"/>
      <c r="AW936" s="45"/>
      <c r="AX936" s="45"/>
      <c r="AY936" s="45"/>
      <c r="AZ936" s="45"/>
      <c r="BA936" s="45"/>
      <c r="BB936" s="45"/>
      <c r="BC936" s="45"/>
      <c r="BD936" s="45"/>
      <c r="BE936" s="45"/>
      <c r="BF936" s="45"/>
      <c r="BG936" s="45"/>
      <c r="BH936" s="45"/>
      <c r="BI936" s="45"/>
      <c r="BJ936" s="45"/>
      <c r="BK936" s="45"/>
      <c r="BL936" s="45"/>
      <c r="BM936" s="45"/>
      <c r="BN936" s="45"/>
      <c r="BO936" s="45"/>
      <c r="BP936" s="45"/>
    </row>
    <row r="937" spans="1:68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/>
      <c r="AB937" s="45"/>
      <c r="AC937" s="45"/>
      <c r="AD937" s="45"/>
      <c r="AE937" s="45"/>
      <c r="AF937" s="45"/>
      <c r="AG937" s="45"/>
      <c r="AH937" s="45"/>
      <c r="AI937" s="45"/>
      <c r="AJ937" s="45"/>
      <c r="AK937" s="45"/>
      <c r="AL937" s="45"/>
      <c r="AM937" s="45"/>
      <c r="AN937" s="45"/>
      <c r="AO937" s="45"/>
      <c r="AP937" s="45"/>
      <c r="AQ937" s="45"/>
      <c r="AR937" s="45"/>
      <c r="AS937" s="45"/>
      <c r="AT937" s="45"/>
      <c r="AU937" s="45"/>
      <c r="AV937" s="45"/>
      <c r="AW937" s="45"/>
      <c r="AX937" s="45"/>
      <c r="AY937" s="45"/>
      <c r="AZ937" s="45"/>
      <c r="BA937" s="45"/>
      <c r="BB937" s="45"/>
      <c r="BC937" s="45"/>
      <c r="BD937" s="45"/>
      <c r="BE937" s="45"/>
      <c r="BF937" s="45"/>
      <c r="BG937" s="45"/>
      <c r="BH937" s="45"/>
      <c r="BI937" s="45"/>
      <c r="BJ937" s="45"/>
      <c r="BK937" s="45"/>
      <c r="BL937" s="45"/>
      <c r="BM937" s="45"/>
      <c r="BN937" s="45"/>
      <c r="BO937" s="45"/>
      <c r="BP937" s="45"/>
    </row>
    <row r="938" spans="1:68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/>
      <c r="AB938" s="45"/>
      <c r="AC938" s="45"/>
      <c r="AD938" s="45"/>
      <c r="AE938" s="45"/>
      <c r="AF938" s="45"/>
      <c r="AG938" s="45"/>
      <c r="AH938" s="45"/>
      <c r="AI938" s="45"/>
      <c r="AJ938" s="45"/>
      <c r="AK938" s="45"/>
      <c r="AL938" s="45"/>
      <c r="AM938" s="45"/>
      <c r="AN938" s="45"/>
      <c r="AO938" s="45"/>
      <c r="AP938" s="45"/>
      <c r="AQ938" s="45"/>
      <c r="AR938" s="45"/>
      <c r="AS938" s="45"/>
      <c r="AT938" s="45"/>
      <c r="AU938" s="45"/>
      <c r="AV938" s="45"/>
      <c r="AW938" s="45"/>
      <c r="AX938" s="45"/>
      <c r="AY938" s="45"/>
      <c r="AZ938" s="45"/>
      <c r="BA938" s="45"/>
      <c r="BB938" s="45"/>
      <c r="BC938" s="45"/>
      <c r="BD938" s="45"/>
      <c r="BE938" s="45"/>
      <c r="BF938" s="45"/>
      <c r="BG938" s="45"/>
      <c r="BH938" s="45"/>
      <c r="BI938" s="45"/>
      <c r="BJ938" s="45"/>
      <c r="BK938" s="45"/>
      <c r="BL938" s="45"/>
      <c r="BM938" s="45"/>
      <c r="BN938" s="45"/>
      <c r="BO938" s="45"/>
      <c r="BP938" s="45"/>
    </row>
    <row r="939" spans="1:68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  <c r="AB939" s="45"/>
      <c r="AC939" s="45"/>
      <c r="AD939" s="45"/>
      <c r="AE939" s="45"/>
      <c r="AF939" s="45"/>
      <c r="AG939" s="45"/>
      <c r="AH939" s="45"/>
      <c r="AI939" s="45"/>
      <c r="AJ939" s="45"/>
      <c r="AK939" s="45"/>
      <c r="AL939" s="45"/>
      <c r="AM939" s="45"/>
      <c r="AN939" s="45"/>
      <c r="AO939" s="45"/>
      <c r="AP939" s="45"/>
      <c r="AQ939" s="45"/>
      <c r="AR939" s="45"/>
      <c r="AS939" s="45"/>
      <c r="AT939" s="45"/>
      <c r="AU939" s="45"/>
      <c r="AV939" s="45"/>
      <c r="AW939" s="45"/>
      <c r="AX939" s="45"/>
      <c r="AY939" s="45"/>
      <c r="AZ939" s="45"/>
      <c r="BA939" s="45"/>
      <c r="BB939" s="45"/>
      <c r="BC939" s="45"/>
      <c r="BD939" s="45"/>
      <c r="BE939" s="45"/>
      <c r="BF939" s="45"/>
      <c r="BG939" s="45"/>
      <c r="BH939" s="45"/>
      <c r="BI939" s="45"/>
      <c r="BJ939" s="45"/>
      <c r="BK939" s="45"/>
      <c r="BL939" s="45"/>
      <c r="BM939" s="45"/>
      <c r="BN939" s="45"/>
      <c r="BO939" s="45"/>
      <c r="BP939" s="45"/>
    </row>
    <row r="940" spans="1:68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/>
      <c r="AB940" s="45"/>
      <c r="AC940" s="45"/>
      <c r="AD940" s="45"/>
      <c r="AE940" s="45"/>
      <c r="AF940" s="45"/>
      <c r="AG940" s="45"/>
      <c r="AH940" s="45"/>
      <c r="AI940" s="45"/>
      <c r="AJ940" s="45"/>
      <c r="AK940" s="45"/>
      <c r="AL940" s="45"/>
      <c r="AM940" s="45"/>
      <c r="AN940" s="45"/>
      <c r="AO940" s="45"/>
      <c r="AP940" s="45"/>
      <c r="AQ940" s="45"/>
      <c r="AR940" s="45"/>
      <c r="AS940" s="45"/>
      <c r="AT940" s="45"/>
      <c r="AU940" s="45"/>
      <c r="AV940" s="45"/>
      <c r="AW940" s="45"/>
      <c r="AX940" s="45"/>
      <c r="AY940" s="45"/>
      <c r="AZ940" s="45"/>
      <c r="BA940" s="45"/>
      <c r="BB940" s="45"/>
      <c r="BC940" s="45"/>
      <c r="BD940" s="45"/>
      <c r="BE940" s="45"/>
      <c r="BF940" s="45"/>
      <c r="BG940" s="45"/>
      <c r="BH940" s="45"/>
      <c r="BI940" s="45"/>
      <c r="BJ940" s="45"/>
      <c r="BK940" s="45"/>
      <c r="BL940" s="45"/>
      <c r="BM940" s="45"/>
      <c r="BN940" s="45"/>
      <c r="BO940" s="45"/>
      <c r="BP940" s="45"/>
    </row>
    <row r="941" spans="1:68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  <c r="AB941" s="45"/>
      <c r="AC941" s="45"/>
      <c r="AD941" s="45"/>
      <c r="AE941" s="45"/>
      <c r="AF941" s="45"/>
      <c r="AG941" s="45"/>
      <c r="AH941" s="45"/>
      <c r="AI941" s="45"/>
      <c r="AJ941" s="45"/>
      <c r="AK941" s="45"/>
      <c r="AL941" s="45"/>
      <c r="AM941" s="45"/>
      <c r="AN941" s="45"/>
      <c r="AO941" s="45"/>
      <c r="AP941" s="45"/>
      <c r="AQ941" s="45"/>
      <c r="AR941" s="45"/>
      <c r="AS941" s="45"/>
      <c r="AT941" s="45"/>
      <c r="AU941" s="45"/>
      <c r="AV941" s="45"/>
      <c r="AW941" s="45"/>
      <c r="AX941" s="45"/>
      <c r="AY941" s="45"/>
      <c r="AZ941" s="45"/>
      <c r="BA941" s="45"/>
      <c r="BB941" s="45"/>
      <c r="BC941" s="45"/>
      <c r="BD941" s="45"/>
      <c r="BE941" s="45"/>
      <c r="BF941" s="45"/>
      <c r="BG941" s="45"/>
      <c r="BH941" s="45"/>
      <c r="BI941" s="45"/>
      <c r="BJ941" s="45"/>
      <c r="BK941" s="45"/>
      <c r="BL941" s="45"/>
      <c r="BM941" s="45"/>
      <c r="BN941" s="45"/>
      <c r="BO941" s="45"/>
      <c r="BP941" s="45"/>
    </row>
    <row r="942" spans="1:68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/>
      <c r="AB942" s="45"/>
      <c r="AC942" s="45"/>
      <c r="AD942" s="45"/>
      <c r="AE942" s="45"/>
      <c r="AF942" s="45"/>
      <c r="AG942" s="45"/>
      <c r="AH942" s="45"/>
      <c r="AI942" s="45"/>
      <c r="AJ942" s="45"/>
      <c r="AK942" s="45"/>
      <c r="AL942" s="45"/>
      <c r="AM942" s="45"/>
      <c r="AN942" s="45"/>
      <c r="AO942" s="45"/>
      <c r="AP942" s="45"/>
      <c r="AQ942" s="45"/>
      <c r="AR942" s="45"/>
      <c r="AS942" s="45"/>
      <c r="AT942" s="45"/>
      <c r="AU942" s="45"/>
      <c r="AV942" s="45"/>
      <c r="AW942" s="45"/>
      <c r="AX942" s="45"/>
      <c r="AY942" s="45"/>
      <c r="AZ942" s="45"/>
      <c r="BA942" s="45"/>
      <c r="BB942" s="45"/>
      <c r="BC942" s="45"/>
      <c r="BD942" s="45"/>
      <c r="BE942" s="45"/>
      <c r="BF942" s="45"/>
      <c r="BG942" s="45"/>
      <c r="BH942" s="45"/>
      <c r="BI942" s="45"/>
      <c r="BJ942" s="45"/>
      <c r="BK942" s="45"/>
      <c r="BL942" s="45"/>
      <c r="BM942" s="45"/>
      <c r="BN942" s="45"/>
      <c r="BO942" s="45"/>
      <c r="BP942" s="45"/>
    </row>
    <row r="943" spans="1:68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  <c r="AB943" s="45"/>
      <c r="AC943" s="45"/>
      <c r="AD943" s="45"/>
      <c r="AE943" s="45"/>
      <c r="AF943" s="45"/>
      <c r="AG943" s="45"/>
      <c r="AH943" s="45"/>
      <c r="AI943" s="45"/>
      <c r="AJ943" s="45"/>
      <c r="AK943" s="45"/>
      <c r="AL943" s="45"/>
      <c r="AM943" s="45"/>
      <c r="AN943" s="45"/>
      <c r="AO943" s="45"/>
      <c r="AP943" s="45"/>
      <c r="AQ943" s="45"/>
      <c r="AR943" s="45"/>
      <c r="AS943" s="45"/>
      <c r="AT943" s="45"/>
      <c r="AU943" s="45"/>
      <c r="AV943" s="45"/>
      <c r="AW943" s="45"/>
      <c r="AX943" s="45"/>
      <c r="AY943" s="45"/>
      <c r="AZ943" s="45"/>
      <c r="BA943" s="45"/>
      <c r="BB943" s="45"/>
      <c r="BC943" s="45"/>
      <c r="BD943" s="45"/>
      <c r="BE943" s="45"/>
      <c r="BF943" s="45"/>
      <c r="BG943" s="45"/>
      <c r="BH943" s="45"/>
      <c r="BI943" s="45"/>
      <c r="BJ943" s="45"/>
      <c r="BK943" s="45"/>
      <c r="BL943" s="45"/>
      <c r="BM943" s="45"/>
      <c r="BN943" s="45"/>
      <c r="BO943" s="45"/>
      <c r="BP943" s="45"/>
    </row>
    <row r="944" spans="1:68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  <c r="AA944" s="45"/>
      <c r="AB944" s="45"/>
      <c r="AC944" s="45"/>
      <c r="AD944" s="45"/>
      <c r="AE944" s="45"/>
      <c r="AF944" s="45"/>
      <c r="AG944" s="45"/>
      <c r="AH944" s="45"/>
      <c r="AI944" s="45"/>
      <c r="AJ944" s="45"/>
      <c r="AK944" s="45"/>
      <c r="AL944" s="45"/>
      <c r="AM944" s="45"/>
      <c r="AN944" s="45"/>
      <c r="AO944" s="45"/>
      <c r="AP944" s="45"/>
      <c r="AQ944" s="45"/>
      <c r="AR944" s="45"/>
      <c r="AS944" s="45"/>
      <c r="AT944" s="45"/>
      <c r="AU944" s="45"/>
      <c r="AV944" s="45"/>
      <c r="AW944" s="45"/>
      <c r="AX944" s="45"/>
      <c r="AY944" s="45"/>
      <c r="AZ944" s="45"/>
      <c r="BA944" s="45"/>
      <c r="BB944" s="45"/>
      <c r="BC944" s="45"/>
      <c r="BD944" s="45"/>
      <c r="BE944" s="45"/>
      <c r="BF944" s="45"/>
      <c r="BG944" s="45"/>
      <c r="BH944" s="45"/>
      <c r="BI944" s="45"/>
      <c r="BJ944" s="45"/>
      <c r="BK944" s="45"/>
      <c r="BL944" s="45"/>
      <c r="BM944" s="45"/>
      <c r="BN944" s="45"/>
      <c r="BO944" s="45"/>
      <c r="BP944" s="45"/>
    </row>
    <row r="945" spans="1:68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  <c r="AB945" s="45"/>
      <c r="AC945" s="45"/>
      <c r="AD945" s="45"/>
      <c r="AE945" s="45"/>
      <c r="AF945" s="45"/>
      <c r="AG945" s="45"/>
      <c r="AH945" s="45"/>
      <c r="AI945" s="45"/>
      <c r="AJ945" s="45"/>
      <c r="AK945" s="45"/>
      <c r="AL945" s="45"/>
      <c r="AM945" s="45"/>
      <c r="AN945" s="45"/>
      <c r="AO945" s="45"/>
      <c r="AP945" s="45"/>
      <c r="AQ945" s="45"/>
      <c r="AR945" s="45"/>
      <c r="AS945" s="45"/>
      <c r="AT945" s="45"/>
      <c r="AU945" s="45"/>
      <c r="AV945" s="45"/>
      <c r="AW945" s="45"/>
      <c r="AX945" s="45"/>
      <c r="AY945" s="45"/>
      <c r="AZ945" s="45"/>
      <c r="BA945" s="45"/>
      <c r="BB945" s="45"/>
      <c r="BC945" s="45"/>
      <c r="BD945" s="45"/>
      <c r="BE945" s="45"/>
      <c r="BF945" s="45"/>
      <c r="BG945" s="45"/>
      <c r="BH945" s="45"/>
      <c r="BI945" s="45"/>
      <c r="BJ945" s="45"/>
      <c r="BK945" s="45"/>
      <c r="BL945" s="45"/>
      <c r="BM945" s="45"/>
      <c r="BN945" s="45"/>
      <c r="BO945" s="45"/>
      <c r="BP945" s="45"/>
    </row>
    <row r="946" spans="1:68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  <c r="AA946" s="45"/>
      <c r="AB946" s="45"/>
      <c r="AC946" s="45"/>
      <c r="AD946" s="45"/>
      <c r="AE946" s="45"/>
      <c r="AF946" s="45"/>
      <c r="AG946" s="45"/>
      <c r="AH946" s="45"/>
      <c r="AI946" s="45"/>
      <c r="AJ946" s="45"/>
      <c r="AK946" s="45"/>
      <c r="AL946" s="45"/>
      <c r="AM946" s="45"/>
      <c r="AN946" s="45"/>
      <c r="AO946" s="45"/>
      <c r="AP946" s="45"/>
      <c r="AQ946" s="45"/>
      <c r="AR946" s="45"/>
      <c r="AS946" s="45"/>
      <c r="AT946" s="45"/>
      <c r="AU946" s="45"/>
      <c r="AV946" s="45"/>
      <c r="AW946" s="45"/>
      <c r="AX946" s="45"/>
      <c r="AY946" s="45"/>
      <c r="AZ946" s="45"/>
      <c r="BA946" s="45"/>
      <c r="BB946" s="45"/>
      <c r="BC946" s="45"/>
      <c r="BD946" s="45"/>
      <c r="BE946" s="45"/>
      <c r="BF946" s="45"/>
      <c r="BG946" s="45"/>
      <c r="BH946" s="45"/>
      <c r="BI946" s="45"/>
      <c r="BJ946" s="45"/>
      <c r="BK946" s="45"/>
      <c r="BL946" s="45"/>
      <c r="BM946" s="45"/>
      <c r="BN946" s="45"/>
      <c r="BO946" s="45"/>
      <c r="BP946" s="45"/>
    </row>
    <row r="947" spans="1:68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  <c r="AB947" s="45"/>
      <c r="AC947" s="45"/>
      <c r="AD947" s="45"/>
      <c r="AE947" s="45"/>
      <c r="AF947" s="45"/>
      <c r="AG947" s="45"/>
      <c r="AH947" s="45"/>
      <c r="AI947" s="45"/>
      <c r="AJ947" s="45"/>
      <c r="AK947" s="45"/>
      <c r="AL947" s="45"/>
      <c r="AM947" s="45"/>
      <c r="AN947" s="45"/>
      <c r="AO947" s="45"/>
      <c r="AP947" s="45"/>
      <c r="AQ947" s="45"/>
      <c r="AR947" s="45"/>
      <c r="AS947" s="45"/>
      <c r="AT947" s="45"/>
      <c r="AU947" s="45"/>
      <c r="AV947" s="45"/>
      <c r="AW947" s="45"/>
      <c r="AX947" s="45"/>
      <c r="AY947" s="45"/>
      <c r="AZ947" s="45"/>
      <c r="BA947" s="45"/>
      <c r="BB947" s="45"/>
      <c r="BC947" s="45"/>
      <c r="BD947" s="45"/>
      <c r="BE947" s="45"/>
      <c r="BF947" s="45"/>
      <c r="BG947" s="45"/>
      <c r="BH947" s="45"/>
      <c r="BI947" s="45"/>
      <c r="BJ947" s="45"/>
      <c r="BK947" s="45"/>
      <c r="BL947" s="45"/>
      <c r="BM947" s="45"/>
      <c r="BN947" s="45"/>
      <c r="BO947" s="45"/>
      <c r="BP947" s="45"/>
    </row>
    <row r="948" spans="1:68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  <c r="AA948" s="45"/>
      <c r="AB948" s="45"/>
      <c r="AC948" s="45"/>
      <c r="AD948" s="45"/>
      <c r="AE948" s="45"/>
      <c r="AF948" s="45"/>
      <c r="AG948" s="45"/>
      <c r="AH948" s="45"/>
      <c r="AI948" s="45"/>
      <c r="AJ948" s="45"/>
      <c r="AK948" s="45"/>
      <c r="AL948" s="45"/>
      <c r="AM948" s="45"/>
      <c r="AN948" s="45"/>
      <c r="AO948" s="45"/>
      <c r="AP948" s="45"/>
      <c r="AQ948" s="45"/>
      <c r="AR948" s="45"/>
      <c r="AS948" s="45"/>
      <c r="AT948" s="45"/>
      <c r="AU948" s="45"/>
      <c r="AV948" s="45"/>
      <c r="AW948" s="45"/>
      <c r="AX948" s="45"/>
      <c r="AY948" s="45"/>
      <c r="AZ948" s="45"/>
      <c r="BA948" s="45"/>
      <c r="BB948" s="45"/>
      <c r="BC948" s="45"/>
      <c r="BD948" s="45"/>
      <c r="BE948" s="45"/>
      <c r="BF948" s="45"/>
      <c r="BG948" s="45"/>
      <c r="BH948" s="45"/>
      <c r="BI948" s="45"/>
      <c r="BJ948" s="45"/>
      <c r="BK948" s="45"/>
      <c r="BL948" s="45"/>
      <c r="BM948" s="45"/>
      <c r="BN948" s="45"/>
      <c r="BO948" s="45"/>
      <c r="BP948" s="45"/>
    </row>
    <row r="949" spans="1:68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  <c r="AB949" s="45"/>
      <c r="AC949" s="45"/>
      <c r="AD949" s="45"/>
      <c r="AE949" s="45"/>
      <c r="AF949" s="45"/>
      <c r="AG949" s="45"/>
      <c r="AH949" s="45"/>
      <c r="AI949" s="45"/>
      <c r="AJ949" s="45"/>
      <c r="AK949" s="45"/>
      <c r="AL949" s="45"/>
      <c r="AM949" s="45"/>
      <c r="AN949" s="45"/>
      <c r="AO949" s="45"/>
      <c r="AP949" s="45"/>
      <c r="AQ949" s="45"/>
      <c r="AR949" s="45"/>
      <c r="AS949" s="45"/>
      <c r="AT949" s="45"/>
      <c r="AU949" s="45"/>
      <c r="AV949" s="45"/>
      <c r="AW949" s="45"/>
      <c r="AX949" s="45"/>
      <c r="AY949" s="45"/>
      <c r="AZ949" s="45"/>
      <c r="BA949" s="45"/>
      <c r="BB949" s="45"/>
      <c r="BC949" s="45"/>
      <c r="BD949" s="45"/>
      <c r="BE949" s="45"/>
      <c r="BF949" s="45"/>
      <c r="BG949" s="45"/>
      <c r="BH949" s="45"/>
      <c r="BI949" s="45"/>
      <c r="BJ949" s="45"/>
      <c r="BK949" s="45"/>
      <c r="BL949" s="45"/>
      <c r="BM949" s="45"/>
      <c r="BN949" s="45"/>
      <c r="BO949" s="45"/>
      <c r="BP949" s="45"/>
    </row>
    <row r="950" spans="1:68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  <c r="AA950" s="45"/>
      <c r="AB950" s="45"/>
      <c r="AC950" s="45"/>
      <c r="AD950" s="45"/>
      <c r="AE950" s="45"/>
      <c r="AF950" s="45"/>
      <c r="AG950" s="45"/>
      <c r="AH950" s="45"/>
      <c r="AI950" s="45"/>
      <c r="AJ950" s="45"/>
      <c r="AK950" s="45"/>
      <c r="AL950" s="45"/>
      <c r="AM950" s="45"/>
      <c r="AN950" s="45"/>
      <c r="AO950" s="45"/>
      <c r="AP950" s="45"/>
      <c r="AQ950" s="45"/>
      <c r="AR950" s="45"/>
      <c r="AS950" s="45"/>
      <c r="AT950" s="45"/>
      <c r="AU950" s="45"/>
      <c r="AV950" s="45"/>
      <c r="AW950" s="45"/>
      <c r="AX950" s="45"/>
      <c r="AY950" s="45"/>
      <c r="AZ950" s="45"/>
      <c r="BA950" s="45"/>
      <c r="BB950" s="45"/>
      <c r="BC950" s="45"/>
      <c r="BD950" s="45"/>
      <c r="BE950" s="45"/>
      <c r="BF950" s="45"/>
      <c r="BG950" s="45"/>
      <c r="BH950" s="45"/>
      <c r="BI950" s="45"/>
      <c r="BJ950" s="45"/>
      <c r="BK950" s="45"/>
      <c r="BL950" s="45"/>
      <c r="BM950" s="45"/>
      <c r="BN950" s="45"/>
      <c r="BO950" s="45"/>
      <c r="BP950" s="45"/>
    </row>
    <row r="951" spans="1:68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  <c r="AB951" s="45"/>
      <c r="AC951" s="45"/>
      <c r="AD951" s="45"/>
      <c r="AE951" s="45"/>
      <c r="AF951" s="45"/>
      <c r="AG951" s="45"/>
      <c r="AH951" s="45"/>
      <c r="AI951" s="45"/>
      <c r="AJ951" s="45"/>
      <c r="AK951" s="45"/>
      <c r="AL951" s="45"/>
      <c r="AM951" s="45"/>
      <c r="AN951" s="45"/>
      <c r="AO951" s="45"/>
      <c r="AP951" s="45"/>
      <c r="AQ951" s="45"/>
      <c r="AR951" s="45"/>
      <c r="AS951" s="45"/>
      <c r="AT951" s="45"/>
      <c r="AU951" s="45"/>
      <c r="AV951" s="45"/>
      <c r="AW951" s="45"/>
      <c r="AX951" s="45"/>
      <c r="AY951" s="45"/>
      <c r="AZ951" s="45"/>
      <c r="BA951" s="45"/>
      <c r="BB951" s="45"/>
      <c r="BC951" s="45"/>
      <c r="BD951" s="45"/>
      <c r="BE951" s="45"/>
      <c r="BF951" s="45"/>
      <c r="BG951" s="45"/>
      <c r="BH951" s="45"/>
      <c r="BI951" s="45"/>
      <c r="BJ951" s="45"/>
      <c r="BK951" s="45"/>
      <c r="BL951" s="45"/>
      <c r="BM951" s="45"/>
      <c r="BN951" s="45"/>
      <c r="BO951" s="45"/>
      <c r="BP951" s="45"/>
    </row>
    <row r="952" spans="1:68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  <c r="AA952" s="45"/>
      <c r="AB952" s="45"/>
      <c r="AC952" s="45"/>
      <c r="AD952" s="45"/>
      <c r="AE952" s="45"/>
      <c r="AF952" s="45"/>
      <c r="AG952" s="45"/>
      <c r="AH952" s="45"/>
      <c r="AI952" s="45"/>
      <c r="AJ952" s="45"/>
      <c r="AK952" s="45"/>
      <c r="AL952" s="45"/>
      <c r="AM952" s="45"/>
      <c r="AN952" s="45"/>
      <c r="AO952" s="45"/>
      <c r="AP952" s="45"/>
      <c r="AQ952" s="45"/>
      <c r="AR952" s="45"/>
      <c r="AS952" s="45"/>
      <c r="AT952" s="45"/>
      <c r="AU952" s="45"/>
      <c r="AV952" s="45"/>
      <c r="AW952" s="45"/>
      <c r="AX952" s="45"/>
      <c r="AY952" s="45"/>
      <c r="AZ952" s="45"/>
      <c r="BA952" s="45"/>
      <c r="BB952" s="45"/>
      <c r="BC952" s="45"/>
      <c r="BD952" s="45"/>
      <c r="BE952" s="45"/>
      <c r="BF952" s="45"/>
      <c r="BG952" s="45"/>
      <c r="BH952" s="45"/>
      <c r="BI952" s="45"/>
      <c r="BJ952" s="45"/>
      <c r="BK952" s="45"/>
      <c r="BL952" s="45"/>
      <c r="BM952" s="45"/>
      <c r="BN952" s="45"/>
      <c r="BO952" s="45"/>
      <c r="BP952" s="45"/>
    </row>
    <row r="953" spans="1:68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  <c r="AB953" s="45"/>
      <c r="AC953" s="45"/>
      <c r="AD953" s="45"/>
      <c r="AE953" s="45"/>
      <c r="AF953" s="45"/>
      <c r="AG953" s="45"/>
      <c r="AH953" s="45"/>
      <c r="AI953" s="45"/>
      <c r="AJ953" s="45"/>
      <c r="AK953" s="45"/>
      <c r="AL953" s="45"/>
      <c r="AM953" s="45"/>
      <c r="AN953" s="45"/>
      <c r="AO953" s="45"/>
      <c r="AP953" s="45"/>
      <c r="AQ953" s="45"/>
      <c r="AR953" s="45"/>
      <c r="AS953" s="45"/>
      <c r="AT953" s="45"/>
      <c r="AU953" s="45"/>
      <c r="AV953" s="45"/>
      <c r="AW953" s="45"/>
      <c r="AX953" s="45"/>
      <c r="AY953" s="45"/>
      <c r="AZ953" s="45"/>
      <c r="BA953" s="45"/>
      <c r="BB953" s="45"/>
      <c r="BC953" s="45"/>
      <c r="BD953" s="45"/>
      <c r="BE953" s="45"/>
      <c r="BF953" s="45"/>
      <c r="BG953" s="45"/>
      <c r="BH953" s="45"/>
      <c r="BI953" s="45"/>
      <c r="BJ953" s="45"/>
      <c r="BK953" s="45"/>
      <c r="BL953" s="45"/>
      <c r="BM953" s="45"/>
      <c r="BN953" s="45"/>
      <c r="BO953" s="45"/>
      <c r="BP953" s="45"/>
    </row>
    <row r="954" spans="1:68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  <c r="AA954" s="45"/>
      <c r="AB954" s="45"/>
      <c r="AC954" s="45"/>
      <c r="AD954" s="45"/>
      <c r="AE954" s="45"/>
      <c r="AF954" s="45"/>
      <c r="AG954" s="45"/>
      <c r="AH954" s="45"/>
      <c r="AI954" s="45"/>
      <c r="AJ954" s="45"/>
      <c r="AK954" s="45"/>
      <c r="AL954" s="45"/>
      <c r="AM954" s="45"/>
      <c r="AN954" s="45"/>
      <c r="AO954" s="45"/>
      <c r="AP954" s="45"/>
      <c r="AQ954" s="45"/>
      <c r="AR954" s="45"/>
      <c r="AS954" s="45"/>
      <c r="AT954" s="45"/>
      <c r="AU954" s="45"/>
      <c r="AV954" s="45"/>
      <c r="AW954" s="45"/>
      <c r="AX954" s="45"/>
      <c r="AY954" s="45"/>
      <c r="AZ954" s="45"/>
      <c r="BA954" s="45"/>
      <c r="BB954" s="45"/>
      <c r="BC954" s="45"/>
      <c r="BD954" s="45"/>
      <c r="BE954" s="45"/>
      <c r="BF954" s="45"/>
      <c r="BG954" s="45"/>
      <c r="BH954" s="45"/>
      <c r="BI954" s="45"/>
      <c r="BJ954" s="45"/>
      <c r="BK954" s="45"/>
      <c r="BL954" s="45"/>
      <c r="BM954" s="45"/>
      <c r="BN954" s="45"/>
      <c r="BO954" s="45"/>
      <c r="BP954" s="45"/>
    </row>
    <row r="955" spans="1:68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  <c r="AB955" s="45"/>
      <c r="AC955" s="45"/>
      <c r="AD955" s="45"/>
      <c r="AE955" s="45"/>
      <c r="AF955" s="45"/>
      <c r="AG955" s="45"/>
      <c r="AH955" s="45"/>
      <c r="AI955" s="45"/>
      <c r="AJ955" s="45"/>
      <c r="AK955" s="45"/>
      <c r="AL955" s="45"/>
      <c r="AM955" s="45"/>
      <c r="AN955" s="45"/>
      <c r="AO955" s="45"/>
      <c r="AP955" s="45"/>
      <c r="AQ955" s="45"/>
      <c r="AR955" s="45"/>
      <c r="AS955" s="45"/>
      <c r="AT955" s="45"/>
      <c r="AU955" s="45"/>
      <c r="AV955" s="45"/>
      <c r="AW955" s="45"/>
      <c r="AX955" s="45"/>
      <c r="AY955" s="45"/>
      <c r="AZ955" s="45"/>
      <c r="BA955" s="45"/>
      <c r="BB955" s="45"/>
      <c r="BC955" s="45"/>
      <c r="BD955" s="45"/>
      <c r="BE955" s="45"/>
      <c r="BF955" s="45"/>
      <c r="BG955" s="45"/>
      <c r="BH955" s="45"/>
      <c r="BI955" s="45"/>
      <c r="BJ955" s="45"/>
      <c r="BK955" s="45"/>
      <c r="BL955" s="45"/>
      <c r="BM955" s="45"/>
      <c r="BN955" s="45"/>
      <c r="BO955" s="45"/>
      <c r="BP955" s="45"/>
    </row>
    <row r="956" spans="1:68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  <c r="AA956" s="45"/>
      <c r="AB956" s="45"/>
      <c r="AC956" s="45"/>
      <c r="AD956" s="45"/>
      <c r="AE956" s="45"/>
      <c r="AF956" s="45"/>
      <c r="AG956" s="45"/>
      <c r="AH956" s="45"/>
      <c r="AI956" s="45"/>
      <c r="AJ956" s="45"/>
      <c r="AK956" s="45"/>
      <c r="AL956" s="45"/>
      <c r="AM956" s="45"/>
      <c r="AN956" s="45"/>
      <c r="AO956" s="45"/>
      <c r="AP956" s="45"/>
      <c r="AQ956" s="45"/>
      <c r="AR956" s="45"/>
      <c r="AS956" s="45"/>
      <c r="AT956" s="45"/>
      <c r="AU956" s="45"/>
      <c r="AV956" s="45"/>
      <c r="AW956" s="45"/>
      <c r="AX956" s="45"/>
      <c r="AY956" s="45"/>
      <c r="AZ956" s="45"/>
      <c r="BA956" s="45"/>
      <c r="BB956" s="45"/>
      <c r="BC956" s="45"/>
      <c r="BD956" s="45"/>
      <c r="BE956" s="45"/>
      <c r="BF956" s="45"/>
      <c r="BG956" s="45"/>
      <c r="BH956" s="45"/>
      <c r="BI956" s="45"/>
      <c r="BJ956" s="45"/>
      <c r="BK956" s="45"/>
      <c r="BL956" s="45"/>
      <c r="BM956" s="45"/>
      <c r="BN956" s="45"/>
      <c r="BO956" s="45"/>
      <c r="BP956" s="45"/>
    </row>
    <row r="957" spans="1:68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  <c r="AB957" s="45"/>
      <c r="AC957" s="45"/>
      <c r="AD957" s="45"/>
      <c r="AE957" s="45"/>
      <c r="AF957" s="45"/>
      <c r="AG957" s="45"/>
      <c r="AH957" s="45"/>
      <c r="AI957" s="45"/>
      <c r="AJ957" s="45"/>
      <c r="AK957" s="45"/>
      <c r="AL957" s="45"/>
      <c r="AM957" s="45"/>
      <c r="AN957" s="45"/>
      <c r="AO957" s="45"/>
      <c r="AP957" s="45"/>
      <c r="AQ957" s="45"/>
      <c r="AR957" s="45"/>
      <c r="AS957" s="45"/>
      <c r="AT957" s="45"/>
      <c r="AU957" s="45"/>
      <c r="AV957" s="45"/>
      <c r="AW957" s="45"/>
      <c r="AX957" s="45"/>
      <c r="AY957" s="45"/>
      <c r="AZ957" s="45"/>
      <c r="BA957" s="45"/>
      <c r="BB957" s="45"/>
      <c r="BC957" s="45"/>
      <c r="BD957" s="45"/>
      <c r="BE957" s="45"/>
      <c r="BF957" s="45"/>
      <c r="BG957" s="45"/>
      <c r="BH957" s="45"/>
      <c r="BI957" s="45"/>
      <c r="BJ957" s="45"/>
      <c r="BK957" s="45"/>
      <c r="BL957" s="45"/>
      <c r="BM957" s="45"/>
      <c r="BN957" s="45"/>
      <c r="BO957" s="45"/>
      <c r="BP957" s="45"/>
    </row>
    <row r="958" spans="1:68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  <c r="AB958" s="45"/>
      <c r="AC958" s="45"/>
      <c r="AD958" s="45"/>
      <c r="AE958" s="45"/>
      <c r="AF958" s="45"/>
      <c r="AG958" s="45"/>
      <c r="AH958" s="45"/>
      <c r="AI958" s="45"/>
      <c r="AJ958" s="45"/>
      <c r="AK958" s="45"/>
      <c r="AL958" s="45"/>
      <c r="AM958" s="45"/>
      <c r="AN958" s="45"/>
      <c r="AO958" s="45"/>
      <c r="AP958" s="45"/>
      <c r="AQ958" s="45"/>
      <c r="AR958" s="45"/>
      <c r="AS958" s="45"/>
      <c r="AT958" s="45"/>
      <c r="AU958" s="45"/>
      <c r="AV958" s="45"/>
      <c r="AW958" s="45"/>
      <c r="AX958" s="45"/>
      <c r="AY958" s="45"/>
      <c r="AZ958" s="45"/>
      <c r="BA958" s="45"/>
      <c r="BB958" s="45"/>
      <c r="BC958" s="45"/>
      <c r="BD958" s="45"/>
      <c r="BE958" s="45"/>
      <c r="BF958" s="45"/>
      <c r="BG958" s="45"/>
      <c r="BH958" s="45"/>
      <c r="BI958" s="45"/>
      <c r="BJ958" s="45"/>
      <c r="BK958" s="45"/>
      <c r="BL958" s="45"/>
      <c r="BM958" s="45"/>
      <c r="BN958" s="45"/>
      <c r="BO958" s="45"/>
      <c r="BP958" s="45"/>
    </row>
    <row r="959" spans="1:68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  <c r="AB959" s="45"/>
      <c r="AC959" s="45"/>
      <c r="AD959" s="45"/>
      <c r="AE959" s="45"/>
      <c r="AF959" s="45"/>
      <c r="AG959" s="45"/>
      <c r="AH959" s="45"/>
      <c r="AI959" s="45"/>
      <c r="AJ959" s="45"/>
      <c r="AK959" s="45"/>
      <c r="AL959" s="45"/>
      <c r="AM959" s="45"/>
      <c r="AN959" s="45"/>
      <c r="AO959" s="45"/>
      <c r="AP959" s="45"/>
      <c r="AQ959" s="45"/>
      <c r="AR959" s="45"/>
      <c r="AS959" s="45"/>
      <c r="AT959" s="45"/>
      <c r="AU959" s="45"/>
      <c r="AV959" s="45"/>
      <c r="AW959" s="45"/>
      <c r="AX959" s="45"/>
      <c r="AY959" s="45"/>
      <c r="AZ959" s="45"/>
      <c r="BA959" s="45"/>
      <c r="BB959" s="45"/>
      <c r="BC959" s="45"/>
      <c r="BD959" s="45"/>
      <c r="BE959" s="45"/>
      <c r="BF959" s="45"/>
      <c r="BG959" s="45"/>
      <c r="BH959" s="45"/>
      <c r="BI959" s="45"/>
      <c r="BJ959" s="45"/>
      <c r="BK959" s="45"/>
      <c r="BL959" s="45"/>
      <c r="BM959" s="45"/>
      <c r="BN959" s="45"/>
      <c r="BO959" s="45"/>
      <c r="BP959" s="45"/>
    </row>
    <row r="960" spans="1:68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  <c r="AB960" s="45"/>
      <c r="AC960" s="45"/>
      <c r="AD960" s="45"/>
      <c r="AE960" s="45"/>
      <c r="AF960" s="45"/>
      <c r="AG960" s="45"/>
      <c r="AH960" s="45"/>
      <c r="AI960" s="45"/>
      <c r="AJ960" s="45"/>
      <c r="AK960" s="45"/>
      <c r="AL960" s="45"/>
      <c r="AM960" s="45"/>
      <c r="AN960" s="45"/>
      <c r="AO960" s="45"/>
      <c r="AP960" s="45"/>
      <c r="AQ960" s="45"/>
      <c r="AR960" s="45"/>
      <c r="AS960" s="45"/>
      <c r="AT960" s="45"/>
      <c r="AU960" s="45"/>
      <c r="AV960" s="45"/>
      <c r="AW960" s="45"/>
      <c r="AX960" s="45"/>
      <c r="AY960" s="45"/>
      <c r="AZ960" s="45"/>
      <c r="BA960" s="45"/>
      <c r="BB960" s="45"/>
      <c r="BC960" s="45"/>
      <c r="BD960" s="45"/>
      <c r="BE960" s="45"/>
      <c r="BF960" s="45"/>
      <c r="BG960" s="45"/>
      <c r="BH960" s="45"/>
      <c r="BI960" s="45"/>
      <c r="BJ960" s="45"/>
      <c r="BK960" s="45"/>
      <c r="BL960" s="45"/>
      <c r="BM960" s="45"/>
      <c r="BN960" s="45"/>
      <c r="BO960" s="45"/>
      <c r="BP960" s="45"/>
    </row>
    <row r="961" spans="1:68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  <c r="AB961" s="45"/>
      <c r="AC961" s="45"/>
      <c r="AD961" s="45"/>
      <c r="AE961" s="45"/>
      <c r="AF961" s="45"/>
      <c r="AG961" s="45"/>
      <c r="AH961" s="45"/>
      <c r="AI961" s="45"/>
      <c r="AJ961" s="45"/>
      <c r="AK961" s="45"/>
      <c r="AL961" s="45"/>
      <c r="AM961" s="45"/>
      <c r="AN961" s="45"/>
      <c r="AO961" s="45"/>
      <c r="AP961" s="45"/>
      <c r="AQ961" s="45"/>
      <c r="AR961" s="45"/>
      <c r="AS961" s="45"/>
      <c r="AT961" s="45"/>
      <c r="AU961" s="45"/>
      <c r="AV961" s="45"/>
      <c r="AW961" s="45"/>
      <c r="AX961" s="45"/>
      <c r="AY961" s="45"/>
      <c r="AZ961" s="45"/>
      <c r="BA961" s="45"/>
      <c r="BB961" s="45"/>
      <c r="BC961" s="45"/>
      <c r="BD961" s="45"/>
      <c r="BE961" s="45"/>
      <c r="BF961" s="45"/>
      <c r="BG961" s="45"/>
      <c r="BH961" s="45"/>
      <c r="BI961" s="45"/>
      <c r="BJ961" s="45"/>
      <c r="BK961" s="45"/>
      <c r="BL961" s="45"/>
      <c r="BM961" s="45"/>
      <c r="BN961" s="45"/>
      <c r="BO961" s="45"/>
      <c r="BP961" s="45"/>
    </row>
    <row r="962" spans="1:68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  <c r="AB962" s="45"/>
      <c r="AC962" s="45"/>
      <c r="AD962" s="45"/>
      <c r="AE962" s="45"/>
      <c r="AF962" s="45"/>
      <c r="AG962" s="45"/>
      <c r="AH962" s="45"/>
      <c r="AI962" s="45"/>
      <c r="AJ962" s="45"/>
      <c r="AK962" s="45"/>
      <c r="AL962" s="45"/>
      <c r="AM962" s="45"/>
      <c r="AN962" s="45"/>
      <c r="AO962" s="45"/>
      <c r="AP962" s="45"/>
      <c r="AQ962" s="45"/>
      <c r="AR962" s="45"/>
      <c r="AS962" s="45"/>
      <c r="AT962" s="45"/>
      <c r="AU962" s="45"/>
      <c r="AV962" s="45"/>
      <c r="AW962" s="45"/>
      <c r="AX962" s="45"/>
      <c r="AY962" s="45"/>
      <c r="AZ962" s="45"/>
      <c r="BA962" s="45"/>
      <c r="BB962" s="45"/>
      <c r="BC962" s="45"/>
      <c r="BD962" s="45"/>
      <c r="BE962" s="45"/>
      <c r="BF962" s="45"/>
      <c r="BG962" s="45"/>
      <c r="BH962" s="45"/>
      <c r="BI962" s="45"/>
      <c r="BJ962" s="45"/>
      <c r="BK962" s="45"/>
      <c r="BL962" s="45"/>
      <c r="BM962" s="45"/>
      <c r="BN962" s="45"/>
      <c r="BO962" s="45"/>
      <c r="BP962" s="45"/>
    </row>
    <row r="963" spans="1:68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  <c r="AB963" s="45"/>
      <c r="AC963" s="45"/>
      <c r="AD963" s="45"/>
      <c r="AE963" s="45"/>
      <c r="AF963" s="45"/>
      <c r="AG963" s="45"/>
      <c r="AH963" s="45"/>
      <c r="AI963" s="45"/>
      <c r="AJ963" s="45"/>
      <c r="AK963" s="45"/>
      <c r="AL963" s="45"/>
      <c r="AM963" s="45"/>
      <c r="AN963" s="45"/>
      <c r="AO963" s="45"/>
      <c r="AP963" s="45"/>
      <c r="AQ963" s="45"/>
      <c r="AR963" s="45"/>
      <c r="AS963" s="45"/>
      <c r="AT963" s="45"/>
      <c r="AU963" s="45"/>
      <c r="AV963" s="45"/>
      <c r="AW963" s="45"/>
      <c r="AX963" s="45"/>
      <c r="AY963" s="45"/>
      <c r="AZ963" s="45"/>
      <c r="BA963" s="45"/>
      <c r="BB963" s="45"/>
      <c r="BC963" s="45"/>
      <c r="BD963" s="45"/>
      <c r="BE963" s="45"/>
      <c r="BF963" s="45"/>
      <c r="BG963" s="45"/>
      <c r="BH963" s="45"/>
      <c r="BI963" s="45"/>
      <c r="BJ963" s="45"/>
      <c r="BK963" s="45"/>
      <c r="BL963" s="45"/>
      <c r="BM963" s="45"/>
      <c r="BN963" s="45"/>
      <c r="BO963" s="45"/>
      <c r="BP963" s="45"/>
    </row>
    <row r="964" spans="1:68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  <c r="AB964" s="45"/>
      <c r="AC964" s="45"/>
      <c r="AD964" s="45"/>
      <c r="AE964" s="45"/>
      <c r="AF964" s="45"/>
      <c r="AG964" s="45"/>
      <c r="AH964" s="45"/>
      <c r="AI964" s="45"/>
      <c r="AJ964" s="45"/>
      <c r="AK964" s="45"/>
      <c r="AL964" s="45"/>
      <c r="AM964" s="45"/>
      <c r="AN964" s="45"/>
      <c r="AO964" s="45"/>
      <c r="AP964" s="45"/>
      <c r="AQ964" s="45"/>
      <c r="AR964" s="45"/>
      <c r="AS964" s="45"/>
      <c r="AT964" s="45"/>
      <c r="AU964" s="45"/>
      <c r="AV964" s="45"/>
      <c r="AW964" s="45"/>
      <c r="AX964" s="45"/>
      <c r="AY964" s="45"/>
      <c r="AZ964" s="45"/>
      <c r="BA964" s="45"/>
      <c r="BB964" s="45"/>
      <c r="BC964" s="45"/>
      <c r="BD964" s="45"/>
      <c r="BE964" s="45"/>
      <c r="BF964" s="45"/>
      <c r="BG964" s="45"/>
      <c r="BH964" s="45"/>
      <c r="BI964" s="45"/>
      <c r="BJ964" s="45"/>
      <c r="BK964" s="45"/>
      <c r="BL964" s="45"/>
      <c r="BM964" s="45"/>
      <c r="BN964" s="45"/>
      <c r="BO964" s="45"/>
      <c r="BP964" s="45"/>
    </row>
    <row r="965" spans="1:68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  <c r="AB965" s="45"/>
      <c r="AC965" s="45"/>
      <c r="AD965" s="45"/>
      <c r="AE965" s="45"/>
      <c r="AF965" s="45"/>
      <c r="AG965" s="45"/>
      <c r="AH965" s="45"/>
      <c r="AI965" s="45"/>
      <c r="AJ965" s="45"/>
      <c r="AK965" s="45"/>
      <c r="AL965" s="45"/>
      <c r="AM965" s="45"/>
      <c r="AN965" s="45"/>
      <c r="AO965" s="45"/>
      <c r="AP965" s="45"/>
      <c r="AQ965" s="45"/>
      <c r="AR965" s="45"/>
      <c r="AS965" s="45"/>
      <c r="AT965" s="45"/>
      <c r="AU965" s="45"/>
      <c r="AV965" s="45"/>
      <c r="AW965" s="45"/>
      <c r="AX965" s="45"/>
      <c r="AY965" s="45"/>
      <c r="AZ965" s="45"/>
      <c r="BA965" s="45"/>
      <c r="BB965" s="45"/>
      <c r="BC965" s="45"/>
      <c r="BD965" s="45"/>
      <c r="BE965" s="45"/>
      <c r="BF965" s="45"/>
      <c r="BG965" s="45"/>
      <c r="BH965" s="45"/>
      <c r="BI965" s="45"/>
      <c r="BJ965" s="45"/>
      <c r="BK965" s="45"/>
      <c r="BL965" s="45"/>
      <c r="BM965" s="45"/>
      <c r="BN965" s="45"/>
      <c r="BO965" s="45"/>
      <c r="BP965" s="45"/>
    </row>
    <row r="966" spans="1:68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  <c r="AB966" s="45"/>
      <c r="AC966" s="45"/>
      <c r="AD966" s="45"/>
      <c r="AE966" s="45"/>
      <c r="AF966" s="45"/>
      <c r="AG966" s="45"/>
      <c r="AH966" s="45"/>
      <c r="AI966" s="45"/>
      <c r="AJ966" s="45"/>
      <c r="AK966" s="45"/>
      <c r="AL966" s="45"/>
      <c r="AM966" s="45"/>
      <c r="AN966" s="45"/>
      <c r="AO966" s="45"/>
      <c r="AP966" s="45"/>
      <c r="AQ966" s="45"/>
      <c r="AR966" s="45"/>
      <c r="AS966" s="45"/>
      <c r="AT966" s="45"/>
      <c r="AU966" s="45"/>
      <c r="AV966" s="45"/>
      <c r="AW966" s="45"/>
      <c r="AX966" s="45"/>
      <c r="AY966" s="45"/>
      <c r="AZ966" s="45"/>
      <c r="BA966" s="45"/>
      <c r="BB966" s="45"/>
      <c r="BC966" s="45"/>
      <c r="BD966" s="45"/>
      <c r="BE966" s="45"/>
      <c r="BF966" s="45"/>
      <c r="BG966" s="45"/>
      <c r="BH966" s="45"/>
      <c r="BI966" s="45"/>
      <c r="BJ966" s="45"/>
      <c r="BK966" s="45"/>
      <c r="BL966" s="45"/>
      <c r="BM966" s="45"/>
      <c r="BN966" s="45"/>
      <c r="BO966" s="45"/>
      <c r="BP966" s="45"/>
    </row>
    <row r="967" spans="1:68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  <c r="AB967" s="45"/>
      <c r="AC967" s="45"/>
      <c r="AD967" s="45"/>
      <c r="AE967" s="45"/>
      <c r="AF967" s="45"/>
      <c r="AG967" s="45"/>
      <c r="AH967" s="45"/>
      <c r="AI967" s="45"/>
      <c r="AJ967" s="45"/>
      <c r="AK967" s="45"/>
      <c r="AL967" s="45"/>
      <c r="AM967" s="45"/>
      <c r="AN967" s="45"/>
      <c r="AO967" s="45"/>
      <c r="AP967" s="45"/>
      <c r="AQ967" s="45"/>
      <c r="AR967" s="45"/>
      <c r="AS967" s="45"/>
      <c r="AT967" s="45"/>
      <c r="AU967" s="45"/>
      <c r="AV967" s="45"/>
      <c r="AW967" s="45"/>
      <c r="AX967" s="45"/>
      <c r="AY967" s="45"/>
      <c r="AZ967" s="45"/>
      <c r="BA967" s="45"/>
      <c r="BB967" s="45"/>
      <c r="BC967" s="45"/>
      <c r="BD967" s="45"/>
      <c r="BE967" s="45"/>
      <c r="BF967" s="45"/>
      <c r="BG967" s="45"/>
      <c r="BH967" s="45"/>
      <c r="BI967" s="45"/>
      <c r="BJ967" s="45"/>
      <c r="BK967" s="45"/>
      <c r="BL967" s="45"/>
      <c r="BM967" s="45"/>
      <c r="BN967" s="45"/>
      <c r="BO967" s="45"/>
      <c r="BP967" s="45"/>
    </row>
    <row r="968" spans="1:68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  <c r="AB968" s="45"/>
      <c r="AC968" s="45"/>
      <c r="AD968" s="45"/>
      <c r="AE968" s="45"/>
      <c r="AF968" s="45"/>
      <c r="AG968" s="45"/>
      <c r="AH968" s="45"/>
      <c r="AI968" s="45"/>
      <c r="AJ968" s="45"/>
      <c r="AK968" s="45"/>
      <c r="AL968" s="45"/>
      <c r="AM968" s="45"/>
      <c r="AN968" s="45"/>
      <c r="AO968" s="45"/>
      <c r="AP968" s="45"/>
      <c r="AQ968" s="45"/>
      <c r="AR968" s="45"/>
      <c r="AS968" s="45"/>
      <c r="AT968" s="45"/>
      <c r="AU968" s="45"/>
      <c r="AV968" s="45"/>
      <c r="AW968" s="45"/>
      <c r="AX968" s="45"/>
      <c r="AY968" s="45"/>
      <c r="AZ968" s="45"/>
      <c r="BA968" s="45"/>
      <c r="BB968" s="45"/>
      <c r="BC968" s="45"/>
      <c r="BD968" s="45"/>
      <c r="BE968" s="45"/>
      <c r="BF968" s="45"/>
      <c r="BG968" s="45"/>
      <c r="BH968" s="45"/>
      <c r="BI968" s="45"/>
      <c r="BJ968" s="45"/>
      <c r="BK968" s="45"/>
      <c r="BL968" s="45"/>
      <c r="BM968" s="45"/>
      <c r="BN968" s="45"/>
      <c r="BO968" s="45"/>
      <c r="BP968" s="45"/>
    </row>
    <row r="969" spans="1:68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  <c r="AB969" s="45"/>
      <c r="AC969" s="45"/>
      <c r="AD969" s="45"/>
      <c r="AE969" s="45"/>
      <c r="AF969" s="45"/>
      <c r="AG969" s="45"/>
      <c r="AH969" s="45"/>
      <c r="AI969" s="45"/>
      <c r="AJ969" s="45"/>
      <c r="AK969" s="45"/>
      <c r="AL969" s="45"/>
      <c r="AM969" s="45"/>
      <c r="AN969" s="45"/>
      <c r="AO969" s="45"/>
      <c r="AP969" s="45"/>
      <c r="AQ969" s="45"/>
      <c r="AR969" s="45"/>
      <c r="AS969" s="45"/>
      <c r="AT969" s="45"/>
      <c r="AU969" s="45"/>
      <c r="AV969" s="45"/>
      <c r="AW969" s="45"/>
      <c r="AX969" s="45"/>
      <c r="AY969" s="45"/>
      <c r="AZ969" s="45"/>
      <c r="BA969" s="45"/>
      <c r="BB969" s="45"/>
      <c r="BC969" s="45"/>
      <c r="BD969" s="45"/>
      <c r="BE969" s="45"/>
      <c r="BF969" s="45"/>
      <c r="BG969" s="45"/>
      <c r="BH969" s="45"/>
      <c r="BI969" s="45"/>
      <c r="BJ969" s="45"/>
      <c r="BK969" s="45"/>
      <c r="BL969" s="45"/>
      <c r="BM969" s="45"/>
      <c r="BN969" s="45"/>
      <c r="BO969" s="45"/>
      <c r="BP969" s="45"/>
    </row>
    <row r="970" spans="1:68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  <c r="AB970" s="45"/>
      <c r="AC970" s="45"/>
      <c r="AD970" s="45"/>
      <c r="AE970" s="45"/>
      <c r="AF970" s="45"/>
      <c r="AG970" s="45"/>
      <c r="AH970" s="45"/>
      <c r="AI970" s="45"/>
      <c r="AJ970" s="45"/>
      <c r="AK970" s="45"/>
      <c r="AL970" s="45"/>
      <c r="AM970" s="45"/>
      <c r="AN970" s="45"/>
      <c r="AO970" s="45"/>
      <c r="AP970" s="45"/>
      <c r="AQ970" s="45"/>
      <c r="AR970" s="45"/>
      <c r="AS970" s="45"/>
      <c r="AT970" s="45"/>
      <c r="AU970" s="45"/>
      <c r="AV970" s="45"/>
      <c r="AW970" s="45"/>
      <c r="AX970" s="45"/>
      <c r="AY970" s="45"/>
      <c r="AZ970" s="45"/>
      <c r="BA970" s="45"/>
      <c r="BB970" s="45"/>
      <c r="BC970" s="45"/>
      <c r="BD970" s="45"/>
      <c r="BE970" s="45"/>
      <c r="BF970" s="45"/>
      <c r="BG970" s="45"/>
      <c r="BH970" s="45"/>
      <c r="BI970" s="45"/>
      <c r="BJ970" s="45"/>
      <c r="BK970" s="45"/>
      <c r="BL970" s="45"/>
      <c r="BM970" s="45"/>
      <c r="BN970" s="45"/>
      <c r="BO970" s="45"/>
      <c r="BP970" s="45"/>
    </row>
    <row r="971" spans="1:68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  <c r="AB971" s="45"/>
      <c r="AC971" s="45"/>
      <c r="AD971" s="45"/>
      <c r="AE971" s="45"/>
      <c r="AF971" s="45"/>
      <c r="AG971" s="45"/>
      <c r="AH971" s="45"/>
      <c r="AI971" s="45"/>
      <c r="AJ971" s="45"/>
      <c r="AK971" s="45"/>
      <c r="AL971" s="45"/>
      <c r="AM971" s="45"/>
      <c r="AN971" s="45"/>
      <c r="AO971" s="45"/>
      <c r="AP971" s="45"/>
      <c r="AQ971" s="45"/>
      <c r="AR971" s="45"/>
      <c r="AS971" s="45"/>
      <c r="AT971" s="45"/>
      <c r="AU971" s="45"/>
      <c r="AV971" s="45"/>
      <c r="AW971" s="45"/>
      <c r="AX971" s="45"/>
      <c r="AY971" s="45"/>
      <c r="AZ971" s="45"/>
      <c r="BA971" s="45"/>
      <c r="BB971" s="45"/>
      <c r="BC971" s="45"/>
      <c r="BD971" s="45"/>
      <c r="BE971" s="45"/>
      <c r="BF971" s="45"/>
      <c r="BG971" s="45"/>
      <c r="BH971" s="45"/>
      <c r="BI971" s="45"/>
      <c r="BJ971" s="45"/>
      <c r="BK971" s="45"/>
      <c r="BL971" s="45"/>
      <c r="BM971" s="45"/>
      <c r="BN971" s="45"/>
      <c r="BO971" s="45"/>
      <c r="BP971" s="45"/>
    </row>
    <row r="972" spans="1:68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  <c r="AB972" s="45"/>
      <c r="AC972" s="45"/>
      <c r="AD972" s="45"/>
      <c r="AE972" s="45"/>
      <c r="AF972" s="45"/>
      <c r="AG972" s="45"/>
      <c r="AH972" s="45"/>
      <c r="AI972" s="45"/>
      <c r="AJ972" s="45"/>
      <c r="AK972" s="45"/>
      <c r="AL972" s="45"/>
      <c r="AM972" s="45"/>
      <c r="AN972" s="45"/>
      <c r="AO972" s="45"/>
      <c r="AP972" s="45"/>
      <c r="AQ972" s="45"/>
      <c r="AR972" s="45"/>
      <c r="AS972" s="45"/>
      <c r="AT972" s="45"/>
      <c r="AU972" s="45"/>
      <c r="AV972" s="45"/>
      <c r="AW972" s="45"/>
      <c r="AX972" s="45"/>
      <c r="AY972" s="45"/>
      <c r="AZ972" s="45"/>
      <c r="BA972" s="45"/>
      <c r="BB972" s="45"/>
      <c r="BC972" s="45"/>
      <c r="BD972" s="45"/>
      <c r="BE972" s="45"/>
      <c r="BF972" s="45"/>
      <c r="BG972" s="45"/>
      <c r="BH972" s="45"/>
      <c r="BI972" s="45"/>
      <c r="BJ972" s="45"/>
      <c r="BK972" s="45"/>
      <c r="BL972" s="45"/>
      <c r="BM972" s="45"/>
      <c r="BN972" s="45"/>
      <c r="BO972" s="45"/>
      <c r="BP972" s="45"/>
    </row>
    <row r="973" spans="1:68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  <c r="AB973" s="45"/>
      <c r="AC973" s="45"/>
      <c r="AD973" s="45"/>
      <c r="AE973" s="45"/>
      <c r="AF973" s="45"/>
      <c r="AG973" s="45"/>
      <c r="AH973" s="45"/>
      <c r="AI973" s="45"/>
      <c r="AJ973" s="45"/>
      <c r="AK973" s="45"/>
      <c r="AL973" s="45"/>
      <c r="AM973" s="45"/>
      <c r="AN973" s="45"/>
      <c r="AO973" s="45"/>
      <c r="AP973" s="45"/>
      <c r="AQ973" s="45"/>
      <c r="AR973" s="45"/>
      <c r="AS973" s="45"/>
      <c r="AT973" s="45"/>
      <c r="AU973" s="45"/>
      <c r="AV973" s="45"/>
      <c r="AW973" s="45"/>
      <c r="AX973" s="45"/>
      <c r="AY973" s="45"/>
      <c r="AZ973" s="45"/>
      <c r="BA973" s="45"/>
      <c r="BB973" s="45"/>
      <c r="BC973" s="45"/>
      <c r="BD973" s="45"/>
      <c r="BE973" s="45"/>
      <c r="BF973" s="45"/>
      <c r="BG973" s="45"/>
      <c r="BH973" s="45"/>
      <c r="BI973" s="45"/>
      <c r="BJ973" s="45"/>
      <c r="BK973" s="45"/>
      <c r="BL973" s="45"/>
      <c r="BM973" s="45"/>
      <c r="BN973" s="45"/>
      <c r="BO973" s="45"/>
      <c r="BP973" s="45"/>
    </row>
    <row r="974" spans="1:68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  <c r="AB974" s="45"/>
      <c r="AC974" s="45"/>
      <c r="AD974" s="45"/>
      <c r="AE974" s="45"/>
      <c r="AF974" s="45"/>
      <c r="AG974" s="45"/>
      <c r="AH974" s="45"/>
      <c r="AI974" s="45"/>
      <c r="AJ974" s="45"/>
      <c r="AK974" s="45"/>
      <c r="AL974" s="45"/>
      <c r="AM974" s="45"/>
      <c r="AN974" s="45"/>
      <c r="AO974" s="45"/>
      <c r="AP974" s="45"/>
      <c r="AQ974" s="45"/>
      <c r="AR974" s="45"/>
      <c r="AS974" s="45"/>
      <c r="AT974" s="45"/>
      <c r="AU974" s="45"/>
      <c r="AV974" s="45"/>
      <c r="AW974" s="45"/>
      <c r="AX974" s="45"/>
      <c r="AY974" s="45"/>
      <c r="AZ974" s="45"/>
      <c r="BA974" s="45"/>
      <c r="BB974" s="45"/>
      <c r="BC974" s="45"/>
      <c r="BD974" s="45"/>
      <c r="BE974" s="45"/>
      <c r="BF974" s="45"/>
      <c r="BG974" s="45"/>
      <c r="BH974" s="45"/>
      <c r="BI974" s="45"/>
      <c r="BJ974" s="45"/>
      <c r="BK974" s="45"/>
      <c r="BL974" s="45"/>
      <c r="BM974" s="45"/>
      <c r="BN974" s="45"/>
      <c r="BO974" s="45"/>
      <c r="BP974" s="45"/>
    </row>
    <row r="975" spans="1:68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  <c r="AB975" s="45"/>
      <c r="AC975" s="45"/>
      <c r="AD975" s="45"/>
      <c r="AE975" s="45"/>
      <c r="AF975" s="45"/>
      <c r="AG975" s="45"/>
      <c r="AH975" s="45"/>
      <c r="AI975" s="45"/>
      <c r="AJ975" s="45"/>
      <c r="AK975" s="45"/>
      <c r="AL975" s="45"/>
      <c r="AM975" s="45"/>
      <c r="AN975" s="45"/>
      <c r="AO975" s="45"/>
      <c r="AP975" s="45"/>
      <c r="AQ975" s="45"/>
      <c r="AR975" s="45"/>
      <c r="AS975" s="45"/>
      <c r="AT975" s="45"/>
      <c r="AU975" s="45"/>
      <c r="AV975" s="45"/>
      <c r="AW975" s="45"/>
      <c r="AX975" s="45"/>
      <c r="AY975" s="45"/>
      <c r="AZ975" s="45"/>
      <c r="BA975" s="45"/>
      <c r="BB975" s="45"/>
      <c r="BC975" s="45"/>
      <c r="BD975" s="45"/>
      <c r="BE975" s="45"/>
      <c r="BF975" s="45"/>
      <c r="BG975" s="45"/>
      <c r="BH975" s="45"/>
      <c r="BI975" s="45"/>
      <c r="BJ975" s="45"/>
      <c r="BK975" s="45"/>
      <c r="BL975" s="45"/>
      <c r="BM975" s="45"/>
      <c r="BN975" s="45"/>
      <c r="BO975" s="45"/>
      <c r="BP975" s="45"/>
    </row>
    <row r="976" spans="1:68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  <c r="AB976" s="45"/>
      <c r="AC976" s="45"/>
      <c r="AD976" s="45"/>
      <c r="AE976" s="45"/>
      <c r="AF976" s="45"/>
      <c r="AG976" s="45"/>
      <c r="AH976" s="45"/>
      <c r="AI976" s="45"/>
      <c r="AJ976" s="45"/>
      <c r="AK976" s="45"/>
      <c r="AL976" s="45"/>
      <c r="AM976" s="45"/>
      <c r="AN976" s="45"/>
      <c r="AO976" s="45"/>
      <c r="AP976" s="45"/>
      <c r="AQ976" s="45"/>
      <c r="AR976" s="45"/>
      <c r="AS976" s="45"/>
      <c r="AT976" s="45"/>
      <c r="AU976" s="45"/>
      <c r="AV976" s="45"/>
      <c r="AW976" s="45"/>
      <c r="AX976" s="45"/>
      <c r="AY976" s="45"/>
      <c r="AZ976" s="45"/>
      <c r="BA976" s="45"/>
      <c r="BB976" s="45"/>
      <c r="BC976" s="45"/>
      <c r="BD976" s="45"/>
      <c r="BE976" s="45"/>
      <c r="BF976" s="45"/>
      <c r="BG976" s="45"/>
      <c r="BH976" s="45"/>
      <c r="BI976" s="45"/>
      <c r="BJ976" s="45"/>
      <c r="BK976" s="45"/>
      <c r="BL976" s="45"/>
      <c r="BM976" s="45"/>
      <c r="BN976" s="45"/>
      <c r="BO976" s="45"/>
      <c r="BP976" s="45"/>
    </row>
    <row r="977" spans="1:68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  <c r="AB977" s="45"/>
      <c r="AC977" s="45"/>
      <c r="AD977" s="45"/>
      <c r="AE977" s="45"/>
      <c r="AF977" s="45"/>
      <c r="AG977" s="45"/>
      <c r="AH977" s="45"/>
      <c r="AI977" s="45"/>
      <c r="AJ977" s="45"/>
      <c r="AK977" s="45"/>
      <c r="AL977" s="45"/>
      <c r="AM977" s="45"/>
      <c r="AN977" s="45"/>
      <c r="AO977" s="45"/>
      <c r="AP977" s="45"/>
      <c r="AQ977" s="45"/>
      <c r="AR977" s="45"/>
      <c r="AS977" s="45"/>
      <c r="AT977" s="45"/>
      <c r="AU977" s="45"/>
      <c r="AV977" s="45"/>
      <c r="AW977" s="45"/>
      <c r="AX977" s="45"/>
      <c r="AY977" s="45"/>
      <c r="AZ977" s="45"/>
      <c r="BA977" s="45"/>
      <c r="BB977" s="45"/>
      <c r="BC977" s="45"/>
      <c r="BD977" s="45"/>
      <c r="BE977" s="45"/>
      <c r="BF977" s="45"/>
      <c r="BG977" s="45"/>
      <c r="BH977" s="45"/>
      <c r="BI977" s="45"/>
      <c r="BJ977" s="45"/>
      <c r="BK977" s="45"/>
      <c r="BL977" s="45"/>
      <c r="BM977" s="45"/>
      <c r="BN977" s="45"/>
      <c r="BO977" s="45"/>
      <c r="BP977" s="45"/>
    </row>
    <row r="978" spans="1:68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  <c r="AB978" s="45"/>
      <c r="AC978" s="45"/>
      <c r="AD978" s="45"/>
      <c r="AE978" s="45"/>
      <c r="AF978" s="45"/>
      <c r="AG978" s="45"/>
      <c r="AH978" s="45"/>
      <c r="AI978" s="45"/>
      <c r="AJ978" s="45"/>
      <c r="AK978" s="45"/>
      <c r="AL978" s="45"/>
      <c r="AM978" s="45"/>
      <c r="AN978" s="45"/>
      <c r="AO978" s="45"/>
      <c r="AP978" s="45"/>
      <c r="AQ978" s="45"/>
      <c r="AR978" s="45"/>
      <c r="AS978" s="45"/>
      <c r="AT978" s="45"/>
      <c r="AU978" s="45"/>
      <c r="AV978" s="45"/>
      <c r="AW978" s="45"/>
      <c r="AX978" s="45"/>
      <c r="AY978" s="45"/>
      <c r="AZ978" s="45"/>
      <c r="BA978" s="45"/>
      <c r="BB978" s="45"/>
      <c r="BC978" s="45"/>
      <c r="BD978" s="45"/>
      <c r="BE978" s="45"/>
      <c r="BF978" s="45"/>
      <c r="BG978" s="45"/>
      <c r="BH978" s="45"/>
      <c r="BI978" s="45"/>
      <c r="BJ978" s="45"/>
      <c r="BK978" s="45"/>
      <c r="BL978" s="45"/>
      <c r="BM978" s="45"/>
      <c r="BN978" s="45"/>
      <c r="BO978" s="45"/>
      <c r="BP978" s="45"/>
    </row>
    <row r="979" spans="1:68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  <c r="AB979" s="45"/>
      <c r="AC979" s="45"/>
      <c r="AD979" s="45"/>
      <c r="AE979" s="45"/>
      <c r="AF979" s="45"/>
      <c r="AG979" s="45"/>
      <c r="AH979" s="45"/>
      <c r="AI979" s="45"/>
      <c r="AJ979" s="45"/>
      <c r="AK979" s="45"/>
      <c r="AL979" s="45"/>
      <c r="AM979" s="45"/>
      <c r="AN979" s="45"/>
      <c r="AO979" s="45"/>
      <c r="AP979" s="45"/>
      <c r="AQ979" s="45"/>
      <c r="AR979" s="45"/>
      <c r="AS979" s="45"/>
      <c r="AT979" s="45"/>
      <c r="AU979" s="45"/>
      <c r="AV979" s="45"/>
      <c r="AW979" s="45"/>
      <c r="AX979" s="45"/>
      <c r="AY979" s="45"/>
      <c r="AZ979" s="45"/>
      <c r="BA979" s="45"/>
      <c r="BB979" s="45"/>
      <c r="BC979" s="45"/>
      <c r="BD979" s="45"/>
      <c r="BE979" s="45"/>
      <c r="BF979" s="45"/>
      <c r="BG979" s="45"/>
      <c r="BH979" s="45"/>
      <c r="BI979" s="45"/>
      <c r="BJ979" s="45"/>
      <c r="BK979" s="45"/>
      <c r="BL979" s="45"/>
      <c r="BM979" s="45"/>
      <c r="BN979" s="45"/>
      <c r="BO979" s="45"/>
      <c r="BP979" s="45"/>
    </row>
    <row r="980" spans="1:68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  <c r="AB980" s="45"/>
      <c r="AC980" s="45"/>
      <c r="AD980" s="45"/>
      <c r="AE980" s="45"/>
      <c r="AF980" s="45"/>
      <c r="AG980" s="45"/>
      <c r="AH980" s="45"/>
      <c r="AI980" s="45"/>
      <c r="AJ980" s="45"/>
      <c r="AK980" s="45"/>
      <c r="AL980" s="45"/>
      <c r="AM980" s="45"/>
      <c r="AN980" s="45"/>
      <c r="AO980" s="45"/>
      <c r="AP980" s="45"/>
      <c r="AQ980" s="45"/>
      <c r="AR980" s="45"/>
      <c r="AS980" s="45"/>
      <c r="AT980" s="45"/>
      <c r="AU980" s="45"/>
      <c r="AV980" s="45"/>
      <c r="AW980" s="45"/>
      <c r="AX980" s="45"/>
      <c r="AY980" s="45"/>
      <c r="AZ980" s="45"/>
      <c r="BA980" s="45"/>
      <c r="BB980" s="45"/>
      <c r="BC980" s="45"/>
      <c r="BD980" s="45"/>
      <c r="BE980" s="45"/>
      <c r="BF980" s="45"/>
      <c r="BG980" s="45"/>
      <c r="BH980" s="45"/>
      <c r="BI980" s="45"/>
      <c r="BJ980" s="45"/>
      <c r="BK980" s="45"/>
      <c r="BL980" s="45"/>
      <c r="BM980" s="45"/>
      <c r="BN980" s="45"/>
      <c r="BO980" s="45"/>
      <c r="BP980" s="45"/>
    </row>
    <row r="981" spans="1:68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  <c r="AB981" s="45"/>
      <c r="AC981" s="45"/>
      <c r="AD981" s="45"/>
      <c r="AE981" s="45"/>
      <c r="AF981" s="45"/>
      <c r="AG981" s="45"/>
      <c r="AH981" s="45"/>
      <c r="AI981" s="45"/>
      <c r="AJ981" s="45"/>
      <c r="AK981" s="45"/>
      <c r="AL981" s="45"/>
      <c r="AM981" s="45"/>
      <c r="AN981" s="45"/>
      <c r="AO981" s="45"/>
      <c r="AP981" s="45"/>
      <c r="AQ981" s="45"/>
      <c r="AR981" s="45"/>
      <c r="AS981" s="45"/>
      <c r="AT981" s="45"/>
      <c r="AU981" s="45"/>
      <c r="AV981" s="45"/>
      <c r="AW981" s="45"/>
      <c r="AX981" s="45"/>
      <c r="AY981" s="45"/>
      <c r="AZ981" s="45"/>
      <c r="BA981" s="45"/>
      <c r="BB981" s="45"/>
      <c r="BC981" s="45"/>
      <c r="BD981" s="45"/>
      <c r="BE981" s="45"/>
      <c r="BF981" s="45"/>
      <c r="BG981" s="45"/>
      <c r="BH981" s="45"/>
      <c r="BI981" s="45"/>
      <c r="BJ981" s="45"/>
      <c r="BK981" s="45"/>
      <c r="BL981" s="45"/>
      <c r="BM981" s="45"/>
      <c r="BN981" s="45"/>
      <c r="BO981" s="45"/>
      <c r="BP981" s="45"/>
    </row>
    <row r="982" spans="1:68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  <c r="AB982" s="45"/>
      <c r="AC982" s="45"/>
      <c r="AD982" s="45"/>
      <c r="AE982" s="45"/>
      <c r="AF982" s="45"/>
      <c r="AG982" s="45"/>
      <c r="AH982" s="45"/>
      <c r="AI982" s="45"/>
      <c r="AJ982" s="45"/>
      <c r="AK982" s="45"/>
      <c r="AL982" s="45"/>
      <c r="AM982" s="45"/>
      <c r="AN982" s="45"/>
      <c r="AO982" s="45"/>
      <c r="AP982" s="45"/>
      <c r="AQ982" s="45"/>
      <c r="AR982" s="45"/>
      <c r="AS982" s="45"/>
      <c r="AT982" s="45"/>
      <c r="AU982" s="45"/>
      <c r="AV982" s="45"/>
      <c r="AW982" s="45"/>
      <c r="AX982" s="45"/>
      <c r="AY982" s="45"/>
      <c r="AZ982" s="45"/>
      <c r="BA982" s="45"/>
      <c r="BB982" s="45"/>
      <c r="BC982" s="45"/>
      <c r="BD982" s="45"/>
      <c r="BE982" s="45"/>
      <c r="BF982" s="45"/>
      <c r="BG982" s="45"/>
      <c r="BH982" s="45"/>
      <c r="BI982" s="45"/>
      <c r="BJ982" s="45"/>
      <c r="BK982" s="45"/>
      <c r="BL982" s="45"/>
      <c r="BM982" s="45"/>
      <c r="BN982" s="45"/>
      <c r="BO982" s="45"/>
      <c r="BP982" s="45"/>
    </row>
    <row r="983" spans="1:68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  <c r="AB983" s="45"/>
      <c r="AC983" s="45"/>
      <c r="AD983" s="45"/>
      <c r="AE983" s="45"/>
      <c r="AF983" s="45"/>
      <c r="AG983" s="45"/>
      <c r="AH983" s="45"/>
      <c r="AI983" s="45"/>
      <c r="AJ983" s="45"/>
      <c r="AK983" s="45"/>
      <c r="AL983" s="45"/>
      <c r="AM983" s="45"/>
      <c r="AN983" s="45"/>
      <c r="AO983" s="45"/>
      <c r="AP983" s="45"/>
      <c r="AQ983" s="45"/>
      <c r="AR983" s="45"/>
      <c r="AS983" s="45"/>
      <c r="AT983" s="45"/>
      <c r="AU983" s="45"/>
      <c r="AV983" s="45"/>
      <c r="AW983" s="45"/>
      <c r="AX983" s="45"/>
      <c r="AY983" s="45"/>
      <c r="AZ983" s="45"/>
      <c r="BA983" s="45"/>
      <c r="BB983" s="45"/>
      <c r="BC983" s="45"/>
      <c r="BD983" s="45"/>
      <c r="BE983" s="45"/>
      <c r="BF983" s="45"/>
      <c r="BG983" s="45"/>
      <c r="BH983" s="45"/>
      <c r="BI983" s="45"/>
      <c r="BJ983" s="45"/>
      <c r="BK983" s="45"/>
      <c r="BL983" s="45"/>
      <c r="BM983" s="45"/>
      <c r="BN983" s="45"/>
      <c r="BO983" s="45"/>
      <c r="BP983" s="45"/>
    </row>
    <row r="984" spans="1:68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  <c r="AB984" s="45"/>
      <c r="AC984" s="45"/>
      <c r="AD984" s="45"/>
      <c r="AE984" s="45"/>
      <c r="AF984" s="45"/>
      <c r="AG984" s="45"/>
      <c r="AH984" s="45"/>
      <c r="AI984" s="45"/>
      <c r="AJ984" s="45"/>
      <c r="AK984" s="45"/>
      <c r="AL984" s="45"/>
      <c r="AM984" s="45"/>
      <c r="AN984" s="45"/>
      <c r="AO984" s="45"/>
      <c r="AP984" s="45"/>
      <c r="AQ984" s="45"/>
      <c r="AR984" s="45"/>
      <c r="AS984" s="45"/>
      <c r="AT984" s="45"/>
      <c r="AU984" s="45"/>
      <c r="AV984" s="45"/>
      <c r="AW984" s="45"/>
      <c r="AX984" s="45"/>
      <c r="AY984" s="45"/>
      <c r="AZ984" s="45"/>
      <c r="BA984" s="45"/>
      <c r="BB984" s="45"/>
      <c r="BC984" s="45"/>
      <c r="BD984" s="45"/>
      <c r="BE984" s="45"/>
      <c r="BF984" s="45"/>
      <c r="BG984" s="45"/>
      <c r="BH984" s="45"/>
      <c r="BI984" s="45"/>
      <c r="BJ984" s="45"/>
      <c r="BK984" s="45"/>
      <c r="BL984" s="45"/>
      <c r="BM984" s="45"/>
      <c r="BN984" s="45"/>
      <c r="BO984" s="45"/>
      <c r="BP984" s="45"/>
    </row>
    <row r="985" spans="1:68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  <c r="AB985" s="45"/>
      <c r="AC985" s="45"/>
      <c r="AD985" s="45"/>
      <c r="AE985" s="45"/>
      <c r="AF985" s="45"/>
      <c r="AG985" s="45"/>
      <c r="AH985" s="45"/>
      <c r="AI985" s="45"/>
      <c r="AJ985" s="45"/>
      <c r="AK985" s="45"/>
      <c r="AL985" s="45"/>
      <c r="AM985" s="45"/>
      <c r="AN985" s="45"/>
      <c r="AO985" s="45"/>
      <c r="AP985" s="45"/>
      <c r="AQ985" s="45"/>
      <c r="AR985" s="45"/>
      <c r="AS985" s="45"/>
      <c r="AT985" s="45"/>
      <c r="AU985" s="45"/>
      <c r="AV985" s="45"/>
      <c r="AW985" s="45"/>
      <c r="AX985" s="45"/>
      <c r="AY985" s="45"/>
      <c r="AZ985" s="45"/>
      <c r="BA985" s="45"/>
      <c r="BB985" s="45"/>
      <c r="BC985" s="45"/>
      <c r="BD985" s="45"/>
      <c r="BE985" s="45"/>
      <c r="BF985" s="45"/>
      <c r="BG985" s="45"/>
      <c r="BH985" s="45"/>
      <c r="BI985" s="45"/>
      <c r="BJ985" s="45"/>
      <c r="BK985" s="45"/>
      <c r="BL985" s="45"/>
      <c r="BM985" s="45"/>
      <c r="BN985" s="45"/>
      <c r="BO985" s="45"/>
      <c r="BP985" s="45"/>
    </row>
    <row r="986" spans="1:68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  <c r="AB986" s="45"/>
      <c r="AC986" s="45"/>
      <c r="AD986" s="45"/>
      <c r="AE986" s="45"/>
      <c r="AF986" s="45"/>
      <c r="AG986" s="45"/>
      <c r="AH986" s="45"/>
      <c r="AI986" s="45"/>
      <c r="AJ986" s="45"/>
      <c r="AK986" s="45"/>
      <c r="AL986" s="45"/>
      <c r="AM986" s="45"/>
      <c r="AN986" s="45"/>
      <c r="AO986" s="45"/>
      <c r="AP986" s="45"/>
      <c r="AQ986" s="45"/>
      <c r="AR986" s="45"/>
      <c r="AS986" s="45"/>
      <c r="AT986" s="45"/>
      <c r="AU986" s="45"/>
      <c r="AV986" s="45"/>
      <c r="AW986" s="45"/>
      <c r="AX986" s="45"/>
      <c r="AY986" s="45"/>
      <c r="AZ986" s="45"/>
      <c r="BA986" s="45"/>
      <c r="BB986" s="45"/>
      <c r="BC986" s="45"/>
      <c r="BD986" s="45"/>
      <c r="BE986" s="45"/>
      <c r="BF986" s="45"/>
      <c r="BG986" s="45"/>
      <c r="BH986" s="45"/>
      <c r="BI986" s="45"/>
      <c r="BJ986" s="45"/>
      <c r="BK986" s="45"/>
      <c r="BL986" s="45"/>
      <c r="BM986" s="45"/>
      <c r="BN986" s="45"/>
      <c r="BO986" s="45"/>
      <c r="BP986" s="45"/>
    </row>
    <row r="987" spans="1:68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  <c r="AB987" s="45"/>
      <c r="AC987" s="45"/>
      <c r="AD987" s="45"/>
      <c r="AE987" s="45"/>
      <c r="AF987" s="45"/>
      <c r="AG987" s="45"/>
      <c r="AH987" s="45"/>
      <c r="AI987" s="45"/>
      <c r="AJ987" s="45"/>
      <c r="AK987" s="45"/>
      <c r="AL987" s="45"/>
      <c r="AM987" s="45"/>
      <c r="AN987" s="45"/>
      <c r="AO987" s="45"/>
      <c r="AP987" s="45"/>
      <c r="AQ987" s="45"/>
      <c r="AR987" s="45"/>
      <c r="AS987" s="45"/>
      <c r="AT987" s="45"/>
      <c r="AU987" s="45"/>
      <c r="AV987" s="45"/>
      <c r="AW987" s="45"/>
      <c r="AX987" s="45"/>
      <c r="AY987" s="45"/>
      <c r="AZ987" s="45"/>
      <c r="BA987" s="45"/>
      <c r="BB987" s="45"/>
      <c r="BC987" s="45"/>
      <c r="BD987" s="45"/>
      <c r="BE987" s="45"/>
      <c r="BF987" s="45"/>
      <c r="BG987" s="45"/>
      <c r="BH987" s="45"/>
      <c r="BI987" s="45"/>
      <c r="BJ987" s="45"/>
      <c r="BK987" s="45"/>
      <c r="BL987" s="45"/>
      <c r="BM987" s="45"/>
      <c r="BN987" s="45"/>
      <c r="BO987" s="45"/>
      <c r="BP987" s="45"/>
    </row>
    <row r="988" spans="1:68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  <c r="AB988" s="45"/>
      <c r="AC988" s="45"/>
      <c r="AD988" s="45"/>
      <c r="AE988" s="45"/>
      <c r="AF988" s="45"/>
      <c r="AG988" s="45"/>
      <c r="AH988" s="45"/>
      <c r="AI988" s="45"/>
      <c r="AJ988" s="45"/>
      <c r="AK988" s="45"/>
      <c r="AL988" s="45"/>
      <c r="AM988" s="45"/>
      <c r="AN988" s="45"/>
      <c r="AO988" s="45"/>
      <c r="AP988" s="45"/>
      <c r="AQ988" s="45"/>
      <c r="AR988" s="45"/>
      <c r="AS988" s="45"/>
      <c r="AT988" s="45"/>
      <c r="AU988" s="45"/>
      <c r="AV988" s="45"/>
      <c r="AW988" s="45"/>
      <c r="AX988" s="45"/>
      <c r="AY988" s="45"/>
      <c r="AZ988" s="45"/>
      <c r="BA988" s="45"/>
      <c r="BB988" s="45"/>
      <c r="BC988" s="45"/>
      <c r="BD988" s="45"/>
      <c r="BE988" s="45"/>
      <c r="BF988" s="45"/>
      <c r="BG988" s="45"/>
      <c r="BH988" s="45"/>
      <c r="BI988" s="45"/>
      <c r="BJ988" s="45"/>
      <c r="BK988" s="45"/>
      <c r="BL988" s="45"/>
      <c r="BM988" s="45"/>
      <c r="BN988" s="45"/>
      <c r="BO988" s="45"/>
      <c r="BP988" s="45"/>
    </row>
    <row r="989" spans="1:68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  <c r="AB989" s="45"/>
      <c r="AC989" s="45"/>
      <c r="AD989" s="45"/>
      <c r="AE989" s="45"/>
      <c r="AF989" s="45"/>
      <c r="AG989" s="45"/>
      <c r="AH989" s="45"/>
      <c r="AI989" s="45"/>
      <c r="AJ989" s="45"/>
      <c r="AK989" s="45"/>
      <c r="AL989" s="45"/>
      <c r="AM989" s="45"/>
      <c r="AN989" s="45"/>
      <c r="AO989" s="45"/>
      <c r="AP989" s="45"/>
      <c r="AQ989" s="45"/>
      <c r="AR989" s="45"/>
      <c r="AS989" s="45"/>
      <c r="AT989" s="45"/>
      <c r="AU989" s="45"/>
      <c r="AV989" s="45"/>
      <c r="AW989" s="45"/>
      <c r="AX989" s="45"/>
      <c r="AY989" s="45"/>
      <c r="AZ989" s="45"/>
      <c r="BA989" s="45"/>
      <c r="BB989" s="45"/>
      <c r="BC989" s="45"/>
      <c r="BD989" s="45"/>
      <c r="BE989" s="45"/>
      <c r="BF989" s="45"/>
      <c r="BG989" s="45"/>
      <c r="BH989" s="45"/>
      <c r="BI989" s="45"/>
      <c r="BJ989" s="45"/>
      <c r="BK989" s="45"/>
      <c r="BL989" s="45"/>
      <c r="BM989" s="45"/>
      <c r="BN989" s="45"/>
      <c r="BO989" s="45"/>
      <c r="BP989" s="45"/>
    </row>
    <row r="990" spans="1:68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  <c r="AB990" s="45"/>
      <c r="AC990" s="45"/>
      <c r="AD990" s="45"/>
      <c r="AE990" s="45"/>
      <c r="AF990" s="45"/>
      <c r="AG990" s="45"/>
      <c r="AH990" s="45"/>
      <c r="AI990" s="45"/>
      <c r="AJ990" s="45"/>
      <c r="AK990" s="45"/>
      <c r="AL990" s="45"/>
      <c r="AM990" s="45"/>
      <c r="AN990" s="45"/>
      <c r="AO990" s="45"/>
      <c r="AP990" s="45"/>
      <c r="AQ990" s="45"/>
      <c r="AR990" s="45"/>
      <c r="AS990" s="45"/>
      <c r="AT990" s="45"/>
      <c r="AU990" s="45"/>
      <c r="AV990" s="45"/>
      <c r="AW990" s="45"/>
      <c r="AX990" s="45"/>
      <c r="AY990" s="45"/>
      <c r="AZ990" s="45"/>
      <c r="BA990" s="45"/>
      <c r="BB990" s="45"/>
      <c r="BC990" s="45"/>
      <c r="BD990" s="45"/>
      <c r="BE990" s="45"/>
      <c r="BF990" s="45"/>
      <c r="BG990" s="45"/>
      <c r="BH990" s="45"/>
      <c r="BI990" s="45"/>
      <c r="BJ990" s="45"/>
      <c r="BK990" s="45"/>
      <c r="BL990" s="45"/>
      <c r="BM990" s="45"/>
      <c r="BN990" s="45"/>
      <c r="BO990" s="45"/>
      <c r="BP990" s="45"/>
    </row>
    <row r="991" spans="1:68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  <c r="AB991" s="45"/>
      <c r="AC991" s="45"/>
      <c r="AD991" s="45"/>
      <c r="AE991" s="45"/>
      <c r="AF991" s="45"/>
      <c r="AG991" s="45"/>
      <c r="AH991" s="45"/>
      <c r="AI991" s="45"/>
      <c r="AJ991" s="45"/>
      <c r="AK991" s="45"/>
      <c r="AL991" s="45"/>
      <c r="AM991" s="45"/>
      <c r="AN991" s="45"/>
      <c r="AO991" s="45"/>
      <c r="AP991" s="45"/>
      <c r="AQ991" s="45"/>
      <c r="AR991" s="45"/>
      <c r="AS991" s="45"/>
      <c r="AT991" s="45"/>
      <c r="AU991" s="45"/>
      <c r="AV991" s="45"/>
      <c r="AW991" s="45"/>
      <c r="AX991" s="45"/>
      <c r="AY991" s="45"/>
      <c r="AZ991" s="45"/>
      <c r="BA991" s="45"/>
      <c r="BB991" s="45"/>
      <c r="BC991" s="45"/>
      <c r="BD991" s="45"/>
      <c r="BE991" s="45"/>
      <c r="BF991" s="45"/>
      <c r="BG991" s="45"/>
      <c r="BH991" s="45"/>
      <c r="BI991" s="45"/>
      <c r="BJ991" s="45"/>
      <c r="BK991" s="45"/>
      <c r="BL991" s="45"/>
      <c r="BM991" s="45"/>
      <c r="BN991" s="45"/>
      <c r="BO991" s="45"/>
      <c r="BP991" s="45"/>
    </row>
    <row r="992" spans="1:68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  <c r="AB992" s="45"/>
      <c r="AC992" s="45"/>
      <c r="AD992" s="45"/>
      <c r="AE992" s="45"/>
      <c r="AF992" s="45"/>
      <c r="AG992" s="45"/>
      <c r="AH992" s="45"/>
      <c r="AI992" s="45"/>
      <c r="AJ992" s="45"/>
      <c r="AK992" s="45"/>
      <c r="AL992" s="45"/>
      <c r="AM992" s="45"/>
      <c r="AN992" s="45"/>
      <c r="AO992" s="45"/>
      <c r="AP992" s="45"/>
      <c r="AQ992" s="45"/>
      <c r="AR992" s="45"/>
      <c r="AS992" s="45"/>
      <c r="AT992" s="45"/>
      <c r="AU992" s="45"/>
      <c r="AV992" s="45"/>
      <c r="AW992" s="45"/>
      <c r="AX992" s="45"/>
      <c r="AY992" s="45"/>
      <c r="AZ992" s="45"/>
      <c r="BA992" s="45"/>
      <c r="BB992" s="45"/>
      <c r="BC992" s="45"/>
      <c r="BD992" s="45"/>
      <c r="BE992" s="45"/>
      <c r="BF992" s="45"/>
      <c r="BG992" s="45"/>
      <c r="BH992" s="45"/>
      <c r="BI992" s="45"/>
      <c r="BJ992" s="45"/>
      <c r="BK992" s="45"/>
      <c r="BL992" s="45"/>
      <c r="BM992" s="45"/>
      <c r="BN992" s="45"/>
      <c r="BO992" s="45"/>
      <c r="BP992" s="45"/>
    </row>
    <row r="993" spans="1:68">
      <c r="A993" s="45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  <c r="AB993" s="45"/>
      <c r="AC993" s="45"/>
      <c r="AD993" s="45"/>
      <c r="AE993" s="45"/>
      <c r="AF993" s="45"/>
      <c r="AG993" s="45"/>
      <c r="AH993" s="45"/>
      <c r="AI993" s="45"/>
      <c r="AJ993" s="45"/>
      <c r="AK993" s="45"/>
      <c r="AL993" s="45"/>
      <c r="AM993" s="45"/>
      <c r="AN993" s="45"/>
      <c r="AO993" s="45"/>
      <c r="AP993" s="45"/>
      <c r="AQ993" s="45"/>
      <c r="AR993" s="45"/>
      <c r="AS993" s="45"/>
      <c r="AT993" s="45"/>
      <c r="AU993" s="45"/>
      <c r="AV993" s="45"/>
      <c r="AW993" s="45"/>
      <c r="AX993" s="45"/>
      <c r="AY993" s="45"/>
      <c r="AZ993" s="45"/>
      <c r="BA993" s="45"/>
      <c r="BB993" s="45"/>
      <c r="BC993" s="45"/>
      <c r="BD993" s="45"/>
      <c r="BE993" s="45"/>
      <c r="BF993" s="45"/>
      <c r="BG993" s="45"/>
      <c r="BH993" s="45"/>
      <c r="BI993" s="45"/>
      <c r="BJ993" s="45"/>
      <c r="BK993" s="45"/>
      <c r="BL993" s="45"/>
      <c r="BM993" s="45"/>
      <c r="BN993" s="45"/>
      <c r="BO993" s="45"/>
      <c r="BP993" s="45"/>
    </row>
    <row r="994" spans="1:68">
      <c r="A994" s="45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  <c r="AB994" s="45"/>
      <c r="AC994" s="45"/>
      <c r="AD994" s="45"/>
      <c r="AE994" s="45"/>
      <c r="AF994" s="45"/>
      <c r="AG994" s="45"/>
      <c r="AH994" s="45"/>
      <c r="AI994" s="45"/>
      <c r="AJ994" s="45"/>
      <c r="AK994" s="45"/>
      <c r="AL994" s="45"/>
      <c r="AM994" s="45"/>
      <c r="AN994" s="45"/>
      <c r="AO994" s="45"/>
      <c r="AP994" s="45"/>
      <c r="AQ994" s="45"/>
      <c r="AR994" s="45"/>
      <c r="AS994" s="45"/>
      <c r="AT994" s="45"/>
      <c r="AU994" s="45"/>
      <c r="AV994" s="45"/>
      <c r="AW994" s="45"/>
      <c r="AX994" s="45"/>
      <c r="AY994" s="45"/>
      <c r="AZ994" s="45"/>
      <c r="BA994" s="45"/>
      <c r="BB994" s="45"/>
      <c r="BC994" s="45"/>
      <c r="BD994" s="45"/>
      <c r="BE994" s="45"/>
      <c r="BF994" s="45"/>
      <c r="BG994" s="45"/>
      <c r="BH994" s="45"/>
      <c r="BI994" s="45"/>
      <c r="BJ994" s="45"/>
      <c r="BK994" s="45"/>
      <c r="BL994" s="45"/>
      <c r="BM994" s="45"/>
      <c r="BN994" s="45"/>
      <c r="BO994" s="45"/>
      <c r="BP994" s="45"/>
    </row>
    <row r="995" spans="1:68">
      <c r="A995" s="45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  <c r="AA995" s="45"/>
      <c r="AB995" s="45"/>
      <c r="AC995" s="45"/>
      <c r="AD995" s="45"/>
      <c r="AE995" s="45"/>
      <c r="AF995" s="45"/>
      <c r="AG995" s="45"/>
      <c r="AH995" s="45"/>
      <c r="AI995" s="45"/>
      <c r="AJ995" s="45"/>
      <c r="AK995" s="45"/>
      <c r="AL995" s="45"/>
      <c r="AM995" s="45"/>
      <c r="AN995" s="45"/>
      <c r="AO995" s="45"/>
      <c r="AP995" s="45"/>
      <c r="AQ995" s="45"/>
      <c r="AR995" s="45"/>
      <c r="AS995" s="45"/>
      <c r="AT995" s="45"/>
      <c r="AU995" s="45"/>
      <c r="AV995" s="45"/>
      <c r="AW995" s="45"/>
      <c r="AX995" s="45"/>
      <c r="AY995" s="45"/>
      <c r="AZ995" s="45"/>
      <c r="BA995" s="45"/>
      <c r="BB995" s="45"/>
      <c r="BC995" s="45"/>
      <c r="BD995" s="45"/>
      <c r="BE995" s="45"/>
      <c r="BF995" s="45"/>
      <c r="BG995" s="45"/>
      <c r="BH995" s="45"/>
      <c r="BI995" s="45"/>
      <c r="BJ995" s="45"/>
      <c r="BK995" s="45"/>
      <c r="BL995" s="45"/>
      <c r="BM995" s="45"/>
      <c r="BN995" s="45"/>
      <c r="BO995" s="45"/>
      <c r="BP995" s="45"/>
    </row>
    <row r="996" spans="1:68">
      <c r="A996" s="45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  <c r="AA996" s="45"/>
      <c r="AB996" s="45"/>
      <c r="AC996" s="45"/>
      <c r="AD996" s="45"/>
      <c r="AE996" s="45"/>
      <c r="AF996" s="45"/>
      <c r="AG996" s="45"/>
      <c r="AH996" s="45"/>
      <c r="AI996" s="45"/>
      <c r="AJ996" s="45"/>
      <c r="AK996" s="45"/>
      <c r="AL996" s="45"/>
      <c r="AM996" s="45"/>
      <c r="AN996" s="45"/>
      <c r="AO996" s="45"/>
      <c r="AP996" s="45"/>
      <c r="AQ996" s="45"/>
      <c r="AR996" s="45"/>
      <c r="AS996" s="45"/>
      <c r="AT996" s="45"/>
      <c r="AU996" s="45"/>
      <c r="AV996" s="45"/>
      <c r="AW996" s="45"/>
      <c r="AX996" s="45"/>
      <c r="AY996" s="45"/>
      <c r="AZ996" s="45"/>
      <c r="BA996" s="45"/>
      <c r="BB996" s="45"/>
      <c r="BC996" s="45"/>
      <c r="BD996" s="45"/>
      <c r="BE996" s="45"/>
      <c r="BF996" s="45"/>
      <c r="BG996" s="45"/>
      <c r="BH996" s="45"/>
      <c r="BI996" s="45"/>
      <c r="BJ996" s="45"/>
      <c r="BK996" s="45"/>
      <c r="BL996" s="45"/>
      <c r="BM996" s="45"/>
      <c r="BN996" s="45"/>
      <c r="BO996" s="45"/>
      <c r="BP996" s="45"/>
    </row>
    <row r="997" spans="1:68">
      <c r="A997" s="45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  <c r="AA997" s="45"/>
      <c r="AB997" s="45"/>
      <c r="AC997" s="45"/>
      <c r="AD997" s="45"/>
      <c r="AE997" s="45"/>
      <c r="AF997" s="45"/>
      <c r="AG997" s="45"/>
      <c r="AH997" s="45"/>
      <c r="AI997" s="45"/>
      <c r="AJ997" s="45"/>
      <c r="AK997" s="45"/>
      <c r="AL997" s="45"/>
      <c r="AM997" s="45"/>
      <c r="AN997" s="45"/>
      <c r="AO997" s="45"/>
      <c r="AP997" s="45"/>
      <c r="AQ997" s="45"/>
      <c r="AR997" s="45"/>
      <c r="AS997" s="45"/>
      <c r="AT997" s="45"/>
      <c r="AU997" s="45"/>
      <c r="AV997" s="45"/>
      <c r="AW997" s="45"/>
      <c r="AX997" s="45"/>
      <c r="AY997" s="45"/>
      <c r="AZ997" s="45"/>
      <c r="BA997" s="45"/>
      <c r="BB997" s="45"/>
      <c r="BC997" s="45"/>
      <c r="BD997" s="45"/>
      <c r="BE997" s="45"/>
      <c r="BF997" s="45"/>
      <c r="BG997" s="45"/>
      <c r="BH997" s="45"/>
      <c r="BI997" s="45"/>
      <c r="BJ997" s="45"/>
      <c r="BK997" s="45"/>
      <c r="BL997" s="45"/>
      <c r="BM997" s="45"/>
      <c r="BN997" s="45"/>
      <c r="BO997" s="45"/>
      <c r="BP997" s="45"/>
    </row>
    <row r="998" spans="1:68">
      <c r="A998" s="45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  <c r="AA998" s="45"/>
      <c r="AB998" s="45"/>
      <c r="AC998" s="45"/>
      <c r="AD998" s="45"/>
      <c r="AE998" s="45"/>
      <c r="AF998" s="45"/>
      <c r="AG998" s="45"/>
      <c r="AH998" s="45"/>
      <c r="AI998" s="45"/>
      <c r="AJ998" s="45"/>
      <c r="AK998" s="45"/>
      <c r="AL998" s="45"/>
      <c r="AM998" s="45"/>
      <c r="AN998" s="45"/>
      <c r="AO998" s="45"/>
      <c r="AP998" s="45"/>
      <c r="AQ998" s="45"/>
      <c r="AR998" s="45"/>
      <c r="AS998" s="45"/>
      <c r="AT998" s="45"/>
      <c r="AU998" s="45"/>
      <c r="AV998" s="45"/>
      <c r="AW998" s="45"/>
      <c r="AX998" s="45"/>
      <c r="AY998" s="45"/>
      <c r="AZ998" s="45"/>
      <c r="BA998" s="45"/>
      <c r="BB998" s="45"/>
      <c r="BC998" s="45"/>
      <c r="BD998" s="45"/>
      <c r="BE998" s="45"/>
      <c r="BF998" s="45"/>
      <c r="BG998" s="45"/>
      <c r="BH998" s="45"/>
      <c r="BI998" s="45"/>
      <c r="BJ998" s="45"/>
      <c r="BK998" s="45"/>
      <c r="BL998" s="45"/>
      <c r="BM998" s="45"/>
      <c r="BN998" s="45"/>
      <c r="BO998" s="45"/>
      <c r="BP998" s="45"/>
    </row>
    <row r="999" spans="1:68">
      <c r="A999" s="45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  <c r="AA999" s="45"/>
      <c r="AB999" s="45"/>
      <c r="AC999" s="45"/>
      <c r="AD999" s="45"/>
      <c r="AE999" s="45"/>
      <c r="AF999" s="45"/>
      <c r="AG999" s="45"/>
      <c r="AH999" s="45"/>
      <c r="AI999" s="45"/>
      <c r="AJ999" s="45"/>
      <c r="AK999" s="45"/>
      <c r="AL999" s="45"/>
      <c r="AM999" s="45"/>
      <c r="AN999" s="45"/>
      <c r="AO999" s="45"/>
      <c r="AP999" s="45"/>
      <c r="AQ999" s="45"/>
      <c r="AR999" s="45"/>
      <c r="AS999" s="45"/>
      <c r="AT999" s="45"/>
      <c r="AU999" s="45"/>
      <c r="AV999" s="45"/>
      <c r="AW999" s="45"/>
      <c r="AX999" s="45"/>
      <c r="AY999" s="45"/>
      <c r="AZ999" s="45"/>
      <c r="BA999" s="45"/>
      <c r="BB999" s="45"/>
      <c r="BC999" s="45"/>
      <c r="BD999" s="45"/>
      <c r="BE999" s="45"/>
      <c r="BF999" s="45"/>
      <c r="BG999" s="45"/>
      <c r="BH999" s="45"/>
      <c r="BI999" s="45"/>
      <c r="BJ999" s="45"/>
      <c r="BK999" s="45"/>
      <c r="BL999" s="45"/>
      <c r="BM999" s="45"/>
      <c r="BN999" s="45"/>
      <c r="BO999" s="45"/>
      <c r="BP999" s="45"/>
    </row>
    <row r="1000" spans="1:68">
      <c r="A1000" s="45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  <c r="AA1000" s="45"/>
      <c r="AB1000" s="45"/>
      <c r="AC1000" s="45"/>
      <c r="AD1000" s="45"/>
      <c r="AE1000" s="45"/>
      <c r="AF1000" s="45"/>
      <c r="AG1000" s="45"/>
      <c r="AH1000" s="45"/>
      <c r="AI1000" s="45"/>
      <c r="AJ1000" s="45"/>
      <c r="AK1000" s="45"/>
      <c r="AL1000" s="45"/>
      <c r="AM1000" s="45"/>
      <c r="AN1000" s="45"/>
      <c r="AO1000" s="45"/>
      <c r="AP1000" s="45"/>
      <c r="AQ1000" s="45"/>
      <c r="AR1000" s="45"/>
      <c r="AS1000" s="45"/>
      <c r="AT1000" s="45"/>
      <c r="AU1000" s="45"/>
      <c r="AV1000" s="45"/>
      <c r="AW1000" s="45"/>
      <c r="AX1000" s="45"/>
      <c r="AY1000" s="45"/>
      <c r="AZ1000" s="45"/>
      <c r="BA1000" s="45"/>
      <c r="BB1000" s="45"/>
      <c r="BC1000" s="45"/>
      <c r="BD1000" s="45"/>
      <c r="BE1000" s="45"/>
      <c r="BF1000" s="45"/>
      <c r="BG1000" s="45"/>
      <c r="BH1000" s="45"/>
      <c r="BI1000" s="45"/>
      <c r="BJ1000" s="45"/>
      <c r="BK1000" s="45"/>
      <c r="BL1000" s="45"/>
      <c r="BM1000" s="45"/>
      <c r="BN1000" s="45"/>
      <c r="BO1000" s="45"/>
      <c r="BP1000" s="45"/>
    </row>
  </sheetData>
  <mergeCells count="219">
    <mergeCell ref="A1:K2"/>
    <mergeCell ref="A3:E4"/>
    <mergeCell ref="F3:P4"/>
    <mergeCell ref="K5:K6"/>
    <mergeCell ref="L5:L6"/>
    <mergeCell ref="M5:M6"/>
    <mergeCell ref="N5:N6"/>
    <mergeCell ref="O5:O6"/>
    <mergeCell ref="P5:P6"/>
    <mergeCell ref="A5:B6"/>
    <mergeCell ref="C5:D6"/>
    <mergeCell ref="I5:J6"/>
    <mergeCell ref="H179:H180"/>
    <mergeCell ref="H181:H182"/>
    <mergeCell ref="H183:H184"/>
    <mergeCell ref="H185:H186"/>
    <mergeCell ref="H187:H188"/>
    <mergeCell ref="H189:H190"/>
    <mergeCell ref="H191:H192"/>
    <mergeCell ref="H193:H194"/>
    <mergeCell ref="H195:H196"/>
    <mergeCell ref="H161:H162"/>
    <mergeCell ref="H163:H164"/>
    <mergeCell ref="H165:H166"/>
    <mergeCell ref="H167:H168"/>
    <mergeCell ref="H169:H170"/>
    <mergeCell ref="H171:H172"/>
    <mergeCell ref="H173:H174"/>
    <mergeCell ref="H175:H176"/>
    <mergeCell ref="H177:H178"/>
    <mergeCell ref="H141:H142"/>
    <mergeCell ref="H143:H144"/>
    <mergeCell ref="H145:H146"/>
    <mergeCell ref="H147:H148"/>
    <mergeCell ref="H149:H150"/>
    <mergeCell ref="H151:H152"/>
    <mergeCell ref="H155:H156"/>
    <mergeCell ref="H157:H158"/>
    <mergeCell ref="H159:H160"/>
    <mergeCell ref="H123:H124"/>
    <mergeCell ref="H125:H126"/>
    <mergeCell ref="H127:H128"/>
    <mergeCell ref="H129:H130"/>
    <mergeCell ref="H131:H132"/>
    <mergeCell ref="H133:H134"/>
    <mergeCell ref="H135:H136"/>
    <mergeCell ref="H137:H138"/>
    <mergeCell ref="H139:H140"/>
    <mergeCell ref="H105:H106"/>
    <mergeCell ref="H107:H108"/>
    <mergeCell ref="H109:H110"/>
    <mergeCell ref="H111:H112"/>
    <mergeCell ref="H113:H114"/>
    <mergeCell ref="H115:H116"/>
    <mergeCell ref="H117:H118"/>
    <mergeCell ref="H119:H120"/>
    <mergeCell ref="H121:H122"/>
    <mergeCell ref="H87:H88"/>
    <mergeCell ref="H89:H90"/>
    <mergeCell ref="H91:H92"/>
    <mergeCell ref="H93:H94"/>
    <mergeCell ref="H95:H96"/>
    <mergeCell ref="H97:H98"/>
    <mergeCell ref="H99:H100"/>
    <mergeCell ref="H101:H102"/>
    <mergeCell ref="H103:H104"/>
    <mergeCell ref="H69:H70"/>
    <mergeCell ref="H71:H72"/>
    <mergeCell ref="H73:H74"/>
    <mergeCell ref="H75:H76"/>
    <mergeCell ref="H77:H78"/>
    <mergeCell ref="H79:H80"/>
    <mergeCell ref="H81:H82"/>
    <mergeCell ref="H83:H84"/>
    <mergeCell ref="H85:H86"/>
    <mergeCell ref="H51:H52"/>
    <mergeCell ref="H53:H54"/>
    <mergeCell ref="H55:H56"/>
    <mergeCell ref="H57:H58"/>
    <mergeCell ref="H59:H60"/>
    <mergeCell ref="H61:H62"/>
    <mergeCell ref="H63:H64"/>
    <mergeCell ref="H65:H66"/>
    <mergeCell ref="H67:H68"/>
    <mergeCell ref="G195:G196"/>
    <mergeCell ref="H5:H6"/>
    <mergeCell ref="H7:H8"/>
    <mergeCell ref="H9:H10"/>
    <mergeCell ref="H11:H12"/>
    <mergeCell ref="H13:H14"/>
    <mergeCell ref="H15:H16"/>
    <mergeCell ref="H17:H18"/>
    <mergeCell ref="H19:H20"/>
    <mergeCell ref="H21:H22"/>
    <mergeCell ref="H23:H24"/>
    <mergeCell ref="H25:H26"/>
    <mergeCell ref="H27:H28"/>
    <mergeCell ref="H29:H30"/>
    <mergeCell ref="H31:H32"/>
    <mergeCell ref="H33:H34"/>
    <mergeCell ref="H35:H36"/>
    <mergeCell ref="H37:H38"/>
    <mergeCell ref="H39:H40"/>
    <mergeCell ref="H41:H42"/>
    <mergeCell ref="H43:H44"/>
    <mergeCell ref="H45:H46"/>
    <mergeCell ref="H47:H48"/>
    <mergeCell ref="H49:H50"/>
    <mergeCell ref="G177:G178"/>
    <mergeCell ref="G179:G180"/>
    <mergeCell ref="G181:G182"/>
    <mergeCell ref="G183:G184"/>
    <mergeCell ref="G185:G186"/>
    <mergeCell ref="G187:G188"/>
    <mergeCell ref="G189:G190"/>
    <mergeCell ref="G191:G192"/>
    <mergeCell ref="G193:G194"/>
    <mergeCell ref="G159:G160"/>
    <mergeCell ref="G161:G162"/>
    <mergeCell ref="G163:G164"/>
    <mergeCell ref="G165:G166"/>
    <mergeCell ref="G167:G168"/>
    <mergeCell ref="G169:G170"/>
    <mergeCell ref="G171:G172"/>
    <mergeCell ref="G173:G174"/>
    <mergeCell ref="G175:G176"/>
    <mergeCell ref="G139:G140"/>
    <mergeCell ref="G141:G142"/>
    <mergeCell ref="G143:G144"/>
    <mergeCell ref="G145:G146"/>
    <mergeCell ref="G147:G148"/>
    <mergeCell ref="G149:G150"/>
    <mergeCell ref="G151:G152"/>
    <mergeCell ref="G155:G156"/>
    <mergeCell ref="G157:G158"/>
    <mergeCell ref="G121:G122"/>
    <mergeCell ref="G123:G124"/>
    <mergeCell ref="G125:G126"/>
    <mergeCell ref="G127:G128"/>
    <mergeCell ref="G129:G130"/>
    <mergeCell ref="G131:G132"/>
    <mergeCell ref="G133:G134"/>
    <mergeCell ref="G135:G136"/>
    <mergeCell ref="G137:G138"/>
    <mergeCell ref="G103:G104"/>
    <mergeCell ref="G105:G106"/>
    <mergeCell ref="G107:G108"/>
    <mergeCell ref="G109:G110"/>
    <mergeCell ref="G111:G112"/>
    <mergeCell ref="G113:G114"/>
    <mergeCell ref="G115:G116"/>
    <mergeCell ref="G117:G118"/>
    <mergeCell ref="G119:G120"/>
    <mergeCell ref="G85:G86"/>
    <mergeCell ref="G87:G88"/>
    <mergeCell ref="G89:G90"/>
    <mergeCell ref="G91:G92"/>
    <mergeCell ref="G93:G94"/>
    <mergeCell ref="G95:G96"/>
    <mergeCell ref="G97:G98"/>
    <mergeCell ref="G99:G100"/>
    <mergeCell ref="G101:G102"/>
    <mergeCell ref="G67:G68"/>
    <mergeCell ref="G69:G70"/>
    <mergeCell ref="G71:G72"/>
    <mergeCell ref="G73:G74"/>
    <mergeCell ref="G75:G76"/>
    <mergeCell ref="G77:G78"/>
    <mergeCell ref="G79:G80"/>
    <mergeCell ref="G81:G82"/>
    <mergeCell ref="G83:G84"/>
    <mergeCell ref="F91:F104"/>
    <mergeCell ref="F105:F116"/>
    <mergeCell ref="F117:F128"/>
    <mergeCell ref="F129:F142"/>
    <mergeCell ref="F143:F154"/>
    <mergeCell ref="F155:F168"/>
    <mergeCell ref="F169:F182"/>
    <mergeCell ref="F183:F196"/>
    <mergeCell ref="G5:G6"/>
    <mergeCell ref="G7:G8"/>
    <mergeCell ref="G9:G10"/>
    <mergeCell ref="G11:G12"/>
    <mergeCell ref="G13:G14"/>
    <mergeCell ref="G15:G16"/>
    <mergeCell ref="G17:G18"/>
    <mergeCell ref="G19:G20"/>
    <mergeCell ref="G21:G22"/>
    <mergeCell ref="G23:G24"/>
    <mergeCell ref="G25:G26"/>
    <mergeCell ref="G27:G28"/>
    <mergeCell ref="G29:G30"/>
    <mergeCell ref="G31:G32"/>
    <mergeCell ref="G33:G34"/>
    <mergeCell ref="G35:G36"/>
    <mergeCell ref="BR6:CF6"/>
    <mergeCell ref="E5:E6"/>
    <mergeCell ref="F5:F6"/>
    <mergeCell ref="F7:F20"/>
    <mergeCell ref="F21:F34"/>
    <mergeCell ref="F35:F48"/>
    <mergeCell ref="F49:F62"/>
    <mergeCell ref="F63:F76"/>
    <mergeCell ref="F77:F90"/>
    <mergeCell ref="G37:G38"/>
    <mergeCell ref="G39:G40"/>
    <mergeCell ref="G41:G42"/>
    <mergeCell ref="G43:G44"/>
    <mergeCell ref="G45:G46"/>
    <mergeCell ref="G47:G48"/>
    <mergeCell ref="G49:G50"/>
    <mergeCell ref="G51:G52"/>
    <mergeCell ref="G53:G54"/>
    <mergeCell ref="G55:G56"/>
    <mergeCell ref="G57:G58"/>
    <mergeCell ref="G59:G60"/>
    <mergeCell ref="G61:G62"/>
    <mergeCell ref="G63:G64"/>
    <mergeCell ref="G65:G66"/>
  </mergeCells>
  <phoneticPr fontId="19" type="noConversion"/>
  <conditionalFormatting sqref="P2">
    <cfRule type="cellIs" dxfId="30" priority="14" operator="equal">
      <formula>FALSE</formula>
    </cfRule>
  </conditionalFormatting>
  <conditionalFormatting sqref="BO3">
    <cfRule type="top10" priority="8" rank="10"/>
    <cfRule type="colorScale" priority="9">
      <colorScale>
        <cfvo type="min"/>
        <cfvo type="max"/>
        <color rgb="FFFF7128"/>
        <color rgb="FFFFEF9C"/>
      </colorScale>
    </cfRule>
  </conditionalFormatting>
  <conditionalFormatting sqref="F7">
    <cfRule type="expression" dxfId="29" priority="2">
      <formula>TEXT(MID(INDIRECT("J"&amp;ROW()-1),13,2)+1,"00")&lt;&gt;F7</formula>
    </cfRule>
    <cfRule type="cellIs" dxfId="28" priority="1" operator="notEqual">
      <formula>"01"</formula>
    </cfRule>
  </conditionalFormatting>
  <conditionalFormatting sqref="E7:E196">
    <cfRule type="cellIs" dxfId="27" priority="3" operator="greaterThan">
      <formula>1</formula>
    </cfRule>
    <cfRule type="expression" dxfId="26" priority="4">
      <formula>IF(_xlfn.CONCAT(Q7:BN7)="",MID(K7,14,2),MID((_xlfn.CONCAT(Q7:BN7)),3,2))&lt;&gt;MID(K7,14,2)</formula>
    </cfRule>
  </conditionalFormatting>
  <pageMargins left="0.75" right="0.75" top="1" bottom="1" header="0.5" footer="0.5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06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4" name="Button 383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5" name="Button 384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6" name="Button 385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7" name="Button 386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/>
  <dimension ref="A1:CY1000"/>
  <sheetViews>
    <sheetView zoomScale="70" zoomScaleNormal="70" workbookViewId="0">
      <pane xSplit="10" ySplit="6" topLeftCell="K7" activePane="bottomRight" state="frozen"/>
      <selection pane="topRight"/>
      <selection pane="bottomLeft"/>
      <selection pane="bottomRight" activeCell="K5" sqref="K1:K1048576"/>
    </sheetView>
  </sheetViews>
  <sheetFormatPr baseColWidth="10" defaultColWidth="9" defaultRowHeight="14"/>
  <cols>
    <col min="1" max="1" width="9" customWidth="1"/>
    <col min="2" max="2" width="15.6640625" customWidth="1"/>
    <col min="3" max="3" width="19.33203125" customWidth="1"/>
    <col min="4" max="4" width="9" customWidth="1"/>
    <col min="5" max="7" width="15.6640625" customWidth="1"/>
    <col min="8" max="8" width="15.6640625" hidden="1" customWidth="1"/>
    <col min="9" max="9" width="25.5" customWidth="1"/>
    <col min="10" max="10" width="28.33203125" customWidth="1"/>
    <col min="11" max="12" width="32.6640625" customWidth="1"/>
    <col min="13" max="15" width="15.6640625" hidden="1" customWidth="1"/>
    <col min="16" max="16" width="15.6640625" customWidth="1"/>
    <col min="17" max="66" width="20.6640625" customWidth="1"/>
    <col min="67" max="71" width="9" customWidth="1"/>
  </cols>
  <sheetData>
    <row r="1" spans="1:103" ht="21">
      <c r="A1" s="77" t="s">
        <v>169</v>
      </c>
      <c r="B1" s="78"/>
      <c r="C1" s="78"/>
      <c r="D1" s="78"/>
      <c r="E1" s="78"/>
      <c r="F1" s="112"/>
      <c r="G1" s="78"/>
      <c r="H1" s="78"/>
      <c r="I1" s="78"/>
      <c r="J1" s="78"/>
      <c r="K1" s="79"/>
      <c r="L1" s="20"/>
      <c r="M1" s="20"/>
      <c r="N1" s="20"/>
      <c r="O1" s="21"/>
      <c r="P1" s="21" t="s">
        <v>195</v>
      </c>
      <c r="Q1" s="25">
        <f t="shared" ref="Q1:V1" si="0">COUNTA(Q7:Q9953)</f>
        <v>14</v>
      </c>
      <c r="R1" s="25">
        <f t="shared" si="0"/>
        <v>27</v>
      </c>
      <c r="S1" s="25">
        <f t="shared" si="0"/>
        <v>0</v>
      </c>
      <c r="T1" s="25">
        <f t="shared" si="0"/>
        <v>25</v>
      </c>
      <c r="U1" s="25">
        <f t="shared" si="0"/>
        <v>0</v>
      </c>
      <c r="V1" s="25">
        <f t="shared" si="0"/>
        <v>0</v>
      </c>
      <c r="W1" s="25">
        <f t="shared" ref="W1:BN1" si="1">COUNTA(W7:W9988)</f>
        <v>0</v>
      </c>
      <c r="X1" s="25">
        <f t="shared" si="1"/>
        <v>13</v>
      </c>
      <c r="Y1" s="25">
        <f t="shared" si="1"/>
        <v>11</v>
      </c>
      <c r="Z1" s="25">
        <f t="shared" si="1"/>
        <v>0</v>
      </c>
      <c r="AA1" s="25">
        <f t="shared" si="1"/>
        <v>0</v>
      </c>
      <c r="AB1" s="25">
        <f t="shared" si="1"/>
        <v>0</v>
      </c>
      <c r="AC1" s="25">
        <f t="shared" si="1"/>
        <v>0</v>
      </c>
      <c r="AD1" s="25">
        <f t="shared" si="1"/>
        <v>0</v>
      </c>
      <c r="AE1" s="25">
        <f t="shared" ref="AE1:AT1" si="2">COUNTA(AE15:AE9988)</f>
        <v>0</v>
      </c>
      <c r="AF1" s="25">
        <f t="shared" si="2"/>
        <v>0</v>
      </c>
      <c r="AG1" s="25">
        <f t="shared" si="2"/>
        <v>0</v>
      </c>
      <c r="AH1" s="25">
        <f>COUNTA(AH7:AH9988)</f>
        <v>0</v>
      </c>
      <c r="AI1" s="25">
        <f t="shared" si="2"/>
        <v>0</v>
      </c>
      <c r="AJ1" s="25">
        <f>COUNTA(AJ7:AJ9988)</f>
        <v>0</v>
      </c>
      <c r="AK1" s="25">
        <f t="shared" si="2"/>
        <v>1</v>
      </c>
      <c r="AL1" s="25">
        <f t="shared" si="2"/>
        <v>1</v>
      </c>
      <c r="AM1" s="25">
        <f>COUNTA(AM7:AM9988)</f>
        <v>0</v>
      </c>
      <c r="AN1" s="25">
        <f t="shared" si="2"/>
        <v>0</v>
      </c>
      <c r="AO1" s="25">
        <f t="shared" si="2"/>
        <v>2</v>
      </c>
      <c r="AP1" s="25">
        <f t="shared" si="2"/>
        <v>0</v>
      </c>
      <c r="AQ1" s="25">
        <f t="shared" si="2"/>
        <v>0</v>
      </c>
      <c r="AR1" s="25">
        <f t="shared" si="2"/>
        <v>1</v>
      </c>
      <c r="AS1" s="25">
        <f t="shared" si="2"/>
        <v>1</v>
      </c>
      <c r="AT1" s="25">
        <f t="shared" si="2"/>
        <v>1</v>
      </c>
      <c r="AU1" s="25">
        <f t="shared" si="1"/>
        <v>1</v>
      </c>
      <c r="AV1" s="25">
        <f t="shared" si="1"/>
        <v>14</v>
      </c>
      <c r="AW1" s="25">
        <f t="shared" si="1"/>
        <v>26</v>
      </c>
      <c r="AX1" s="25">
        <f t="shared" si="1"/>
        <v>0</v>
      </c>
      <c r="AY1" s="25">
        <f t="shared" si="1"/>
        <v>24</v>
      </c>
      <c r="AZ1" s="25">
        <f t="shared" si="1"/>
        <v>0</v>
      </c>
      <c r="BA1" s="25">
        <f t="shared" si="1"/>
        <v>0</v>
      </c>
      <c r="BB1" s="25">
        <f t="shared" si="1"/>
        <v>0</v>
      </c>
      <c r="BC1" s="25">
        <f t="shared" si="1"/>
        <v>12</v>
      </c>
      <c r="BD1" s="25">
        <f t="shared" si="1"/>
        <v>11</v>
      </c>
      <c r="BE1" s="25">
        <f t="shared" si="1"/>
        <v>0</v>
      </c>
      <c r="BF1" s="25">
        <f t="shared" si="1"/>
        <v>0</v>
      </c>
      <c r="BG1" s="25">
        <f t="shared" si="1"/>
        <v>0</v>
      </c>
      <c r="BH1" s="25">
        <f t="shared" si="1"/>
        <v>0</v>
      </c>
      <c r="BI1" s="25">
        <f t="shared" si="1"/>
        <v>0</v>
      </c>
      <c r="BJ1" s="25">
        <f t="shared" si="1"/>
        <v>0</v>
      </c>
      <c r="BK1" s="25">
        <f t="shared" si="1"/>
        <v>0</v>
      </c>
      <c r="BL1" s="25">
        <f t="shared" si="1"/>
        <v>0</v>
      </c>
      <c r="BM1" s="25">
        <f t="shared" si="1"/>
        <v>0</v>
      </c>
      <c r="BN1" s="25">
        <f t="shared" si="1"/>
        <v>0</v>
      </c>
      <c r="BO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</row>
    <row r="2" spans="1:103" ht="19">
      <c r="A2" s="80"/>
      <c r="B2" s="81"/>
      <c r="C2" s="81"/>
      <c r="D2" s="81"/>
      <c r="E2" s="81"/>
      <c r="F2" s="113"/>
      <c r="G2" s="81"/>
      <c r="H2" s="81"/>
      <c r="I2" s="81"/>
      <c r="J2" s="81"/>
      <c r="K2" s="82"/>
      <c r="L2" s="22"/>
      <c r="M2" s="22"/>
      <c r="N2" s="22"/>
      <c r="O2" s="21"/>
      <c r="P2" s="23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N1-BN2=0)</f>
        <v>1</v>
      </c>
      <c r="Q2" s="25">
        <f t="shared" ref="Q2:BC2" si="3">COUNTIF($BR$7:$CF$144,Q$5)</f>
        <v>14</v>
      </c>
      <c r="R2" s="25">
        <f t="shared" si="3"/>
        <v>27</v>
      </c>
      <c r="S2" s="25">
        <f t="shared" si="3"/>
        <v>0</v>
      </c>
      <c r="T2" s="25">
        <f t="shared" si="3"/>
        <v>25</v>
      </c>
      <c r="U2" s="25">
        <f t="shared" si="3"/>
        <v>0</v>
      </c>
      <c r="V2" s="25">
        <f t="shared" si="3"/>
        <v>0</v>
      </c>
      <c r="W2" s="25">
        <f t="shared" si="3"/>
        <v>0</v>
      </c>
      <c r="X2" s="25">
        <f t="shared" si="3"/>
        <v>13</v>
      </c>
      <c r="Y2" s="25">
        <f t="shared" si="3"/>
        <v>11</v>
      </c>
      <c r="Z2" s="25">
        <f t="shared" si="3"/>
        <v>0</v>
      </c>
      <c r="AA2" s="25">
        <f t="shared" si="3"/>
        <v>0</v>
      </c>
      <c r="AB2" s="25">
        <f t="shared" si="3"/>
        <v>0</v>
      </c>
      <c r="AC2" s="25">
        <f t="shared" si="3"/>
        <v>0</v>
      </c>
      <c r="AD2" s="25">
        <f t="shared" si="3"/>
        <v>0</v>
      </c>
      <c r="AE2" s="25">
        <f t="shared" si="3"/>
        <v>0</v>
      </c>
      <c r="AF2" s="25">
        <f t="shared" si="3"/>
        <v>0</v>
      </c>
      <c r="AG2" s="25">
        <f t="shared" si="3"/>
        <v>0</v>
      </c>
      <c r="AH2" s="25">
        <f t="shared" si="3"/>
        <v>0</v>
      </c>
      <c r="AI2" s="25">
        <f t="shared" si="3"/>
        <v>0</v>
      </c>
      <c r="AJ2" s="25">
        <f t="shared" si="3"/>
        <v>0</v>
      </c>
      <c r="AK2" s="25">
        <f t="shared" si="3"/>
        <v>1</v>
      </c>
      <c r="AL2" s="25">
        <f t="shared" si="3"/>
        <v>1</v>
      </c>
      <c r="AM2" s="25">
        <f t="shared" si="3"/>
        <v>0</v>
      </c>
      <c r="AN2" s="25">
        <f t="shared" si="3"/>
        <v>0</v>
      </c>
      <c r="AO2" s="25">
        <f t="shared" si="3"/>
        <v>2</v>
      </c>
      <c r="AP2" s="25">
        <f t="shared" si="3"/>
        <v>0</v>
      </c>
      <c r="AQ2" s="25">
        <f t="shared" si="3"/>
        <v>0</v>
      </c>
      <c r="AR2" s="25">
        <f t="shared" si="3"/>
        <v>1</v>
      </c>
      <c r="AS2" s="25">
        <f t="shared" si="3"/>
        <v>1</v>
      </c>
      <c r="AT2" s="25">
        <f t="shared" si="3"/>
        <v>1</v>
      </c>
      <c r="AU2" s="25">
        <f t="shared" si="3"/>
        <v>1</v>
      </c>
      <c r="AV2" s="25">
        <f t="shared" si="3"/>
        <v>14</v>
      </c>
      <c r="AW2" s="25">
        <f t="shared" si="3"/>
        <v>26</v>
      </c>
      <c r="AX2" s="25">
        <f t="shared" si="3"/>
        <v>0</v>
      </c>
      <c r="AY2" s="25">
        <f t="shared" si="3"/>
        <v>24</v>
      </c>
      <c r="AZ2" s="25">
        <f t="shared" si="3"/>
        <v>0</v>
      </c>
      <c r="BA2" s="25">
        <f t="shared" si="3"/>
        <v>0</v>
      </c>
      <c r="BB2" s="25">
        <f t="shared" si="3"/>
        <v>0</v>
      </c>
      <c r="BC2" s="25">
        <f t="shared" si="3"/>
        <v>12</v>
      </c>
      <c r="BD2" s="25">
        <f t="shared" ref="BD2:BN2" si="4">COUNTIF($BR$7:$CF$144,BD$5)</f>
        <v>11</v>
      </c>
      <c r="BE2" s="25">
        <f t="shared" si="4"/>
        <v>0</v>
      </c>
      <c r="BF2" s="25">
        <f t="shared" si="4"/>
        <v>0</v>
      </c>
      <c r="BG2" s="25">
        <f t="shared" si="4"/>
        <v>0</v>
      </c>
      <c r="BH2" s="25">
        <f t="shared" si="4"/>
        <v>0</v>
      </c>
      <c r="BI2" s="25">
        <f t="shared" si="4"/>
        <v>0</v>
      </c>
      <c r="BJ2" s="25">
        <f t="shared" si="4"/>
        <v>0</v>
      </c>
      <c r="BK2" s="25">
        <f t="shared" si="4"/>
        <v>0</v>
      </c>
      <c r="BL2" s="25">
        <f t="shared" si="4"/>
        <v>0</v>
      </c>
      <c r="BM2" s="25">
        <f t="shared" si="4"/>
        <v>0</v>
      </c>
      <c r="BN2" s="25">
        <f t="shared" si="4"/>
        <v>0</v>
      </c>
    </row>
    <row r="3" spans="1:103" ht="18">
      <c r="A3" s="83"/>
      <c r="B3" s="84"/>
      <c r="C3" s="84"/>
      <c r="D3" s="84"/>
      <c r="E3" s="85"/>
      <c r="F3" s="97" t="str">
        <f ca="1">MID(CELL("filename",$F$3),FIND("]",CELL("filename",$F$3))+1,100)</f>
        <v>PCS2</v>
      </c>
      <c r="G3" s="98"/>
      <c r="H3" s="98"/>
      <c r="I3" s="98"/>
      <c r="J3" s="98"/>
      <c r="K3" s="98"/>
      <c r="L3" s="98"/>
      <c r="M3" s="98"/>
      <c r="N3" s="98"/>
      <c r="O3" s="98"/>
      <c r="P3" s="99"/>
      <c r="Q3" s="26" t="s">
        <v>170</v>
      </c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</row>
    <row r="4" spans="1:103" ht="57">
      <c r="A4" s="86"/>
      <c r="B4" s="87"/>
      <c r="C4" s="87"/>
      <c r="D4" s="87"/>
      <c r="E4" s="88"/>
      <c r="F4" s="100"/>
      <c r="G4" s="101"/>
      <c r="H4" s="101"/>
      <c r="I4" s="101"/>
      <c r="J4" s="101"/>
      <c r="K4" s="101"/>
      <c r="L4" s="101"/>
      <c r="M4" s="101"/>
      <c r="N4" s="101"/>
      <c r="O4" s="101"/>
      <c r="P4" s="102"/>
      <c r="Q4" s="28" t="str">
        <f>"K PV Whip #8CU (BLACK / RED) "&amp;MID(Q6,1,5)</f>
        <v>K PV Whip #8CU (BLACK / RED) 33ft</v>
      </c>
      <c r="R4" s="28" t="str">
        <f t="shared" ref="R4:AU4" si="5">"K PV Whip #8CU (BLACK / RED) "&amp;MID(R6,1,5)</f>
        <v>K PV Whip #8CU (BLACK / RED) 51ft</v>
      </c>
      <c r="S4" s="28" t="str">
        <f t="shared" si="5"/>
        <v>K PV Whip #8CU (BLACK / RED) 66ft</v>
      </c>
      <c r="T4" s="28" t="str">
        <f t="shared" si="5"/>
        <v>K PV Whip #8CU (BLACK / RED) 74ft</v>
      </c>
      <c r="U4" s="28" t="str">
        <f t="shared" si="5"/>
        <v>K PV Whip #8CU (BLACK / RED) 77ft</v>
      </c>
      <c r="V4" s="28" t="str">
        <f t="shared" si="5"/>
        <v>K PV Whip #8CU (BLACK / RED) 78ft</v>
      </c>
      <c r="W4" s="28" t="str">
        <f t="shared" si="5"/>
        <v>K PV Whip #8CU (BLACK / RED) 87ft</v>
      </c>
      <c r="X4" s="28" t="str">
        <f t="shared" si="5"/>
        <v>K PV Whip #8CU (BLACK / RED) 95ft</v>
      </c>
      <c r="Y4" s="28" t="str">
        <f t="shared" si="5"/>
        <v>K PV Whip #8CU (BLACK / RED) 97ft</v>
      </c>
      <c r="Z4" s="28" t="str">
        <f t="shared" si="5"/>
        <v>K PV Whip #8CU (BLACK / RED) 100ft</v>
      </c>
      <c r="AA4" s="28" t="str">
        <f t="shared" si="5"/>
        <v>K PV Whip #8CU (BLACK / RED) 103ft</v>
      </c>
      <c r="AB4" s="28" t="str">
        <f t="shared" si="5"/>
        <v>K PV Whip #8CU (BLACK / RED) 110ft</v>
      </c>
      <c r="AC4" s="28" t="str">
        <f t="shared" si="5"/>
        <v>K PV Whip #8CU (BLACK / RED) 111ft</v>
      </c>
      <c r="AD4" s="28" t="str">
        <f t="shared" si="5"/>
        <v>K PV Whip #8CU (BLACK / RED) 117ft</v>
      </c>
      <c r="AE4" s="28" t="str">
        <f t="shared" si="5"/>
        <v>K PV Whip #8CU (BLACK / RED) 119ft</v>
      </c>
      <c r="AF4" s="28" t="str">
        <f t="shared" si="5"/>
        <v>K PV Whip #8CU (BLACK / RED) 120ft</v>
      </c>
      <c r="AG4" s="28" t="str">
        <f t="shared" si="5"/>
        <v>K PV Whip #8CU (BLACK / RED) 137ft</v>
      </c>
      <c r="AH4" s="28" t="str">
        <f t="shared" si="5"/>
        <v>K PV Whip #8CU (BLACK / RED) 140ft</v>
      </c>
      <c r="AI4" s="28" t="str">
        <f t="shared" si="5"/>
        <v>K PV Whip #8CU (BLACK / RED) 164ft</v>
      </c>
      <c r="AJ4" s="28" t="str">
        <f t="shared" si="5"/>
        <v>K PV Whip #8CU (BLACK / RED) 166ft</v>
      </c>
      <c r="AK4" s="28" t="str">
        <f t="shared" si="5"/>
        <v>K PV Whip #8CU (BLACK / RED) 184ft</v>
      </c>
      <c r="AL4" s="28" t="str">
        <f t="shared" si="5"/>
        <v>K PV Whip #8CU (BLACK / RED) 186ft</v>
      </c>
      <c r="AM4" s="28" t="str">
        <f t="shared" si="5"/>
        <v>K PV Whip #8CU (BLACK / RED) 188ft</v>
      </c>
      <c r="AN4" s="28" t="str">
        <f t="shared" si="5"/>
        <v>K PV Whip #8CU (BLACK / RED) 189ft</v>
      </c>
      <c r="AO4" s="28" t="str">
        <f t="shared" si="5"/>
        <v>K PV Whip #8CU (BLACK / RED) 206ft</v>
      </c>
      <c r="AP4" s="28" t="str">
        <f t="shared" si="5"/>
        <v>K PV Whip #8CU (BLACK / RED) 208ft</v>
      </c>
      <c r="AQ4" s="28" t="str">
        <f t="shared" si="5"/>
        <v>K PV Whip #8CU (BLACK / RED) 211ft</v>
      </c>
      <c r="AR4" s="28" t="str">
        <f t="shared" si="5"/>
        <v>K PV Whip #8CU (BLACK / RED) 233ft</v>
      </c>
      <c r="AS4" s="28" t="str">
        <f t="shared" si="5"/>
        <v>K PV Whip #8CU (BLACK / RED) 253ft</v>
      </c>
      <c r="AT4" s="28" t="str">
        <f t="shared" si="5"/>
        <v>K PV Whip #8CU (BLACK / RED) 275ft</v>
      </c>
      <c r="AU4" s="28" t="str">
        <f t="shared" si="5"/>
        <v>K PV Whip #8CU (BLACK / RED) 298ft</v>
      </c>
      <c r="AV4" s="34" t="str">
        <f>"L PV Whip #10CU (BLACK / RED) "&amp;MID(AV6,1,5)</f>
        <v>L PV Whip #10CU (BLACK / RED) 33ft</v>
      </c>
      <c r="AW4" s="34" t="str">
        <f t="shared" ref="AW4:BN4" si="6">"L PV Whip #10CU (BLACK / RED) "&amp;MID(AW6,1,5)</f>
        <v>L PV Whip #10CU (BLACK / RED) 51ft</v>
      </c>
      <c r="AX4" s="34" t="str">
        <f t="shared" si="6"/>
        <v>L PV Whip #10CU (BLACK / RED) 66ft</v>
      </c>
      <c r="AY4" s="34" t="str">
        <f t="shared" si="6"/>
        <v>L PV Whip #10CU (BLACK / RED) 74ft</v>
      </c>
      <c r="AZ4" s="34" t="str">
        <f t="shared" si="6"/>
        <v>L PV Whip #10CU (BLACK / RED) 77ft</v>
      </c>
      <c r="BA4" s="34" t="str">
        <f t="shared" si="6"/>
        <v>L PV Whip #10CU (BLACK / RED) 78ft</v>
      </c>
      <c r="BB4" s="34" t="str">
        <f t="shared" si="6"/>
        <v>L PV Whip #10CU (BLACK / RED) 87ft</v>
      </c>
      <c r="BC4" s="34" t="str">
        <f t="shared" si="6"/>
        <v>L PV Whip #10CU (BLACK / RED) 95ft</v>
      </c>
      <c r="BD4" s="34" t="str">
        <f t="shared" si="6"/>
        <v>L PV Whip #10CU (BLACK / RED) 97ft</v>
      </c>
      <c r="BE4" s="34" t="str">
        <f t="shared" si="6"/>
        <v>L PV Whip #10CU (BLACK / RED) 100ft</v>
      </c>
      <c r="BF4" s="34" t="str">
        <f t="shared" si="6"/>
        <v>L PV Whip #10CU (BLACK / RED) 103ft</v>
      </c>
      <c r="BG4" s="34" t="str">
        <f t="shared" si="6"/>
        <v>L PV Whip #10CU (BLACK / RED) 110ft</v>
      </c>
      <c r="BH4" s="34" t="str">
        <f t="shared" si="6"/>
        <v>L PV Whip #10CU (BLACK / RED) 111ft</v>
      </c>
      <c r="BI4" s="34" t="str">
        <f t="shared" si="6"/>
        <v>L PV Whip #10CU (BLACK / RED) 117ft</v>
      </c>
      <c r="BJ4" s="34" t="str">
        <f t="shared" si="6"/>
        <v>L PV Whip #10CU (BLACK / RED) 120ft</v>
      </c>
      <c r="BK4" s="34" t="str">
        <f t="shared" si="6"/>
        <v>L PV Whip #10CU (BLACK / RED) 137ft</v>
      </c>
      <c r="BL4" s="34" t="str">
        <f t="shared" si="6"/>
        <v>L PV Whip #10CU (BLACK / RED) 140ft</v>
      </c>
      <c r="BM4" s="34" t="str">
        <f t="shared" si="6"/>
        <v>L PV Whip #10CU (BLACK / RED) 166ft</v>
      </c>
      <c r="BN4" s="34" t="str">
        <f t="shared" si="6"/>
        <v>L PV Whip #10CU (BLACK / RED) 188ft</v>
      </c>
      <c r="BO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</row>
    <row r="5" spans="1:103" ht="20" customHeight="1">
      <c r="A5" s="89" t="s">
        <v>171</v>
      </c>
      <c r="B5" s="90"/>
      <c r="C5" s="89" t="s">
        <v>172</v>
      </c>
      <c r="D5" s="90"/>
      <c r="E5" s="70" t="s">
        <v>173</v>
      </c>
      <c r="F5" s="72" t="s">
        <v>174</v>
      </c>
      <c r="G5" s="74" t="s">
        <v>175</v>
      </c>
      <c r="H5" s="76" t="s">
        <v>176</v>
      </c>
      <c r="I5" s="93" t="s">
        <v>177</v>
      </c>
      <c r="J5" s="94"/>
      <c r="K5" s="70" t="s">
        <v>178</v>
      </c>
      <c r="L5" s="70" t="s">
        <v>179</v>
      </c>
      <c r="M5" s="70" t="s">
        <v>180</v>
      </c>
      <c r="N5" s="70" t="s">
        <v>47</v>
      </c>
      <c r="O5" s="71" t="s">
        <v>181</v>
      </c>
      <c r="P5" s="70" t="s">
        <v>182</v>
      </c>
      <c r="Q5" s="29">
        <v>1</v>
      </c>
      <c r="R5" s="29">
        <v>2</v>
      </c>
      <c r="S5" s="29">
        <v>3</v>
      </c>
      <c r="T5" s="29">
        <v>4</v>
      </c>
      <c r="U5" s="29">
        <v>5</v>
      </c>
      <c r="V5" s="29">
        <v>6</v>
      </c>
      <c r="W5" s="29">
        <v>7</v>
      </c>
      <c r="X5" s="29">
        <v>8</v>
      </c>
      <c r="Y5" s="29">
        <v>9</v>
      </c>
      <c r="Z5" s="29">
        <v>10</v>
      </c>
      <c r="AA5" s="29">
        <v>11</v>
      </c>
      <c r="AB5" s="29">
        <v>12</v>
      </c>
      <c r="AC5" s="29">
        <v>13</v>
      </c>
      <c r="AD5" s="29">
        <v>14</v>
      </c>
      <c r="AE5" s="32">
        <v>15</v>
      </c>
      <c r="AF5" s="32">
        <v>16</v>
      </c>
      <c r="AG5" s="32">
        <v>17</v>
      </c>
      <c r="AH5" s="32">
        <v>18</v>
      </c>
      <c r="AI5" s="32">
        <v>19</v>
      </c>
      <c r="AJ5" s="32">
        <v>20</v>
      </c>
      <c r="AK5" s="32">
        <v>21</v>
      </c>
      <c r="AL5" s="32">
        <v>22</v>
      </c>
      <c r="AM5" s="32">
        <v>23</v>
      </c>
      <c r="AN5" s="32">
        <v>24</v>
      </c>
      <c r="AO5" s="32">
        <v>25</v>
      </c>
      <c r="AP5" s="32">
        <v>26</v>
      </c>
      <c r="AQ5" s="32">
        <v>27</v>
      </c>
      <c r="AR5" s="32">
        <v>28</v>
      </c>
      <c r="AS5" s="32">
        <v>29</v>
      </c>
      <c r="AT5" s="32">
        <v>30</v>
      </c>
      <c r="AU5" s="32">
        <v>31</v>
      </c>
      <c r="AV5" s="35">
        <v>32</v>
      </c>
      <c r="AW5" s="35">
        <v>33</v>
      </c>
      <c r="AX5" s="35">
        <v>34</v>
      </c>
      <c r="AY5" s="35">
        <v>35</v>
      </c>
      <c r="AZ5" s="35">
        <v>36</v>
      </c>
      <c r="BA5" s="35">
        <v>37</v>
      </c>
      <c r="BB5" s="35">
        <v>38</v>
      </c>
      <c r="BC5" s="35">
        <v>39</v>
      </c>
      <c r="BD5" s="35">
        <v>40</v>
      </c>
      <c r="BE5" s="35">
        <v>41</v>
      </c>
      <c r="BF5" s="35">
        <v>42</v>
      </c>
      <c r="BG5" s="35">
        <v>43</v>
      </c>
      <c r="BH5" s="35">
        <v>44</v>
      </c>
      <c r="BI5" s="35">
        <v>45</v>
      </c>
      <c r="BJ5" s="35">
        <v>46</v>
      </c>
      <c r="BK5" s="35">
        <v>47</v>
      </c>
      <c r="BL5" s="35">
        <v>48</v>
      </c>
      <c r="BM5" s="35">
        <v>49</v>
      </c>
      <c r="BN5" s="35">
        <v>50</v>
      </c>
      <c r="BO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</row>
    <row r="6" spans="1:103" ht="35" customHeight="1">
      <c r="A6" s="91"/>
      <c r="B6" s="92"/>
      <c r="C6" s="91"/>
      <c r="D6" s="92"/>
      <c r="E6" s="71"/>
      <c r="F6" s="73"/>
      <c r="G6" s="75"/>
      <c r="H6" s="110"/>
      <c r="I6" s="95"/>
      <c r="J6" s="96"/>
      <c r="K6" s="71"/>
      <c r="L6" s="71"/>
      <c r="M6" s="71"/>
      <c r="N6" s="71"/>
      <c r="O6" s="111"/>
      <c r="P6" s="71"/>
      <c r="Q6" s="30" t="s">
        <v>196</v>
      </c>
      <c r="R6" s="31" t="s">
        <v>197</v>
      </c>
      <c r="S6" s="31" t="s">
        <v>198</v>
      </c>
      <c r="T6" s="31" t="s">
        <v>199</v>
      </c>
      <c r="U6" s="31" t="s">
        <v>200</v>
      </c>
      <c r="V6" s="31" t="s">
        <v>201</v>
      </c>
      <c r="W6" s="31" t="s">
        <v>202</v>
      </c>
      <c r="X6" s="31" t="s">
        <v>203</v>
      </c>
      <c r="Y6" s="31" t="s">
        <v>204</v>
      </c>
      <c r="Z6" s="31" t="s">
        <v>205</v>
      </c>
      <c r="AA6" s="31" t="s">
        <v>206</v>
      </c>
      <c r="AB6" s="31" t="s">
        <v>207</v>
      </c>
      <c r="AC6" s="31" t="s">
        <v>208</v>
      </c>
      <c r="AD6" s="31" t="s">
        <v>209</v>
      </c>
      <c r="AE6" s="31" t="s">
        <v>210</v>
      </c>
      <c r="AF6" s="31" t="s">
        <v>211</v>
      </c>
      <c r="AG6" s="30" t="s">
        <v>212</v>
      </c>
      <c r="AH6" s="33" t="s">
        <v>213</v>
      </c>
      <c r="AI6" s="33" t="s">
        <v>214</v>
      </c>
      <c r="AJ6" s="33" t="s">
        <v>215</v>
      </c>
      <c r="AK6" s="33" t="s">
        <v>216</v>
      </c>
      <c r="AL6" s="33" t="s">
        <v>217</v>
      </c>
      <c r="AM6" s="33" t="s">
        <v>218</v>
      </c>
      <c r="AN6" s="33" t="s">
        <v>219</v>
      </c>
      <c r="AO6" s="33" t="s">
        <v>220</v>
      </c>
      <c r="AP6" s="33" t="s">
        <v>221</v>
      </c>
      <c r="AQ6" s="33" t="s">
        <v>222</v>
      </c>
      <c r="AR6" s="33" t="s">
        <v>223</v>
      </c>
      <c r="AS6" s="33" t="s">
        <v>224</v>
      </c>
      <c r="AT6" s="33" t="s">
        <v>225</v>
      </c>
      <c r="AU6" s="33" t="s">
        <v>226</v>
      </c>
      <c r="AV6" s="36" t="s">
        <v>196</v>
      </c>
      <c r="AW6" s="36" t="s">
        <v>197</v>
      </c>
      <c r="AX6" s="36" t="s">
        <v>198</v>
      </c>
      <c r="AY6" s="36" t="s">
        <v>199</v>
      </c>
      <c r="AZ6" s="36" t="s">
        <v>200</v>
      </c>
      <c r="BA6" s="36" t="s">
        <v>201</v>
      </c>
      <c r="BB6" s="36" t="s">
        <v>202</v>
      </c>
      <c r="BC6" s="36" t="s">
        <v>203</v>
      </c>
      <c r="BD6" s="36" t="s">
        <v>204</v>
      </c>
      <c r="BE6" s="36" t="s">
        <v>205</v>
      </c>
      <c r="BF6" s="36" t="s">
        <v>206</v>
      </c>
      <c r="BG6" s="36" t="s">
        <v>207</v>
      </c>
      <c r="BH6" s="36" t="s">
        <v>208</v>
      </c>
      <c r="BI6" s="36" t="s">
        <v>209</v>
      </c>
      <c r="BJ6" s="36" t="s">
        <v>211</v>
      </c>
      <c r="BK6" s="36" t="s">
        <v>212</v>
      </c>
      <c r="BL6" s="36" t="s">
        <v>213</v>
      </c>
      <c r="BM6" s="36" t="s">
        <v>215</v>
      </c>
      <c r="BN6" s="36" t="s">
        <v>218</v>
      </c>
      <c r="BO6" s="17"/>
      <c r="BQ6" s="37" t="s">
        <v>174</v>
      </c>
      <c r="BR6" s="103" t="s">
        <v>227</v>
      </c>
      <c r="BS6" s="104"/>
      <c r="BT6" s="104"/>
      <c r="BU6" s="104"/>
      <c r="BV6" s="104"/>
      <c r="BW6" s="104"/>
      <c r="BX6" s="104"/>
      <c r="BY6" s="104"/>
      <c r="BZ6" s="104"/>
      <c r="CA6" s="104"/>
      <c r="CB6" s="104"/>
      <c r="CC6" s="104"/>
      <c r="CD6" s="104"/>
      <c r="CE6" s="104"/>
      <c r="CF6" s="105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</row>
    <row r="7" spans="1:103" ht="15" customHeight="1">
      <c r="A7" s="1" t="s">
        <v>175</v>
      </c>
      <c r="B7" s="2"/>
      <c r="C7" s="3" t="s">
        <v>183</v>
      </c>
      <c r="D7" s="4"/>
      <c r="E7" s="4">
        <f>COUNTA(Q7:BD7)</f>
        <v>1</v>
      </c>
      <c r="F7" s="106" t="s">
        <v>184</v>
      </c>
      <c r="G7" s="5">
        <v>3</v>
      </c>
      <c r="H7" s="5"/>
      <c r="I7" s="15" t="s">
        <v>228</v>
      </c>
      <c r="J7" s="8" t="s">
        <v>229</v>
      </c>
      <c r="K7" s="24" t="str">
        <f ca="1">M7&amp;"-"&amp;N7&amp;"-POS"</f>
        <v>PCS2-CBX01-Cir01-POS</v>
      </c>
      <c r="L7" s="24" t="str">
        <f ca="1">M7&amp;"-"&amp;N7&amp;"-NEG"</f>
        <v>PCS2-CBX01-Cir01-NEG</v>
      </c>
      <c r="M7" s="24" t="str">
        <f ca="1">$F$3</f>
        <v>PCS2</v>
      </c>
      <c r="N7" s="24" t="str">
        <f ca="1">MID($F$5,1,3)&amp;LOOKUP("一",$F$7:$F7)&amp;"-Cir"&amp;TEXT(IF($F7&gt;"",1,($ZG7=OFFSET($ZG7,-1,))+IFERROR(MID(OFFSET($N7,-1,),FIND(MID($F$5,1,2),OFFSET($N7,-1,))+9,2),)),"00")</f>
        <v>CBX01-Cir01</v>
      </c>
      <c r="O7" s="24" t="str">
        <f ca="1">MID(N7,7,10)</f>
        <v>Cir01</v>
      </c>
      <c r="P7" s="24">
        <v>8</v>
      </c>
      <c r="Q7" s="24"/>
      <c r="R7" s="24"/>
      <c r="S7" s="24"/>
      <c r="T7" s="24"/>
      <c r="U7" s="24"/>
      <c r="V7" s="24"/>
      <c r="W7" s="24"/>
      <c r="X7" s="24" t="s">
        <v>186</v>
      </c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17"/>
      <c r="BQ7" s="38">
        <v>1</v>
      </c>
      <c r="BR7" s="4">
        <f t="array" ref="BR7">IFERROR(INDEX($P$7:$P$1007,SMALL(IF((LOOKUP(ROW($7:$1007),ROW($7:$1007)/($F$7:$F$1007&lt;&gt;""),$F$7:$F$1007)=RIGHT("0"&amp;$BQ7,2))*($P$7:$P$1007&lt;&gt;""),ROW($1:$1001),999999),COLUMN(A1))),"0")</f>
        <v>8</v>
      </c>
      <c r="BS7" s="4">
        <f t="array" ref="BS7">IFERROR(INDEX($P$7:$P$1007,SMALL(IF((LOOKUP(ROW($7:$1007),ROW($7:$1007)/($F$7:$F$1007&lt;&gt;""),$F$7:$F$1007)=RIGHT("0"&amp;$BQ7,2))*($P$7:$P$1007&lt;&gt;""),ROW($1:$1001),999999),COLUMN(B1))),"0")</f>
        <v>4</v>
      </c>
      <c r="BT7" s="4">
        <f t="array" ref="BT7">IFERROR(INDEX($P$7:$P$1007,SMALL(IF((LOOKUP(ROW($7:$1007),ROW($7:$1007)/($F$7:$F$1007&lt;&gt;""),$F$7:$F$1007)=RIGHT("0"&amp;$BQ7,2))*($P$7:$P$1007&lt;&gt;""),ROW($1:$1001),999999),COLUMN(C1))),"0")</f>
        <v>2</v>
      </c>
      <c r="BU7" s="4">
        <f t="array" ref="BU7">IFERROR(INDEX($P$7:$P$1007,SMALL(IF((LOOKUP(ROW($7:$1007),ROW($7:$1007)/($F$7:$F$1007&lt;&gt;""),$F$7:$F$1007)=RIGHT("0"&amp;$BQ7,2))*($P$7:$P$1007&lt;&gt;""),ROW($1:$1001),999999),COLUMN(D1))),"0")</f>
        <v>1</v>
      </c>
      <c r="BV7" s="4">
        <f t="array" ref="BV7">IFERROR(INDEX($P$7:$P$1007,SMALL(IF((LOOKUP(ROW($7:$1007),ROW($7:$1007)/($F$7:$F$1007&lt;&gt;""),$F$7:$F$1007)=RIGHT("0"&amp;$BQ7,2))*($P$7:$P$1007&lt;&gt;""),ROW($1:$1001),999999),COLUMN(E1))),"0")</f>
        <v>32</v>
      </c>
      <c r="BW7" s="4">
        <f t="array" ref="BW7">IFERROR(INDEX($P$7:$P$1007,SMALL(IF((LOOKUP(ROW($7:$1007),ROW($7:$1007)/($F$7:$F$1007&lt;&gt;""),$F$7:$F$1007)=RIGHT("0"&amp;$BQ7,2))*($P$7:$P$1007&lt;&gt;""),ROW($1:$1001),999999),COLUMN(F1))),"0")</f>
        <v>2</v>
      </c>
      <c r="BX7" s="4">
        <f t="array" ref="BX7">IFERROR(INDEX($P$7:$P$1007,SMALL(IF((LOOKUP(ROW($7:$1007),ROW($7:$1007)/($F$7:$F$1007&lt;&gt;""),$F$7:$F$1007)=RIGHT("0"&amp;$BQ7,2))*($P$7:$P$1007&lt;&gt;""),ROW($1:$1001),999999),COLUMN(G1))),"0")</f>
        <v>33</v>
      </c>
      <c r="BY7" s="4">
        <f t="array" ref="BY7">IFERROR(INDEX($P$7:$P$1007,SMALL(IF((LOOKUP(ROW($7:$1007),ROW($7:$1007)/($F$7:$F$1007&lt;&gt;""),$F$7:$F$1007)=RIGHT("0"&amp;$BQ7,2))*($P$7:$P$1007&lt;&gt;""),ROW($1:$1001),999999),COLUMN(H1))),"0")</f>
        <v>4</v>
      </c>
      <c r="BZ7" s="4">
        <f t="array" ref="BZ7">IFERROR(INDEX($P$7:$P$1007,SMALL(IF((LOOKUP(ROW($7:$1007),ROW($7:$1007)/($F$7:$F$1007&lt;&gt;""),$F$7:$F$1007)=RIGHT("0"&amp;$BQ7,2))*($P$7:$P$1007&lt;&gt;""),ROW($1:$1001),999999),COLUMN(I1))),"0")</f>
        <v>35</v>
      </c>
      <c r="CA7" s="4">
        <f t="array" ref="CA7">IFERROR(INDEX($P$7:$P$1007,SMALL(IF((LOOKUP(ROW($7:$1007),ROW($7:$1007)/($F$7:$F$1007&lt;&gt;""),$F$7:$F$1007)=RIGHT("0"&amp;$BQ7,2))*($P$7:$P$1007&lt;&gt;""),ROW($1:$1001),999999),COLUMN(J1))),"0")</f>
        <v>8</v>
      </c>
      <c r="CB7" s="4">
        <f t="array" ref="CB7">IFERROR(INDEX($P$7:$P$1007,SMALL(IF((LOOKUP(ROW($7:$1007),ROW($7:$1007)/($F$7:$F$1007&lt;&gt;""),$F$7:$F$1007)=RIGHT("0"&amp;$BQ7,2))*($P$7:$P$1007&lt;&gt;""),ROW($1:$1001),999999),COLUMN(K1))),"0")</f>
        <v>39</v>
      </c>
      <c r="CC7" s="4" t="str">
        <f t="array" ref="CC7">IFERROR(INDEX($P$7:$P$1007,SMALL(IF((LOOKUP(ROW($7:$1007),ROW($7:$1007)/($F$7:$F$1007&lt;&gt;""),$F$7:$F$1007)=RIGHT("0"&amp;$BQ7,2))*($P$7:$P$1007&lt;&gt;""),ROW($1:$1001),999999),COLUMN(L1))),"0")</f>
        <v>0</v>
      </c>
      <c r="CD7" s="4" t="str">
        <f t="array" ref="CD7">IFERROR(INDEX($P$7:$P$1007,SMALL(IF((LOOKUP(ROW($7:$1007),ROW($7:$1007)/($F$7:$F$1007&lt;&gt;""),$F$7:$F$1007)=RIGHT("0"&amp;$BQ7,2))*($P$7:$P$1007&lt;&gt;""),ROW($1:$1001),999999),COLUMN(M1))),"0")</f>
        <v>0</v>
      </c>
      <c r="CE7" s="4" t="str">
        <f t="array" ref="CE7">IFERROR(INDEX($P$7:$P$1007,SMALL(IF((LOOKUP(ROW($7:$1007),ROW($7:$1007)/($F$7:$F$1007&lt;&gt;""),$F$7:$F$1007)=RIGHT("0"&amp;$BQ7,2))*($P$7:$P$1007&lt;&gt;""),ROW($1:$1001),999999),COLUMN(N1))),"0")</f>
        <v>0</v>
      </c>
      <c r="CF7" s="4" t="str">
        <f t="array" ref="CF7">IFERROR(INDEX($P$7:$P$1007,SMALL(IF((LOOKUP(ROW($7:$1007),ROW($7:$1007)/($F$7:$F$1007&lt;&gt;""),$F$7:$F$1007)=RIGHT("0"&amp;$BQ7,2))*($P$7:$P$1007&lt;&gt;""),ROW($1:$1001),999999),COLUMN(O1))),"0")</f>
        <v>0</v>
      </c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</row>
    <row r="8" spans="1:103" ht="15" customHeight="1">
      <c r="A8" s="4">
        <v>1</v>
      </c>
      <c r="B8" s="1">
        <f t="shared" ref="B8:B36" si="7">COUNTIF($G$7:$G$9952,$A8)</f>
        <v>87</v>
      </c>
      <c r="C8" s="6" t="s">
        <v>261</v>
      </c>
      <c r="D8" s="3">
        <f>COUNTIF($I$7:$J$9947,$C8)</f>
        <v>0</v>
      </c>
      <c r="E8" s="4">
        <f t="shared" ref="E8:E71" si="8">COUNTA(Q8:BD8)</f>
        <v>1</v>
      </c>
      <c r="F8" s="106"/>
      <c r="G8" s="5">
        <v>3</v>
      </c>
      <c r="H8" s="5"/>
      <c r="I8" s="15" t="s">
        <v>228</v>
      </c>
      <c r="J8" s="8" t="s">
        <v>229</v>
      </c>
      <c r="K8" s="24" t="str">
        <f t="shared" ref="K8:K71" ca="1" si="9">M8&amp;"-"&amp;N8&amp;"-POS"</f>
        <v>PCS2-CBX01-Cir02-POS</v>
      </c>
      <c r="L8" s="24" t="str">
        <f t="shared" ref="L8:L71" ca="1" si="10">M8&amp;"-"&amp;N8&amp;"-NEG"</f>
        <v>PCS2-CBX01-Cir02-NEG</v>
      </c>
      <c r="M8" s="24" t="str">
        <f t="shared" ref="M8:M71" ca="1" si="11">$F$3</f>
        <v>PCS2</v>
      </c>
      <c r="N8" s="24" t="str">
        <f ca="1">MID($F$5,1,3)&amp;LOOKUP("一",$F$7:$F8)&amp;"-Cir"&amp;TEXT(IF($F8&gt;"",1,($ZG8=OFFSET($ZG8,-1,))+IFERROR(MID(OFFSET($N8,-1,),FIND(MID($F$5,1,2),OFFSET($N8,-1,))+9,2),)),"00")</f>
        <v>CBX01-Cir02</v>
      </c>
      <c r="O8" s="24" t="str">
        <f t="shared" ref="O8:O71" ca="1" si="12">MID(N8,7,10)</f>
        <v>Cir02</v>
      </c>
      <c r="P8" s="24">
        <v>4</v>
      </c>
      <c r="Q8" s="24"/>
      <c r="R8" s="24"/>
      <c r="S8" s="24"/>
      <c r="T8" s="24" t="s">
        <v>231</v>
      </c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17"/>
      <c r="BQ8" s="39">
        <v>2</v>
      </c>
      <c r="BR8" s="4">
        <f t="array" ref="BR8">IFERROR(INDEX($P$7:$P$1007,SMALL(IF((LOOKUP(ROW($7:$1007),ROW($7:$1007)/($F$7:$F$1007&lt;&gt;""),$F$7:$F$1007)=RIGHT("0"&amp;$BQ8,2))*($P$7:$P$1007&lt;&gt;""),ROW($1:$1001),999999),COLUMN(A2))),"0")</f>
        <v>9</v>
      </c>
      <c r="BS8" s="4">
        <f t="array" ref="BS8">IFERROR(INDEX($P$7:$P$1007,SMALL(IF((LOOKUP(ROW($7:$1007),ROW($7:$1007)/($F$7:$F$1007&lt;&gt;""),$F$7:$F$1007)=RIGHT("0"&amp;$BQ8,2))*($P$7:$P$1007&lt;&gt;""),ROW($1:$1001),999999),COLUMN(B2))),"0")</f>
        <v>40</v>
      </c>
      <c r="BT8" s="4">
        <f t="array" ref="BT8">IFERROR(INDEX($P$7:$P$1007,SMALL(IF((LOOKUP(ROW($7:$1007),ROW($7:$1007)/($F$7:$F$1007&lt;&gt;""),$F$7:$F$1007)=RIGHT("0"&amp;$BQ8,2))*($P$7:$P$1007&lt;&gt;""),ROW($1:$1001),999999),COLUMN(C2))),"0")</f>
        <v>4</v>
      </c>
      <c r="BU8" s="4">
        <f t="array" ref="BU8">IFERROR(INDEX($P$7:$P$1007,SMALL(IF((LOOKUP(ROW($7:$1007),ROW($7:$1007)/($F$7:$F$1007&lt;&gt;""),$F$7:$F$1007)=RIGHT("0"&amp;$BQ8,2))*($P$7:$P$1007&lt;&gt;""),ROW($1:$1001),999999),COLUMN(D2))),"0")</f>
        <v>35</v>
      </c>
      <c r="BV8" s="4">
        <f t="array" ref="BV8">IFERROR(INDEX($P$7:$P$1007,SMALL(IF((LOOKUP(ROW($7:$1007),ROW($7:$1007)/($F$7:$F$1007&lt;&gt;""),$F$7:$F$1007)=RIGHT("0"&amp;$BQ8,2))*($P$7:$P$1007&lt;&gt;""),ROW($1:$1001),999999),COLUMN(E2))),"0")</f>
        <v>2</v>
      </c>
      <c r="BW8" s="4">
        <f t="array" ref="BW8">IFERROR(INDEX($P$7:$P$1007,SMALL(IF((LOOKUP(ROW($7:$1007),ROW($7:$1007)/($F$7:$F$1007&lt;&gt;""),$F$7:$F$1007)=RIGHT("0"&amp;$BQ8,2))*($P$7:$P$1007&lt;&gt;""),ROW($1:$1001),999999),COLUMN(F2))),"0")</f>
        <v>33</v>
      </c>
      <c r="BX8" s="4">
        <f t="array" ref="BX8">IFERROR(INDEX($P$7:$P$1007,SMALL(IF((LOOKUP(ROW($7:$1007),ROW($7:$1007)/($F$7:$F$1007&lt;&gt;""),$F$7:$F$1007)=RIGHT("0"&amp;$BQ8,2))*($P$7:$P$1007&lt;&gt;""),ROW($1:$1001),999999),COLUMN(G2))),"0")</f>
        <v>1</v>
      </c>
      <c r="BY8" s="4">
        <f t="array" ref="BY8">IFERROR(INDEX($P$7:$P$1007,SMALL(IF((LOOKUP(ROW($7:$1007),ROW($7:$1007)/($F$7:$F$1007&lt;&gt;""),$F$7:$F$1007)=RIGHT("0"&amp;$BQ8,2))*($P$7:$P$1007&lt;&gt;""),ROW($1:$1001),999999),COLUMN(H2))),"0")</f>
        <v>32</v>
      </c>
      <c r="BZ8" s="4">
        <f t="array" ref="BZ8">IFERROR(INDEX($P$7:$P$1007,SMALL(IF((LOOKUP(ROW($7:$1007),ROW($7:$1007)/($F$7:$F$1007&lt;&gt;""),$F$7:$F$1007)=RIGHT("0"&amp;$BQ8,2))*($P$7:$P$1007&lt;&gt;""),ROW($1:$1001),999999),COLUMN(I2))),"0")</f>
        <v>2</v>
      </c>
      <c r="CA8" s="4">
        <f t="array" ref="CA8">IFERROR(INDEX($P$7:$P$1007,SMALL(IF((LOOKUP(ROW($7:$1007),ROW($7:$1007)/($F$7:$F$1007&lt;&gt;""),$F$7:$F$1007)=RIGHT("0"&amp;$BQ8,2))*($P$7:$P$1007&lt;&gt;""),ROW($1:$1001),999999),COLUMN(J2))),"0")</f>
        <v>33</v>
      </c>
      <c r="CB8" s="4">
        <f t="array" ref="CB8">IFERROR(INDEX($P$7:$P$1007,SMALL(IF((LOOKUP(ROW($7:$1007),ROW($7:$1007)/($F$7:$F$1007&lt;&gt;""),$F$7:$F$1007)=RIGHT("0"&amp;$BQ8,2))*($P$7:$P$1007&lt;&gt;""),ROW($1:$1001),999999),COLUMN(K2))),"0")</f>
        <v>4</v>
      </c>
      <c r="CC8" s="4">
        <f t="array" ref="CC8">IFERROR(INDEX($P$7:$P$1007,SMALL(IF((LOOKUP(ROW($7:$1007),ROW($7:$1007)/($F$7:$F$1007&lt;&gt;""),$F$7:$F$1007)=RIGHT("0"&amp;$BQ8,2))*($P$7:$P$1007&lt;&gt;""),ROW($1:$1001),999999),COLUMN(L2))),"0")</f>
        <v>35</v>
      </c>
      <c r="CD8" s="4">
        <f t="array" ref="CD8">IFERROR(INDEX($P$7:$P$1007,SMALL(IF((LOOKUP(ROW($7:$1007),ROW($7:$1007)/($F$7:$F$1007&lt;&gt;""),$F$7:$F$1007)=RIGHT("0"&amp;$BQ8,2))*($P$7:$P$1007&lt;&gt;""),ROW($1:$1001),999999),COLUMN(M2))),"0")</f>
        <v>8</v>
      </c>
      <c r="CE8" s="4">
        <f t="array" ref="CE8">IFERROR(INDEX($P$7:$P$1007,SMALL(IF((LOOKUP(ROW($7:$1007),ROW($7:$1007)/($F$7:$F$1007&lt;&gt;""),$F$7:$F$1007)=RIGHT("0"&amp;$BQ8,2))*($P$7:$P$1007&lt;&gt;""),ROW($1:$1001),999999),COLUMN(N2))),"0")</f>
        <v>39</v>
      </c>
      <c r="CF8" s="43" t="str">
        <f t="array" ref="CF8">IFERROR(INDEX($P$7:$P$1007,SMALL(IF((LOOKUP(ROW($7:$1007),ROW($7:$1007)/($F$7:$F$1007&lt;&gt;""),$F$7:$F$1007)=RIGHT("0"&amp;$BQ8,2))*($P$7:$P$1007&lt;&gt;""),ROW($1:$1001),999999),COLUMN(O2))),"0")</f>
        <v>0</v>
      </c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</row>
    <row r="9" spans="1:103" ht="15" customHeight="1">
      <c r="A9" s="4">
        <v>2</v>
      </c>
      <c r="B9" s="1">
        <f t="shared" si="7"/>
        <v>8</v>
      </c>
      <c r="C9" s="7" t="s">
        <v>262</v>
      </c>
      <c r="D9" s="3">
        <f>COUNTIF($I$7:$J$9947,$C9)</f>
        <v>0</v>
      </c>
      <c r="E9" s="4">
        <f t="shared" si="8"/>
        <v>1</v>
      </c>
      <c r="F9" s="106"/>
      <c r="G9" s="5">
        <v>3</v>
      </c>
      <c r="H9" s="5"/>
      <c r="I9" s="15" t="s">
        <v>228</v>
      </c>
      <c r="J9" s="8" t="s">
        <v>229</v>
      </c>
      <c r="K9" s="24" t="str">
        <f t="shared" ca="1" si="9"/>
        <v>PCS2-CBX01-Cir03-POS</v>
      </c>
      <c r="L9" s="24" t="str">
        <f t="shared" ca="1" si="10"/>
        <v>PCS2-CBX01-Cir03-NEG</v>
      </c>
      <c r="M9" s="24" t="str">
        <f t="shared" ca="1" si="11"/>
        <v>PCS2</v>
      </c>
      <c r="N9" s="24" t="str">
        <f ca="1">MID($F$5,1,3)&amp;LOOKUP("一",$F$7:$F9)&amp;"-Cir"&amp;TEXT(IF($F9&gt;"",1,($ZG9=OFFSET($ZG9,-1,))+IFERROR(MID(OFFSET($N9,-1,),FIND(MID($F$5,1,2),OFFSET($N9,-1,))+9,2),)),"00")</f>
        <v>CBX01-Cir03</v>
      </c>
      <c r="O9" s="24" t="str">
        <f t="shared" ca="1" si="12"/>
        <v>Cir03</v>
      </c>
      <c r="P9" s="24">
        <v>2</v>
      </c>
      <c r="Q9" s="24"/>
      <c r="R9" s="24" t="s">
        <v>233</v>
      </c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17"/>
      <c r="BQ9" s="40">
        <v>3</v>
      </c>
      <c r="BR9" s="4">
        <f t="array" ref="BR9">IFERROR(INDEX($P$7:$P$1007,SMALL(IF((LOOKUP(ROW($7:$1007),ROW($7:$1007)/($F$7:$F$1007&lt;&gt;""),$F$7:$F$1007)=RIGHT("0"&amp;$BQ9,2))*($P$7:$P$1007&lt;&gt;""),ROW($1:$1001),999999),COLUMN(A3))),"0")</f>
        <v>9</v>
      </c>
      <c r="BS9" s="4">
        <f t="array" ref="BS9">IFERROR(INDEX($P$7:$P$1007,SMALL(IF((LOOKUP(ROW($7:$1007),ROW($7:$1007)/($F$7:$F$1007&lt;&gt;""),$F$7:$F$1007)=RIGHT("0"&amp;$BQ9,2))*($P$7:$P$1007&lt;&gt;""),ROW($1:$1001),999999),COLUMN(B3))),"0")</f>
        <v>40</v>
      </c>
      <c r="BT9" s="4">
        <f t="array" ref="BT9">IFERROR(INDEX($P$7:$P$1007,SMALL(IF((LOOKUP(ROW($7:$1007),ROW($7:$1007)/($F$7:$F$1007&lt;&gt;""),$F$7:$F$1007)=RIGHT("0"&amp;$BQ9,2))*($P$7:$P$1007&lt;&gt;""),ROW($1:$1001),999999),COLUMN(C3))),"0")</f>
        <v>4</v>
      </c>
      <c r="BU9" s="4">
        <f t="array" ref="BU9">IFERROR(INDEX($P$7:$P$1007,SMALL(IF((LOOKUP(ROW($7:$1007),ROW($7:$1007)/($F$7:$F$1007&lt;&gt;""),$F$7:$F$1007)=RIGHT("0"&amp;$BQ9,2))*($P$7:$P$1007&lt;&gt;""),ROW($1:$1001),999999),COLUMN(D3))),"0")</f>
        <v>35</v>
      </c>
      <c r="BV9" s="4">
        <f t="array" ref="BV9">IFERROR(INDEX($P$7:$P$1007,SMALL(IF((LOOKUP(ROW($7:$1007),ROW($7:$1007)/($F$7:$F$1007&lt;&gt;""),$F$7:$F$1007)=RIGHT("0"&amp;$BQ9,2))*($P$7:$P$1007&lt;&gt;""),ROW($1:$1001),999999),COLUMN(E3))),"0")</f>
        <v>2</v>
      </c>
      <c r="BW9" s="4">
        <f t="array" ref="BW9">IFERROR(INDEX($P$7:$P$1007,SMALL(IF((LOOKUP(ROW($7:$1007),ROW($7:$1007)/($F$7:$F$1007&lt;&gt;""),$F$7:$F$1007)=RIGHT("0"&amp;$BQ9,2))*($P$7:$P$1007&lt;&gt;""),ROW($1:$1001),999999),COLUMN(F3))),"0")</f>
        <v>33</v>
      </c>
      <c r="BX9" s="4">
        <f t="array" ref="BX9">IFERROR(INDEX($P$7:$P$1007,SMALL(IF((LOOKUP(ROW($7:$1007),ROW($7:$1007)/($F$7:$F$1007&lt;&gt;""),$F$7:$F$1007)=RIGHT("0"&amp;$BQ9,2))*($P$7:$P$1007&lt;&gt;""),ROW($1:$1001),999999),COLUMN(G3))),"0")</f>
        <v>1</v>
      </c>
      <c r="BY9" s="4">
        <f t="array" ref="BY9">IFERROR(INDEX($P$7:$P$1007,SMALL(IF((LOOKUP(ROW($7:$1007),ROW($7:$1007)/($F$7:$F$1007&lt;&gt;""),$F$7:$F$1007)=RIGHT("0"&amp;$BQ9,2))*($P$7:$P$1007&lt;&gt;""),ROW($1:$1001),999999),COLUMN(H3))),"0")</f>
        <v>32</v>
      </c>
      <c r="BZ9" s="4">
        <f t="array" ref="BZ9">IFERROR(INDEX($P$7:$P$1007,SMALL(IF((LOOKUP(ROW($7:$1007),ROW($7:$1007)/($F$7:$F$1007&lt;&gt;""),$F$7:$F$1007)=RIGHT("0"&amp;$BQ9,2))*($P$7:$P$1007&lt;&gt;""),ROW($1:$1001),999999),COLUMN(I3))),"0")</f>
        <v>2</v>
      </c>
      <c r="CA9" s="4">
        <f t="array" ref="CA9">IFERROR(INDEX($P$7:$P$1007,SMALL(IF((LOOKUP(ROW($7:$1007),ROW($7:$1007)/($F$7:$F$1007&lt;&gt;""),$F$7:$F$1007)=RIGHT("0"&amp;$BQ9,2))*($P$7:$P$1007&lt;&gt;""),ROW($1:$1001),999999),COLUMN(J3))),"0")</f>
        <v>33</v>
      </c>
      <c r="CB9" s="4">
        <f t="array" ref="CB9">IFERROR(INDEX($P$7:$P$1007,SMALL(IF((LOOKUP(ROW($7:$1007),ROW($7:$1007)/($F$7:$F$1007&lt;&gt;""),$F$7:$F$1007)=RIGHT("0"&amp;$BQ9,2))*($P$7:$P$1007&lt;&gt;""),ROW($1:$1001),999999),COLUMN(K3))),"0")</f>
        <v>4</v>
      </c>
      <c r="CC9" s="4">
        <f t="array" ref="CC9">IFERROR(INDEX($P$7:$P$1007,SMALL(IF((LOOKUP(ROW($7:$1007),ROW($7:$1007)/($F$7:$F$1007&lt;&gt;""),$F$7:$F$1007)=RIGHT("0"&amp;$BQ9,2))*($P$7:$P$1007&lt;&gt;""),ROW($1:$1001),999999),COLUMN(L3))),"0")</f>
        <v>35</v>
      </c>
      <c r="CD9" s="4">
        <f t="array" ref="CD9">IFERROR(INDEX($P$7:$P$1007,SMALL(IF((LOOKUP(ROW($7:$1007),ROW($7:$1007)/($F$7:$F$1007&lt;&gt;""),$F$7:$F$1007)=RIGHT("0"&amp;$BQ9,2))*($P$7:$P$1007&lt;&gt;""),ROW($1:$1001),999999),COLUMN(M3))),"0")</f>
        <v>8</v>
      </c>
      <c r="CE9" s="4">
        <f t="array" ref="CE9">IFERROR(INDEX($P$7:$P$1007,SMALL(IF((LOOKUP(ROW($7:$1007),ROW($7:$1007)/($F$7:$F$1007&lt;&gt;""),$F$7:$F$1007)=RIGHT("0"&amp;$BQ9,2))*($P$7:$P$1007&lt;&gt;""),ROW($1:$1001),999999),COLUMN(N3))),"0")</f>
        <v>39</v>
      </c>
      <c r="CF9" s="43" t="str">
        <f t="array" ref="CF9">IFERROR(INDEX($P$7:$P$1007,SMALL(IF((LOOKUP(ROW($7:$1007),ROW($7:$1007)/($F$7:$F$1007&lt;&gt;""),$F$7:$F$1007)=RIGHT("0"&amp;$BQ9,2))*($P$7:$P$1007&lt;&gt;""),ROW($1:$1001),999999),COLUMN(O3))),"0")</f>
        <v>0</v>
      </c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</row>
    <row r="10" spans="1:103" ht="15" customHeight="1">
      <c r="A10" s="4">
        <v>3</v>
      </c>
      <c r="B10" s="1">
        <f t="shared" si="7"/>
        <v>3</v>
      </c>
      <c r="C10" s="8" t="s">
        <v>263</v>
      </c>
      <c r="D10" s="3">
        <f>COUNTIF($I$7:$J$9947,$C10)</f>
        <v>0</v>
      </c>
      <c r="E10" s="4">
        <f t="shared" si="8"/>
        <v>1</v>
      </c>
      <c r="F10" s="106"/>
      <c r="G10" s="109">
        <v>1</v>
      </c>
      <c r="H10" s="109"/>
      <c r="I10" s="15" t="s">
        <v>228</v>
      </c>
      <c r="J10" s="8" t="s">
        <v>229</v>
      </c>
      <c r="K10" s="24" t="str">
        <f t="shared" ca="1" si="9"/>
        <v>PCS2-CBX01-Cir04-POS</v>
      </c>
      <c r="L10" s="24" t="str">
        <f t="shared" ca="1" si="10"/>
        <v>PCS2-CBX01-Cir04-NEG</v>
      </c>
      <c r="M10" s="24" t="str">
        <f t="shared" ca="1" si="11"/>
        <v>PCS2</v>
      </c>
      <c r="N10" s="24" t="str">
        <f ca="1">MID($F$5,1,3)&amp;LOOKUP("一",$F$7:$F10)&amp;"-Cir"&amp;TEXT(IF($F10&gt;"",1,($ZG10=OFFSET($ZG10,-1,))+IFERROR(MID(OFFSET($N10,-1,),FIND(MID($F$5,1,2),OFFSET($N10,-1,))+9,2),)),"00")</f>
        <v>CBX01-Cir04</v>
      </c>
      <c r="O10" s="24" t="str">
        <f t="shared" ca="1" si="12"/>
        <v>Cir04</v>
      </c>
      <c r="P10" s="24">
        <v>1</v>
      </c>
      <c r="Q10" s="24" t="s">
        <v>234</v>
      </c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17"/>
      <c r="BQ10" s="40">
        <v>4</v>
      </c>
      <c r="BR10" s="4">
        <f t="array" ref="BR10">IFERROR(INDEX($P$7:$P$1007,SMALL(IF((LOOKUP(ROW($7:$1007),ROW($7:$1007)/($F$7:$F$1007&lt;&gt;""),$F$7:$F$1007)=RIGHT("0"&amp;$BQ10,2))*($P$7:$P$1007&lt;&gt;""),ROW($1:$1001),999999),COLUMN(A4))),"0")</f>
        <v>9</v>
      </c>
      <c r="BS10" s="4">
        <f t="array" ref="BS10">IFERROR(INDEX($P$7:$P$1007,SMALL(IF((LOOKUP(ROW($7:$1007),ROW($7:$1007)/($F$7:$F$1007&lt;&gt;""),$F$7:$F$1007)=RIGHT("0"&amp;$BQ10,2))*($P$7:$P$1007&lt;&gt;""),ROW($1:$1001),999999),COLUMN(B4))),"0")</f>
        <v>40</v>
      </c>
      <c r="BT10" s="4">
        <f t="array" ref="BT10">IFERROR(INDEX($P$7:$P$1007,SMALL(IF((LOOKUP(ROW($7:$1007),ROW($7:$1007)/($F$7:$F$1007&lt;&gt;""),$F$7:$F$1007)=RIGHT("0"&amp;$BQ10,2))*($P$7:$P$1007&lt;&gt;""),ROW($1:$1001),999999),COLUMN(C4))),"0")</f>
        <v>4</v>
      </c>
      <c r="BU10" s="4">
        <f t="array" ref="BU10">IFERROR(INDEX($P$7:$P$1007,SMALL(IF((LOOKUP(ROW($7:$1007),ROW($7:$1007)/($F$7:$F$1007&lt;&gt;""),$F$7:$F$1007)=RIGHT("0"&amp;$BQ10,2))*($P$7:$P$1007&lt;&gt;""),ROW($1:$1001),999999),COLUMN(D4))),"0")</f>
        <v>35</v>
      </c>
      <c r="BV10" s="4">
        <f t="array" ref="BV10">IFERROR(INDEX($P$7:$P$1007,SMALL(IF((LOOKUP(ROW($7:$1007),ROW($7:$1007)/($F$7:$F$1007&lt;&gt;""),$F$7:$F$1007)=RIGHT("0"&amp;$BQ10,2))*($P$7:$P$1007&lt;&gt;""),ROW($1:$1001),999999),COLUMN(E4))),"0")</f>
        <v>2</v>
      </c>
      <c r="BW10" s="4">
        <f t="array" ref="BW10">IFERROR(INDEX($P$7:$P$1007,SMALL(IF((LOOKUP(ROW($7:$1007),ROW($7:$1007)/($F$7:$F$1007&lt;&gt;""),$F$7:$F$1007)=RIGHT("0"&amp;$BQ10,2))*($P$7:$P$1007&lt;&gt;""),ROW($1:$1001),999999),COLUMN(F4))),"0")</f>
        <v>33</v>
      </c>
      <c r="BX10" s="4">
        <f t="array" ref="BX10">IFERROR(INDEX($P$7:$P$1007,SMALL(IF((LOOKUP(ROW($7:$1007),ROW($7:$1007)/($F$7:$F$1007&lt;&gt;""),$F$7:$F$1007)=RIGHT("0"&amp;$BQ10,2))*($P$7:$P$1007&lt;&gt;""),ROW($1:$1001),999999),COLUMN(G4))),"0")</f>
        <v>1</v>
      </c>
      <c r="BY10" s="4">
        <f t="array" ref="BY10">IFERROR(INDEX($P$7:$P$1007,SMALL(IF((LOOKUP(ROW($7:$1007),ROW($7:$1007)/($F$7:$F$1007&lt;&gt;""),$F$7:$F$1007)=RIGHT("0"&amp;$BQ10,2))*($P$7:$P$1007&lt;&gt;""),ROW($1:$1001),999999),COLUMN(H4))),"0")</f>
        <v>32</v>
      </c>
      <c r="BZ10" s="4">
        <f t="array" ref="BZ10">IFERROR(INDEX($P$7:$P$1007,SMALL(IF((LOOKUP(ROW($7:$1007),ROW($7:$1007)/($F$7:$F$1007&lt;&gt;""),$F$7:$F$1007)=RIGHT("0"&amp;$BQ10,2))*($P$7:$P$1007&lt;&gt;""),ROW($1:$1001),999999),COLUMN(I4))),"0")</f>
        <v>2</v>
      </c>
      <c r="CA10" s="4">
        <f t="array" ref="CA10">IFERROR(INDEX($P$7:$P$1007,SMALL(IF((LOOKUP(ROW($7:$1007),ROW($7:$1007)/($F$7:$F$1007&lt;&gt;""),$F$7:$F$1007)=RIGHT("0"&amp;$BQ10,2))*($P$7:$P$1007&lt;&gt;""),ROW($1:$1001),999999),COLUMN(J4))),"0")</f>
        <v>33</v>
      </c>
      <c r="CB10" s="4">
        <f t="array" ref="CB10">IFERROR(INDEX($P$7:$P$1007,SMALL(IF((LOOKUP(ROW($7:$1007),ROW($7:$1007)/($F$7:$F$1007&lt;&gt;""),$F$7:$F$1007)=RIGHT("0"&amp;$BQ10,2))*($P$7:$P$1007&lt;&gt;""),ROW($1:$1001),999999),COLUMN(K4))),"0")</f>
        <v>4</v>
      </c>
      <c r="CC10" s="4">
        <f t="array" ref="CC10">IFERROR(INDEX($P$7:$P$1007,SMALL(IF((LOOKUP(ROW($7:$1007),ROW($7:$1007)/($F$7:$F$1007&lt;&gt;""),$F$7:$F$1007)=RIGHT("0"&amp;$BQ10,2))*($P$7:$P$1007&lt;&gt;""),ROW($1:$1001),999999),COLUMN(L4))),"0")</f>
        <v>35</v>
      </c>
      <c r="CD10" s="4">
        <f t="array" ref="CD10">IFERROR(INDEX($P$7:$P$1007,SMALL(IF((LOOKUP(ROW($7:$1007),ROW($7:$1007)/($F$7:$F$1007&lt;&gt;""),$F$7:$F$1007)=RIGHT("0"&amp;$BQ10,2))*($P$7:$P$1007&lt;&gt;""),ROW($1:$1001),999999),COLUMN(M4))),"0")</f>
        <v>8</v>
      </c>
      <c r="CE10" s="4">
        <f t="array" ref="CE10">IFERROR(INDEX($P$7:$P$1007,SMALL(IF((LOOKUP(ROW($7:$1007),ROW($7:$1007)/($F$7:$F$1007&lt;&gt;""),$F$7:$F$1007)=RIGHT("0"&amp;$BQ10,2))*($P$7:$P$1007&lt;&gt;""),ROW($1:$1001),999999),COLUMN(N4))),"0")</f>
        <v>39</v>
      </c>
      <c r="CF10" s="43" t="str">
        <f t="array" ref="CF10">IFERROR(INDEX($P$7:$P$1007,SMALL(IF((LOOKUP(ROW($7:$1007),ROW($7:$1007)/($F$7:$F$1007&lt;&gt;""),$F$7:$F$1007)=RIGHT("0"&amp;$BQ10,2))*($P$7:$P$1007&lt;&gt;""),ROW($1:$1001),999999),COLUMN(O4))),"0")</f>
        <v>0</v>
      </c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</row>
    <row r="11" spans="1:103" ht="15" customHeight="1">
      <c r="A11" s="4">
        <v>4</v>
      </c>
      <c r="B11" s="1">
        <f t="shared" si="7"/>
        <v>0</v>
      </c>
      <c r="E11" s="4">
        <f t="shared" si="8"/>
        <v>1</v>
      </c>
      <c r="F11" s="106"/>
      <c r="G11" s="109"/>
      <c r="H11" s="109"/>
      <c r="I11" s="15" t="s">
        <v>230</v>
      </c>
      <c r="J11" s="6"/>
      <c r="K11" s="24" t="str">
        <f t="shared" ca="1" si="9"/>
        <v>PCS2-CBX01-Cir05-POS</v>
      </c>
      <c r="L11" s="24" t="str">
        <f t="shared" ca="1" si="10"/>
        <v>PCS2-CBX01-Cir05-NEG</v>
      </c>
      <c r="M11" s="24" t="str">
        <f t="shared" ca="1" si="11"/>
        <v>PCS2</v>
      </c>
      <c r="N11" s="24" t="str">
        <f ca="1">MID($F$5,1,3)&amp;LOOKUP("一",$F$7:$F11)&amp;"-Cir"&amp;TEXT(IF($F11&gt;"",1,($ZG11=OFFSET($ZG11,-1,))+IFERROR(MID(OFFSET($N11,-1,),FIND(MID($F$5,1,2),OFFSET($N11,-1,))+9,2),)),"00")</f>
        <v>CBX01-Cir05</v>
      </c>
      <c r="O11" s="24" t="str">
        <f t="shared" ca="1" si="12"/>
        <v>Cir05</v>
      </c>
      <c r="P11" s="24">
        <v>32</v>
      </c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 t="s">
        <v>235</v>
      </c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17"/>
      <c r="BQ11" s="40">
        <v>5</v>
      </c>
      <c r="BR11" s="4">
        <f t="array" ref="BR11">IFERROR(INDEX($P$7:$P$1007,SMALL(IF((LOOKUP(ROW($7:$1007),ROW($7:$1007)/($F$7:$F$1007&lt;&gt;""),$F$7:$F$1007)=RIGHT("0"&amp;$BQ11,2))*($P$7:$P$1007&lt;&gt;""),ROW($1:$1001),999999),COLUMN(A5))),"0")</f>
        <v>9</v>
      </c>
      <c r="BS11" s="4">
        <f t="array" ref="BS11">IFERROR(INDEX($P$7:$P$1007,SMALL(IF((LOOKUP(ROW($7:$1007),ROW($7:$1007)/($F$7:$F$1007&lt;&gt;""),$F$7:$F$1007)=RIGHT("0"&amp;$BQ11,2))*($P$7:$P$1007&lt;&gt;""),ROW($1:$1001),999999),COLUMN(B5))),"0")</f>
        <v>40</v>
      </c>
      <c r="BT11" s="4">
        <f t="array" ref="BT11">IFERROR(INDEX($P$7:$P$1007,SMALL(IF((LOOKUP(ROW($7:$1007),ROW($7:$1007)/($F$7:$F$1007&lt;&gt;""),$F$7:$F$1007)=RIGHT("0"&amp;$BQ11,2))*($P$7:$P$1007&lt;&gt;""),ROW($1:$1001),999999),COLUMN(C5))),"0")</f>
        <v>4</v>
      </c>
      <c r="BU11" s="4">
        <f t="array" ref="BU11">IFERROR(INDEX($P$7:$P$1007,SMALL(IF((LOOKUP(ROW($7:$1007),ROW($7:$1007)/($F$7:$F$1007&lt;&gt;""),$F$7:$F$1007)=RIGHT("0"&amp;$BQ11,2))*($P$7:$P$1007&lt;&gt;""),ROW($1:$1001),999999),COLUMN(D5))),"0")</f>
        <v>35</v>
      </c>
      <c r="BV11" s="4">
        <f t="array" ref="BV11">IFERROR(INDEX($P$7:$P$1007,SMALL(IF((LOOKUP(ROW($7:$1007),ROW($7:$1007)/($F$7:$F$1007&lt;&gt;""),$F$7:$F$1007)=RIGHT("0"&amp;$BQ11,2))*($P$7:$P$1007&lt;&gt;""),ROW($1:$1001),999999),COLUMN(E5))),"0")</f>
        <v>2</v>
      </c>
      <c r="BW11" s="4">
        <f t="array" ref="BW11">IFERROR(INDEX($P$7:$P$1007,SMALL(IF((LOOKUP(ROW($7:$1007),ROW($7:$1007)/($F$7:$F$1007&lt;&gt;""),$F$7:$F$1007)=RIGHT("0"&amp;$BQ11,2))*($P$7:$P$1007&lt;&gt;""),ROW($1:$1001),999999),COLUMN(F5))),"0")</f>
        <v>33</v>
      </c>
      <c r="BX11" s="4">
        <f t="array" ref="BX11">IFERROR(INDEX($P$7:$P$1007,SMALL(IF((LOOKUP(ROW($7:$1007),ROW($7:$1007)/($F$7:$F$1007&lt;&gt;""),$F$7:$F$1007)=RIGHT("0"&amp;$BQ11,2))*($P$7:$P$1007&lt;&gt;""),ROW($1:$1001),999999),COLUMN(G5))),"0")</f>
        <v>1</v>
      </c>
      <c r="BY11" s="4">
        <f t="array" ref="BY11">IFERROR(INDEX($P$7:$P$1007,SMALL(IF((LOOKUP(ROW($7:$1007),ROW($7:$1007)/($F$7:$F$1007&lt;&gt;""),$F$7:$F$1007)=RIGHT("0"&amp;$BQ11,2))*($P$7:$P$1007&lt;&gt;""),ROW($1:$1001),999999),COLUMN(H5))),"0")</f>
        <v>32</v>
      </c>
      <c r="BZ11" s="4">
        <f t="array" ref="BZ11">IFERROR(INDEX($P$7:$P$1007,SMALL(IF((LOOKUP(ROW($7:$1007),ROW($7:$1007)/($F$7:$F$1007&lt;&gt;""),$F$7:$F$1007)=RIGHT("0"&amp;$BQ11,2))*($P$7:$P$1007&lt;&gt;""),ROW($1:$1001),999999),COLUMN(I5))),"0")</f>
        <v>2</v>
      </c>
      <c r="CA11" s="4">
        <f t="array" ref="CA11">IFERROR(INDEX($P$7:$P$1007,SMALL(IF((LOOKUP(ROW($7:$1007),ROW($7:$1007)/($F$7:$F$1007&lt;&gt;""),$F$7:$F$1007)=RIGHT("0"&amp;$BQ11,2))*($P$7:$P$1007&lt;&gt;""),ROW($1:$1001),999999),COLUMN(J5))),"0")</f>
        <v>33</v>
      </c>
      <c r="CB11" s="4">
        <f t="array" ref="CB11">IFERROR(INDEX($P$7:$P$1007,SMALL(IF((LOOKUP(ROW($7:$1007),ROW($7:$1007)/($F$7:$F$1007&lt;&gt;""),$F$7:$F$1007)=RIGHT("0"&amp;$BQ11,2))*($P$7:$P$1007&lt;&gt;""),ROW($1:$1001),999999),COLUMN(K5))),"0")</f>
        <v>4</v>
      </c>
      <c r="CC11" s="4">
        <f t="array" ref="CC11">IFERROR(INDEX($P$7:$P$1007,SMALL(IF((LOOKUP(ROW($7:$1007),ROW($7:$1007)/($F$7:$F$1007&lt;&gt;""),$F$7:$F$1007)=RIGHT("0"&amp;$BQ11,2))*($P$7:$P$1007&lt;&gt;""),ROW($1:$1001),999999),COLUMN(L5))),"0")</f>
        <v>35</v>
      </c>
      <c r="CD11" s="4">
        <f t="array" ref="CD11">IFERROR(INDEX($P$7:$P$1007,SMALL(IF((LOOKUP(ROW($7:$1007),ROW($7:$1007)/($F$7:$F$1007&lt;&gt;""),$F$7:$F$1007)=RIGHT("0"&amp;$BQ11,2))*($P$7:$P$1007&lt;&gt;""),ROW($1:$1001),999999),COLUMN(M5))),"0")</f>
        <v>8</v>
      </c>
      <c r="CE11" s="4">
        <f t="array" ref="CE11">IFERROR(INDEX($P$7:$P$1007,SMALL(IF((LOOKUP(ROW($7:$1007),ROW($7:$1007)/($F$7:$F$1007&lt;&gt;""),$F$7:$F$1007)=RIGHT("0"&amp;$BQ11,2))*($P$7:$P$1007&lt;&gt;""),ROW($1:$1001),999999),COLUMN(N5))),"0")</f>
        <v>39</v>
      </c>
      <c r="CF11" s="43" t="str">
        <f t="array" ref="CF11">IFERROR(INDEX($P$7:$P$1007,SMALL(IF((LOOKUP(ROW($7:$1007),ROW($7:$1007)/($F$7:$F$1007&lt;&gt;""),$F$7:$F$1007)=RIGHT("0"&amp;$BQ11,2))*($P$7:$P$1007&lt;&gt;""),ROW($1:$1001),999999),COLUMN(O5))),"0")</f>
        <v>0</v>
      </c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</row>
    <row r="12" spans="1:103" ht="15" customHeight="1">
      <c r="A12" s="4">
        <v>5</v>
      </c>
      <c r="B12" s="1">
        <f t="shared" si="7"/>
        <v>0</v>
      </c>
      <c r="E12" s="4">
        <f t="shared" si="8"/>
        <v>1</v>
      </c>
      <c r="F12" s="106"/>
      <c r="G12" s="109">
        <v>1</v>
      </c>
      <c r="H12" s="109"/>
      <c r="I12" s="15" t="s">
        <v>228</v>
      </c>
      <c r="J12" s="8" t="s">
        <v>229</v>
      </c>
      <c r="K12" s="24" t="str">
        <f t="shared" ca="1" si="9"/>
        <v>PCS2-CBX01-Cir06-POS</v>
      </c>
      <c r="L12" s="24" t="str">
        <f t="shared" ca="1" si="10"/>
        <v>PCS2-CBX01-Cir06-NEG</v>
      </c>
      <c r="M12" s="24" t="str">
        <f t="shared" ca="1" si="11"/>
        <v>PCS2</v>
      </c>
      <c r="N12" s="24" t="str">
        <f ca="1">MID($F$5,1,3)&amp;LOOKUP("一",$F$7:$F12)&amp;"-Cir"&amp;TEXT(IF($F12&gt;"",1,($ZG12=OFFSET($ZG12,-1,))+IFERROR(MID(OFFSET($N12,-1,),FIND(MID($F$5,1,2),OFFSET($N12,-1,))+9,2),)),"00")</f>
        <v>CBX01-Cir06</v>
      </c>
      <c r="O12" s="24" t="str">
        <f t="shared" ca="1" si="12"/>
        <v>Cir06</v>
      </c>
      <c r="P12" s="24">
        <v>2</v>
      </c>
      <c r="Q12" s="24"/>
      <c r="R12" s="24" t="s">
        <v>246</v>
      </c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17"/>
      <c r="BQ12" s="40">
        <v>6</v>
      </c>
      <c r="BR12" s="4">
        <f t="array" ref="BR12">IFERROR(INDEX($P$7:$P$1007,SMALL(IF((LOOKUP(ROW($7:$1007),ROW($7:$1007)/($F$7:$F$1007&lt;&gt;""),$F$7:$F$1007)=RIGHT("0"&amp;$BQ12,2))*($P$7:$P$1007&lt;&gt;""),ROW($1:$1001),999999),COLUMN(A6))),"0")</f>
        <v>31</v>
      </c>
      <c r="BS12" s="4">
        <f t="array" ref="BS12">IFERROR(INDEX($P$7:$P$1007,SMALL(IF((LOOKUP(ROW($7:$1007),ROW($7:$1007)/($F$7:$F$1007&lt;&gt;""),$F$7:$F$1007)=RIGHT("0"&amp;$BQ12,2))*($P$7:$P$1007&lt;&gt;""),ROW($1:$1001),999999),COLUMN(B6))),"0")</f>
        <v>30</v>
      </c>
      <c r="BT12" s="4">
        <f t="array" ref="BT12">IFERROR(INDEX($P$7:$P$1007,SMALL(IF((LOOKUP(ROW($7:$1007),ROW($7:$1007)/($F$7:$F$1007&lt;&gt;""),$F$7:$F$1007)=RIGHT("0"&amp;$BQ12,2))*($P$7:$P$1007&lt;&gt;""),ROW($1:$1001),999999),COLUMN(C6))),"0")</f>
        <v>29</v>
      </c>
      <c r="BU12" s="4">
        <f t="array" ref="BU12">IFERROR(INDEX($P$7:$P$1007,SMALL(IF((LOOKUP(ROW($7:$1007),ROW($7:$1007)/($F$7:$F$1007&lt;&gt;""),$F$7:$F$1007)=RIGHT("0"&amp;$BQ12,2))*($P$7:$P$1007&lt;&gt;""),ROW($1:$1001),999999),COLUMN(D6))),"0")</f>
        <v>28</v>
      </c>
      <c r="BV12" s="4">
        <f t="array" ref="BV12">IFERROR(INDEX($P$7:$P$1007,SMALL(IF((LOOKUP(ROW($7:$1007),ROW($7:$1007)/($F$7:$F$1007&lt;&gt;""),$F$7:$F$1007)=RIGHT("0"&amp;$BQ12,2))*($P$7:$P$1007&lt;&gt;""),ROW($1:$1001),999999),COLUMN(E6))),"0")</f>
        <v>25</v>
      </c>
      <c r="BW12" s="4">
        <f t="array" ref="BW12">IFERROR(INDEX($P$7:$P$1007,SMALL(IF((LOOKUP(ROW($7:$1007),ROW($7:$1007)/($F$7:$F$1007&lt;&gt;""),$F$7:$F$1007)=RIGHT("0"&amp;$BQ12,2))*($P$7:$P$1007&lt;&gt;""),ROW($1:$1001),999999),COLUMN(F6))),"0")</f>
        <v>22</v>
      </c>
      <c r="BX12" s="4">
        <f t="array" ref="BX12">IFERROR(INDEX($P$7:$P$1007,SMALL(IF((LOOKUP(ROW($7:$1007),ROW($7:$1007)/($F$7:$F$1007&lt;&gt;""),$F$7:$F$1007)=RIGHT("0"&amp;$BQ12,2))*($P$7:$P$1007&lt;&gt;""),ROW($1:$1001),999999),COLUMN(G6))),"0")</f>
        <v>2</v>
      </c>
      <c r="BY12" s="4">
        <f t="array" ref="BY12">IFERROR(INDEX($P$7:$P$1007,SMALL(IF((LOOKUP(ROW($7:$1007),ROW($7:$1007)/($F$7:$F$1007&lt;&gt;""),$F$7:$F$1007)=RIGHT("0"&amp;$BQ12,2))*($P$7:$P$1007&lt;&gt;""),ROW($1:$1001),999999),COLUMN(H6))),"0")</f>
        <v>33</v>
      </c>
      <c r="BZ12" s="4">
        <f t="array" ref="BZ12">IFERROR(INDEX($P$7:$P$1007,SMALL(IF((LOOKUP(ROW($7:$1007),ROW($7:$1007)/($F$7:$F$1007&lt;&gt;""),$F$7:$F$1007)=RIGHT("0"&amp;$BQ12,2))*($P$7:$P$1007&lt;&gt;""),ROW($1:$1001),999999),COLUMN(I6))),"0")</f>
        <v>1</v>
      </c>
      <c r="CA12" s="4">
        <f t="array" ref="CA12">IFERROR(INDEX($P$7:$P$1007,SMALL(IF((LOOKUP(ROW($7:$1007),ROW($7:$1007)/($F$7:$F$1007&lt;&gt;""),$F$7:$F$1007)=RIGHT("0"&amp;$BQ12,2))*($P$7:$P$1007&lt;&gt;""),ROW($1:$1001),999999),COLUMN(J6))),"0")</f>
        <v>32</v>
      </c>
      <c r="CB12" s="4" t="str">
        <f t="array" ref="CB12">IFERROR(INDEX($P$7:$P$1007,SMALL(IF((LOOKUP(ROW($7:$1007),ROW($7:$1007)/($F$7:$F$1007&lt;&gt;""),$F$7:$F$1007)=RIGHT("0"&amp;$BQ12,2))*($P$7:$P$1007&lt;&gt;""),ROW($1:$1001),999999),COLUMN(K6))),"0")</f>
        <v>0</v>
      </c>
      <c r="CC12" s="4" t="str">
        <f t="array" ref="CC12">IFERROR(INDEX($P$7:$P$1007,SMALL(IF((LOOKUP(ROW($7:$1007),ROW($7:$1007)/($F$7:$F$1007&lt;&gt;""),$F$7:$F$1007)=RIGHT("0"&amp;$BQ12,2))*($P$7:$P$1007&lt;&gt;""),ROW($1:$1001),999999),COLUMN(L6))),"0")</f>
        <v>0</v>
      </c>
      <c r="CD12" s="4" t="str">
        <f t="array" ref="CD12">IFERROR(INDEX($P$7:$P$1007,SMALL(IF((LOOKUP(ROW($7:$1007),ROW($7:$1007)/($F$7:$F$1007&lt;&gt;""),$F$7:$F$1007)=RIGHT("0"&amp;$BQ12,2))*($P$7:$P$1007&lt;&gt;""),ROW($1:$1001),999999),COLUMN(M6))),"0")</f>
        <v>0</v>
      </c>
      <c r="CE12" s="4" t="str">
        <f t="array" ref="CE12">IFERROR(INDEX($P$7:$P$1007,SMALL(IF((LOOKUP(ROW($7:$1007),ROW($7:$1007)/($F$7:$F$1007&lt;&gt;""),$F$7:$F$1007)=RIGHT("0"&amp;$BQ12,2))*($P$7:$P$1007&lt;&gt;""),ROW($1:$1001),999999),COLUMN(N6))),"0")</f>
        <v>0</v>
      </c>
      <c r="CF12" s="43" t="str">
        <f t="array" ref="CF12">IFERROR(INDEX($P$7:$P$1007,SMALL(IF((LOOKUP(ROW($7:$1007),ROW($7:$1007)/($F$7:$F$1007&lt;&gt;""),$F$7:$F$1007)=RIGHT("0"&amp;$BQ12,2))*($P$7:$P$1007&lt;&gt;""),ROW($1:$1001),999999),COLUMN(O6))),"0")</f>
        <v>0</v>
      </c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</row>
    <row r="13" spans="1:103" ht="15" customHeight="1">
      <c r="A13" s="4">
        <v>6</v>
      </c>
      <c r="B13" s="1">
        <f t="shared" si="7"/>
        <v>0</v>
      </c>
      <c r="E13" s="4">
        <f t="shared" si="8"/>
        <v>1</v>
      </c>
      <c r="F13" s="106"/>
      <c r="G13" s="109"/>
      <c r="H13" s="109"/>
      <c r="I13" s="15" t="s">
        <v>230</v>
      </c>
      <c r="J13" s="6"/>
      <c r="K13" s="24" t="str">
        <f t="shared" ca="1" si="9"/>
        <v>PCS2-CBX01-Cir07-POS</v>
      </c>
      <c r="L13" s="24" t="str">
        <f t="shared" ca="1" si="10"/>
        <v>PCS2-CBX01-Cir07-NEG</v>
      </c>
      <c r="M13" s="24" t="str">
        <f t="shared" ca="1" si="11"/>
        <v>PCS2</v>
      </c>
      <c r="N13" s="24" t="str">
        <f ca="1">MID($F$5,1,3)&amp;LOOKUP("一",$F$7:$F13)&amp;"-Cir"&amp;TEXT(IF($F13&gt;"",1,($ZG13=OFFSET($ZG13,-1,))+IFERROR(MID(OFFSET($N13,-1,),FIND(MID($F$5,1,2),OFFSET($N13,-1,))+9,2),)),"00")</f>
        <v>CBX01-Cir07</v>
      </c>
      <c r="O13" s="24" t="str">
        <f t="shared" ca="1" si="12"/>
        <v>Cir07</v>
      </c>
      <c r="P13" s="24">
        <v>33</v>
      </c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 t="s">
        <v>237</v>
      </c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17"/>
      <c r="BQ13" s="40">
        <v>7</v>
      </c>
      <c r="BR13" s="4">
        <f t="array" ref="BR13">IFERROR(INDEX($P$7:$P$1007,SMALL(IF((LOOKUP(ROW($7:$1007),ROW($7:$1007)/($F$7:$F$1007&lt;&gt;""),$F$7:$F$1007)=RIGHT("0"&amp;$BQ13,2))*($P$7:$P$1007&lt;&gt;""),ROW($1:$1001),999999),COLUMN(A7))),"0")</f>
        <v>9</v>
      </c>
      <c r="BS13" s="4">
        <f t="array" ref="BS13">IFERROR(INDEX($P$7:$P$1007,SMALL(IF((LOOKUP(ROW($7:$1007),ROW($7:$1007)/($F$7:$F$1007&lt;&gt;""),$F$7:$F$1007)=RIGHT("0"&amp;$BQ13,2))*($P$7:$P$1007&lt;&gt;""),ROW($1:$1001),999999),COLUMN(B7))),"0")</f>
        <v>40</v>
      </c>
      <c r="BT13" s="4">
        <f t="array" ref="BT13">IFERROR(INDEX($P$7:$P$1007,SMALL(IF((LOOKUP(ROW($7:$1007),ROW($7:$1007)/($F$7:$F$1007&lt;&gt;""),$F$7:$F$1007)=RIGHT("0"&amp;$BQ13,2))*($P$7:$P$1007&lt;&gt;""),ROW($1:$1001),999999),COLUMN(C7))),"0")</f>
        <v>4</v>
      </c>
      <c r="BU13" s="4">
        <f t="array" ref="BU13">IFERROR(INDEX($P$7:$P$1007,SMALL(IF((LOOKUP(ROW($7:$1007),ROW($7:$1007)/($F$7:$F$1007&lt;&gt;""),$F$7:$F$1007)=RIGHT("0"&amp;$BQ13,2))*($P$7:$P$1007&lt;&gt;""),ROW($1:$1001),999999),COLUMN(D7))),"0")</f>
        <v>35</v>
      </c>
      <c r="BV13" s="4">
        <f t="array" ref="BV13">IFERROR(INDEX($P$7:$P$1007,SMALL(IF((LOOKUP(ROW($7:$1007),ROW($7:$1007)/($F$7:$F$1007&lt;&gt;""),$F$7:$F$1007)=RIGHT("0"&amp;$BQ13,2))*($P$7:$P$1007&lt;&gt;""),ROW($1:$1001),999999),COLUMN(E7))),"0")</f>
        <v>2</v>
      </c>
      <c r="BW13" s="4">
        <f t="array" ref="BW13">IFERROR(INDEX($P$7:$P$1007,SMALL(IF((LOOKUP(ROW($7:$1007),ROW($7:$1007)/($F$7:$F$1007&lt;&gt;""),$F$7:$F$1007)=RIGHT("0"&amp;$BQ13,2))*($P$7:$P$1007&lt;&gt;""),ROW($1:$1001),999999),COLUMN(F7))),"0")</f>
        <v>33</v>
      </c>
      <c r="BX13" s="4">
        <f t="array" ref="BX13">IFERROR(INDEX($P$7:$P$1007,SMALL(IF((LOOKUP(ROW($7:$1007),ROW($7:$1007)/($F$7:$F$1007&lt;&gt;""),$F$7:$F$1007)=RIGHT("0"&amp;$BQ13,2))*($P$7:$P$1007&lt;&gt;""),ROW($1:$1001),999999),COLUMN(G7))),"0")</f>
        <v>1</v>
      </c>
      <c r="BY13" s="4">
        <f t="array" ref="BY13">IFERROR(INDEX($P$7:$P$1007,SMALL(IF((LOOKUP(ROW($7:$1007),ROW($7:$1007)/($F$7:$F$1007&lt;&gt;""),$F$7:$F$1007)=RIGHT("0"&amp;$BQ13,2))*($P$7:$P$1007&lt;&gt;""),ROW($1:$1001),999999),COLUMN(H7))),"0")</f>
        <v>32</v>
      </c>
      <c r="BZ13" s="4">
        <f t="array" ref="BZ13">IFERROR(INDEX($P$7:$P$1007,SMALL(IF((LOOKUP(ROW($7:$1007),ROW($7:$1007)/($F$7:$F$1007&lt;&gt;""),$F$7:$F$1007)=RIGHT("0"&amp;$BQ13,2))*($P$7:$P$1007&lt;&gt;""),ROW($1:$1001),999999),COLUMN(I7))),"0")</f>
        <v>2</v>
      </c>
      <c r="CA13" s="4">
        <f t="array" ref="CA13">IFERROR(INDEX($P$7:$P$1007,SMALL(IF((LOOKUP(ROW($7:$1007),ROW($7:$1007)/($F$7:$F$1007&lt;&gt;""),$F$7:$F$1007)=RIGHT("0"&amp;$BQ13,2))*($P$7:$P$1007&lt;&gt;""),ROW($1:$1001),999999),COLUMN(J7))),"0")</f>
        <v>33</v>
      </c>
      <c r="CB13" s="4">
        <f t="array" ref="CB13">IFERROR(INDEX($P$7:$P$1007,SMALL(IF((LOOKUP(ROW($7:$1007),ROW($7:$1007)/($F$7:$F$1007&lt;&gt;""),$F$7:$F$1007)=RIGHT("0"&amp;$BQ13,2))*($P$7:$P$1007&lt;&gt;""),ROW($1:$1001),999999),COLUMN(K7))),"0")</f>
        <v>4</v>
      </c>
      <c r="CC13" s="4">
        <f t="array" ref="CC13">IFERROR(INDEX($P$7:$P$1007,SMALL(IF((LOOKUP(ROW($7:$1007),ROW($7:$1007)/($F$7:$F$1007&lt;&gt;""),$F$7:$F$1007)=RIGHT("0"&amp;$BQ13,2))*($P$7:$P$1007&lt;&gt;""),ROW($1:$1001),999999),COLUMN(L7))),"0")</f>
        <v>35</v>
      </c>
      <c r="CD13" s="4">
        <f t="array" ref="CD13">IFERROR(INDEX($P$7:$P$1007,SMALL(IF((LOOKUP(ROW($7:$1007),ROW($7:$1007)/($F$7:$F$1007&lt;&gt;""),$F$7:$F$1007)=RIGHT("0"&amp;$BQ13,2))*($P$7:$P$1007&lt;&gt;""),ROW($1:$1001),999999),COLUMN(M7))),"0")</f>
        <v>8</v>
      </c>
      <c r="CE13" s="4">
        <f t="array" ref="CE13">IFERROR(INDEX($P$7:$P$1007,SMALL(IF((LOOKUP(ROW($7:$1007),ROW($7:$1007)/($F$7:$F$1007&lt;&gt;""),$F$7:$F$1007)=RIGHT("0"&amp;$BQ13,2))*($P$7:$P$1007&lt;&gt;""),ROW($1:$1001),999999),COLUMN(N7))),"0")</f>
        <v>39</v>
      </c>
      <c r="CF13" s="43" t="str">
        <f t="array" ref="CF13">IFERROR(INDEX($P$7:$P$1007,SMALL(IF((LOOKUP(ROW($7:$1007),ROW($7:$1007)/($F$7:$F$1007&lt;&gt;""),$F$7:$F$1007)=RIGHT("0"&amp;$BQ13,2))*($P$7:$P$1007&lt;&gt;""),ROW($1:$1001),999999),COLUMN(O7))),"0")</f>
        <v>0</v>
      </c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</row>
    <row r="14" spans="1:103" ht="15" customHeight="1">
      <c r="A14" s="4">
        <v>7</v>
      </c>
      <c r="B14" s="1">
        <f t="shared" si="7"/>
        <v>0</v>
      </c>
      <c r="E14" s="4">
        <f t="shared" si="8"/>
        <v>1</v>
      </c>
      <c r="F14" s="106"/>
      <c r="G14" s="109">
        <v>1</v>
      </c>
      <c r="H14" s="109"/>
      <c r="I14" s="15" t="s">
        <v>228</v>
      </c>
      <c r="J14" s="8" t="s">
        <v>229</v>
      </c>
      <c r="K14" s="24" t="str">
        <f t="shared" ca="1" si="9"/>
        <v>PCS2-CBX01-Cir08-POS</v>
      </c>
      <c r="L14" s="24" t="str">
        <f t="shared" ca="1" si="10"/>
        <v>PCS2-CBX01-Cir08-NEG</v>
      </c>
      <c r="M14" s="24" t="str">
        <f t="shared" ca="1" si="11"/>
        <v>PCS2</v>
      </c>
      <c r="N14" s="24" t="str">
        <f ca="1">MID($F$5,1,3)&amp;LOOKUP("一",$F$7:$F14)&amp;"-Cir"&amp;TEXT(IF($F14&gt;"",1,($ZG14=OFFSET($ZG14,-1,))+IFERROR(MID(OFFSET($N14,-1,),FIND(MID($F$5,1,2),OFFSET($N14,-1,))+9,2),)),"00")</f>
        <v>CBX01-Cir08</v>
      </c>
      <c r="O14" s="24" t="str">
        <f t="shared" ca="1" si="12"/>
        <v>Cir08</v>
      </c>
      <c r="P14" s="24">
        <v>4</v>
      </c>
      <c r="Q14" s="24"/>
      <c r="R14" s="24"/>
      <c r="S14" s="24"/>
      <c r="T14" s="24" t="s">
        <v>247</v>
      </c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17"/>
      <c r="BQ14" s="40">
        <v>8</v>
      </c>
      <c r="BR14" s="4">
        <f t="array" ref="BR14">IFERROR(INDEX($P$7:$P$1007,SMALL(IF((LOOKUP(ROW($7:$1007),ROW($7:$1007)/($F$7:$F$1007&lt;&gt;""),$F$7:$F$1007)=RIGHT("0"&amp;$BQ14,2))*($P$7:$P$1007&lt;&gt;""),ROW($1:$1001),999999),COLUMN(A8))),"0")</f>
        <v>9</v>
      </c>
      <c r="BS14" s="4">
        <f t="array" ref="BS14">IFERROR(INDEX($P$7:$P$1007,SMALL(IF((LOOKUP(ROW($7:$1007),ROW($7:$1007)/($F$7:$F$1007&lt;&gt;""),$F$7:$F$1007)=RIGHT("0"&amp;$BQ14,2))*($P$7:$P$1007&lt;&gt;""),ROW($1:$1001),999999),COLUMN(B8))),"0")</f>
        <v>40</v>
      </c>
      <c r="BT14" s="4">
        <f t="array" ref="BT14">IFERROR(INDEX($P$7:$P$1007,SMALL(IF((LOOKUP(ROW($7:$1007),ROW($7:$1007)/($F$7:$F$1007&lt;&gt;""),$F$7:$F$1007)=RIGHT("0"&amp;$BQ14,2))*($P$7:$P$1007&lt;&gt;""),ROW($1:$1001),999999),COLUMN(C8))),"0")</f>
        <v>4</v>
      </c>
      <c r="BU14" s="4">
        <f t="array" ref="BU14">IFERROR(INDEX($P$7:$P$1007,SMALL(IF((LOOKUP(ROW($7:$1007),ROW($7:$1007)/($F$7:$F$1007&lt;&gt;""),$F$7:$F$1007)=RIGHT("0"&amp;$BQ14,2))*($P$7:$P$1007&lt;&gt;""),ROW($1:$1001),999999),COLUMN(D8))),"0")</f>
        <v>35</v>
      </c>
      <c r="BV14" s="4">
        <f t="array" ref="BV14">IFERROR(INDEX($P$7:$P$1007,SMALL(IF((LOOKUP(ROW($7:$1007),ROW($7:$1007)/($F$7:$F$1007&lt;&gt;""),$F$7:$F$1007)=RIGHT("0"&amp;$BQ14,2))*($P$7:$P$1007&lt;&gt;""),ROW($1:$1001),999999),COLUMN(E8))),"0")</f>
        <v>2</v>
      </c>
      <c r="BW14" s="4">
        <f t="array" ref="BW14">IFERROR(INDEX($P$7:$P$1007,SMALL(IF((LOOKUP(ROW($7:$1007),ROW($7:$1007)/($F$7:$F$1007&lt;&gt;""),$F$7:$F$1007)=RIGHT("0"&amp;$BQ14,2))*($P$7:$P$1007&lt;&gt;""),ROW($1:$1001),999999),COLUMN(F8))),"0")</f>
        <v>33</v>
      </c>
      <c r="BX14" s="4">
        <f t="array" ref="BX14">IFERROR(INDEX($P$7:$P$1007,SMALL(IF((LOOKUP(ROW($7:$1007),ROW($7:$1007)/($F$7:$F$1007&lt;&gt;""),$F$7:$F$1007)=RIGHT("0"&amp;$BQ14,2))*($P$7:$P$1007&lt;&gt;""),ROW($1:$1001),999999),COLUMN(G8))),"0")</f>
        <v>1</v>
      </c>
      <c r="BY14" s="4">
        <f t="array" ref="BY14">IFERROR(INDEX($P$7:$P$1007,SMALL(IF((LOOKUP(ROW($7:$1007),ROW($7:$1007)/($F$7:$F$1007&lt;&gt;""),$F$7:$F$1007)=RIGHT("0"&amp;$BQ14,2))*($P$7:$P$1007&lt;&gt;""),ROW($1:$1001),999999),COLUMN(H8))),"0")</f>
        <v>32</v>
      </c>
      <c r="BZ14" s="4">
        <f t="array" ref="BZ14">IFERROR(INDEX($P$7:$P$1007,SMALL(IF((LOOKUP(ROW($7:$1007),ROW($7:$1007)/($F$7:$F$1007&lt;&gt;""),$F$7:$F$1007)=RIGHT("0"&amp;$BQ14,2))*($P$7:$P$1007&lt;&gt;""),ROW($1:$1001),999999),COLUMN(I8))),"0")</f>
        <v>2</v>
      </c>
      <c r="CA14" s="4">
        <f t="array" ref="CA14">IFERROR(INDEX($P$7:$P$1007,SMALL(IF((LOOKUP(ROW($7:$1007),ROW($7:$1007)/($F$7:$F$1007&lt;&gt;""),$F$7:$F$1007)=RIGHT("0"&amp;$BQ14,2))*($P$7:$P$1007&lt;&gt;""),ROW($1:$1001),999999),COLUMN(J8))),"0")</f>
        <v>33</v>
      </c>
      <c r="CB14" s="4">
        <f t="array" ref="CB14">IFERROR(INDEX($P$7:$P$1007,SMALL(IF((LOOKUP(ROW($7:$1007),ROW($7:$1007)/($F$7:$F$1007&lt;&gt;""),$F$7:$F$1007)=RIGHT("0"&amp;$BQ14,2))*($P$7:$P$1007&lt;&gt;""),ROW($1:$1001),999999),COLUMN(K8))),"0")</f>
        <v>4</v>
      </c>
      <c r="CC14" s="4">
        <f t="array" ref="CC14">IFERROR(INDEX($P$7:$P$1007,SMALL(IF((LOOKUP(ROW($7:$1007),ROW($7:$1007)/($F$7:$F$1007&lt;&gt;""),$F$7:$F$1007)=RIGHT("0"&amp;$BQ14,2))*($P$7:$P$1007&lt;&gt;""),ROW($1:$1001),999999),COLUMN(L8))),"0")</f>
        <v>35</v>
      </c>
      <c r="CD14" s="4" t="str">
        <f t="array" ref="CD14">IFERROR(INDEX($P$7:$P$1007,SMALL(IF((LOOKUP(ROW($7:$1007),ROW($7:$1007)/($F$7:$F$1007&lt;&gt;""),$F$7:$F$1007)=RIGHT("0"&amp;$BQ14,2))*($P$7:$P$1007&lt;&gt;""),ROW($1:$1001),999999),COLUMN(M8))),"0")</f>
        <v>0</v>
      </c>
      <c r="CE14" s="4" t="str">
        <f t="array" ref="CE14">IFERROR(INDEX($P$7:$P$1007,SMALL(IF((LOOKUP(ROW($7:$1007),ROW($7:$1007)/($F$7:$F$1007&lt;&gt;""),$F$7:$F$1007)=RIGHT("0"&amp;$BQ14,2))*($P$7:$P$1007&lt;&gt;""),ROW($1:$1001),999999),COLUMN(N8))),"0")</f>
        <v>0</v>
      </c>
      <c r="CF14" s="43" t="str">
        <f t="array" ref="CF14">IFERROR(INDEX($P$7:$P$1007,SMALL(IF((LOOKUP(ROW($7:$1007),ROW($7:$1007)/($F$7:$F$1007&lt;&gt;""),$F$7:$F$1007)=RIGHT("0"&amp;$BQ14,2))*($P$7:$P$1007&lt;&gt;""),ROW($1:$1001),999999),COLUMN(O8))),"0")</f>
        <v>0</v>
      </c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</row>
    <row r="15" spans="1:103" ht="15" customHeight="1">
      <c r="A15" s="4">
        <v>8</v>
      </c>
      <c r="B15" s="1">
        <f t="shared" si="7"/>
        <v>0</v>
      </c>
      <c r="C15" s="9" t="s">
        <v>191</v>
      </c>
      <c r="D15" s="10"/>
      <c r="E15" s="4">
        <f t="shared" si="8"/>
        <v>1</v>
      </c>
      <c r="F15" s="106"/>
      <c r="G15" s="109"/>
      <c r="H15" s="109"/>
      <c r="I15" s="15" t="s">
        <v>230</v>
      </c>
      <c r="J15" s="6"/>
      <c r="K15" s="24" t="str">
        <f t="shared" ca="1" si="9"/>
        <v>PCS2-CBX01-Cir09-POS</v>
      </c>
      <c r="L15" s="24" t="str">
        <f t="shared" ca="1" si="10"/>
        <v>PCS2-CBX01-Cir09-NEG</v>
      </c>
      <c r="M15" s="24" t="str">
        <f t="shared" ca="1" si="11"/>
        <v>PCS2</v>
      </c>
      <c r="N15" s="24" t="str">
        <f ca="1">MID($F$5,1,3)&amp;LOOKUP("一",$F$7:$F15)&amp;"-Cir"&amp;TEXT(IF($F15&gt;"",1,($ZG15=OFFSET($ZG15,-1,))+IFERROR(MID(OFFSET($N15,-1,),FIND(MID($F$5,1,2),OFFSET($N15,-1,))+9,2),)),"00")</f>
        <v>CBX01-Cir09</v>
      </c>
      <c r="O15" s="24" t="str">
        <f t="shared" ca="1" si="12"/>
        <v>Cir09</v>
      </c>
      <c r="P15" s="24">
        <v>35</v>
      </c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 t="s">
        <v>239</v>
      </c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17"/>
      <c r="BQ15" s="40">
        <v>9</v>
      </c>
      <c r="BR15" s="4">
        <f t="array" ref="BR15">IFERROR(INDEX($P$7:$P$1007,SMALL(IF((LOOKUP(ROW($7:$1007),ROW($7:$1007)/($F$7:$F$1007&lt;&gt;""),$F$7:$F$1007)=RIGHT("0"&amp;$BQ15,2))*($P$7:$P$1007&lt;&gt;""),ROW($1:$1001),999999),COLUMN(A9))),"0")</f>
        <v>8</v>
      </c>
      <c r="BS15" s="4">
        <f t="array" ref="BS15">IFERROR(INDEX($P$7:$P$1007,SMALL(IF((LOOKUP(ROW($7:$1007),ROW($7:$1007)/($F$7:$F$1007&lt;&gt;""),$F$7:$F$1007)=RIGHT("0"&amp;$BQ15,2))*($P$7:$P$1007&lt;&gt;""),ROW($1:$1001),999999),COLUMN(B9))),"0")</f>
        <v>39</v>
      </c>
      <c r="BT15" s="4">
        <f t="array" ref="BT15">IFERROR(INDEX($P$7:$P$1007,SMALL(IF((LOOKUP(ROW($7:$1007),ROW($7:$1007)/($F$7:$F$1007&lt;&gt;""),$F$7:$F$1007)=RIGHT("0"&amp;$BQ15,2))*($P$7:$P$1007&lt;&gt;""),ROW($1:$1001),999999),COLUMN(C9))),"0")</f>
        <v>9</v>
      </c>
      <c r="BU15" s="4">
        <f t="array" ref="BU15">IFERROR(INDEX($P$7:$P$1007,SMALL(IF((LOOKUP(ROW($7:$1007),ROW($7:$1007)/($F$7:$F$1007&lt;&gt;""),$F$7:$F$1007)=RIGHT("0"&amp;$BQ15,2))*($P$7:$P$1007&lt;&gt;""),ROW($1:$1001),999999),COLUMN(D9))),"0")</f>
        <v>40</v>
      </c>
      <c r="BV15" s="4">
        <f t="array" ref="BV15">IFERROR(INDEX($P$7:$P$1007,SMALL(IF((LOOKUP(ROW($7:$1007),ROW($7:$1007)/($F$7:$F$1007&lt;&gt;""),$F$7:$F$1007)=RIGHT("0"&amp;$BQ15,2))*($P$7:$P$1007&lt;&gt;""),ROW($1:$1001),999999),COLUMN(E9))),"0")</f>
        <v>4</v>
      </c>
      <c r="BW15" s="4">
        <f t="array" ref="BW15">IFERROR(INDEX($P$7:$P$1007,SMALL(IF((LOOKUP(ROW($7:$1007),ROW($7:$1007)/($F$7:$F$1007&lt;&gt;""),$F$7:$F$1007)=RIGHT("0"&amp;$BQ15,2))*($P$7:$P$1007&lt;&gt;""),ROW($1:$1001),999999),COLUMN(F9))),"0")</f>
        <v>35</v>
      </c>
      <c r="BX15" s="4">
        <f t="array" ref="BX15">IFERROR(INDEX($P$7:$P$1007,SMALL(IF((LOOKUP(ROW($7:$1007),ROW($7:$1007)/($F$7:$F$1007&lt;&gt;""),$F$7:$F$1007)=RIGHT("0"&amp;$BQ15,2))*($P$7:$P$1007&lt;&gt;""),ROW($1:$1001),999999),COLUMN(G9))),"0")</f>
        <v>2</v>
      </c>
      <c r="BY15" s="4">
        <f t="array" ref="BY15">IFERROR(INDEX($P$7:$P$1007,SMALL(IF((LOOKUP(ROW($7:$1007),ROW($7:$1007)/($F$7:$F$1007&lt;&gt;""),$F$7:$F$1007)=RIGHT("0"&amp;$BQ15,2))*($P$7:$P$1007&lt;&gt;""),ROW($1:$1001),999999),COLUMN(H9))),"0")</f>
        <v>33</v>
      </c>
      <c r="BZ15" s="4">
        <f t="array" ref="BZ15">IFERROR(INDEX($P$7:$P$1007,SMALL(IF((LOOKUP(ROW($7:$1007),ROW($7:$1007)/($F$7:$F$1007&lt;&gt;""),$F$7:$F$1007)=RIGHT("0"&amp;$BQ15,2))*($P$7:$P$1007&lt;&gt;""),ROW($1:$1001),999999),COLUMN(I9))),"0")</f>
        <v>1</v>
      </c>
      <c r="CA15" s="4">
        <f t="array" ref="CA15">IFERROR(INDEX($P$7:$P$1007,SMALL(IF((LOOKUP(ROW($7:$1007),ROW($7:$1007)/($F$7:$F$1007&lt;&gt;""),$F$7:$F$1007)=RIGHT("0"&amp;$BQ15,2))*($P$7:$P$1007&lt;&gt;""),ROW($1:$1001),999999),COLUMN(J9))),"0")</f>
        <v>32</v>
      </c>
      <c r="CB15" s="4">
        <f t="array" ref="CB15">IFERROR(INDEX($P$7:$P$1007,SMALL(IF((LOOKUP(ROW($7:$1007),ROW($7:$1007)/($F$7:$F$1007&lt;&gt;""),$F$7:$F$1007)=RIGHT("0"&amp;$BQ15,2))*($P$7:$P$1007&lt;&gt;""),ROW($1:$1001),999999),COLUMN(K9))),"0")</f>
        <v>2</v>
      </c>
      <c r="CC15" s="4">
        <f t="array" ref="CC15">IFERROR(INDEX($P$7:$P$1007,SMALL(IF((LOOKUP(ROW($7:$1007),ROW($7:$1007)/($F$7:$F$1007&lt;&gt;""),$F$7:$F$1007)=RIGHT("0"&amp;$BQ15,2))*($P$7:$P$1007&lt;&gt;""),ROW($1:$1001),999999),COLUMN(L9))),"0")</f>
        <v>33</v>
      </c>
      <c r="CD15" s="4">
        <f t="array" ref="CD15">IFERROR(INDEX($P$7:$P$1007,SMALL(IF((LOOKUP(ROW($7:$1007),ROW($7:$1007)/($F$7:$F$1007&lt;&gt;""),$F$7:$F$1007)=RIGHT("0"&amp;$BQ15,2))*($P$7:$P$1007&lt;&gt;""),ROW($1:$1001),999999),COLUMN(M9))),"0")</f>
        <v>4</v>
      </c>
      <c r="CE15" s="4">
        <f t="array" ref="CE15">IFERROR(INDEX($P$7:$P$1007,SMALL(IF((LOOKUP(ROW($7:$1007),ROW($7:$1007)/($F$7:$F$1007&lt;&gt;""),$F$7:$F$1007)=RIGHT("0"&amp;$BQ15,2))*($P$7:$P$1007&lt;&gt;""),ROW($1:$1001),999999),COLUMN(N9))),"0")</f>
        <v>35</v>
      </c>
      <c r="CF15" s="43" t="str">
        <f t="array" ref="CF15">IFERROR(INDEX($P$7:$P$1007,SMALL(IF((LOOKUP(ROW($7:$1007),ROW($7:$1007)/($F$7:$F$1007&lt;&gt;""),$F$7:$F$1007)=RIGHT("0"&amp;$BQ15,2))*($P$7:$P$1007&lt;&gt;""),ROW($1:$1001),999999),COLUMN(O9))),"0")</f>
        <v>0</v>
      </c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</row>
    <row r="16" spans="1:103" ht="15" customHeight="1">
      <c r="A16" s="4">
        <v>9</v>
      </c>
      <c r="B16" s="1">
        <f t="shared" si="7"/>
        <v>0</v>
      </c>
      <c r="C16" s="11"/>
      <c r="D16" s="12"/>
      <c r="E16" s="4">
        <f t="shared" si="8"/>
        <v>1</v>
      </c>
      <c r="F16" s="106"/>
      <c r="G16" s="109">
        <v>1</v>
      </c>
      <c r="H16" s="109"/>
      <c r="I16" s="15" t="s">
        <v>228</v>
      </c>
      <c r="J16" s="8" t="s">
        <v>229</v>
      </c>
      <c r="K16" s="24" t="str">
        <f t="shared" ca="1" si="9"/>
        <v>PCS2-CBX01-Cir10-POS</v>
      </c>
      <c r="L16" s="24" t="str">
        <f t="shared" ca="1" si="10"/>
        <v>PCS2-CBX01-Cir10-NEG</v>
      </c>
      <c r="M16" s="24" t="str">
        <f t="shared" ca="1" si="11"/>
        <v>PCS2</v>
      </c>
      <c r="N16" s="24" t="str">
        <f ca="1">MID($F$5,1,3)&amp;LOOKUP("一",$F$7:$F16)&amp;"-Cir"&amp;TEXT(IF($F16&gt;"",1,($ZG16=OFFSET($ZG16,-1,))+IFERROR(MID(OFFSET($N16,-1,),FIND(MID($F$5,1,2),OFFSET($N16,-1,))+9,2),)),"00")</f>
        <v>CBX01-Cir10</v>
      </c>
      <c r="O16" s="24" t="str">
        <f t="shared" ca="1" si="12"/>
        <v>Cir10</v>
      </c>
      <c r="P16" s="24">
        <v>8</v>
      </c>
      <c r="Q16" s="24"/>
      <c r="R16" s="24"/>
      <c r="S16" s="24"/>
      <c r="T16" s="24"/>
      <c r="U16" s="24"/>
      <c r="V16" s="24"/>
      <c r="W16" s="24"/>
      <c r="X16" s="24" t="s">
        <v>240</v>
      </c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17"/>
      <c r="BQ16" s="40">
        <v>10</v>
      </c>
      <c r="BR16" s="4">
        <f t="array" ref="BR16">IFERROR(INDEX($P$7:$P$1007,SMALL(IF((LOOKUP(ROW($7:$1007),ROW($7:$1007)/($F$7:$F$1007&lt;&gt;""),$F$7:$F$1007)=RIGHT("0"&amp;$BQ16,2))*($P$7:$P$1007&lt;&gt;""),ROW($1:$1001),999999),COLUMN(A10))),"0")</f>
        <v>8</v>
      </c>
      <c r="BS16" s="4">
        <f t="array" ref="BS16">IFERROR(INDEX($P$7:$P$1007,SMALL(IF((LOOKUP(ROW($7:$1007),ROW($7:$1007)/($F$7:$F$1007&lt;&gt;""),$F$7:$F$1007)=RIGHT("0"&amp;$BQ16,2))*($P$7:$P$1007&lt;&gt;""),ROW($1:$1001),999999),COLUMN(B10))),"0")</f>
        <v>39</v>
      </c>
      <c r="BT16" s="4">
        <f t="array" ref="BT16">IFERROR(INDEX($P$7:$P$1007,SMALL(IF((LOOKUP(ROW($7:$1007),ROW($7:$1007)/($F$7:$F$1007&lt;&gt;""),$F$7:$F$1007)=RIGHT("0"&amp;$BQ16,2))*($P$7:$P$1007&lt;&gt;""),ROW($1:$1001),999999),COLUMN(C10))),"0")</f>
        <v>4</v>
      </c>
      <c r="BU16" s="4">
        <f t="array" ref="BU16">IFERROR(INDEX($P$7:$P$1007,SMALL(IF((LOOKUP(ROW($7:$1007),ROW($7:$1007)/($F$7:$F$1007&lt;&gt;""),$F$7:$F$1007)=RIGHT("0"&amp;$BQ16,2))*($P$7:$P$1007&lt;&gt;""),ROW($1:$1001),999999),COLUMN(D10))),"0")</f>
        <v>35</v>
      </c>
      <c r="BV16" s="4">
        <f t="array" ref="BV16">IFERROR(INDEX($P$7:$P$1007,SMALL(IF((LOOKUP(ROW($7:$1007),ROW($7:$1007)/($F$7:$F$1007&lt;&gt;""),$F$7:$F$1007)=RIGHT("0"&amp;$BQ16,2))*($P$7:$P$1007&lt;&gt;""),ROW($1:$1001),999999),COLUMN(E10))),"0")</f>
        <v>2</v>
      </c>
      <c r="BW16" s="4">
        <f t="array" ref="BW16">IFERROR(INDEX($P$7:$P$1007,SMALL(IF((LOOKUP(ROW($7:$1007),ROW($7:$1007)/($F$7:$F$1007&lt;&gt;""),$F$7:$F$1007)=RIGHT("0"&amp;$BQ16,2))*($P$7:$P$1007&lt;&gt;""),ROW($1:$1001),999999),COLUMN(F10))),"0")</f>
        <v>33</v>
      </c>
      <c r="BX16" s="4">
        <f t="array" ref="BX16">IFERROR(INDEX($P$7:$P$1007,SMALL(IF((LOOKUP(ROW($7:$1007),ROW($7:$1007)/($F$7:$F$1007&lt;&gt;""),$F$7:$F$1007)=RIGHT("0"&amp;$BQ16,2))*($P$7:$P$1007&lt;&gt;""),ROW($1:$1001),999999),COLUMN(G10))),"0")</f>
        <v>1</v>
      </c>
      <c r="BY16" s="4">
        <f t="array" ref="BY16">IFERROR(INDEX($P$7:$P$1007,SMALL(IF((LOOKUP(ROW($7:$1007),ROW($7:$1007)/($F$7:$F$1007&lt;&gt;""),$F$7:$F$1007)=RIGHT("0"&amp;$BQ16,2))*($P$7:$P$1007&lt;&gt;""),ROW($1:$1001),999999),COLUMN(H10))),"0")</f>
        <v>32</v>
      </c>
      <c r="BZ16" s="4">
        <f t="array" ref="BZ16">IFERROR(INDEX($P$7:$P$1007,SMALL(IF((LOOKUP(ROW($7:$1007),ROW($7:$1007)/($F$7:$F$1007&lt;&gt;""),$F$7:$F$1007)=RIGHT("0"&amp;$BQ16,2))*($P$7:$P$1007&lt;&gt;""),ROW($1:$1001),999999),COLUMN(I10))),"0")</f>
        <v>2</v>
      </c>
      <c r="CA16" s="4">
        <f t="array" ref="CA16">IFERROR(INDEX($P$7:$P$1007,SMALL(IF((LOOKUP(ROW($7:$1007),ROW($7:$1007)/($F$7:$F$1007&lt;&gt;""),$F$7:$F$1007)=RIGHT("0"&amp;$BQ16,2))*($P$7:$P$1007&lt;&gt;""),ROW($1:$1001),999999),COLUMN(J10))),"0")</f>
        <v>33</v>
      </c>
      <c r="CB16" s="4">
        <f t="array" ref="CB16">IFERROR(INDEX($P$7:$P$1007,SMALL(IF((LOOKUP(ROW($7:$1007),ROW($7:$1007)/($F$7:$F$1007&lt;&gt;""),$F$7:$F$1007)=RIGHT("0"&amp;$BQ16,2))*($P$7:$P$1007&lt;&gt;""),ROW($1:$1001),999999),COLUMN(K10))),"0")</f>
        <v>4</v>
      </c>
      <c r="CC16" s="4">
        <f t="array" ref="CC16">IFERROR(INDEX($P$7:$P$1007,SMALL(IF((LOOKUP(ROW($7:$1007),ROW($7:$1007)/($F$7:$F$1007&lt;&gt;""),$F$7:$F$1007)=RIGHT("0"&amp;$BQ16,2))*($P$7:$P$1007&lt;&gt;""),ROW($1:$1001),999999),COLUMN(L10))),"0")</f>
        <v>35</v>
      </c>
      <c r="CD16" s="4">
        <f t="array" ref="CD16">IFERROR(INDEX($P$7:$P$1007,SMALL(IF((LOOKUP(ROW($7:$1007),ROW($7:$1007)/($F$7:$F$1007&lt;&gt;""),$F$7:$F$1007)=RIGHT("0"&amp;$BQ16,2))*($P$7:$P$1007&lt;&gt;""),ROW($1:$1001),999999),COLUMN(M10))),"0")</f>
        <v>8</v>
      </c>
      <c r="CE16" s="4">
        <f t="array" ref="CE16">IFERROR(INDEX($P$7:$P$1007,SMALL(IF((LOOKUP(ROW($7:$1007),ROW($7:$1007)/($F$7:$F$1007&lt;&gt;""),$F$7:$F$1007)=RIGHT("0"&amp;$BQ16,2))*($P$7:$P$1007&lt;&gt;""),ROW($1:$1001),999999),COLUMN(N10))),"0")</f>
        <v>39</v>
      </c>
      <c r="CF16" s="43" t="str">
        <f t="array" ref="CF16">IFERROR(INDEX($P$7:$P$1007,SMALL(IF((LOOKUP(ROW($7:$1007),ROW($7:$1007)/($F$7:$F$1007&lt;&gt;""),$F$7:$F$1007)=RIGHT("0"&amp;$BQ16,2))*($P$7:$P$1007&lt;&gt;""),ROW($1:$1001),999999),COLUMN(O10))),"0")</f>
        <v>0</v>
      </c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</row>
    <row r="17" spans="1:103" ht="15" customHeight="1">
      <c r="A17" s="4">
        <v>10</v>
      </c>
      <c r="B17" s="1">
        <f t="shared" si="7"/>
        <v>0</v>
      </c>
      <c r="C17" s="13">
        <v>1</v>
      </c>
      <c r="D17" s="14">
        <f>COUNTIF($BR$7:$CF$36,C17)</f>
        <v>14</v>
      </c>
      <c r="E17" s="4">
        <f t="shared" si="8"/>
        <v>1</v>
      </c>
      <c r="F17" s="106"/>
      <c r="G17" s="109"/>
      <c r="H17" s="109"/>
      <c r="I17" s="15" t="s">
        <v>230</v>
      </c>
      <c r="J17" s="6"/>
      <c r="K17" s="24" t="str">
        <f t="shared" ca="1" si="9"/>
        <v>PCS2-CBX01-Cir11-POS</v>
      </c>
      <c r="L17" s="24" t="str">
        <f t="shared" ca="1" si="10"/>
        <v>PCS2-CBX01-Cir11-NEG</v>
      </c>
      <c r="M17" s="24" t="str">
        <f t="shared" ca="1" si="11"/>
        <v>PCS2</v>
      </c>
      <c r="N17" s="24" t="str">
        <f ca="1">MID($F$5,1,3)&amp;LOOKUP("一",$F$7:$F17)&amp;"-Cir"&amp;TEXT(IF($F17&gt;"",1,($ZG17=OFFSET($ZG17,-1,))+IFERROR(MID(OFFSET($N17,-1,),FIND(MID($F$5,1,2),OFFSET($N17,-1,))+9,2),)),"00")</f>
        <v>CBX01-Cir11</v>
      </c>
      <c r="O17" s="24" t="str">
        <f t="shared" ca="1" si="12"/>
        <v>Cir11</v>
      </c>
      <c r="P17" s="24">
        <v>39</v>
      </c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 t="s">
        <v>241</v>
      </c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17"/>
      <c r="BQ17" s="40">
        <v>11</v>
      </c>
      <c r="BR17" s="4">
        <f t="array" ref="BR17">IFERROR(INDEX($P$7:$P$1007,SMALL(IF((LOOKUP(ROW($7:$1007),ROW($7:$1007)/($F$7:$F$1007&lt;&gt;""),$F$7:$F$1007)=RIGHT("0"&amp;$BQ17,2))*($P$7:$P$1007&lt;&gt;""),ROW($1:$1001),999999),COLUMN(A11))),"0")</f>
        <v>9</v>
      </c>
      <c r="BS17" s="4">
        <f t="array" ref="BS17">IFERROR(INDEX($P$7:$P$1007,SMALL(IF((LOOKUP(ROW($7:$1007),ROW($7:$1007)/($F$7:$F$1007&lt;&gt;""),$F$7:$F$1007)=RIGHT("0"&amp;$BQ17,2))*($P$7:$P$1007&lt;&gt;""),ROW($1:$1001),999999),COLUMN(B11))),"0")</f>
        <v>40</v>
      </c>
      <c r="BT17" s="4">
        <f t="array" ref="BT17">IFERROR(INDEX($P$7:$P$1007,SMALL(IF((LOOKUP(ROW($7:$1007),ROW($7:$1007)/($F$7:$F$1007&lt;&gt;""),$F$7:$F$1007)=RIGHT("0"&amp;$BQ17,2))*($P$7:$P$1007&lt;&gt;""),ROW($1:$1001),999999),COLUMN(C11))),"0")</f>
        <v>4</v>
      </c>
      <c r="BU17" s="4">
        <f t="array" ref="BU17">IFERROR(INDEX($P$7:$P$1007,SMALL(IF((LOOKUP(ROW($7:$1007),ROW($7:$1007)/($F$7:$F$1007&lt;&gt;""),$F$7:$F$1007)=RIGHT("0"&amp;$BQ17,2))*($P$7:$P$1007&lt;&gt;""),ROW($1:$1001),999999),COLUMN(D11))),"0")</f>
        <v>35</v>
      </c>
      <c r="BV17" s="4">
        <f t="array" ref="BV17">IFERROR(INDEX($P$7:$P$1007,SMALL(IF((LOOKUP(ROW($7:$1007),ROW($7:$1007)/($F$7:$F$1007&lt;&gt;""),$F$7:$F$1007)=RIGHT("0"&amp;$BQ17,2))*($P$7:$P$1007&lt;&gt;""),ROW($1:$1001),999999),COLUMN(E11))),"0")</f>
        <v>2</v>
      </c>
      <c r="BW17" s="4">
        <f t="array" ref="BW17">IFERROR(INDEX($P$7:$P$1007,SMALL(IF((LOOKUP(ROW($7:$1007),ROW($7:$1007)/($F$7:$F$1007&lt;&gt;""),$F$7:$F$1007)=RIGHT("0"&amp;$BQ17,2))*($P$7:$P$1007&lt;&gt;""),ROW($1:$1001),999999),COLUMN(F11))),"0")</f>
        <v>33</v>
      </c>
      <c r="BX17" s="4">
        <f t="array" ref="BX17">IFERROR(INDEX($P$7:$P$1007,SMALL(IF((LOOKUP(ROW($7:$1007),ROW($7:$1007)/($F$7:$F$1007&lt;&gt;""),$F$7:$F$1007)=RIGHT("0"&amp;$BQ17,2))*($P$7:$P$1007&lt;&gt;""),ROW($1:$1001),999999),COLUMN(G11))),"0")</f>
        <v>1</v>
      </c>
      <c r="BY17" s="4">
        <f t="array" ref="BY17">IFERROR(INDEX($P$7:$P$1007,SMALL(IF((LOOKUP(ROW($7:$1007),ROW($7:$1007)/($F$7:$F$1007&lt;&gt;""),$F$7:$F$1007)=RIGHT("0"&amp;$BQ17,2))*($P$7:$P$1007&lt;&gt;""),ROW($1:$1001),999999),COLUMN(H11))),"0")</f>
        <v>32</v>
      </c>
      <c r="BZ17" s="4">
        <f t="array" ref="BZ17">IFERROR(INDEX($P$7:$P$1007,SMALL(IF((LOOKUP(ROW($7:$1007),ROW($7:$1007)/($F$7:$F$1007&lt;&gt;""),$F$7:$F$1007)=RIGHT("0"&amp;$BQ17,2))*($P$7:$P$1007&lt;&gt;""),ROW($1:$1001),999999),COLUMN(I11))),"0")</f>
        <v>2</v>
      </c>
      <c r="CA17" s="4">
        <f t="array" ref="CA17">IFERROR(INDEX($P$7:$P$1007,SMALL(IF((LOOKUP(ROW($7:$1007),ROW($7:$1007)/($F$7:$F$1007&lt;&gt;""),$F$7:$F$1007)=RIGHT("0"&amp;$BQ17,2))*($P$7:$P$1007&lt;&gt;""),ROW($1:$1001),999999),COLUMN(J11))),"0")</f>
        <v>33</v>
      </c>
      <c r="CB17" s="4">
        <f t="array" ref="CB17">IFERROR(INDEX($P$7:$P$1007,SMALL(IF((LOOKUP(ROW($7:$1007),ROW($7:$1007)/($F$7:$F$1007&lt;&gt;""),$F$7:$F$1007)=RIGHT("0"&amp;$BQ17,2))*($P$7:$P$1007&lt;&gt;""),ROW($1:$1001),999999),COLUMN(K11))),"0")</f>
        <v>21</v>
      </c>
      <c r="CC17" s="4">
        <f t="array" ref="CC17">IFERROR(INDEX($P$7:$P$1007,SMALL(IF((LOOKUP(ROW($7:$1007),ROW($7:$1007)/($F$7:$F$1007&lt;&gt;""),$F$7:$F$1007)=RIGHT("0"&amp;$BQ17,2))*($P$7:$P$1007&lt;&gt;""),ROW($1:$1001),999999),COLUMN(L11))),"0")</f>
        <v>25</v>
      </c>
      <c r="CD17" s="4" t="str">
        <f t="array" ref="CD17">IFERROR(INDEX($P$7:$P$1007,SMALL(IF((LOOKUP(ROW($7:$1007),ROW($7:$1007)/($F$7:$F$1007&lt;&gt;""),$F$7:$F$1007)=RIGHT("0"&amp;$BQ17,2))*($P$7:$P$1007&lt;&gt;""),ROW($1:$1001),999999),COLUMN(M11))),"0")</f>
        <v>0</v>
      </c>
      <c r="CE17" s="4" t="str">
        <f t="array" ref="CE17">IFERROR(INDEX($P$7:$P$1007,SMALL(IF((LOOKUP(ROW($7:$1007),ROW($7:$1007)/($F$7:$F$1007&lt;&gt;""),$F$7:$F$1007)=RIGHT("0"&amp;$BQ17,2))*($P$7:$P$1007&lt;&gt;""),ROW($1:$1001),999999),COLUMN(N11))),"0")</f>
        <v>0</v>
      </c>
      <c r="CF17" s="43" t="str">
        <f t="array" ref="CF17">IFERROR(INDEX($P$7:$P$1007,SMALL(IF((LOOKUP(ROW($7:$1007),ROW($7:$1007)/($F$7:$F$1007&lt;&gt;""),$F$7:$F$1007)=RIGHT("0"&amp;$BQ17,2))*($P$7:$P$1007&lt;&gt;""),ROW($1:$1001),999999),COLUMN(O11))),"0")</f>
        <v>0</v>
      </c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</row>
    <row r="18" spans="1:103" ht="15" customHeight="1">
      <c r="A18" s="4">
        <v>11</v>
      </c>
      <c r="B18" s="1">
        <f t="shared" si="7"/>
        <v>0</v>
      </c>
      <c r="C18" s="13">
        <v>2</v>
      </c>
      <c r="D18" s="14">
        <f t="shared" ref="D18:D45" si="13">COUNTIF($BR$7:$CF$36,C18)</f>
        <v>27</v>
      </c>
      <c r="E18" s="4">
        <f t="shared" si="8"/>
        <v>1</v>
      </c>
      <c r="F18" s="107" t="s">
        <v>245</v>
      </c>
      <c r="G18" s="108">
        <v>1</v>
      </c>
      <c r="H18" s="108"/>
      <c r="I18" s="15" t="s">
        <v>228</v>
      </c>
      <c r="J18" s="8" t="s">
        <v>229</v>
      </c>
      <c r="K18" s="4" t="str">
        <f t="shared" ca="1" si="9"/>
        <v>PCS2-CBX02-Cir01-POS</v>
      </c>
      <c r="L18" s="4" t="str">
        <f t="shared" ca="1" si="10"/>
        <v>PCS2-CBX02-Cir01-NEG</v>
      </c>
      <c r="M18" s="4" t="str">
        <f t="shared" ca="1" si="11"/>
        <v>PCS2</v>
      </c>
      <c r="N18" s="4" t="str">
        <f ca="1">MID($F$5,1,3)&amp;LOOKUP("一",$F$7:$F18)&amp;"-Cir"&amp;TEXT(IF($F18&gt;"",1,($ZG18=OFFSET($ZG18,-1,))+IFERROR(MID(OFFSET($N18,-1,),FIND(MID($F$5,1,2),OFFSET($N18,-1,))+9,2),)),"00")</f>
        <v>CBX02-Cir01</v>
      </c>
      <c r="O18" s="4" t="str">
        <f t="shared" ca="1" si="12"/>
        <v>Cir01</v>
      </c>
      <c r="P18" s="4">
        <v>9</v>
      </c>
      <c r="Q18" s="4"/>
      <c r="R18" s="4"/>
      <c r="S18" s="4"/>
      <c r="T18" s="4"/>
      <c r="U18" s="4"/>
      <c r="V18" s="4"/>
      <c r="W18" s="4"/>
      <c r="X18" s="4"/>
      <c r="Y18" s="4" t="s">
        <v>186</v>
      </c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17"/>
      <c r="BQ18" s="40">
        <v>12</v>
      </c>
      <c r="BR18" s="4">
        <f t="array" ref="BR18">IFERROR(INDEX($P$7:$P$1007,SMALL(IF((LOOKUP(ROW($7:$1007),ROW($7:$1007)/($F$7:$F$1007&lt;&gt;""),$F$7:$F$1007)=RIGHT("0"&amp;$BQ18,2))*($P$7:$P$1007&lt;&gt;""),ROW($1:$1001),999999),COLUMN(A12))),"0")</f>
        <v>9</v>
      </c>
      <c r="BS18" s="4">
        <f t="array" ref="BS18">IFERROR(INDEX($P$7:$P$1007,SMALL(IF((LOOKUP(ROW($7:$1007),ROW($7:$1007)/($F$7:$F$1007&lt;&gt;""),$F$7:$F$1007)=RIGHT("0"&amp;$BQ18,2))*($P$7:$P$1007&lt;&gt;""),ROW($1:$1001),999999),COLUMN(B12))),"0")</f>
        <v>40</v>
      </c>
      <c r="BT18" s="4">
        <f t="array" ref="BT18">IFERROR(INDEX($P$7:$P$1007,SMALL(IF((LOOKUP(ROW($7:$1007),ROW($7:$1007)/($F$7:$F$1007&lt;&gt;""),$F$7:$F$1007)=RIGHT("0"&amp;$BQ18,2))*($P$7:$P$1007&lt;&gt;""),ROW($1:$1001),999999),COLUMN(C12))),"0")</f>
        <v>4</v>
      </c>
      <c r="BU18" s="4">
        <f t="array" ref="BU18">IFERROR(INDEX($P$7:$P$1007,SMALL(IF((LOOKUP(ROW($7:$1007),ROW($7:$1007)/($F$7:$F$1007&lt;&gt;""),$F$7:$F$1007)=RIGHT("0"&amp;$BQ18,2))*($P$7:$P$1007&lt;&gt;""),ROW($1:$1001),999999),COLUMN(D12))),"0")</f>
        <v>35</v>
      </c>
      <c r="BV18" s="4">
        <f t="array" ref="BV18">IFERROR(INDEX($P$7:$P$1007,SMALL(IF((LOOKUP(ROW($7:$1007),ROW($7:$1007)/($F$7:$F$1007&lt;&gt;""),$F$7:$F$1007)=RIGHT("0"&amp;$BQ18,2))*($P$7:$P$1007&lt;&gt;""),ROW($1:$1001),999999),COLUMN(E12))),"0")</f>
        <v>2</v>
      </c>
      <c r="BW18" s="4">
        <f t="array" ref="BW18">IFERROR(INDEX($P$7:$P$1007,SMALL(IF((LOOKUP(ROW($7:$1007),ROW($7:$1007)/($F$7:$F$1007&lt;&gt;""),$F$7:$F$1007)=RIGHT("0"&amp;$BQ18,2))*($P$7:$P$1007&lt;&gt;""),ROW($1:$1001),999999),COLUMN(F12))),"0")</f>
        <v>33</v>
      </c>
      <c r="BX18" s="4">
        <f t="array" ref="BX18">IFERROR(INDEX($P$7:$P$1007,SMALL(IF((LOOKUP(ROW($7:$1007),ROW($7:$1007)/($F$7:$F$1007&lt;&gt;""),$F$7:$F$1007)=RIGHT("0"&amp;$BQ18,2))*($P$7:$P$1007&lt;&gt;""),ROW($1:$1001),999999),COLUMN(G12))),"0")</f>
        <v>1</v>
      </c>
      <c r="BY18" s="4">
        <f t="array" ref="BY18">IFERROR(INDEX($P$7:$P$1007,SMALL(IF((LOOKUP(ROW($7:$1007),ROW($7:$1007)/($F$7:$F$1007&lt;&gt;""),$F$7:$F$1007)=RIGHT("0"&amp;$BQ18,2))*($P$7:$P$1007&lt;&gt;""),ROW($1:$1001),999999),COLUMN(H12))),"0")</f>
        <v>32</v>
      </c>
      <c r="BZ18" s="4">
        <f t="array" ref="BZ18">IFERROR(INDEX($P$7:$P$1007,SMALL(IF((LOOKUP(ROW($7:$1007),ROW($7:$1007)/($F$7:$F$1007&lt;&gt;""),$F$7:$F$1007)=RIGHT("0"&amp;$BQ18,2))*($P$7:$P$1007&lt;&gt;""),ROW($1:$1001),999999),COLUMN(I12))),"0")</f>
        <v>2</v>
      </c>
      <c r="CA18" s="4">
        <f t="array" ref="CA18">IFERROR(INDEX($P$7:$P$1007,SMALL(IF((LOOKUP(ROW($7:$1007),ROW($7:$1007)/($F$7:$F$1007&lt;&gt;""),$F$7:$F$1007)=RIGHT("0"&amp;$BQ18,2))*($P$7:$P$1007&lt;&gt;""),ROW($1:$1001),999999),COLUMN(J12))),"0")</f>
        <v>33</v>
      </c>
      <c r="CB18" s="4">
        <f t="array" ref="CB18">IFERROR(INDEX($P$7:$P$1007,SMALL(IF((LOOKUP(ROW($7:$1007),ROW($7:$1007)/($F$7:$F$1007&lt;&gt;""),$F$7:$F$1007)=RIGHT("0"&amp;$BQ18,2))*($P$7:$P$1007&lt;&gt;""),ROW($1:$1001),999999),COLUMN(K12))),"0")</f>
        <v>4</v>
      </c>
      <c r="CC18" s="4">
        <f t="array" ref="CC18">IFERROR(INDEX($P$7:$P$1007,SMALL(IF((LOOKUP(ROW($7:$1007),ROW($7:$1007)/($F$7:$F$1007&lt;&gt;""),$F$7:$F$1007)=RIGHT("0"&amp;$BQ18,2))*($P$7:$P$1007&lt;&gt;""),ROW($1:$1001),999999),COLUMN(L12))),"0")</f>
        <v>35</v>
      </c>
      <c r="CD18" s="4">
        <f t="array" ref="CD18">IFERROR(INDEX($P$7:$P$1007,SMALL(IF((LOOKUP(ROW($7:$1007),ROW($7:$1007)/($F$7:$F$1007&lt;&gt;""),$F$7:$F$1007)=RIGHT("0"&amp;$BQ18,2))*($P$7:$P$1007&lt;&gt;""),ROW($1:$1001),999999),COLUMN(M12))),"0")</f>
        <v>8</v>
      </c>
      <c r="CE18" s="4">
        <f t="array" ref="CE18">IFERROR(INDEX($P$7:$P$1007,SMALL(IF((LOOKUP(ROW($7:$1007),ROW($7:$1007)/($F$7:$F$1007&lt;&gt;""),$F$7:$F$1007)=RIGHT("0"&amp;$BQ18,2))*($P$7:$P$1007&lt;&gt;""),ROW($1:$1001),999999),COLUMN(N12))),"0")</f>
        <v>39</v>
      </c>
      <c r="CF18" s="43" t="str">
        <f t="array" ref="CF18">IFERROR(INDEX($P$7:$P$1007,SMALL(IF((LOOKUP(ROW($7:$1007),ROW($7:$1007)/($F$7:$F$1007&lt;&gt;""),$F$7:$F$1007)=RIGHT("0"&amp;$BQ18,2))*($P$7:$P$1007&lt;&gt;""),ROW($1:$1001),999999),COLUMN(O12))),"0")</f>
        <v>0</v>
      </c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</row>
    <row r="19" spans="1:103" ht="15" customHeight="1">
      <c r="A19" s="4">
        <v>12</v>
      </c>
      <c r="B19" s="1">
        <f t="shared" si="7"/>
        <v>0</v>
      </c>
      <c r="C19" s="13">
        <v>3</v>
      </c>
      <c r="D19" s="14">
        <f t="shared" si="13"/>
        <v>0</v>
      </c>
      <c r="E19" s="4">
        <f t="shared" si="8"/>
        <v>1</v>
      </c>
      <c r="F19" s="108"/>
      <c r="G19" s="108"/>
      <c r="H19" s="108"/>
      <c r="I19" s="15" t="s">
        <v>230</v>
      </c>
      <c r="J19" s="6"/>
      <c r="K19" s="4" t="str">
        <f t="shared" ca="1" si="9"/>
        <v>PCS2-CBX02-Cir02-POS</v>
      </c>
      <c r="L19" s="4" t="str">
        <f t="shared" ca="1" si="10"/>
        <v>PCS2-CBX02-Cir02-NEG</v>
      </c>
      <c r="M19" s="4" t="str">
        <f t="shared" ca="1" si="11"/>
        <v>PCS2</v>
      </c>
      <c r="N19" s="4" t="str">
        <f ca="1">MID($F$5,1,3)&amp;LOOKUP("一",$F$7:$F19)&amp;"-Cir"&amp;TEXT(IF($F19&gt;"",1,($ZG19=OFFSET($ZG19,-1,))+IFERROR(MID(OFFSET($N19,-1,),FIND(MID($F$5,1,2),OFFSET($N19,-1,))+9,2),)),"00")</f>
        <v>CBX02-Cir02</v>
      </c>
      <c r="O19" s="4" t="str">
        <f t="shared" ca="1" si="12"/>
        <v>Cir02</v>
      </c>
      <c r="P19" s="4">
        <v>40</v>
      </c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 t="s">
        <v>231</v>
      </c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17"/>
      <c r="BQ19" s="40">
        <v>13</v>
      </c>
      <c r="BR19" s="4">
        <f t="array" ref="BR19">IFERROR(INDEX($P$7:$P$1007,SMALL(IF((LOOKUP(ROW($7:$1007),ROW($7:$1007)/($F$7:$F$1007&lt;&gt;""),$F$7:$F$1007)=RIGHT("0"&amp;$BQ19,2))*($P$7:$P$1007&lt;&gt;""),ROW($1:$1001),999999),COLUMN(A13))),"0")</f>
        <v>9</v>
      </c>
      <c r="BS19" s="4">
        <f t="array" ref="BS19">IFERROR(INDEX($P$7:$P$1007,SMALL(IF((LOOKUP(ROW($7:$1007),ROW($7:$1007)/($F$7:$F$1007&lt;&gt;""),$F$7:$F$1007)=RIGHT("0"&amp;$BQ19,2))*($P$7:$P$1007&lt;&gt;""),ROW($1:$1001),999999),COLUMN(B13))),"0")</f>
        <v>40</v>
      </c>
      <c r="BT19" s="4">
        <f t="array" ref="BT19">IFERROR(INDEX($P$7:$P$1007,SMALL(IF((LOOKUP(ROW($7:$1007),ROW($7:$1007)/($F$7:$F$1007&lt;&gt;""),$F$7:$F$1007)=RIGHT("0"&amp;$BQ19,2))*($P$7:$P$1007&lt;&gt;""),ROW($1:$1001),999999),COLUMN(C13))),"0")</f>
        <v>4</v>
      </c>
      <c r="BU19" s="4">
        <f t="array" ref="BU19">IFERROR(INDEX($P$7:$P$1007,SMALL(IF((LOOKUP(ROW($7:$1007),ROW($7:$1007)/($F$7:$F$1007&lt;&gt;""),$F$7:$F$1007)=RIGHT("0"&amp;$BQ19,2))*($P$7:$P$1007&lt;&gt;""),ROW($1:$1001),999999),COLUMN(D13))),"0")</f>
        <v>35</v>
      </c>
      <c r="BV19" s="4">
        <f t="array" ref="BV19">IFERROR(INDEX($P$7:$P$1007,SMALL(IF((LOOKUP(ROW($7:$1007),ROW($7:$1007)/($F$7:$F$1007&lt;&gt;""),$F$7:$F$1007)=RIGHT("0"&amp;$BQ19,2))*($P$7:$P$1007&lt;&gt;""),ROW($1:$1001),999999),COLUMN(E13))),"0")</f>
        <v>2</v>
      </c>
      <c r="BW19" s="4">
        <f t="array" ref="BW19">IFERROR(INDEX($P$7:$P$1007,SMALL(IF((LOOKUP(ROW($7:$1007),ROW($7:$1007)/($F$7:$F$1007&lt;&gt;""),$F$7:$F$1007)=RIGHT("0"&amp;$BQ19,2))*($P$7:$P$1007&lt;&gt;""),ROW($1:$1001),999999),COLUMN(F13))),"0")</f>
        <v>33</v>
      </c>
      <c r="BX19" s="4">
        <f t="array" ref="BX19">IFERROR(INDEX($P$7:$P$1007,SMALL(IF((LOOKUP(ROW($7:$1007),ROW($7:$1007)/($F$7:$F$1007&lt;&gt;""),$F$7:$F$1007)=RIGHT("0"&amp;$BQ19,2))*($P$7:$P$1007&lt;&gt;""),ROW($1:$1001),999999),COLUMN(G13))),"0")</f>
        <v>1</v>
      </c>
      <c r="BY19" s="4">
        <f t="array" ref="BY19">IFERROR(INDEX($P$7:$P$1007,SMALL(IF((LOOKUP(ROW($7:$1007),ROW($7:$1007)/($F$7:$F$1007&lt;&gt;""),$F$7:$F$1007)=RIGHT("0"&amp;$BQ19,2))*($P$7:$P$1007&lt;&gt;""),ROW($1:$1001),999999),COLUMN(H13))),"0")</f>
        <v>32</v>
      </c>
      <c r="BZ19" s="4">
        <f t="array" ref="BZ19">IFERROR(INDEX($P$7:$P$1007,SMALL(IF((LOOKUP(ROW($7:$1007),ROW($7:$1007)/($F$7:$F$1007&lt;&gt;""),$F$7:$F$1007)=RIGHT("0"&amp;$BQ19,2))*($P$7:$P$1007&lt;&gt;""),ROW($1:$1001),999999),COLUMN(I13))),"0")</f>
        <v>2</v>
      </c>
      <c r="CA19" s="4">
        <f t="array" ref="CA19">IFERROR(INDEX($P$7:$P$1007,SMALL(IF((LOOKUP(ROW($7:$1007),ROW($7:$1007)/($F$7:$F$1007&lt;&gt;""),$F$7:$F$1007)=RIGHT("0"&amp;$BQ19,2))*($P$7:$P$1007&lt;&gt;""),ROW($1:$1001),999999),COLUMN(J13))),"0")</f>
        <v>33</v>
      </c>
      <c r="CB19" s="4">
        <f t="array" ref="CB19">IFERROR(INDEX($P$7:$P$1007,SMALL(IF((LOOKUP(ROW($7:$1007),ROW($7:$1007)/($F$7:$F$1007&lt;&gt;""),$F$7:$F$1007)=RIGHT("0"&amp;$BQ19,2))*($P$7:$P$1007&lt;&gt;""),ROW($1:$1001),999999),COLUMN(K13))),"0")</f>
        <v>4</v>
      </c>
      <c r="CC19" s="4">
        <f t="array" ref="CC19">IFERROR(INDEX($P$7:$P$1007,SMALL(IF((LOOKUP(ROW($7:$1007),ROW($7:$1007)/($F$7:$F$1007&lt;&gt;""),$F$7:$F$1007)=RIGHT("0"&amp;$BQ19,2))*($P$7:$P$1007&lt;&gt;""),ROW($1:$1001),999999),COLUMN(L13))),"0")</f>
        <v>35</v>
      </c>
      <c r="CD19" s="4">
        <f t="array" ref="CD19">IFERROR(INDEX($P$7:$P$1007,SMALL(IF((LOOKUP(ROW($7:$1007),ROW($7:$1007)/($F$7:$F$1007&lt;&gt;""),$F$7:$F$1007)=RIGHT("0"&amp;$BQ19,2))*($P$7:$P$1007&lt;&gt;""),ROW($1:$1001),999999),COLUMN(M13))),"0")</f>
        <v>8</v>
      </c>
      <c r="CE19" s="4">
        <f t="array" ref="CE19">IFERROR(INDEX($P$7:$P$1007,SMALL(IF((LOOKUP(ROW($7:$1007),ROW($7:$1007)/($F$7:$F$1007&lt;&gt;""),$F$7:$F$1007)=RIGHT("0"&amp;$BQ19,2))*($P$7:$P$1007&lt;&gt;""),ROW($1:$1001),999999),COLUMN(N13))),"0")</f>
        <v>39</v>
      </c>
      <c r="CF19" s="43" t="str">
        <f t="array" ref="CF19">IFERROR(INDEX($P$7:$P$1007,SMALL(IF((LOOKUP(ROW($7:$1007),ROW($7:$1007)/($F$7:$F$1007&lt;&gt;""),$F$7:$F$1007)=RIGHT("0"&amp;$BQ19,2))*($P$7:$P$1007&lt;&gt;""),ROW($1:$1001),999999),COLUMN(O13))),"0")</f>
        <v>0</v>
      </c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</row>
    <row r="20" spans="1:103" ht="15" customHeight="1">
      <c r="A20" s="4">
        <v>13</v>
      </c>
      <c r="B20" s="1">
        <f t="shared" si="7"/>
        <v>0</v>
      </c>
      <c r="C20" s="13">
        <v>4</v>
      </c>
      <c r="D20" s="14">
        <f t="shared" si="13"/>
        <v>25</v>
      </c>
      <c r="E20" s="4">
        <f t="shared" si="8"/>
        <v>1</v>
      </c>
      <c r="F20" s="108"/>
      <c r="G20" s="108">
        <v>1</v>
      </c>
      <c r="H20" s="108"/>
      <c r="I20" s="15" t="s">
        <v>228</v>
      </c>
      <c r="J20" s="8" t="s">
        <v>229</v>
      </c>
      <c r="K20" s="4" t="str">
        <f t="shared" ca="1" si="9"/>
        <v>PCS2-CBX02-Cir03-POS</v>
      </c>
      <c r="L20" s="4" t="str">
        <f t="shared" ca="1" si="10"/>
        <v>PCS2-CBX02-Cir03-NEG</v>
      </c>
      <c r="M20" s="4" t="str">
        <f t="shared" ca="1" si="11"/>
        <v>PCS2</v>
      </c>
      <c r="N20" s="4" t="str">
        <f ca="1">MID($F$5,1,3)&amp;LOOKUP("一",$F$7:$F20)&amp;"-Cir"&amp;TEXT(IF($F20&gt;"",1,($ZG20=OFFSET($ZG20,-1,))+IFERROR(MID(OFFSET($N20,-1,),FIND(MID($F$5,1,2),OFFSET($N20,-1,))+9,2),)),"00")</f>
        <v>CBX02-Cir03</v>
      </c>
      <c r="O20" s="4" t="str">
        <f t="shared" ca="1" si="12"/>
        <v>Cir03</v>
      </c>
      <c r="P20" s="4">
        <v>4</v>
      </c>
      <c r="Q20" s="4"/>
      <c r="R20" s="4"/>
      <c r="S20" s="4"/>
      <c r="T20" s="4" t="s">
        <v>233</v>
      </c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17"/>
      <c r="BQ20" s="40">
        <v>14</v>
      </c>
      <c r="BR20" s="4">
        <f t="array" ref="BR20">IFERROR(INDEX($P$7:$P$1007,SMALL(IF((LOOKUP(ROW($7:$1007),ROW($7:$1007)/($F$7:$F$1007&lt;&gt;""),$F$7:$F$1007)=RIGHT("0"&amp;$BQ20,2))*($P$7:$P$1007&lt;&gt;""),ROW($1:$1001),999999),COLUMN(A14))),"0")</f>
        <v>9</v>
      </c>
      <c r="BS20" s="4">
        <f t="array" ref="BS20">IFERROR(INDEX($P$7:$P$1007,SMALL(IF((LOOKUP(ROW($7:$1007),ROW($7:$1007)/($F$7:$F$1007&lt;&gt;""),$F$7:$F$1007)=RIGHT("0"&amp;$BQ20,2))*($P$7:$P$1007&lt;&gt;""),ROW($1:$1001),999999),COLUMN(B14))),"0")</f>
        <v>40</v>
      </c>
      <c r="BT20" s="4">
        <f t="array" ref="BT20">IFERROR(INDEX($P$7:$P$1007,SMALL(IF((LOOKUP(ROW($7:$1007),ROW($7:$1007)/($F$7:$F$1007&lt;&gt;""),$F$7:$F$1007)=RIGHT("0"&amp;$BQ20,2))*($P$7:$P$1007&lt;&gt;""),ROW($1:$1001),999999),COLUMN(C14))),"0")</f>
        <v>4</v>
      </c>
      <c r="BU20" s="4">
        <f t="array" ref="BU20">IFERROR(INDEX($P$7:$P$1007,SMALL(IF((LOOKUP(ROW($7:$1007),ROW($7:$1007)/($F$7:$F$1007&lt;&gt;""),$F$7:$F$1007)=RIGHT("0"&amp;$BQ20,2))*($P$7:$P$1007&lt;&gt;""),ROW($1:$1001),999999),COLUMN(D14))),"0")</f>
        <v>35</v>
      </c>
      <c r="BV20" s="4">
        <f t="array" ref="BV20">IFERROR(INDEX($P$7:$P$1007,SMALL(IF((LOOKUP(ROW($7:$1007),ROW($7:$1007)/($F$7:$F$1007&lt;&gt;""),$F$7:$F$1007)=RIGHT("0"&amp;$BQ20,2))*($P$7:$P$1007&lt;&gt;""),ROW($1:$1001),999999),COLUMN(E14))),"0")</f>
        <v>2</v>
      </c>
      <c r="BW20" s="4">
        <f t="array" ref="BW20">IFERROR(INDEX($P$7:$P$1007,SMALL(IF((LOOKUP(ROW($7:$1007),ROW($7:$1007)/($F$7:$F$1007&lt;&gt;""),$F$7:$F$1007)=RIGHT("0"&amp;$BQ20,2))*($P$7:$P$1007&lt;&gt;""),ROW($1:$1001),999999),COLUMN(F14))),"0")</f>
        <v>33</v>
      </c>
      <c r="BX20" s="4">
        <f t="array" ref="BX20">IFERROR(INDEX($P$7:$P$1007,SMALL(IF((LOOKUP(ROW($7:$1007),ROW($7:$1007)/($F$7:$F$1007&lt;&gt;""),$F$7:$F$1007)=RIGHT("0"&amp;$BQ20,2))*($P$7:$P$1007&lt;&gt;""),ROW($1:$1001),999999),COLUMN(G14))),"0")</f>
        <v>1</v>
      </c>
      <c r="BY20" s="4">
        <f t="array" ref="BY20">IFERROR(INDEX($P$7:$P$1007,SMALL(IF((LOOKUP(ROW($7:$1007),ROW($7:$1007)/($F$7:$F$1007&lt;&gt;""),$F$7:$F$1007)=RIGHT("0"&amp;$BQ20,2))*($P$7:$P$1007&lt;&gt;""),ROW($1:$1001),999999),COLUMN(H14))),"0")</f>
        <v>32</v>
      </c>
      <c r="BZ20" s="4">
        <f t="array" ref="BZ20">IFERROR(INDEX($P$7:$P$1007,SMALL(IF((LOOKUP(ROW($7:$1007),ROW($7:$1007)/($F$7:$F$1007&lt;&gt;""),$F$7:$F$1007)=RIGHT("0"&amp;$BQ20,2))*($P$7:$P$1007&lt;&gt;""),ROW($1:$1001),999999),COLUMN(I14))),"0")</f>
        <v>2</v>
      </c>
      <c r="CA20" s="4">
        <f t="array" ref="CA20">IFERROR(INDEX($P$7:$P$1007,SMALL(IF((LOOKUP(ROW($7:$1007),ROW($7:$1007)/($F$7:$F$1007&lt;&gt;""),$F$7:$F$1007)=RIGHT("0"&amp;$BQ20,2))*($P$7:$P$1007&lt;&gt;""),ROW($1:$1001),999999),COLUMN(J14))),"0")</f>
        <v>33</v>
      </c>
      <c r="CB20" s="4">
        <f t="array" ref="CB20">IFERROR(INDEX($P$7:$P$1007,SMALL(IF((LOOKUP(ROW($7:$1007),ROW($7:$1007)/($F$7:$F$1007&lt;&gt;""),$F$7:$F$1007)=RIGHT("0"&amp;$BQ20,2))*($P$7:$P$1007&lt;&gt;""),ROW($1:$1001),999999),COLUMN(K14))),"0")</f>
        <v>4</v>
      </c>
      <c r="CC20" s="4">
        <f t="array" ref="CC20">IFERROR(INDEX($P$7:$P$1007,SMALL(IF((LOOKUP(ROW($7:$1007),ROW($7:$1007)/($F$7:$F$1007&lt;&gt;""),$F$7:$F$1007)=RIGHT("0"&amp;$BQ20,2))*($P$7:$P$1007&lt;&gt;""),ROW($1:$1001),999999),COLUMN(L14))),"0")</f>
        <v>35</v>
      </c>
      <c r="CD20" s="4">
        <f t="array" ref="CD20">IFERROR(INDEX($P$7:$P$1007,SMALL(IF((LOOKUP(ROW($7:$1007),ROW($7:$1007)/($F$7:$F$1007&lt;&gt;""),$F$7:$F$1007)=RIGHT("0"&amp;$BQ20,2))*($P$7:$P$1007&lt;&gt;""),ROW($1:$1001),999999),COLUMN(M14))),"0")</f>
        <v>8</v>
      </c>
      <c r="CE20" s="4">
        <f t="array" ref="CE20">IFERROR(INDEX($P$7:$P$1007,SMALL(IF((LOOKUP(ROW($7:$1007),ROW($7:$1007)/($F$7:$F$1007&lt;&gt;""),$F$7:$F$1007)=RIGHT("0"&amp;$BQ20,2))*($P$7:$P$1007&lt;&gt;""),ROW($1:$1001),999999),COLUMN(N14))),"0")</f>
        <v>39</v>
      </c>
      <c r="CF20" s="43" t="str">
        <f t="array" ref="CF20">IFERROR(INDEX($P$7:$P$1007,SMALL(IF((LOOKUP(ROW($7:$1007),ROW($7:$1007)/($F$7:$F$1007&lt;&gt;""),$F$7:$F$1007)=RIGHT("0"&amp;$BQ20,2))*($P$7:$P$1007&lt;&gt;""),ROW($1:$1001),999999),COLUMN(O14))),"0")</f>
        <v>0</v>
      </c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</row>
    <row r="21" spans="1:103" ht="15" customHeight="1">
      <c r="A21" s="4">
        <v>14</v>
      </c>
      <c r="B21" s="1">
        <f t="shared" si="7"/>
        <v>0</v>
      </c>
      <c r="C21" s="13">
        <v>5</v>
      </c>
      <c r="D21" s="14">
        <f t="shared" si="13"/>
        <v>0</v>
      </c>
      <c r="E21" s="4">
        <f t="shared" si="8"/>
        <v>1</v>
      </c>
      <c r="F21" s="108"/>
      <c r="G21" s="108"/>
      <c r="H21" s="108"/>
      <c r="I21" s="15" t="s">
        <v>230</v>
      </c>
      <c r="J21" s="6"/>
      <c r="K21" s="4" t="str">
        <f t="shared" ca="1" si="9"/>
        <v>PCS2-CBX02-Cir04-POS</v>
      </c>
      <c r="L21" s="4" t="str">
        <f t="shared" ca="1" si="10"/>
        <v>PCS2-CBX02-Cir04-NEG</v>
      </c>
      <c r="M21" s="4" t="str">
        <f t="shared" ca="1" si="11"/>
        <v>PCS2</v>
      </c>
      <c r="N21" s="4" t="str">
        <f ca="1">MID($F$5,1,3)&amp;LOOKUP("一",$F$7:$F21)&amp;"-Cir"&amp;TEXT(IF($F21&gt;"",1,($ZG21=OFFSET($ZG21,-1,))+IFERROR(MID(OFFSET($N21,-1,),FIND(MID($F$5,1,2),OFFSET($N21,-1,))+9,2),)),"00")</f>
        <v>CBX02-Cir04</v>
      </c>
      <c r="O21" s="4" t="str">
        <f t="shared" ca="1" si="12"/>
        <v>Cir04</v>
      </c>
      <c r="P21" s="4">
        <v>35</v>
      </c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 t="s">
        <v>234</v>
      </c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17"/>
      <c r="BQ21" s="40">
        <v>15</v>
      </c>
      <c r="BR21" s="4" t="str">
        <f t="array" ref="BR21">IFERROR(INDEX($P$7:$P$1007,SMALL(IF((LOOKUP(ROW($7:$1007),ROW($7:$1007)/($F$7:$F$1007&lt;&gt;""),$F$7:$F$1007)=RIGHT("0"&amp;$BQ21,2))*($P$7:$P$1007&lt;&gt;""),ROW($1:$1001),999999),COLUMN(A15))),"0")</f>
        <v>0</v>
      </c>
      <c r="BS21" s="4" t="str">
        <f t="array" ref="BS21">IFERROR(INDEX($P$7:$P$1007,SMALL(IF((LOOKUP(ROW($7:$1007),ROW($7:$1007)/($F$7:$F$1007&lt;&gt;""),$F$7:$F$1007)=RIGHT("0"&amp;$BQ21,2))*($P$7:$P$1007&lt;&gt;""),ROW($1:$1001),999999),COLUMN(B15))),"0")</f>
        <v>0</v>
      </c>
      <c r="BT21" s="4" t="str">
        <f t="array" ref="BT21">IFERROR(INDEX($P$7:$P$1007,SMALL(IF((LOOKUP(ROW($7:$1007),ROW($7:$1007)/($F$7:$F$1007&lt;&gt;""),$F$7:$F$1007)=RIGHT("0"&amp;$BQ21,2))*($P$7:$P$1007&lt;&gt;""),ROW($1:$1001),999999),COLUMN(C15))),"0")</f>
        <v>0</v>
      </c>
      <c r="BU21" s="4" t="str">
        <f t="array" ref="BU21">IFERROR(INDEX($P$7:$P$1007,SMALL(IF((LOOKUP(ROW($7:$1007),ROW($7:$1007)/($F$7:$F$1007&lt;&gt;""),$F$7:$F$1007)=RIGHT("0"&amp;$BQ21,2))*($P$7:$P$1007&lt;&gt;""),ROW($1:$1001),999999),COLUMN(D15))),"0")</f>
        <v>0</v>
      </c>
      <c r="BV21" s="4" t="str">
        <f t="array" ref="BV21">IFERROR(INDEX($P$7:$P$1007,SMALL(IF((LOOKUP(ROW($7:$1007),ROW($7:$1007)/($F$7:$F$1007&lt;&gt;""),$F$7:$F$1007)=RIGHT("0"&amp;$BQ21,2))*($P$7:$P$1007&lt;&gt;""),ROW($1:$1001),999999),COLUMN(E15))),"0")</f>
        <v>0</v>
      </c>
      <c r="BW21" s="4" t="str">
        <f t="array" ref="BW21">IFERROR(INDEX($P$7:$P$1007,SMALL(IF((LOOKUP(ROW($7:$1007),ROW($7:$1007)/($F$7:$F$1007&lt;&gt;""),$F$7:$F$1007)=RIGHT("0"&amp;$BQ21,2))*($P$7:$P$1007&lt;&gt;""),ROW($1:$1001),999999),COLUMN(F15))),"0")</f>
        <v>0</v>
      </c>
      <c r="BX21" s="4" t="str">
        <f t="array" ref="BX21">IFERROR(INDEX($P$7:$P$1007,SMALL(IF((LOOKUP(ROW($7:$1007),ROW($7:$1007)/($F$7:$F$1007&lt;&gt;""),$F$7:$F$1007)=RIGHT("0"&amp;$BQ21,2))*($P$7:$P$1007&lt;&gt;""),ROW($1:$1001),999999),COLUMN(G15))),"0")</f>
        <v>0</v>
      </c>
      <c r="BY21" s="4" t="str">
        <f t="array" ref="BY21">IFERROR(INDEX($P$7:$P$1007,SMALL(IF((LOOKUP(ROW($7:$1007),ROW($7:$1007)/($F$7:$F$1007&lt;&gt;""),$F$7:$F$1007)=RIGHT("0"&amp;$BQ21,2))*($P$7:$P$1007&lt;&gt;""),ROW($1:$1001),999999),COLUMN(H15))),"0")</f>
        <v>0</v>
      </c>
      <c r="BZ21" s="4" t="str">
        <f t="array" ref="BZ21">IFERROR(INDEX($P$7:$P$1007,SMALL(IF((LOOKUP(ROW($7:$1007),ROW($7:$1007)/($F$7:$F$1007&lt;&gt;""),$F$7:$F$1007)=RIGHT("0"&amp;$BQ21,2))*($P$7:$P$1007&lt;&gt;""),ROW($1:$1001),999999),COLUMN(I15))),"0")</f>
        <v>0</v>
      </c>
      <c r="CA21" s="4" t="str">
        <f t="array" ref="CA21">IFERROR(INDEX($P$7:$P$1007,SMALL(IF((LOOKUP(ROW($7:$1007),ROW($7:$1007)/($F$7:$F$1007&lt;&gt;""),$F$7:$F$1007)=RIGHT("0"&amp;$BQ21,2))*($P$7:$P$1007&lt;&gt;""),ROW($1:$1001),999999),COLUMN(J15))),"0")</f>
        <v>0</v>
      </c>
      <c r="CB21" s="4" t="str">
        <f t="array" ref="CB21">IFERROR(INDEX($P$7:$P$1007,SMALL(IF((LOOKUP(ROW($7:$1007),ROW($7:$1007)/($F$7:$F$1007&lt;&gt;""),$F$7:$F$1007)=RIGHT("0"&amp;$BQ21,2))*($P$7:$P$1007&lt;&gt;""),ROW($1:$1001),999999),COLUMN(K15))),"0")</f>
        <v>0</v>
      </c>
      <c r="CC21" s="4" t="str">
        <f t="array" ref="CC21">IFERROR(INDEX($P$7:$P$1007,SMALL(IF((LOOKUP(ROW($7:$1007),ROW($7:$1007)/($F$7:$F$1007&lt;&gt;""),$F$7:$F$1007)=RIGHT("0"&amp;$BQ21,2))*($P$7:$P$1007&lt;&gt;""),ROW($1:$1001),999999),COLUMN(L15))),"0")</f>
        <v>0</v>
      </c>
      <c r="CD21" s="4" t="str">
        <f t="array" ref="CD21">IFERROR(INDEX($P$7:$P$1007,SMALL(IF((LOOKUP(ROW($7:$1007),ROW($7:$1007)/($F$7:$F$1007&lt;&gt;""),$F$7:$F$1007)=RIGHT("0"&amp;$BQ21,2))*($P$7:$P$1007&lt;&gt;""),ROW($1:$1001),999999),COLUMN(M15))),"0")</f>
        <v>0</v>
      </c>
      <c r="CE21" s="4" t="str">
        <f t="array" ref="CE21">IFERROR(INDEX($P$7:$P$1007,SMALL(IF((LOOKUP(ROW($7:$1007),ROW($7:$1007)/($F$7:$F$1007&lt;&gt;""),$F$7:$F$1007)=RIGHT("0"&amp;$BQ21,2))*($P$7:$P$1007&lt;&gt;""),ROW($1:$1001),999999),COLUMN(N15))),"0")</f>
        <v>0</v>
      </c>
      <c r="CF21" s="43" t="str">
        <f t="array" ref="CF21">IFERROR(INDEX($P$7:$P$1007,SMALL(IF((LOOKUP(ROW($7:$1007),ROW($7:$1007)/($F$7:$F$1007&lt;&gt;""),$F$7:$F$1007)=RIGHT("0"&amp;$BQ21,2))*($P$7:$P$1007&lt;&gt;""),ROW($1:$1001),999999),COLUMN(O15))),"0")</f>
        <v>0</v>
      </c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</row>
    <row r="22" spans="1:103" ht="15" customHeight="1">
      <c r="A22" s="4">
        <v>15</v>
      </c>
      <c r="B22" s="1">
        <f t="shared" si="7"/>
        <v>0</v>
      </c>
      <c r="C22" s="13">
        <v>6</v>
      </c>
      <c r="D22" s="14">
        <f t="shared" si="13"/>
        <v>0</v>
      </c>
      <c r="E22" s="4">
        <f t="shared" si="8"/>
        <v>1</v>
      </c>
      <c r="F22" s="108"/>
      <c r="G22" s="108">
        <v>1</v>
      </c>
      <c r="H22" s="108"/>
      <c r="I22" s="15" t="s">
        <v>228</v>
      </c>
      <c r="J22" s="8" t="s">
        <v>229</v>
      </c>
      <c r="K22" s="4" t="str">
        <f t="shared" ca="1" si="9"/>
        <v>PCS2-CBX02-Cir05-POS</v>
      </c>
      <c r="L22" s="4" t="str">
        <f t="shared" ca="1" si="10"/>
        <v>PCS2-CBX02-Cir05-NEG</v>
      </c>
      <c r="M22" s="4" t="str">
        <f t="shared" ca="1" si="11"/>
        <v>PCS2</v>
      </c>
      <c r="N22" s="4" t="str">
        <f ca="1">MID($F$5,1,3)&amp;LOOKUP("一",$F$7:$F22)&amp;"-Cir"&amp;TEXT(IF($F22&gt;"",1,($ZG22=OFFSET($ZG22,-1,))+IFERROR(MID(OFFSET($N22,-1,),FIND(MID($F$5,1,2),OFFSET($N22,-1,))+9,2),)),"00")</f>
        <v>CBX02-Cir05</v>
      </c>
      <c r="O22" s="4" t="str">
        <f t="shared" ca="1" si="12"/>
        <v>Cir05</v>
      </c>
      <c r="P22" s="4">
        <v>2</v>
      </c>
      <c r="Q22" s="4"/>
      <c r="R22" s="4" t="s">
        <v>235</v>
      </c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17"/>
      <c r="BQ22" s="40">
        <v>16</v>
      </c>
      <c r="BR22" s="4" t="str">
        <f t="array" ref="BR22">IFERROR(INDEX($P$7:$P$1007,SMALL(IF((LOOKUP(ROW($7:$1007),ROW($7:$1007)/($F$7:$F$1007&lt;&gt;""),$F$7:$F$1007)=RIGHT("0"&amp;$BQ22,2))*($P$7:$P$1007&lt;&gt;""),ROW($1:$1001),999999),COLUMN(A16))),"0")</f>
        <v>0</v>
      </c>
      <c r="BS22" s="4" t="str">
        <f t="array" ref="BS22">IFERROR(INDEX($P$7:$P$1007,SMALL(IF((LOOKUP(ROW($7:$1007),ROW($7:$1007)/($F$7:$F$1007&lt;&gt;""),$F$7:$F$1007)=RIGHT("0"&amp;$BQ22,2))*($P$7:$P$1007&lt;&gt;""),ROW($1:$1001),999999),COLUMN(B16))),"0")</f>
        <v>0</v>
      </c>
      <c r="BT22" s="4" t="str">
        <f t="array" ref="BT22">IFERROR(INDEX($P$7:$P$1007,SMALL(IF((LOOKUP(ROW($7:$1007),ROW($7:$1007)/($F$7:$F$1007&lt;&gt;""),$F$7:$F$1007)=RIGHT("0"&amp;$BQ22,2))*($P$7:$P$1007&lt;&gt;""),ROW($1:$1001),999999),COLUMN(C16))),"0")</f>
        <v>0</v>
      </c>
      <c r="BU22" s="4" t="str">
        <f t="array" ref="BU22">IFERROR(INDEX($P$7:$P$1007,SMALL(IF((LOOKUP(ROW($7:$1007),ROW($7:$1007)/($F$7:$F$1007&lt;&gt;""),$F$7:$F$1007)=RIGHT("0"&amp;$BQ22,2))*($P$7:$P$1007&lt;&gt;""),ROW($1:$1001),999999),COLUMN(D16))),"0")</f>
        <v>0</v>
      </c>
      <c r="BV22" s="4" t="str">
        <f t="array" ref="BV22">IFERROR(INDEX($P$7:$P$1007,SMALL(IF((LOOKUP(ROW($7:$1007),ROW($7:$1007)/($F$7:$F$1007&lt;&gt;""),$F$7:$F$1007)=RIGHT("0"&amp;$BQ22,2))*($P$7:$P$1007&lt;&gt;""),ROW($1:$1001),999999),COLUMN(E16))),"0")</f>
        <v>0</v>
      </c>
      <c r="BW22" s="4" t="str">
        <f t="array" ref="BW22">IFERROR(INDEX($P$7:$P$1007,SMALL(IF((LOOKUP(ROW($7:$1007),ROW($7:$1007)/($F$7:$F$1007&lt;&gt;""),$F$7:$F$1007)=RIGHT("0"&amp;$BQ22,2))*($P$7:$P$1007&lt;&gt;""),ROW($1:$1001),999999),COLUMN(F16))),"0")</f>
        <v>0</v>
      </c>
      <c r="BX22" s="4" t="str">
        <f t="array" ref="BX22">IFERROR(INDEX($P$7:$P$1007,SMALL(IF((LOOKUP(ROW($7:$1007),ROW($7:$1007)/($F$7:$F$1007&lt;&gt;""),$F$7:$F$1007)=RIGHT("0"&amp;$BQ22,2))*($P$7:$P$1007&lt;&gt;""),ROW($1:$1001),999999),COLUMN(G16))),"0")</f>
        <v>0</v>
      </c>
      <c r="BY22" s="4" t="str">
        <f t="array" ref="BY22">IFERROR(INDEX($P$7:$P$1007,SMALL(IF((LOOKUP(ROW($7:$1007),ROW($7:$1007)/($F$7:$F$1007&lt;&gt;""),$F$7:$F$1007)=RIGHT("0"&amp;$BQ22,2))*($P$7:$P$1007&lt;&gt;""),ROW($1:$1001),999999),COLUMN(H16))),"0")</f>
        <v>0</v>
      </c>
      <c r="BZ22" s="4" t="str">
        <f t="array" ref="BZ22">IFERROR(INDEX($P$7:$P$1007,SMALL(IF((LOOKUP(ROW($7:$1007),ROW($7:$1007)/($F$7:$F$1007&lt;&gt;""),$F$7:$F$1007)=RIGHT("0"&amp;$BQ22,2))*($P$7:$P$1007&lt;&gt;""),ROW($1:$1001),999999),COLUMN(I16))),"0")</f>
        <v>0</v>
      </c>
      <c r="CA22" s="4" t="str">
        <f t="array" ref="CA22">IFERROR(INDEX($P$7:$P$1007,SMALL(IF((LOOKUP(ROW($7:$1007),ROW($7:$1007)/($F$7:$F$1007&lt;&gt;""),$F$7:$F$1007)=RIGHT("0"&amp;$BQ22,2))*($P$7:$P$1007&lt;&gt;""),ROW($1:$1001),999999),COLUMN(J16))),"0")</f>
        <v>0</v>
      </c>
      <c r="CB22" s="4" t="str">
        <f t="array" ref="CB22">IFERROR(INDEX($P$7:$P$1007,SMALL(IF((LOOKUP(ROW($7:$1007),ROW($7:$1007)/($F$7:$F$1007&lt;&gt;""),$F$7:$F$1007)=RIGHT("0"&amp;$BQ22,2))*($P$7:$P$1007&lt;&gt;""),ROW($1:$1001),999999),COLUMN(K16))),"0")</f>
        <v>0</v>
      </c>
      <c r="CC22" s="4" t="str">
        <f t="array" ref="CC22">IFERROR(INDEX($P$7:$P$1007,SMALL(IF((LOOKUP(ROW($7:$1007),ROW($7:$1007)/($F$7:$F$1007&lt;&gt;""),$F$7:$F$1007)=RIGHT("0"&amp;$BQ22,2))*($P$7:$P$1007&lt;&gt;""),ROW($1:$1001),999999),COLUMN(L16))),"0")</f>
        <v>0</v>
      </c>
      <c r="CD22" s="4" t="str">
        <f t="array" ref="CD22">IFERROR(INDEX($P$7:$P$1007,SMALL(IF((LOOKUP(ROW($7:$1007),ROW($7:$1007)/($F$7:$F$1007&lt;&gt;""),$F$7:$F$1007)=RIGHT("0"&amp;$BQ22,2))*($P$7:$P$1007&lt;&gt;""),ROW($1:$1001),999999),COLUMN(M16))),"0")</f>
        <v>0</v>
      </c>
      <c r="CE22" s="4" t="str">
        <f t="array" ref="CE22">IFERROR(INDEX($P$7:$P$1007,SMALL(IF((LOOKUP(ROW($7:$1007),ROW($7:$1007)/($F$7:$F$1007&lt;&gt;""),$F$7:$F$1007)=RIGHT("0"&amp;$BQ22,2))*($P$7:$P$1007&lt;&gt;""),ROW($1:$1001),999999),COLUMN(N16))),"0")</f>
        <v>0</v>
      </c>
      <c r="CF22" s="43" t="str">
        <f t="array" ref="CF22">IFERROR(INDEX($P$7:$P$1007,SMALL(IF((LOOKUP(ROW($7:$1007),ROW($7:$1007)/($F$7:$F$1007&lt;&gt;""),$F$7:$F$1007)=RIGHT("0"&amp;$BQ22,2))*($P$7:$P$1007&lt;&gt;""),ROW($1:$1001),999999),COLUMN(O16))),"0")</f>
        <v>0</v>
      </c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</row>
    <row r="23" spans="1:103" ht="15.75" customHeight="1">
      <c r="A23" s="4">
        <v>16</v>
      </c>
      <c r="B23" s="1">
        <f t="shared" si="7"/>
        <v>0</v>
      </c>
      <c r="C23" s="13">
        <v>7</v>
      </c>
      <c r="D23" s="14">
        <f t="shared" si="13"/>
        <v>0</v>
      </c>
      <c r="E23" s="4">
        <f t="shared" si="8"/>
        <v>1</v>
      </c>
      <c r="F23" s="108"/>
      <c r="G23" s="108"/>
      <c r="H23" s="108"/>
      <c r="I23" s="15" t="s">
        <v>230</v>
      </c>
      <c r="J23" s="6"/>
      <c r="K23" s="4" t="str">
        <f t="shared" ca="1" si="9"/>
        <v>PCS2-CBX02-Cir06-POS</v>
      </c>
      <c r="L23" s="4" t="str">
        <f t="shared" ca="1" si="10"/>
        <v>PCS2-CBX02-Cir06-NEG</v>
      </c>
      <c r="M23" s="4" t="str">
        <f t="shared" ca="1" si="11"/>
        <v>PCS2</v>
      </c>
      <c r="N23" s="4" t="str">
        <f ca="1">MID($F$5,1,3)&amp;LOOKUP("一",$F$7:$F23)&amp;"-Cir"&amp;TEXT(IF($F23&gt;"",1,($ZG23=OFFSET($ZG23,-1,))+IFERROR(MID(OFFSET($N23,-1,),FIND(MID($F$5,1,2),OFFSET($N23,-1,))+9,2),)),"00")</f>
        <v>CBX02-Cir06</v>
      </c>
      <c r="O23" s="4" t="str">
        <f t="shared" ca="1" si="12"/>
        <v>Cir06</v>
      </c>
      <c r="P23" s="4">
        <v>33</v>
      </c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 t="s">
        <v>246</v>
      </c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17"/>
      <c r="BQ23" s="40">
        <v>17</v>
      </c>
      <c r="BR23" s="4" t="str">
        <f t="array" ref="BR23">IFERROR(INDEX($P$7:$P$1007,SMALL(IF((LOOKUP(ROW($7:$1007),ROW($7:$1007)/($F$7:$F$1007&lt;&gt;""),$F$7:$F$1007)=RIGHT("0"&amp;$BQ23,2))*($P$7:$P$1007&lt;&gt;""),ROW($1:$1001),999999),COLUMN(A17))),"0")</f>
        <v>0</v>
      </c>
      <c r="BS23" s="4" t="str">
        <f t="array" ref="BS23">IFERROR(INDEX($P$7:$P$1007,SMALL(IF((LOOKUP(ROW($7:$1007),ROW($7:$1007)/($F$7:$F$1007&lt;&gt;""),$F$7:$F$1007)=RIGHT("0"&amp;$BQ23,2))*($P$7:$P$1007&lt;&gt;""),ROW($1:$1001),999999),COLUMN(B17))),"0")</f>
        <v>0</v>
      </c>
      <c r="BT23" s="4" t="str">
        <f t="array" ref="BT23">IFERROR(INDEX($P$7:$P$1007,SMALL(IF((LOOKUP(ROW($7:$1007),ROW($7:$1007)/($F$7:$F$1007&lt;&gt;""),$F$7:$F$1007)=RIGHT("0"&amp;$BQ23,2))*($P$7:$P$1007&lt;&gt;""),ROW($1:$1001),999999),COLUMN(C17))),"0")</f>
        <v>0</v>
      </c>
      <c r="BU23" s="4" t="str">
        <f t="array" ref="BU23">IFERROR(INDEX($P$7:$P$1007,SMALL(IF((LOOKUP(ROW($7:$1007),ROW($7:$1007)/($F$7:$F$1007&lt;&gt;""),$F$7:$F$1007)=RIGHT("0"&amp;$BQ23,2))*($P$7:$P$1007&lt;&gt;""),ROW($1:$1001),999999),COLUMN(D17))),"0")</f>
        <v>0</v>
      </c>
      <c r="BV23" s="4" t="str">
        <f t="array" ref="BV23">IFERROR(INDEX($P$7:$P$1007,SMALL(IF((LOOKUP(ROW($7:$1007),ROW($7:$1007)/($F$7:$F$1007&lt;&gt;""),$F$7:$F$1007)=RIGHT("0"&amp;$BQ23,2))*($P$7:$P$1007&lt;&gt;""),ROW($1:$1001),999999),COLUMN(E17))),"0")</f>
        <v>0</v>
      </c>
      <c r="BW23" s="4" t="str">
        <f t="array" ref="BW23">IFERROR(INDEX($P$7:$P$1007,SMALL(IF((LOOKUP(ROW($7:$1007),ROW($7:$1007)/($F$7:$F$1007&lt;&gt;""),$F$7:$F$1007)=RIGHT("0"&amp;$BQ23,2))*($P$7:$P$1007&lt;&gt;""),ROW($1:$1001),999999),COLUMN(F17))),"0")</f>
        <v>0</v>
      </c>
      <c r="BX23" s="4" t="str">
        <f t="array" ref="BX23">IFERROR(INDEX($P$7:$P$1007,SMALL(IF((LOOKUP(ROW($7:$1007),ROW($7:$1007)/($F$7:$F$1007&lt;&gt;""),$F$7:$F$1007)=RIGHT("0"&amp;$BQ23,2))*($P$7:$P$1007&lt;&gt;""),ROW($1:$1001),999999),COLUMN(G17))),"0")</f>
        <v>0</v>
      </c>
      <c r="BY23" s="4" t="str">
        <f t="array" ref="BY23">IFERROR(INDEX($P$7:$P$1007,SMALL(IF((LOOKUP(ROW($7:$1007),ROW($7:$1007)/($F$7:$F$1007&lt;&gt;""),$F$7:$F$1007)=RIGHT("0"&amp;$BQ23,2))*($P$7:$P$1007&lt;&gt;""),ROW($1:$1001),999999),COLUMN(H17))),"0")</f>
        <v>0</v>
      </c>
      <c r="BZ23" s="4" t="str">
        <f t="array" ref="BZ23">IFERROR(INDEX($P$7:$P$1007,SMALL(IF((LOOKUP(ROW($7:$1007),ROW($7:$1007)/($F$7:$F$1007&lt;&gt;""),$F$7:$F$1007)=RIGHT("0"&amp;$BQ23,2))*($P$7:$P$1007&lt;&gt;""),ROW($1:$1001),999999),COLUMN(I17))),"0")</f>
        <v>0</v>
      </c>
      <c r="CA23" s="4" t="str">
        <f t="array" ref="CA23">IFERROR(INDEX($P$7:$P$1007,SMALL(IF((LOOKUP(ROW($7:$1007),ROW($7:$1007)/($F$7:$F$1007&lt;&gt;""),$F$7:$F$1007)=RIGHT("0"&amp;$BQ23,2))*($P$7:$P$1007&lt;&gt;""),ROW($1:$1001),999999),COLUMN(J17))),"0")</f>
        <v>0</v>
      </c>
      <c r="CB23" s="4" t="str">
        <f t="array" ref="CB23">IFERROR(INDEX($P$7:$P$1007,SMALL(IF((LOOKUP(ROW($7:$1007),ROW($7:$1007)/($F$7:$F$1007&lt;&gt;""),$F$7:$F$1007)=RIGHT("0"&amp;$BQ23,2))*($P$7:$P$1007&lt;&gt;""),ROW($1:$1001),999999),COLUMN(K17))),"0")</f>
        <v>0</v>
      </c>
      <c r="CC23" s="4" t="str">
        <f t="array" ref="CC23">IFERROR(INDEX($P$7:$P$1007,SMALL(IF((LOOKUP(ROW($7:$1007),ROW($7:$1007)/($F$7:$F$1007&lt;&gt;""),$F$7:$F$1007)=RIGHT("0"&amp;$BQ23,2))*($P$7:$P$1007&lt;&gt;""),ROW($1:$1001),999999),COLUMN(L17))),"0")</f>
        <v>0</v>
      </c>
      <c r="CD23" s="4" t="str">
        <f t="array" ref="CD23">IFERROR(INDEX($P$7:$P$1007,SMALL(IF((LOOKUP(ROW($7:$1007),ROW($7:$1007)/($F$7:$F$1007&lt;&gt;""),$F$7:$F$1007)=RIGHT("0"&amp;$BQ23,2))*($P$7:$P$1007&lt;&gt;""),ROW($1:$1001),999999),COLUMN(M17))),"0")</f>
        <v>0</v>
      </c>
      <c r="CE23" s="4" t="str">
        <f t="array" ref="CE23">IFERROR(INDEX($P$7:$P$1007,SMALL(IF((LOOKUP(ROW($7:$1007),ROW($7:$1007)/($F$7:$F$1007&lt;&gt;""),$F$7:$F$1007)=RIGHT("0"&amp;$BQ23,2))*($P$7:$P$1007&lt;&gt;""),ROW($1:$1001),999999),COLUMN(N17))),"0")</f>
        <v>0</v>
      </c>
      <c r="CF23" s="43" t="str">
        <f t="array" ref="CF23">IFERROR(INDEX($P$7:$P$1007,SMALL(IF((LOOKUP(ROW($7:$1007),ROW($7:$1007)/($F$7:$F$1007&lt;&gt;""),$F$7:$F$1007)=RIGHT("0"&amp;$BQ23,2))*($P$7:$P$1007&lt;&gt;""),ROW($1:$1001),999999),COLUMN(O17))),"0")</f>
        <v>0</v>
      </c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</row>
    <row r="24" spans="1:103" ht="15.75" customHeight="1">
      <c r="A24" s="4">
        <v>17</v>
      </c>
      <c r="B24" s="1">
        <f t="shared" si="7"/>
        <v>0</v>
      </c>
      <c r="C24" s="13">
        <v>8</v>
      </c>
      <c r="D24" s="14">
        <f t="shared" si="13"/>
        <v>13</v>
      </c>
      <c r="E24" s="4">
        <f t="shared" si="8"/>
        <v>1</v>
      </c>
      <c r="F24" s="108"/>
      <c r="G24" s="108">
        <v>1</v>
      </c>
      <c r="H24" s="108"/>
      <c r="I24" s="15" t="s">
        <v>228</v>
      </c>
      <c r="J24" s="8" t="s">
        <v>229</v>
      </c>
      <c r="K24" s="4" t="str">
        <f t="shared" ca="1" si="9"/>
        <v>PCS2-CBX02-Cir07-POS</v>
      </c>
      <c r="L24" s="4" t="str">
        <f t="shared" ca="1" si="10"/>
        <v>PCS2-CBX02-Cir07-NEG</v>
      </c>
      <c r="M24" s="4" t="str">
        <f t="shared" ca="1" si="11"/>
        <v>PCS2</v>
      </c>
      <c r="N24" s="4" t="str">
        <f ca="1">MID($F$5,1,3)&amp;LOOKUP("一",$F$7:$F24)&amp;"-Cir"&amp;TEXT(IF($F24&gt;"",1,($ZG24=OFFSET($ZG24,-1,))+IFERROR(MID(OFFSET($N24,-1,),FIND(MID($F$5,1,2),OFFSET($N24,-1,))+9,2),)),"00")</f>
        <v>CBX02-Cir07</v>
      </c>
      <c r="O24" s="4" t="str">
        <f t="shared" ca="1" si="12"/>
        <v>Cir07</v>
      </c>
      <c r="P24" s="4">
        <v>1</v>
      </c>
      <c r="Q24" s="4" t="s">
        <v>237</v>
      </c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Q24" s="40">
        <v>18</v>
      </c>
      <c r="BR24" s="4" t="str">
        <f t="array" ref="BR24">IFERROR(INDEX($P$7:$P$1007,SMALL(IF((LOOKUP(ROW($7:$1007),ROW($7:$1007)/($F$7:$F$1007&lt;&gt;""),$F$7:$F$1007)=RIGHT("0"&amp;$BQ24,2))*($P$7:$P$1007&lt;&gt;""),ROW($1:$1001),999999),COLUMN(A18))),"0")</f>
        <v>0</v>
      </c>
      <c r="BS24" s="4" t="str">
        <f t="array" ref="BS24">IFERROR(INDEX($P$7:$P$1007,SMALL(IF((LOOKUP(ROW($7:$1007),ROW($7:$1007)/($F$7:$F$1007&lt;&gt;""),$F$7:$F$1007)=RIGHT("0"&amp;$BQ24,2))*($P$7:$P$1007&lt;&gt;""),ROW($1:$1001),999999),COLUMN(B18))),"0")</f>
        <v>0</v>
      </c>
      <c r="BT24" s="4" t="str">
        <f t="array" ref="BT24">IFERROR(INDEX($P$7:$P$1007,SMALL(IF((LOOKUP(ROW($7:$1007),ROW($7:$1007)/($F$7:$F$1007&lt;&gt;""),$F$7:$F$1007)=RIGHT("0"&amp;$BQ24,2))*($P$7:$P$1007&lt;&gt;""),ROW($1:$1001),999999),COLUMN(C18))),"0")</f>
        <v>0</v>
      </c>
      <c r="BU24" s="4" t="str">
        <f t="array" ref="BU24">IFERROR(INDEX($P$7:$P$1007,SMALL(IF((LOOKUP(ROW($7:$1007),ROW($7:$1007)/($F$7:$F$1007&lt;&gt;""),$F$7:$F$1007)=RIGHT("0"&amp;$BQ24,2))*($P$7:$P$1007&lt;&gt;""),ROW($1:$1001),999999),COLUMN(D18))),"0")</f>
        <v>0</v>
      </c>
      <c r="BV24" s="4" t="str">
        <f t="array" ref="BV24">IFERROR(INDEX($P$7:$P$1007,SMALL(IF((LOOKUP(ROW($7:$1007),ROW($7:$1007)/($F$7:$F$1007&lt;&gt;""),$F$7:$F$1007)=RIGHT("0"&amp;$BQ24,2))*($P$7:$P$1007&lt;&gt;""),ROW($1:$1001),999999),COLUMN(E18))),"0")</f>
        <v>0</v>
      </c>
      <c r="BW24" s="4" t="str">
        <f t="array" ref="BW24">IFERROR(INDEX($P$7:$P$1007,SMALL(IF((LOOKUP(ROW($7:$1007),ROW($7:$1007)/($F$7:$F$1007&lt;&gt;""),$F$7:$F$1007)=RIGHT("0"&amp;$BQ24,2))*($P$7:$P$1007&lt;&gt;""),ROW($1:$1001),999999),COLUMN(F18))),"0")</f>
        <v>0</v>
      </c>
      <c r="BX24" s="4" t="str">
        <f t="array" ref="BX24">IFERROR(INDEX($P$7:$P$1007,SMALL(IF((LOOKUP(ROW($7:$1007),ROW($7:$1007)/($F$7:$F$1007&lt;&gt;""),$F$7:$F$1007)=RIGHT("0"&amp;$BQ24,2))*($P$7:$P$1007&lt;&gt;""),ROW($1:$1001),999999),COLUMN(G18))),"0")</f>
        <v>0</v>
      </c>
      <c r="BY24" s="4" t="str">
        <f t="array" ref="BY24">IFERROR(INDEX($P$7:$P$1007,SMALL(IF((LOOKUP(ROW($7:$1007),ROW($7:$1007)/($F$7:$F$1007&lt;&gt;""),$F$7:$F$1007)=RIGHT("0"&amp;$BQ24,2))*($P$7:$P$1007&lt;&gt;""),ROW($1:$1001),999999),COLUMN(H18))),"0")</f>
        <v>0</v>
      </c>
      <c r="BZ24" s="4" t="str">
        <f t="array" ref="BZ24">IFERROR(INDEX($P$7:$P$1007,SMALL(IF((LOOKUP(ROW($7:$1007),ROW($7:$1007)/($F$7:$F$1007&lt;&gt;""),$F$7:$F$1007)=RIGHT("0"&amp;$BQ24,2))*($P$7:$P$1007&lt;&gt;""),ROW($1:$1001),999999),COLUMN(I18))),"0")</f>
        <v>0</v>
      </c>
      <c r="CA24" s="4" t="str">
        <f t="array" ref="CA24">IFERROR(INDEX($P$7:$P$1007,SMALL(IF((LOOKUP(ROW($7:$1007),ROW($7:$1007)/($F$7:$F$1007&lt;&gt;""),$F$7:$F$1007)=RIGHT("0"&amp;$BQ24,2))*($P$7:$P$1007&lt;&gt;""),ROW($1:$1001),999999),COLUMN(J18))),"0")</f>
        <v>0</v>
      </c>
      <c r="CB24" s="4" t="str">
        <f t="array" ref="CB24">IFERROR(INDEX($P$7:$P$1007,SMALL(IF((LOOKUP(ROW($7:$1007),ROW($7:$1007)/($F$7:$F$1007&lt;&gt;""),$F$7:$F$1007)=RIGHT("0"&amp;$BQ24,2))*($P$7:$P$1007&lt;&gt;""),ROW($1:$1001),999999),COLUMN(K18))),"0")</f>
        <v>0</v>
      </c>
      <c r="CC24" s="4" t="str">
        <f t="array" ref="CC24">IFERROR(INDEX($P$7:$P$1007,SMALL(IF((LOOKUP(ROW($7:$1007),ROW($7:$1007)/($F$7:$F$1007&lt;&gt;""),$F$7:$F$1007)=RIGHT("0"&amp;$BQ24,2))*($P$7:$P$1007&lt;&gt;""),ROW($1:$1001),999999),COLUMN(L18))),"0")</f>
        <v>0</v>
      </c>
      <c r="CD24" s="4" t="str">
        <f t="array" ref="CD24">IFERROR(INDEX($P$7:$P$1007,SMALL(IF((LOOKUP(ROW($7:$1007),ROW($7:$1007)/($F$7:$F$1007&lt;&gt;""),$F$7:$F$1007)=RIGHT("0"&amp;$BQ24,2))*($P$7:$P$1007&lt;&gt;""),ROW($1:$1001),999999),COLUMN(M18))),"0")</f>
        <v>0</v>
      </c>
      <c r="CE24" s="4" t="str">
        <f t="array" ref="CE24">IFERROR(INDEX($P$7:$P$1007,SMALL(IF((LOOKUP(ROW($7:$1007),ROW($7:$1007)/($F$7:$F$1007&lt;&gt;""),$F$7:$F$1007)=RIGHT("0"&amp;$BQ24,2))*($P$7:$P$1007&lt;&gt;""),ROW($1:$1001),999999),COLUMN(N18))),"0")</f>
        <v>0</v>
      </c>
      <c r="CF24" s="43" t="str">
        <f t="array" ref="CF24">IFERROR(INDEX($P$7:$P$1007,SMALL(IF((LOOKUP(ROW($7:$1007),ROW($7:$1007)/($F$7:$F$1007&lt;&gt;""),$F$7:$F$1007)=RIGHT("0"&amp;$BQ24,2))*($P$7:$P$1007&lt;&gt;""),ROW($1:$1001),999999),COLUMN(O18))),"0")</f>
        <v>0</v>
      </c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</row>
    <row r="25" spans="1:103" ht="16">
      <c r="A25" s="4">
        <v>18</v>
      </c>
      <c r="B25" s="1">
        <f t="shared" si="7"/>
        <v>0</v>
      </c>
      <c r="C25" s="13">
        <v>9</v>
      </c>
      <c r="D25" s="14">
        <f t="shared" si="13"/>
        <v>11</v>
      </c>
      <c r="E25" s="4">
        <f t="shared" si="8"/>
        <v>1</v>
      </c>
      <c r="F25" s="108"/>
      <c r="G25" s="108"/>
      <c r="H25" s="108"/>
      <c r="I25" s="15" t="s">
        <v>230</v>
      </c>
      <c r="J25" s="6"/>
      <c r="K25" s="4" t="str">
        <f t="shared" ca="1" si="9"/>
        <v>PCS2-CBX02-Cir08-POS</v>
      </c>
      <c r="L25" s="4" t="str">
        <f t="shared" ca="1" si="10"/>
        <v>PCS2-CBX02-Cir08-NEG</v>
      </c>
      <c r="M25" s="4" t="str">
        <f t="shared" ca="1" si="11"/>
        <v>PCS2</v>
      </c>
      <c r="N25" s="4" t="str">
        <f ca="1">MID($F$5,1,3)&amp;LOOKUP("一",$F$7:$F25)&amp;"-Cir"&amp;TEXT(IF($F25&gt;"",1,($ZG25=OFFSET($ZG25,-1,))+IFERROR(MID(OFFSET($N25,-1,),FIND(MID($F$5,1,2),OFFSET($N25,-1,))+9,2),)),"00")</f>
        <v>CBX02-Cir08</v>
      </c>
      <c r="O25" s="4" t="str">
        <f t="shared" ca="1" si="12"/>
        <v>Cir08</v>
      </c>
      <c r="P25" s="4">
        <v>32</v>
      </c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 t="s">
        <v>247</v>
      </c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Q25" s="40">
        <v>19</v>
      </c>
      <c r="BR25" s="4" t="str">
        <f t="array" ref="BR25">IFERROR(INDEX($P$7:$P$1007,SMALL(IF((LOOKUP(ROW($7:$1007),ROW($7:$1007)/($F$7:$F$1007&lt;&gt;""),$F$7:$F$1007)=RIGHT("0"&amp;$BQ25,2))*($P$7:$P$1007&lt;&gt;""),ROW($1:$1001),999999),COLUMN(A19))),"0")</f>
        <v>0</v>
      </c>
      <c r="BS25" s="4" t="str">
        <f t="array" ref="BS25">IFERROR(INDEX($P$7:$P$1007,SMALL(IF((LOOKUP(ROW($7:$1007),ROW($7:$1007)/($F$7:$F$1007&lt;&gt;""),$F$7:$F$1007)=RIGHT("0"&amp;$BQ25,2))*($P$7:$P$1007&lt;&gt;""),ROW($1:$1001),999999),COLUMN(B19))),"0")</f>
        <v>0</v>
      </c>
      <c r="BT25" s="4" t="str">
        <f t="array" ref="BT25">IFERROR(INDEX($P$7:$P$1007,SMALL(IF((LOOKUP(ROW($7:$1007),ROW($7:$1007)/($F$7:$F$1007&lt;&gt;""),$F$7:$F$1007)=RIGHT("0"&amp;$BQ25,2))*($P$7:$P$1007&lt;&gt;""),ROW($1:$1001),999999),COLUMN(C19))),"0")</f>
        <v>0</v>
      </c>
      <c r="BU25" s="4" t="str">
        <f t="array" ref="BU25">IFERROR(INDEX($P$7:$P$1007,SMALL(IF((LOOKUP(ROW($7:$1007),ROW($7:$1007)/($F$7:$F$1007&lt;&gt;""),$F$7:$F$1007)=RIGHT("0"&amp;$BQ25,2))*($P$7:$P$1007&lt;&gt;""),ROW($1:$1001),999999),COLUMN(D19))),"0")</f>
        <v>0</v>
      </c>
      <c r="BV25" s="4" t="str">
        <f t="array" ref="BV25">IFERROR(INDEX($P$7:$P$1007,SMALL(IF((LOOKUP(ROW($7:$1007),ROW($7:$1007)/($F$7:$F$1007&lt;&gt;""),$F$7:$F$1007)=RIGHT("0"&amp;$BQ25,2))*($P$7:$P$1007&lt;&gt;""),ROW($1:$1001),999999),COLUMN(E19))),"0")</f>
        <v>0</v>
      </c>
      <c r="BW25" s="4" t="str">
        <f t="array" ref="BW25">IFERROR(INDEX($P$7:$P$1007,SMALL(IF((LOOKUP(ROW($7:$1007),ROW($7:$1007)/($F$7:$F$1007&lt;&gt;""),$F$7:$F$1007)=RIGHT("0"&amp;$BQ25,2))*($P$7:$P$1007&lt;&gt;""),ROW($1:$1001),999999),COLUMN(F19))),"0")</f>
        <v>0</v>
      </c>
      <c r="BX25" s="4" t="str">
        <f t="array" ref="BX25">IFERROR(INDEX($P$7:$P$1007,SMALL(IF((LOOKUP(ROW($7:$1007),ROW($7:$1007)/($F$7:$F$1007&lt;&gt;""),$F$7:$F$1007)=RIGHT("0"&amp;$BQ25,2))*($P$7:$P$1007&lt;&gt;""),ROW($1:$1001),999999),COLUMN(G19))),"0")</f>
        <v>0</v>
      </c>
      <c r="BY25" s="4" t="str">
        <f t="array" ref="BY25">IFERROR(INDEX($P$7:$P$1007,SMALL(IF((LOOKUP(ROW($7:$1007),ROW($7:$1007)/($F$7:$F$1007&lt;&gt;""),$F$7:$F$1007)=RIGHT("0"&amp;$BQ25,2))*($P$7:$P$1007&lt;&gt;""),ROW($1:$1001),999999),COLUMN(H19))),"0")</f>
        <v>0</v>
      </c>
      <c r="BZ25" s="4" t="str">
        <f t="array" ref="BZ25">IFERROR(INDEX($P$7:$P$1007,SMALL(IF((LOOKUP(ROW($7:$1007),ROW($7:$1007)/($F$7:$F$1007&lt;&gt;""),$F$7:$F$1007)=RIGHT("0"&amp;$BQ25,2))*($P$7:$P$1007&lt;&gt;""),ROW($1:$1001),999999),COLUMN(I19))),"0")</f>
        <v>0</v>
      </c>
      <c r="CA25" s="4" t="str">
        <f t="array" ref="CA25">IFERROR(INDEX($P$7:$P$1007,SMALL(IF((LOOKUP(ROW($7:$1007),ROW($7:$1007)/($F$7:$F$1007&lt;&gt;""),$F$7:$F$1007)=RIGHT("0"&amp;$BQ25,2))*($P$7:$P$1007&lt;&gt;""),ROW($1:$1001),999999),COLUMN(J19))),"0")</f>
        <v>0</v>
      </c>
      <c r="CB25" s="4" t="str">
        <f t="array" ref="CB25">IFERROR(INDEX($P$7:$P$1007,SMALL(IF((LOOKUP(ROW($7:$1007),ROW($7:$1007)/($F$7:$F$1007&lt;&gt;""),$F$7:$F$1007)=RIGHT("0"&amp;$BQ25,2))*($P$7:$P$1007&lt;&gt;""),ROW($1:$1001),999999),COLUMN(K19))),"0")</f>
        <v>0</v>
      </c>
      <c r="CC25" s="4" t="str">
        <f t="array" ref="CC25">IFERROR(INDEX($P$7:$P$1007,SMALL(IF((LOOKUP(ROW($7:$1007),ROW($7:$1007)/($F$7:$F$1007&lt;&gt;""),$F$7:$F$1007)=RIGHT("0"&amp;$BQ25,2))*($P$7:$P$1007&lt;&gt;""),ROW($1:$1001),999999),COLUMN(L19))),"0")</f>
        <v>0</v>
      </c>
      <c r="CD25" s="4" t="str">
        <f t="array" ref="CD25">IFERROR(INDEX($P$7:$P$1007,SMALL(IF((LOOKUP(ROW($7:$1007),ROW($7:$1007)/($F$7:$F$1007&lt;&gt;""),$F$7:$F$1007)=RIGHT("0"&amp;$BQ25,2))*($P$7:$P$1007&lt;&gt;""),ROW($1:$1001),999999),COLUMN(M19))),"0")</f>
        <v>0</v>
      </c>
      <c r="CE25" s="4" t="str">
        <f t="array" ref="CE25">IFERROR(INDEX($P$7:$P$1007,SMALL(IF((LOOKUP(ROW($7:$1007),ROW($7:$1007)/($F$7:$F$1007&lt;&gt;""),$F$7:$F$1007)=RIGHT("0"&amp;$BQ25,2))*($P$7:$P$1007&lt;&gt;""),ROW($1:$1001),999999),COLUMN(N19))),"0")</f>
        <v>0</v>
      </c>
      <c r="CF25" s="43" t="str">
        <f t="array" ref="CF25">IFERROR(INDEX($P$7:$P$1007,SMALL(IF((LOOKUP(ROW($7:$1007),ROW($7:$1007)/($F$7:$F$1007&lt;&gt;""),$F$7:$F$1007)=RIGHT("0"&amp;$BQ25,2))*($P$7:$P$1007&lt;&gt;""),ROW($1:$1001),999999),COLUMN(O19))),"0")</f>
        <v>0</v>
      </c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</row>
    <row r="26" spans="1:103" ht="16">
      <c r="A26" s="4">
        <v>19</v>
      </c>
      <c r="B26" s="1">
        <f t="shared" si="7"/>
        <v>0</v>
      </c>
      <c r="C26" s="13">
        <v>10</v>
      </c>
      <c r="D26" s="14">
        <f t="shared" si="13"/>
        <v>0</v>
      </c>
      <c r="E26" s="4">
        <f t="shared" si="8"/>
        <v>1</v>
      </c>
      <c r="F26" s="108"/>
      <c r="G26" s="108">
        <v>1</v>
      </c>
      <c r="H26" s="108"/>
      <c r="I26" s="15" t="s">
        <v>228</v>
      </c>
      <c r="J26" s="8" t="s">
        <v>229</v>
      </c>
      <c r="K26" s="4" t="str">
        <f t="shared" ca="1" si="9"/>
        <v>PCS2-CBX02-Cir09-POS</v>
      </c>
      <c r="L26" s="4" t="str">
        <f t="shared" ca="1" si="10"/>
        <v>PCS2-CBX02-Cir09-NEG</v>
      </c>
      <c r="M26" s="4" t="str">
        <f t="shared" ca="1" si="11"/>
        <v>PCS2</v>
      </c>
      <c r="N26" s="4" t="str">
        <f ca="1">MID($F$5,1,3)&amp;LOOKUP("一",$F$7:$F26)&amp;"-Cir"&amp;TEXT(IF($F26&gt;"",1,($ZG26=OFFSET($ZG26,-1,))+IFERROR(MID(OFFSET($N26,-1,),FIND(MID($F$5,1,2),OFFSET($N26,-1,))+9,2),)),"00")</f>
        <v>CBX02-Cir09</v>
      </c>
      <c r="O26" s="4" t="str">
        <f t="shared" ca="1" si="12"/>
        <v>Cir09</v>
      </c>
      <c r="P26" s="4">
        <v>2</v>
      </c>
      <c r="Q26" s="4"/>
      <c r="R26" s="4" t="s">
        <v>239</v>
      </c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Q26" s="40">
        <v>20</v>
      </c>
      <c r="BR26" s="4" t="str">
        <f t="array" ref="BR26">IFERROR(INDEX($P$7:$P$1007,SMALL(IF((LOOKUP(ROW($7:$1007),ROW($7:$1007)/($F$7:$F$1007&lt;&gt;""),$F$7:$F$1007)=RIGHT("0"&amp;$BQ26,2))*($P$7:$P$1007&lt;&gt;""),ROW($1:$1001),999999),COLUMN(A20))),"0")</f>
        <v>0</v>
      </c>
      <c r="BS26" s="4" t="str">
        <f t="array" ref="BS26">IFERROR(INDEX($P$7:$P$1007,SMALL(IF((LOOKUP(ROW($7:$1007),ROW($7:$1007)/($F$7:$F$1007&lt;&gt;""),$F$7:$F$1007)=RIGHT("0"&amp;$BQ26,2))*($P$7:$P$1007&lt;&gt;""),ROW($1:$1001),999999),COLUMN(B20))),"0")</f>
        <v>0</v>
      </c>
      <c r="BT26" s="4" t="str">
        <f t="array" ref="BT26">IFERROR(INDEX($P$7:$P$1007,SMALL(IF((LOOKUP(ROW($7:$1007),ROW($7:$1007)/($F$7:$F$1007&lt;&gt;""),$F$7:$F$1007)=RIGHT("0"&amp;$BQ26,2))*($P$7:$P$1007&lt;&gt;""),ROW($1:$1001),999999),COLUMN(C20))),"0")</f>
        <v>0</v>
      </c>
      <c r="BU26" s="4" t="str">
        <f t="array" ref="BU26">IFERROR(INDEX($P$7:$P$1007,SMALL(IF((LOOKUP(ROW($7:$1007),ROW($7:$1007)/($F$7:$F$1007&lt;&gt;""),$F$7:$F$1007)=RIGHT("0"&amp;$BQ26,2))*($P$7:$P$1007&lt;&gt;""),ROW($1:$1001),999999),COLUMN(D20))),"0")</f>
        <v>0</v>
      </c>
      <c r="BV26" s="4" t="str">
        <f t="array" ref="BV26">IFERROR(INDEX($P$7:$P$1007,SMALL(IF((LOOKUP(ROW($7:$1007),ROW($7:$1007)/($F$7:$F$1007&lt;&gt;""),$F$7:$F$1007)=RIGHT("0"&amp;$BQ26,2))*($P$7:$P$1007&lt;&gt;""),ROW($1:$1001),999999),COLUMN(E20))),"0")</f>
        <v>0</v>
      </c>
      <c r="BW26" s="4" t="str">
        <f t="array" ref="BW26">IFERROR(INDEX($P$7:$P$1007,SMALL(IF((LOOKUP(ROW($7:$1007),ROW($7:$1007)/($F$7:$F$1007&lt;&gt;""),$F$7:$F$1007)=RIGHT("0"&amp;$BQ26,2))*($P$7:$P$1007&lt;&gt;""),ROW($1:$1001),999999),COLUMN(F20))),"0")</f>
        <v>0</v>
      </c>
      <c r="BX26" s="4" t="str">
        <f t="array" ref="BX26">IFERROR(INDEX($P$7:$P$1007,SMALL(IF((LOOKUP(ROW($7:$1007),ROW($7:$1007)/($F$7:$F$1007&lt;&gt;""),$F$7:$F$1007)=RIGHT("0"&amp;$BQ26,2))*($P$7:$P$1007&lt;&gt;""),ROW($1:$1001),999999),COLUMN(G20))),"0")</f>
        <v>0</v>
      </c>
      <c r="BY26" s="4" t="str">
        <f t="array" ref="BY26">IFERROR(INDEX($P$7:$P$1007,SMALL(IF((LOOKUP(ROW($7:$1007),ROW($7:$1007)/($F$7:$F$1007&lt;&gt;""),$F$7:$F$1007)=RIGHT("0"&amp;$BQ26,2))*($P$7:$P$1007&lt;&gt;""),ROW($1:$1001),999999),COLUMN(H20))),"0")</f>
        <v>0</v>
      </c>
      <c r="BZ26" s="4" t="str">
        <f t="array" ref="BZ26">IFERROR(INDEX($P$7:$P$1007,SMALL(IF((LOOKUP(ROW($7:$1007),ROW($7:$1007)/($F$7:$F$1007&lt;&gt;""),$F$7:$F$1007)=RIGHT("0"&amp;$BQ26,2))*($P$7:$P$1007&lt;&gt;""),ROW($1:$1001),999999),COLUMN(I20))),"0")</f>
        <v>0</v>
      </c>
      <c r="CA26" s="4" t="str">
        <f t="array" ref="CA26">IFERROR(INDEX($P$7:$P$1007,SMALL(IF((LOOKUP(ROW($7:$1007),ROW($7:$1007)/($F$7:$F$1007&lt;&gt;""),$F$7:$F$1007)=RIGHT("0"&amp;$BQ26,2))*($P$7:$P$1007&lt;&gt;""),ROW($1:$1001),999999),COLUMN(J20))),"0")</f>
        <v>0</v>
      </c>
      <c r="CB26" s="4" t="str">
        <f t="array" ref="CB26">IFERROR(INDEX($P$7:$P$1007,SMALL(IF((LOOKUP(ROW($7:$1007),ROW($7:$1007)/($F$7:$F$1007&lt;&gt;""),$F$7:$F$1007)=RIGHT("0"&amp;$BQ26,2))*($P$7:$P$1007&lt;&gt;""),ROW($1:$1001),999999),COLUMN(K20))),"0")</f>
        <v>0</v>
      </c>
      <c r="CC26" s="4" t="str">
        <f t="array" ref="CC26">IFERROR(INDEX($P$7:$P$1007,SMALL(IF((LOOKUP(ROW($7:$1007),ROW($7:$1007)/($F$7:$F$1007&lt;&gt;""),$F$7:$F$1007)=RIGHT("0"&amp;$BQ26,2))*($P$7:$P$1007&lt;&gt;""),ROW($1:$1001),999999),COLUMN(L20))),"0")</f>
        <v>0</v>
      </c>
      <c r="CD26" s="4" t="str">
        <f t="array" ref="CD26">IFERROR(INDEX($P$7:$P$1007,SMALL(IF((LOOKUP(ROW($7:$1007),ROW($7:$1007)/($F$7:$F$1007&lt;&gt;""),$F$7:$F$1007)=RIGHT("0"&amp;$BQ26,2))*($P$7:$P$1007&lt;&gt;""),ROW($1:$1001),999999),COLUMN(M20))),"0")</f>
        <v>0</v>
      </c>
      <c r="CE26" s="4" t="str">
        <f t="array" ref="CE26">IFERROR(INDEX($P$7:$P$1007,SMALL(IF((LOOKUP(ROW($7:$1007),ROW($7:$1007)/($F$7:$F$1007&lt;&gt;""),$F$7:$F$1007)=RIGHT("0"&amp;$BQ26,2))*($P$7:$P$1007&lt;&gt;""),ROW($1:$1001),999999),COLUMN(N20))),"0")</f>
        <v>0</v>
      </c>
      <c r="CF26" s="43" t="str">
        <f t="array" ref="CF26">IFERROR(INDEX($P$7:$P$1007,SMALL(IF((LOOKUP(ROW($7:$1007),ROW($7:$1007)/($F$7:$F$1007&lt;&gt;""),$F$7:$F$1007)=RIGHT("0"&amp;$BQ26,2))*($P$7:$P$1007&lt;&gt;""),ROW($1:$1001),999999),COLUMN(O20))),"0")</f>
        <v>0</v>
      </c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</row>
    <row r="27" spans="1:103" ht="16">
      <c r="A27" s="4">
        <v>20</v>
      </c>
      <c r="B27" s="1">
        <f t="shared" si="7"/>
        <v>0</v>
      </c>
      <c r="C27" s="13">
        <v>11</v>
      </c>
      <c r="D27" s="14">
        <f t="shared" si="13"/>
        <v>0</v>
      </c>
      <c r="E27" s="4">
        <f t="shared" si="8"/>
        <v>1</v>
      </c>
      <c r="F27" s="108"/>
      <c r="G27" s="108"/>
      <c r="H27" s="108"/>
      <c r="I27" s="15" t="s">
        <v>230</v>
      </c>
      <c r="J27" s="6"/>
      <c r="K27" s="4" t="str">
        <f t="shared" ca="1" si="9"/>
        <v>PCS2-CBX02-Cir10-POS</v>
      </c>
      <c r="L27" s="4" t="str">
        <f t="shared" ca="1" si="10"/>
        <v>PCS2-CBX02-Cir10-NEG</v>
      </c>
      <c r="M27" s="4" t="str">
        <f t="shared" ca="1" si="11"/>
        <v>PCS2</v>
      </c>
      <c r="N27" s="4" t="str">
        <f ca="1">MID($F$5,1,3)&amp;LOOKUP("一",$F$7:$F27)&amp;"-Cir"&amp;TEXT(IF($F27&gt;"",1,($ZG27=OFFSET($ZG27,-1,))+IFERROR(MID(OFFSET($N27,-1,),FIND(MID($F$5,1,2),OFFSET($N27,-1,))+9,2),)),"00")</f>
        <v>CBX02-Cir10</v>
      </c>
      <c r="O27" s="4" t="str">
        <f t="shared" ca="1" si="12"/>
        <v>Cir10</v>
      </c>
      <c r="P27" s="4">
        <v>33</v>
      </c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 t="s">
        <v>240</v>
      </c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Q27" s="40">
        <v>21</v>
      </c>
      <c r="BR27" s="4" t="str">
        <f t="array" ref="BR27">IFERROR(INDEX($P$7:$P$1007,SMALL(IF((LOOKUP(ROW($7:$1007),ROW($7:$1007)/($F$7:$F$1007&lt;&gt;""),$F$7:$F$1007)=RIGHT("0"&amp;$BQ27,2))*($P$7:$P$1007&lt;&gt;""),ROW($1:$1001),999999),COLUMN(A21))),"0")</f>
        <v>0</v>
      </c>
      <c r="BS27" s="4" t="str">
        <f t="array" ref="BS27">IFERROR(INDEX($P$7:$P$1007,SMALL(IF((LOOKUP(ROW($7:$1007),ROW($7:$1007)/($F$7:$F$1007&lt;&gt;""),$F$7:$F$1007)=RIGHT("0"&amp;$BQ27,2))*($P$7:$P$1007&lt;&gt;""),ROW($1:$1001),999999),COLUMN(B21))),"0")</f>
        <v>0</v>
      </c>
      <c r="BT27" s="4" t="str">
        <f t="array" ref="BT27">IFERROR(INDEX($P$7:$P$1007,SMALL(IF((LOOKUP(ROW($7:$1007),ROW($7:$1007)/($F$7:$F$1007&lt;&gt;""),$F$7:$F$1007)=RIGHT("0"&amp;$BQ27,2))*($P$7:$P$1007&lt;&gt;""),ROW($1:$1001),999999),COLUMN(C21))),"0")</f>
        <v>0</v>
      </c>
      <c r="BU27" s="4" t="str">
        <f t="array" ref="BU27">IFERROR(INDEX($P$7:$P$1007,SMALL(IF((LOOKUP(ROW($7:$1007),ROW($7:$1007)/($F$7:$F$1007&lt;&gt;""),$F$7:$F$1007)=RIGHT("0"&amp;$BQ27,2))*($P$7:$P$1007&lt;&gt;""),ROW($1:$1001),999999),COLUMN(D21))),"0")</f>
        <v>0</v>
      </c>
      <c r="BV27" s="4" t="str">
        <f t="array" ref="BV27">IFERROR(INDEX($P$7:$P$1007,SMALL(IF((LOOKUP(ROW($7:$1007),ROW($7:$1007)/($F$7:$F$1007&lt;&gt;""),$F$7:$F$1007)=RIGHT("0"&amp;$BQ27,2))*($P$7:$P$1007&lt;&gt;""),ROW($1:$1001),999999),COLUMN(E21))),"0")</f>
        <v>0</v>
      </c>
      <c r="BW27" s="4" t="str">
        <f t="array" ref="BW27">IFERROR(INDEX($P$7:$P$1007,SMALL(IF((LOOKUP(ROW($7:$1007),ROW($7:$1007)/($F$7:$F$1007&lt;&gt;""),$F$7:$F$1007)=RIGHT("0"&amp;$BQ27,2))*($P$7:$P$1007&lt;&gt;""),ROW($1:$1001),999999),COLUMN(F21))),"0")</f>
        <v>0</v>
      </c>
      <c r="BX27" s="4" t="str">
        <f t="array" ref="BX27">IFERROR(INDEX($P$7:$P$1007,SMALL(IF((LOOKUP(ROW($7:$1007),ROW($7:$1007)/($F$7:$F$1007&lt;&gt;""),$F$7:$F$1007)=RIGHT("0"&amp;$BQ27,2))*($P$7:$P$1007&lt;&gt;""),ROW($1:$1001),999999),COLUMN(G21))),"0")</f>
        <v>0</v>
      </c>
      <c r="BY27" s="4" t="str">
        <f t="array" ref="BY27">IFERROR(INDEX($P$7:$P$1007,SMALL(IF((LOOKUP(ROW($7:$1007),ROW($7:$1007)/($F$7:$F$1007&lt;&gt;""),$F$7:$F$1007)=RIGHT("0"&amp;$BQ27,2))*($P$7:$P$1007&lt;&gt;""),ROW($1:$1001),999999),COLUMN(H21))),"0")</f>
        <v>0</v>
      </c>
      <c r="BZ27" s="4" t="str">
        <f t="array" ref="BZ27">IFERROR(INDEX($P$7:$P$1007,SMALL(IF((LOOKUP(ROW($7:$1007),ROW($7:$1007)/($F$7:$F$1007&lt;&gt;""),$F$7:$F$1007)=RIGHT("0"&amp;$BQ27,2))*($P$7:$P$1007&lt;&gt;""),ROW($1:$1001),999999),COLUMN(I21))),"0")</f>
        <v>0</v>
      </c>
      <c r="CA27" s="4" t="str">
        <f t="array" ref="CA27">IFERROR(INDEX($P$7:$P$1007,SMALL(IF((LOOKUP(ROW($7:$1007),ROW($7:$1007)/($F$7:$F$1007&lt;&gt;""),$F$7:$F$1007)=RIGHT("0"&amp;$BQ27,2))*($P$7:$P$1007&lt;&gt;""),ROW($1:$1001),999999),COLUMN(J21))),"0")</f>
        <v>0</v>
      </c>
      <c r="CB27" s="4" t="str">
        <f t="array" ref="CB27">IFERROR(INDEX($P$7:$P$1007,SMALL(IF((LOOKUP(ROW($7:$1007),ROW($7:$1007)/($F$7:$F$1007&lt;&gt;""),$F$7:$F$1007)=RIGHT("0"&amp;$BQ27,2))*($P$7:$P$1007&lt;&gt;""),ROW($1:$1001),999999),COLUMN(K21))),"0")</f>
        <v>0</v>
      </c>
      <c r="CC27" s="4" t="str">
        <f t="array" ref="CC27">IFERROR(INDEX($P$7:$P$1007,SMALL(IF((LOOKUP(ROW($7:$1007),ROW($7:$1007)/($F$7:$F$1007&lt;&gt;""),$F$7:$F$1007)=RIGHT("0"&amp;$BQ27,2))*($P$7:$P$1007&lt;&gt;""),ROW($1:$1001),999999),COLUMN(L21))),"0")</f>
        <v>0</v>
      </c>
      <c r="CD27" s="4" t="str">
        <f t="array" ref="CD27">IFERROR(INDEX($P$7:$P$1007,SMALL(IF((LOOKUP(ROW($7:$1007),ROW($7:$1007)/($F$7:$F$1007&lt;&gt;""),$F$7:$F$1007)=RIGHT("0"&amp;$BQ27,2))*($P$7:$P$1007&lt;&gt;""),ROW($1:$1001),999999),COLUMN(M21))),"0")</f>
        <v>0</v>
      </c>
      <c r="CE27" s="4" t="str">
        <f t="array" ref="CE27">IFERROR(INDEX($P$7:$P$1007,SMALL(IF((LOOKUP(ROW($7:$1007),ROW($7:$1007)/($F$7:$F$1007&lt;&gt;""),$F$7:$F$1007)=RIGHT("0"&amp;$BQ27,2))*($P$7:$P$1007&lt;&gt;""),ROW($1:$1001),999999),COLUMN(N21))),"0")</f>
        <v>0</v>
      </c>
      <c r="CF27" s="43" t="str">
        <f t="array" ref="CF27">IFERROR(INDEX($P$7:$P$1007,SMALL(IF((LOOKUP(ROW($7:$1007),ROW($7:$1007)/($F$7:$F$1007&lt;&gt;""),$F$7:$F$1007)=RIGHT("0"&amp;$BQ27,2))*($P$7:$P$1007&lt;&gt;""),ROW($1:$1001),999999),COLUMN(O21))),"0")</f>
        <v>0</v>
      </c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</row>
    <row r="28" spans="1:103" ht="16">
      <c r="A28" s="4">
        <v>21</v>
      </c>
      <c r="B28" s="1">
        <f t="shared" si="7"/>
        <v>0</v>
      </c>
      <c r="C28" s="13">
        <v>12</v>
      </c>
      <c r="D28" s="14">
        <f t="shared" si="13"/>
        <v>0</v>
      </c>
      <c r="E28" s="4">
        <f t="shared" si="8"/>
        <v>1</v>
      </c>
      <c r="F28" s="108"/>
      <c r="G28" s="108">
        <v>1</v>
      </c>
      <c r="H28" s="108"/>
      <c r="I28" s="15" t="s">
        <v>228</v>
      </c>
      <c r="J28" s="8" t="s">
        <v>229</v>
      </c>
      <c r="K28" s="4" t="str">
        <f t="shared" ca="1" si="9"/>
        <v>PCS2-CBX02-Cir11-POS</v>
      </c>
      <c r="L28" s="4" t="str">
        <f t="shared" ca="1" si="10"/>
        <v>PCS2-CBX02-Cir11-NEG</v>
      </c>
      <c r="M28" s="4" t="str">
        <f t="shared" ca="1" si="11"/>
        <v>PCS2</v>
      </c>
      <c r="N28" s="4" t="str">
        <f ca="1">MID($F$5,1,3)&amp;LOOKUP("一",$F$7:$F28)&amp;"-Cir"&amp;TEXT(IF($F28&gt;"",1,($ZG28=OFFSET($ZG28,-1,))+IFERROR(MID(OFFSET($N28,-1,),FIND(MID($F$5,1,2),OFFSET($N28,-1,))+9,2),)),"00")</f>
        <v>CBX02-Cir11</v>
      </c>
      <c r="O28" s="4" t="str">
        <f t="shared" ca="1" si="12"/>
        <v>Cir11</v>
      </c>
      <c r="P28" s="4">
        <v>4</v>
      </c>
      <c r="Q28" s="4"/>
      <c r="R28" s="4"/>
      <c r="S28" s="4"/>
      <c r="T28" s="4" t="s">
        <v>241</v>
      </c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Q28" s="40">
        <v>22</v>
      </c>
      <c r="BR28" s="4" t="str">
        <f t="array" ref="BR28">IFERROR(INDEX($P$7:$P$1007,SMALL(IF((LOOKUP(ROW($7:$1007),ROW($7:$1007)/($F$7:$F$1007&lt;&gt;""),$F$7:$F$1007)=RIGHT("0"&amp;$BQ28,2))*($P$7:$P$1007&lt;&gt;""),ROW($1:$1001),999999),COLUMN(A22))),"0")</f>
        <v>0</v>
      </c>
      <c r="BS28" s="4" t="str">
        <f t="array" ref="BS28">IFERROR(INDEX($P$7:$P$1007,SMALL(IF((LOOKUP(ROW($7:$1007),ROW($7:$1007)/($F$7:$F$1007&lt;&gt;""),$F$7:$F$1007)=RIGHT("0"&amp;$BQ28,2))*($P$7:$P$1007&lt;&gt;""),ROW($1:$1001),999999),COLUMN(B22))),"0")</f>
        <v>0</v>
      </c>
      <c r="BT28" s="4" t="str">
        <f t="array" ref="BT28">IFERROR(INDEX($P$7:$P$1007,SMALL(IF((LOOKUP(ROW($7:$1007),ROW($7:$1007)/($F$7:$F$1007&lt;&gt;""),$F$7:$F$1007)=RIGHT("0"&amp;$BQ28,2))*($P$7:$P$1007&lt;&gt;""),ROW($1:$1001),999999),COLUMN(C22))),"0")</f>
        <v>0</v>
      </c>
      <c r="BU28" s="4" t="str">
        <f t="array" ref="BU28">IFERROR(INDEX($P$7:$P$1007,SMALL(IF((LOOKUP(ROW($7:$1007),ROW($7:$1007)/($F$7:$F$1007&lt;&gt;""),$F$7:$F$1007)=RIGHT("0"&amp;$BQ28,2))*($P$7:$P$1007&lt;&gt;""),ROW($1:$1001),999999),COLUMN(D22))),"0")</f>
        <v>0</v>
      </c>
      <c r="BV28" s="4" t="str">
        <f t="array" ref="BV28">IFERROR(INDEX($P$7:$P$1007,SMALL(IF((LOOKUP(ROW($7:$1007),ROW($7:$1007)/($F$7:$F$1007&lt;&gt;""),$F$7:$F$1007)=RIGHT("0"&amp;$BQ28,2))*($P$7:$P$1007&lt;&gt;""),ROW($1:$1001),999999),COLUMN(E22))),"0")</f>
        <v>0</v>
      </c>
      <c r="BW28" s="4" t="str">
        <f t="array" ref="BW28">IFERROR(INDEX($P$7:$P$1007,SMALL(IF((LOOKUP(ROW($7:$1007),ROW($7:$1007)/($F$7:$F$1007&lt;&gt;""),$F$7:$F$1007)=RIGHT("0"&amp;$BQ28,2))*($P$7:$P$1007&lt;&gt;""),ROW($1:$1001),999999),COLUMN(F22))),"0")</f>
        <v>0</v>
      </c>
      <c r="BX28" s="4" t="str">
        <f t="array" ref="BX28">IFERROR(INDEX($P$7:$P$1007,SMALL(IF((LOOKUP(ROW($7:$1007),ROW($7:$1007)/($F$7:$F$1007&lt;&gt;""),$F$7:$F$1007)=RIGHT("0"&amp;$BQ28,2))*($P$7:$P$1007&lt;&gt;""),ROW($1:$1001),999999),COLUMN(G22))),"0")</f>
        <v>0</v>
      </c>
      <c r="BY28" s="4" t="str">
        <f t="array" ref="BY28">IFERROR(INDEX($P$7:$P$1007,SMALL(IF((LOOKUP(ROW($7:$1007),ROW($7:$1007)/($F$7:$F$1007&lt;&gt;""),$F$7:$F$1007)=RIGHT("0"&amp;$BQ28,2))*($P$7:$P$1007&lt;&gt;""),ROW($1:$1001),999999),COLUMN(H22))),"0")</f>
        <v>0</v>
      </c>
      <c r="BZ28" s="4" t="str">
        <f t="array" ref="BZ28">IFERROR(INDEX($P$7:$P$1007,SMALL(IF((LOOKUP(ROW($7:$1007),ROW($7:$1007)/($F$7:$F$1007&lt;&gt;""),$F$7:$F$1007)=RIGHT("0"&amp;$BQ28,2))*($P$7:$P$1007&lt;&gt;""),ROW($1:$1001),999999),COLUMN(I22))),"0")</f>
        <v>0</v>
      </c>
      <c r="CA28" s="4" t="str">
        <f t="array" ref="CA28">IFERROR(INDEX($P$7:$P$1007,SMALL(IF((LOOKUP(ROW($7:$1007),ROW($7:$1007)/($F$7:$F$1007&lt;&gt;""),$F$7:$F$1007)=RIGHT("0"&amp;$BQ28,2))*($P$7:$P$1007&lt;&gt;""),ROW($1:$1001),999999),COLUMN(J22))),"0")</f>
        <v>0</v>
      </c>
      <c r="CB28" s="4" t="str">
        <f t="array" ref="CB28">IFERROR(INDEX($P$7:$P$1007,SMALL(IF((LOOKUP(ROW($7:$1007),ROW($7:$1007)/($F$7:$F$1007&lt;&gt;""),$F$7:$F$1007)=RIGHT("0"&amp;$BQ28,2))*($P$7:$P$1007&lt;&gt;""),ROW($1:$1001),999999),COLUMN(K22))),"0")</f>
        <v>0</v>
      </c>
      <c r="CC28" s="4" t="str">
        <f t="array" ref="CC28">IFERROR(INDEX($P$7:$P$1007,SMALL(IF((LOOKUP(ROW($7:$1007),ROW($7:$1007)/($F$7:$F$1007&lt;&gt;""),$F$7:$F$1007)=RIGHT("0"&amp;$BQ28,2))*($P$7:$P$1007&lt;&gt;""),ROW($1:$1001),999999),COLUMN(L22))),"0")</f>
        <v>0</v>
      </c>
      <c r="CD28" s="4" t="str">
        <f t="array" ref="CD28">IFERROR(INDEX($P$7:$P$1007,SMALL(IF((LOOKUP(ROW($7:$1007),ROW($7:$1007)/($F$7:$F$1007&lt;&gt;""),$F$7:$F$1007)=RIGHT("0"&amp;$BQ28,2))*($P$7:$P$1007&lt;&gt;""),ROW($1:$1001),999999),COLUMN(M22))),"0")</f>
        <v>0</v>
      </c>
      <c r="CE28" s="4" t="str">
        <f t="array" ref="CE28">IFERROR(INDEX($P$7:$P$1007,SMALL(IF((LOOKUP(ROW($7:$1007),ROW($7:$1007)/($F$7:$F$1007&lt;&gt;""),$F$7:$F$1007)=RIGHT("0"&amp;$BQ28,2))*($P$7:$P$1007&lt;&gt;""),ROW($1:$1001),999999),COLUMN(N22))),"0")</f>
        <v>0</v>
      </c>
      <c r="CF28" s="43" t="str">
        <f t="array" ref="CF28">IFERROR(INDEX($P$7:$P$1007,SMALL(IF((LOOKUP(ROW($7:$1007),ROW($7:$1007)/($F$7:$F$1007&lt;&gt;""),$F$7:$F$1007)=RIGHT("0"&amp;$BQ28,2))*($P$7:$P$1007&lt;&gt;""),ROW($1:$1001),999999),COLUMN(O22))),"0")</f>
        <v>0</v>
      </c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</row>
    <row r="29" spans="1:103" ht="16">
      <c r="A29" s="4">
        <v>22</v>
      </c>
      <c r="B29" s="1">
        <f t="shared" si="7"/>
        <v>0</v>
      </c>
      <c r="C29" s="13">
        <v>13</v>
      </c>
      <c r="D29" s="14">
        <f t="shared" si="13"/>
        <v>0</v>
      </c>
      <c r="E29" s="4">
        <f t="shared" si="8"/>
        <v>1</v>
      </c>
      <c r="F29" s="108"/>
      <c r="G29" s="108"/>
      <c r="H29" s="108"/>
      <c r="I29" s="15" t="s">
        <v>230</v>
      </c>
      <c r="J29" s="6"/>
      <c r="K29" s="4" t="str">
        <f t="shared" ca="1" si="9"/>
        <v>PCS2-CBX02-Cir12-POS</v>
      </c>
      <c r="L29" s="4" t="str">
        <f t="shared" ca="1" si="10"/>
        <v>PCS2-CBX02-Cir12-NEG</v>
      </c>
      <c r="M29" s="4" t="str">
        <f t="shared" ca="1" si="11"/>
        <v>PCS2</v>
      </c>
      <c r="N29" s="4" t="str">
        <f ca="1">MID($F$5,1,3)&amp;LOOKUP("一",$F$7:$F29)&amp;"-Cir"&amp;TEXT(IF($F29&gt;"",1,($ZG29=OFFSET($ZG29,-1,))+IFERROR(MID(OFFSET($N29,-1,),FIND(MID($F$5,1,2),OFFSET($N29,-1,))+9,2),)),"00")</f>
        <v>CBX02-Cir12</v>
      </c>
      <c r="O29" s="4" t="str">
        <f t="shared" ca="1" si="12"/>
        <v>Cir12</v>
      </c>
      <c r="P29" s="4">
        <v>35</v>
      </c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 t="s">
        <v>242</v>
      </c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Q29" s="40">
        <v>23</v>
      </c>
      <c r="BR29" s="4" t="str">
        <f t="array" ref="BR29">IFERROR(INDEX($P$7:$P$1007,SMALL(IF((LOOKUP(ROW($7:$1007),ROW($7:$1007)/($F$7:$F$1007&lt;&gt;""),$F$7:$F$1007)=RIGHT("0"&amp;$BQ29,2))*($P$7:$P$1007&lt;&gt;""),ROW($1:$1001),999999),COLUMN(A23))),"0")</f>
        <v>0</v>
      </c>
      <c r="BS29" s="4" t="str">
        <f t="array" ref="BS29">IFERROR(INDEX($P$7:$P$1007,SMALL(IF((LOOKUP(ROW($7:$1007),ROW($7:$1007)/($F$7:$F$1007&lt;&gt;""),$F$7:$F$1007)=RIGHT("0"&amp;$BQ29,2))*($P$7:$P$1007&lt;&gt;""),ROW($1:$1001),999999),COLUMN(B23))),"0")</f>
        <v>0</v>
      </c>
      <c r="BT29" s="4" t="str">
        <f t="array" ref="BT29">IFERROR(INDEX($P$7:$P$1007,SMALL(IF((LOOKUP(ROW($7:$1007),ROW($7:$1007)/($F$7:$F$1007&lt;&gt;""),$F$7:$F$1007)=RIGHT("0"&amp;$BQ29,2))*($P$7:$P$1007&lt;&gt;""),ROW($1:$1001),999999),COLUMN(C23))),"0")</f>
        <v>0</v>
      </c>
      <c r="BU29" s="4" t="str">
        <f t="array" ref="BU29">IFERROR(INDEX($P$7:$P$1007,SMALL(IF((LOOKUP(ROW($7:$1007),ROW($7:$1007)/($F$7:$F$1007&lt;&gt;""),$F$7:$F$1007)=RIGHT("0"&amp;$BQ29,2))*($P$7:$P$1007&lt;&gt;""),ROW($1:$1001),999999),COLUMN(D23))),"0")</f>
        <v>0</v>
      </c>
      <c r="BV29" s="4" t="str">
        <f t="array" ref="BV29">IFERROR(INDEX($P$7:$P$1007,SMALL(IF((LOOKUP(ROW($7:$1007),ROW($7:$1007)/($F$7:$F$1007&lt;&gt;""),$F$7:$F$1007)=RIGHT("0"&amp;$BQ29,2))*($P$7:$P$1007&lt;&gt;""),ROW($1:$1001),999999),COLUMN(E23))),"0")</f>
        <v>0</v>
      </c>
      <c r="BW29" s="4" t="str">
        <f t="array" ref="BW29">IFERROR(INDEX($P$7:$P$1007,SMALL(IF((LOOKUP(ROW($7:$1007),ROW($7:$1007)/($F$7:$F$1007&lt;&gt;""),$F$7:$F$1007)=RIGHT("0"&amp;$BQ29,2))*($P$7:$P$1007&lt;&gt;""),ROW($1:$1001),999999),COLUMN(F23))),"0")</f>
        <v>0</v>
      </c>
      <c r="BX29" s="4" t="str">
        <f t="array" ref="BX29">IFERROR(INDEX($P$7:$P$1007,SMALL(IF((LOOKUP(ROW($7:$1007),ROW($7:$1007)/($F$7:$F$1007&lt;&gt;""),$F$7:$F$1007)=RIGHT("0"&amp;$BQ29,2))*($P$7:$P$1007&lt;&gt;""),ROW($1:$1001),999999),COLUMN(G23))),"0")</f>
        <v>0</v>
      </c>
      <c r="BY29" s="4" t="str">
        <f t="array" ref="BY29">IFERROR(INDEX($P$7:$P$1007,SMALL(IF((LOOKUP(ROW($7:$1007),ROW($7:$1007)/($F$7:$F$1007&lt;&gt;""),$F$7:$F$1007)=RIGHT("0"&amp;$BQ29,2))*($P$7:$P$1007&lt;&gt;""),ROW($1:$1001),999999),COLUMN(H23))),"0")</f>
        <v>0</v>
      </c>
      <c r="BZ29" s="4" t="str">
        <f t="array" ref="BZ29">IFERROR(INDEX($P$7:$P$1007,SMALL(IF((LOOKUP(ROW($7:$1007),ROW($7:$1007)/($F$7:$F$1007&lt;&gt;""),$F$7:$F$1007)=RIGHT("0"&amp;$BQ29,2))*($P$7:$P$1007&lt;&gt;""),ROW($1:$1001),999999),COLUMN(I23))),"0")</f>
        <v>0</v>
      </c>
      <c r="CA29" s="4" t="str">
        <f t="array" ref="CA29">IFERROR(INDEX($P$7:$P$1007,SMALL(IF((LOOKUP(ROW($7:$1007),ROW($7:$1007)/($F$7:$F$1007&lt;&gt;""),$F$7:$F$1007)=RIGHT("0"&amp;$BQ29,2))*($P$7:$P$1007&lt;&gt;""),ROW($1:$1001),999999),COLUMN(J23))),"0")</f>
        <v>0</v>
      </c>
      <c r="CB29" s="4" t="str">
        <f t="array" ref="CB29">IFERROR(INDEX($P$7:$P$1007,SMALL(IF((LOOKUP(ROW($7:$1007),ROW($7:$1007)/($F$7:$F$1007&lt;&gt;""),$F$7:$F$1007)=RIGHT("0"&amp;$BQ29,2))*($P$7:$P$1007&lt;&gt;""),ROW($1:$1001),999999),COLUMN(K23))),"0")</f>
        <v>0</v>
      </c>
      <c r="CC29" s="4" t="str">
        <f t="array" ref="CC29">IFERROR(INDEX($P$7:$P$1007,SMALL(IF((LOOKUP(ROW($7:$1007),ROW($7:$1007)/($F$7:$F$1007&lt;&gt;""),$F$7:$F$1007)=RIGHT("0"&amp;$BQ29,2))*($P$7:$P$1007&lt;&gt;""),ROW($1:$1001),999999),COLUMN(L23))),"0")</f>
        <v>0</v>
      </c>
      <c r="CD29" s="4" t="str">
        <f t="array" ref="CD29">IFERROR(INDEX($P$7:$P$1007,SMALL(IF((LOOKUP(ROW($7:$1007),ROW($7:$1007)/($F$7:$F$1007&lt;&gt;""),$F$7:$F$1007)=RIGHT("0"&amp;$BQ29,2))*($P$7:$P$1007&lt;&gt;""),ROW($1:$1001),999999),COLUMN(M23))),"0")</f>
        <v>0</v>
      </c>
      <c r="CE29" s="4" t="str">
        <f t="array" ref="CE29">IFERROR(INDEX($P$7:$P$1007,SMALL(IF((LOOKUP(ROW($7:$1007),ROW($7:$1007)/($F$7:$F$1007&lt;&gt;""),$F$7:$F$1007)=RIGHT("0"&amp;$BQ29,2))*($P$7:$P$1007&lt;&gt;""),ROW($1:$1001),999999),COLUMN(N23))),"0")</f>
        <v>0</v>
      </c>
      <c r="CF29" s="43" t="str">
        <f t="array" ref="CF29">IFERROR(INDEX($P$7:$P$1007,SMALL(IF((LOOKUP(ROW($7:$1007),ROW($7:$1007)/($F$7:$F$1007&lt;&gt;""),$F$7:$F$1007)=RIGHT("0"&amp;$BQ29,2))*($P$7:$P$1007&lt;&gt;""),ROW($1:$1001),999999),COLUMN(O23))),"0")</f>
        <v>0</v>
      </c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</row>
    <row r="30" spans="1:103" ht="16">
      <c r="A30" s="4">
        <v>23</v>
      </c>
      <c r="B30" s="1">
        <f t="shared" si="7"/>
        <v>0</v>
      </c>
      <c r="C30" s="13">
        <v>14</v>
      </c>
      <c r="D30" s="14">
        <f t="shared" si="13"/>
        <v>0</v>
      </c>
      <c r="E30" s="4">
        <f t="shared" si="8"/>
        <v>1</v>
      </c>
      <c r="F30" s="108"/>
      <c r="G30" s="108">
        <v>1</v>
      </c>
      <c r="H30" s="108"/>
      <c r="I30" s="15" t="s">
        <v>228</v>
      </c>
      <c r="J30" s="8" t="s">
        <v>229</v>
      </c>
      <c r="K30" s="4" t="str">
        <f t="shared" ca="1" si="9"/>
        <v>PCS2-CBX02-Cir13-POS</v>
      </c>
      <c r="L30" s="4" t="str">
        <f t="shared" ca="1" si="10"/>
        <v>PCS2-CBX02-Cir13-NEG</v>
      </c>
      <c r="M30" s="4" t="str">
        <f t="shared" ca="1" si="11"/>
        <v>PCS2</v>
      </c>
      <c r="N30" s="4" t="str">
        <f ca="1">MID($F$5,1,3)&amp;LOOKUP("一",$F$7:$F30)&amp;"-Cir"&amp;TEXT(IF($F30&gt;"",1,($ZG30=OFFSET($ZG30,-1,))+IFERROR(MID(OFFSET($N30,-1,),FIND(MID($F$5,1,2),OFFSET($N30,-1,))+9,2),)),"00")</f>
        <v>CBX02-Cir13</v>
      </c>
      <c r="O30" s="4" t="str">
        <f t="shared" ca="1" si="12"/>
        <v>Cir13</v>
      </c>
      <c r="P30" s="4">
        <v>8</v>
      </c>
      <c r="Q30" s="4"/>
      <c r="R30" s="4"/>
      <c r="S30" s="4"/>
      <c r="T30" s="4"/>
      <c r="U30" s="4"/>
      <c r="V30" s="4"/>
      <c r="W30" s="4"/>
      <c r="X30" s="4" t="s">
        <v>243</v>
      </c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Q30" s="41">
        <v>24</v>
      </c>
      <c r="BR30" s="42" t="str">
        <f t="array" ref="BR30">IFERROR(INDEX($P$7:$P$1007,SMALL(IF((LOOKUP(ROW($7:$1007),ROW($7:$1007)/($F$7:$F$1007&lt;&gt;""),$F$7:$F$1007)=RIGHT("0"&amp;$BQ30,2))*($P$7:$P$1007&lt;&gt;""),ROW($1:$1001),999999),COLUMN(A24))),"0")</f>
        <v>0</v>
      </c>
      <c r="BS30" s="42" t="str">
        <f t="array" ref="BS30">IFERROR(INDEX($P$7:$P$1007,SMALL(IF((LOOKUP(ROW($7:$1007),ROW($7:$1007)/($F$7:$F$1007&lt;&gt;""),$F$7:$F$1007)=RIGHT("0"&amp;$BQ30,2))*($P$7:$P$1007&lt;&gt;""),ROW($1:$1001),999999),COLUMN(B24))),"0")</f>
        <v>0</v>
      </c>
      <c r="BT30" s="42" t="str">
        <f t="array" ref="BT30">IFERROR(INDEX($P$7:$P$1007,SMALL(IF((LOOKUP(ROW($7:$1007),ROW($7:$1007)/($F$7:$F$1007&lt;&gt;""),$F$7:$F$1007)=RIGHT("0"&amp;$BQ30,2))*($P$7:$P$1007&lt;&gt;""),ROW($1:$1001),999999),COLUMN(C24))),"0")</f>
        <v>0</v>
      </c>
      <c r="BU30" s="42" t="str">
        <f t="array" ref="BU30">IFERROR(INDEX($P$7:$P$1007,SMALL(IF((LOOKUP(ROW($7:$1007),ROW($7:$1007)/($F$7:$F$1007&lt;&gt;""),$F$7:$F$1007)=RIGHT("0"&amp;$BQ30,2))*($P$7:$P$1007&lt;&gt;""),ROW($1:$1001),999999),COLUMN(D24))),"0")</f>
        <v>0</v>
      </c>
      <c r="BV30" s="42" t="str">
        <f t="array" ref="BV30">IFERROR(INDEX($P$7:$P$1007,SMALL(IF((LOOKUP(ROW($7:$1007),ROW($7:$1007)/($F$7:$F$1007&lt;&gt;""),$F$7:$F$1007)=RIGHT("0"&amp;$BQ30,2))*($P$7:$P$1007&lt;&gt;""),ROW($1:$1001),999999),COLUMN(E24))),"0")</f>
        <v>0</v>
      </c>
      <c r="BW30" s="42" t="str">
        <f t="array" ref="BW30">IFERROR(INDEX($P$7:$P$1007,SMALL(IF((LOOKUP(ROW($7:$1007),ROW($7:$1007)/($F$7:$F$1007&lt;&gt;""),$F$7:$F$1007)=RIGHT("0"&amp;$BQ30,2))*($P$7:$P$1007&lt;&gt;""),ROW($1:$1001),999999),COLUMN(F24))),"0")</f>
        <v>0</v>
      </c>
      <c r="BX30" s="42" t="str">
        <f t="array" ref="BX30">IFERROR(INDEX($P$7:$P$1007,SMALL(IF((LOOKUP(ROW($7:$1007),ROW($7:$1007)/($F$7:$F$1007&lt;&gt;""),$F$7:$F$1007)=RIGHT("0"&amp;$BQ30,2))*($P$7:$P$1007&lt;&gt;""),ROW($1:$1001),999999),COLUMN(G24))),"0")</f>
        <v>0</v>
      </c>
      <c r="BY30" s="42" t="str">
        <f t="array" ref="BY30">IFERROR(INDEX($P$7:$P$1007,SMALL(IF((LOOKUP(ROW($7:$1007),ROW($7:$1007)/($F$7:$F$1007&lt;&gt;""),$F$7:$F$1007)=RIGHT("0"&amp;$BQ30,2))*($P$7:$P$1007&lt;&gt;""),ROW($1:$1001),999999),COLUMN(H24))),"0")</f>
        <v>0</v>
      </c>
      <c r="BZ30" s="42" t="str">
        <f t="array" ref="BZ30">IFERROR(INDEX($P$7:$P$1007,SMALL(IF((LOOKUP(ROW($7:$1007),ROW($7:$1007)/($F$7:$F$1007&lt;&gt;""),$F$7:$F$1007)=RIGHT("0"&amp;$BQ30,2))*($P$7:$P$1007&lt;&gt;""),ROW($1:$1001),999999),COLUMN(I24))),"0")</f>
        <v>0</v>
      </c>
      <c r="CA30" s="42" t="str">
        <f t="array" ref="CA30">IFERROR(INDEX($P$7:$P$1007,SMALL(IF((LOOKUP(ROW($7:$1007),ROW($7:$1007)/($F$7:$F$1007&lt;&gt;""),$F$7:$F$1007)=RIGHT("0"&amp;$BQ30,2))*($P$7:$P$1007&lt;&gt;""),ROW($1:$1001),999999),COLUMN(J24))),"0")</f>
        <v>0</v>
      </c>
      <c r="CB30" s="42" t="str">
        <f t="array" ref="CB30">IFERROR(INDEX($P$7:$P$1007,SMALL(IF((LOOKUP(ROW($7:$1007),ROW($7:$1007)/($F$7:$F$1007&lt;&gt;""),$F$7:$F$1007)=RIGHT("0"&amp;$BQ30,2))*($P$7:$P$1007&lt;&gt;""),ROW($1:$1001),999999),COLUMN(K24))),"0")</f>
        <v>0</v>
      </c>
      <c r="CC30" s="42" t="str">
        <f t="array" ref="CC30">IFERROR(INDEX($P$7:$P$1007,SMALL(IF((LOOKUP(ROW($7:$1007),ROW($7:$1007)/($F$7:$F$1007&lt;&gt;""),$F$7:$F$1007)=RIGHT("0"&amp;$BQ30,2))*($P$7:$P$1007&lt;&gt;""),ROW($1:$1001),999999),COLUMN(L24))),"0")</f>
        <v>0</v>
      </c>
      <c r="CD30" s="42" t="str">
        <f t="array" ref="CD30">IFERROR(INDEX($P$7:$P$1007,SMALL(IF((LOOKUP(ROW($7:$1007),ROW($7:$1007)/($F$7:$F$1007&lt;&gt;""),$F$7:$F$1007)=RIGHT("0"&amp;$BQ30,2))*($P$7:$P$1007&lt;&gt;""),ROW($1:$1001),999999),COLUMN(M24))),"0")</f>
        <v>0</v>
      </c>
      <c r="CE30" s="42" t="str">
        <f t="array" ref="CE30">IFERROR(INDEX($P$7:$P$1007,SMALL(IF((LOOKUP(ROW($7:$1007),ROW($7:$1007)/($F$7:$F$1007&lt;&gt;""),$F$7:$F$1007)=RIGHT("0"&amp;$BQ30,2))*($P$7:$P$1007&lt;&gt;""),ROW($1:$1001),999999),COLUMN(N24))),"0")</f>
        <v>0</v>
      </c>
      <c r="CF30" s="44" t="str">
        <f t="array" ref="CF30">IFERROR(INDEX($P$7:$P$1007,SMALL(IF((LOOKUP(ROW($7:$1007),ROW($7:$1007)/($F$7:$F$1007&lt;&gt;""),$F$7:$F$1007)=RIGHT("0"&amp;$BQ30,2))*($P$7:$P$1007&lt;&gt;""),ROW($1:$1001),999999),COLUMN(O24))),"0")</f>
        <v>0</v>
      </c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</row>
    <row r="31" spans="1:103">
      <c r="A31" s="4">
        <v>24</v>
      </c>
      <c r="B31" s="1">
        <f t="shared" si="7"/>
        <v>0</v>
      </c>
      <c r="C31" s="13">
        <v>15</v>
      </c>
      <c r="D31" s="14">
        <f t="shared" si="13"/>
        <v>0</v>
      </c>
      <c r="E31" s="4">
        <f t="shared" si="8"/>
        <v>1</v>
      </c>
      <c r="F31" s="108"/>
      <c r="G31" s="108"/>
      <c r="H31" s="108"/>
      <c r="I31" s="15" t="s">
        <v>230</v>
      </c>
      <c r="J31" s="6"/>
      <c r="K31" s="4" t="str">
        <f t="shared" ca="1" si="9"/>
        <v>PCS2-CBX02-Cir14-POS</v>
      </c>
      <c r="L31" s="4" t="str">
        <f t="shared" ca="1" si="10"/>
        <v>PCS2-CBX02-Cir14-NEG</v>
      </c>
      <c r="M31" s="4" t="str">
        <f t="shared" ca="1" si="11"/>
        <v>PCS2</v>
      </c>
      <c r="N31" s="4" t="str">
        <f ca="1">MID($F$5,1,3)&amp;LOOKUP("一",$F$7:$F31)&amp;"-Cir"&amp;TEXT(IF($F31&gt;"",1,($ZG31=OFFSET($ZG31,-1,))+IFERROR(MID(OFFSET($N31,-1,),FIND(MID($F$5,1,2),OFFSET($N31,-1,))+9,2),)),"00")</f>
        <v>CBX02-Cir14</v>
      </c>
      <c r="O31" s="4" t="str">
        <f t="shared" ca="1" si="12"/>
        <v>Cir14</v>
      </c>
      <c r="P31" s="4">
        <v>39</v>
      </c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 t="s">
        <v>244</v>
      </c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</row>
    <row r="32" spans="1:103">
      <c r="A32" s="4">
        <v>25</v>
      </c>
      <c r="B32" s="1">
        <f t="shared" si="7"/>
        <v>0</v>
      </c>
      <c r="C32" s="13">
        <v>16</v>
      </c>
      <c r="D32" s="14">
        <f t="shared" si="13"/>
        <v>0</v>
      </c>
      <c r="E32" s="4">
        <f t="shared" si="8"/>
        <v>1</v>
      </c>
      <c r="F32" s="106" t="s">
        <v>248</v>
      </c>
      <c r="G32" s="109">
        <v>1</v>
      </c>
      <c r="H32" s="109"/>
      <c r="I32" s="15" t="s">
        <v>228</v>
      </c>
      <c r="J32" s="8" t="s">
        <v>229</v>
      </c>
      <c r="K32" s="24" t="str">
        <f t="shared" ca="1" si="9"/>
        <v>PCS2-CBX03-Cir01-POS</v>
      </c>
      <c r="L32" s="24" t="str">
        <f t="shared" ca="1" si="10"/>
        <v>PCS2-CBX03-Cir01-NEG</v>
      </c>
      <c r="M32" s="24" t="str">
        <f t="shared" ca="1" si="11"/>
        <v>PCS2</v>
      </c>
      <c r="N32" s="24" t="str">
        <f ca="1">MID($F$5,1,3)&amp;LOOKUP("一",$F$7:$F32)&amp;"-Cir"&amp;TEXT(IF($F32&gt;"",1,($ZG32=OFFSET($ZG32,-1,))+IFERROR(MID(OFFSET($N32,-1,),FIND(MID($F$5,1,2),OFFSET($N32,-1,))+9,2),)),"00")</f>
        <v>CBX03-Cir01</v>
      </c>
      <c r="O32" s="24" t="str">
        <f t="shared" ca="1" si="12"/>
        <v>Cir01</v>
      </c>
      <c r="P32" s="24">
        <v>9</v>
      </c>
      <c r="Q32" s="24"/>
      <c r="R32" s="24"/>
      <c r="S32" s="24"/>
      <c r="T32" s="24"/>
      <c r="U32" s="24"/>
      <c r="V32" s="24"/>
      <c r="W32" s="24"/>
      <c r="X32" s="24"/>
      <c r="Y32" s="24" t="s">
        <v>186</v>
      </c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  <c r="BM32" s="24"/>
      <c r="BN32" s="24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</row>
    <row r="33" spans="1:103">
      <c r="A33" s="4">
        <v>26</v>
      </c>
      <c r="B33" s="1">
        <f t="shared" si="7"/>
        <v>0</v>
      </c>
      <c r="C33" s="13">
        <v>17</v>
      </c>
      <c r="D33" s="14">
        <f t="shared" si="13"/>
        <v>0</v>
      </c>
      <c r="E33" s="4">
        <f t="shared" si="8"/>
        <v>1</v>
      </c>
      <c r="F33" s="109"/>
      <c r="G33" s="109"/>
      <c r="H33" s="109"/>
      <c r="I33" s="15" t="s">
        <v>230</v>
      </c>
      <c r="J33" s="6"/>
      <c r="K33" s="24" t="str">
        <f t="shared" ca="1" si="9"/>
        <v>PCS2-CBX03-Cir02-POS</v>
      </c>
      <c r="L33" s="24" t="str">
        <f t="shared" ca="1" si="10"/>
        <v>PCS2-CBX03-Cir02-NEG</v>
      </c>
      <c r="M33" s="24" t="str">
        <f t="shared" ca="1" si="11"/>
        <v>PCS2</v>
      </c>
      <c r="N33" s="24" t="str">
        <f ca="1">MID($F$5,1,3)&amp;LOOKUP("一",$F$7:$F33)&amp;"-Cir"&amp;TEXT(IF($F33&gt;"",1,($ZG33=OFFSET($ZG33,-1,))+IFERROR(MID(OFFSET($N33,-1,),FIND(MID($F$5,1,2),OFFSET($N33,-1,))+9,2),)),"00")</f>
        <v>CBX03-Cir02</v>
      </c>
      <c r="O33" s="24" t="str">
        <f t="shared" ca="1" si="12"/>
        <v>Cir02</v>
      </c>
      <c r="P33" s="24">
        <v>40</v>
      </c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 t="s">
        <v>231</v>
      </c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</row>
    <row r="34" spans="1:103">
      <c r="A34" s="4">
        <v>27</v>
      </c>
      <c r="B34" s="1">
        <f t="shared" si="7"/>
        <v>0</v>
      </c>
      <c r="C34" s="13">
        <v>18</v>
      </c>
      <c r="D34" s="14">
        <f t="shared" si="13"/>
        <v>0</v>
      </c>
      <c r="E34" s="4">
        <f t="shared" si="8"/>
        <v>1</v>
      </c>
      <c r="F34" s="109"/>
      <c r="G34" s="109">
        <v>1</v>
      </c>
      <c r="H34" s="109"/>
      <c r="I34" s="15" t="s">
        <v>228</v>
      </c>
      <c r="J34" s="8" t="s">
        <v>229</v>
      </c>
      <c r="K34" s="24" t="str">
        <f t="shared" ca="1" si="9"/>
        <v>PCS2-CBX03-Cir03-POS</v>
      </c>
      <c r="L34" s="24" t="str">
        <f t="shared" ca="1" si="10"/>
        <v>PCS2-CBX03-Cir03-NEG</v>
      </c>
      <c r="M34" s="24" t="str">
        <f t="shared" ca="1" si="11"/>
        <v>PCS2</v>
      </c>
      <c r="N34" s="24" t="str">
        <f ca="1">MID($F$5,1,3)&amp;LOOKUP("一",$F$7:$F34)&amp;"-Cir"&amp;TEXT(IF($F34&gt;"",1,($ZG34=OFFSET($ZG34,-1,))+IFERROR(MID(OFFSET($N34,-1,),FIND(MID($F$5,1,2),OFFSET($N34,-1,))+9,2),)),"00")</f>
        <v>CBX03-Cir03</v>
      </c>
      <c r="O34" s="24" t="str">
        <f t="shared" ca="1" si="12"/>
        <v>Cir03</v>
      </c>
      <c r="P34" s="24">
        <v>4</v>
      </c>
      <c r="Q34" s="24"/>
      <c r="R34" s="24"/>
      <c r="S34" s="24"/>
      <c r="T34" s="24" t="s">
        <v>233</v>
      </c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</row>
    <row r="35" spans="1:103">
      <c r="A35" s="4">
        <v>28</v>
      </c>
      <c r="B35" s="1">
        <f t="shared" si="7"/>
        <v>0</v>
      </c>
      <c r="C35" s="13">
        <v>19</v>
      </c>
      <c r="D35" s="14">
        <f t="shared" si="13"/>
        <v>0</v>
      </c>
      <c r="E35" s="4">
        <f t="shared" si="8"/>
        <v>1</v>
      </c>
      <c r="F35" s="109"/>
      <c r="G35" s="109"/>
      <c r="H35" s="109"/>
      <c r="I35" s="15" t="s">
        <v>230</v>
      </c>
      <c r="J35" s="6"/>
      <c r="K35" s="24" t="str">
        <f t="shared" ca="1" si="9"/>
        <v>PCS2-CBX03-Cir04-POS</v>
      </c>
      <c r="L35" s="24" t="str">
        <f t="shared" ca="1" si="10"/>
        <v>PCS2-CBX03-Cir04-NEG</v>
      </c>
      <c r="M35" s="24" t="str">
        <f t="shared" ca="1" si="11"/>
        <v>PCS2</v>
      </c>
      <c r="N35" s="24" t="str">
        <f ca="1">MID($F$5,1,3)&amp;LOOKUP("一",$F$7:$F35)&amp;"-Cir"&amp;TEXT(IF($F35&gt;"",1,($ZG35=OFFSET($ZG35,-1,))+IFERROR(MID(OFFSET($N35,-1,),FIND(MID($F$5,1,2),OFFSET($N35,-1,))+9,2),)),"00")</f>
        <v>CBX03-Cir04</v>
      </c>
      <c r="O35" s="24" t="str">
        <f t="shared" ca="1" si="12"/>
        <v>Cir04</v>
      </c>
      <c r="P35" s="24">
        <v>35</v>
      </c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 t="s">
        <v>234</v>
      </c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P35" s="16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</row>
    <row r="36" spans="1:103">
      <c r="A36" s="4">
        <v>29</v>
      </c>
      <c r="B36" s="1">
        <f t="shared" si="7"/>
        <v>0</v>
      </c>
      <c r="C36" s="13">
        <v>20</v>
      </c>
      <c r="D36" s="14">
        <f t="shared" si="13"/>
        <v>0</v>
      </c>
      <c r="E36" s="4">
        <f t="shared" si="8"/>
        <v>1</v>
      </c>
      <c r="F36" s="109"/>
      <c r="G36" s="109">
        <v>1</v>
      </c>
      <c r="H36" s="109"/>
      <c r="I36" s="15" t="s">
        <v>228</v>
      </c>
      <c r="J36" s="8" t="s">
        <v>229</v>
      </c>
      <c r="K36" s="24" t="str">
        <f t="shared" ca="1" si="9"/>
        <v>PCS2-CBX03-Cir05-POS</v>
      </c>
      <c r="L36" s="24" t="str">
        <f t="shared" ca="1" si="10"/>
        <v>PCS2-CBX03-Cir05-NEG</v>
      </c>
      <c r="M36" s="24" t="str">
        <f t="shared" ca="1" si="11"/>
        <v>PCS2</v>
      </c>
      <c r="N36" s="24" t="str">
        <f ca="1">MID($F$5,1,3)&amp;LOOKUP("一",$F$7:$F36)&amp;"-Cir"&amp;TEXT(IF($F36&gt;"",1,($ZG36=OFFSET($ZG36,-1,))+IFERROR(MID(OFFSET($N36,-1,),FIND(MID($F$5,1,2),OFFSET($N36,-1,))+9,2),)),"00")</f>
        <v>CBX03-Cir05</v>
      </c>
      <c r="O36" s="24" t="str">
        <f t="shared" ca="1" si="12"/>
        <v>Cir05</v>
      </c>
      <c r="P36" s="24">
        <v>2</v>
      </c>
      <c r="Q36" s="24"/>
      <c r="R36" s="24" t="s">
        <v>235</v>
      </c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  <c r="BN36" s="24"/>
      <c r="BP36" s="16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</row>
    <row r="37" spans="1:103">
      <c r="A37" s="16"/>
      <c r="B37" s="17"/>
      <c r="C37" s="13">
        <v>21</v>
      </c>
      <c r="D37" s="14">
        <f t="shared" si="13"/>
        <v>1</v>
      </c>
      <c r="E37" s="4">
        <f t="shared" si="8"/>
        <v>1</v>
      </c>
      <c r="F37" s="109"/>
      <c r="G37" s="109"/>
      <c r="H37" s="109"/>
      <c r="I37" s="15" t="s">
        <v>230</v>
      </c>
      <c r="J37" s="6"/>
      <c r="K37" s="24" t="str">
        <f t="shared" ca="1" si="9"/>
        <v>PCS2-CBX03-Cir06-POS</v>
      </c>
      <c r="L37" s="24" t="str">
        <f t="shared" ca="1" si="10"/>
        <v>PCS2-CBX03-Cir06-NEG</v>
      </c>
      <c r="M37" s="24" t="str">
        <f t="shared" ca="1" si="11"/>
        <v>PCS2</v>
      </c>
      <c r="N37" s="24" t="str">
        <f ca="1">MID($F$5,1,3)&amp;LOOKUP("一",$F$7:$F37)&amp;"-Cir"&amp;TEXT(IF($F37&gt;"",1,($ZG37=OFFSET($ZG37,-1,))+IFERROR(MID(OFFSET($N37,-1,),FIND(MID($F$5,1,2),OFFSET($N37,-1,))+9,2),)),"00")</f>
        <v>CBX03-Cir06</v>
      </c>
      <c r="O37" s="24" t="str">
        <f t="shared" ca="1" si="12"/>
        <v>Cir06</v>
      </c>
      <c r="P37" s="24">
        <v>33</v>
      </c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 t="s">
        <v>246</v>
      </c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P37" s="16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</row>
    <row r="38" spans="1:103">
      <c r="A38" s="16"/>
      <c r="B38" s="17"/>
      <c r="C38" s="13">
        <v>22</v>
      </c>
      <c r="D38" s="14">
        <f t="shared" si="13"/>
        <v>1</v>
      </c>
      <c r="E38" s="4">
        <f t="shared" si="8"/>
        <v>1</v>
      </c>
      <c r="F38" s="109"/>
      <c r="G38" s="109">
        <v>1</v>
      </c>
      <c r="H38" s="109"/>
      <c r="I38" s="15" t="s">
        <v>228</v>
      </c>
      <c r="J38" s="8" t="s">
        <v>229</v>
      </c>
      <c r="K38" s="24" t="str">
        <f t="shared" ca="1" si="9"/>
        <v>PCS2-CBX03-Cir07-POS</v>
      </c>
      <c r="L38" s="24" t="str">
        <f t="shared" ca="1" si="10"/>
        <v>PCS2-CBX03-Cir07-NEG</v>
      </c>
      <c r="M38" s="24" t="str">
        <f t="shared" ca="1" si="11"/>
        <v>PCS2</v>
      </c>
      <c r="N38" s="24" t="str">
        <f ca="1">MID($F$5,1,3)&amp;LOOKUP("一",$F$7:$F38)&amp;"-Cir"&amp;TEXT(IF($F38&gt;"",1,($ZG38=OFFSET($ZG38,-1,))+IFERROR(MID(OFFSET($N38,-1,),FIND(MID($F$5,1,2),OFFSET($N38,-1,))+9,2),)),"00")</f>
        <v>CBX03-Cir07</v>
      </c>
      <c r="O38" s="24" t="str">
        <f t="shared" ca="1" si="12"/>
        <v>Cir07</v>
      </c>
      <c r="P38" s="24">
        <v>1</v>
      </c>
      <c r="Q38" s="24" t="s">
        <v>237</v>
      </c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  <c r="BP38" s="16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</row>
    <row r="39" spans="1:103">
      <c r="A39" s="16"/>
      <c r="B39" s="17"/>
      <c r="C39" s="13">
        <v>23</v>
      </c>
      <c r="D39" s="14">
        <f t="shared" si="13"/>
        <v>0</v>
      </c>
      <c r="E39" s="4">
        <f t="shared" si="8"/>
        <v>1</v>
      </c>
      <c r="F39" s="109"/>
      <c r="G39" s="109"/>
      <c r="H39" s="109"/>
      <c r="I39" s="15" t="s">
        <v>230</v>
      </c>
      <c r="J39" s="6"/>
      <c r="K39" s="24" t="str">
        <f t="shared" ca="1" si="9"/>
        <v>PCS2-CBX03-Cir08-POS</v>
      </c>
      <c r="L39" s="24" t="str">
        <f t="shared" ca="1" si="10"/>
        <v>PCS2-CBX03-Cir08-NEG</v>
      </c>
      <c r="M39" s="24" t="str">
        <f t="shared" ca="1" si="11"/>
        <v>PCS2</v>
      </c>
      <c r="N39" s="24" t="str">
        <f ca="1">MID($F$5,1,3)&amp;LOOKUP("一",$F$7:$F39)&amp;"-Cir"&amp;TEXT(IF($F39&gt;"",1,($ZG39=OFFSET($ZG39,-1,))+IFERROR(MID(OFFSET($N39,-1,),FIND(MID($F$5,1,2),OFFSET($N39,-1,))+9,2),)),"00")</f>
        <v>CBX03-Cir08</v>
      </c>
      <c r="O39" s="24" t="str">
        <f t="shared" ca="1" si="12"/>
        <v>Cir08</v>
      </c>
      <c r="P39" s="24">
        <v>32</v>
      </c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 t="s">
        <v>247</v>
      </c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  <c r="BM39" s="24"/>
      <c r="BN39" s="24"/>
      <c r="BP39" s="16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</row>
    <row r="40" spans="1:103">
      <c r="A40" s="16"/>
      <c r="B40" s="17"/>
      <c r="C40" s="13">
        <v>24</v>
      </c>
      <c r="D40" s="14">
        <f t="shared" si="13"/>
        <v>0</v>
      </c>
      <c r="E40" s="4">
        <f t="shared" si="8"/>
        <v>1</v>
      </c>
      <c r="F40" s="109"/>
      <c r="G40" s="109">
        <v>1</v>
      </c>
      <c r="H40" s="109"/>
      <c r="I40" s="15" t="s">
        <v>228</v>
      </c>
      <c r="J40" s="8" t="s">
        <v>229</v>
      </c>
      <c r="K40" s="24" t="str">
        <f t="shared" ca="1" si="9"/>
        <v>PCS2-CBX03-Cir09-POS</v>
      </c>
      <c r="L40" s="24" t="str">
        <f t="shared" ca="1" si="10"/>
        <v>PCS2-CBX03-Cir09-NEG</v>
      </c>
      <c r="M40" s="24" t="str">
        <f t="shared" ca="1" si="11"/>
        <v>PCS2</v>
      </c>
      <c r="N40" s="24" t="str">
        <f ca="1">MID($F$5,1,3)&amp;LOOKUP("一",$F$7:$F40)&amp;"-Cir"&amp;TEXT(IF($F40&gt;"",1,($ZG40=OFFSET($ZG40,-1,))+IFERROR(MID(OFFSET($N40,-1,),FIND(MID($F$5,1,2),OFFSET($N40,-1,))+9,2),)),"00")</f>
        <v>CBX03-Cir09</v>
      </c>
      <c r="O40" s="24" t="str">
        <f t="shared" ca="1" si="12"/>
        <v>Cir09</v>
      </c>
      <c r="P40" s="24">
        <v>2</v>
      </c>
      <c r="Q40" s="24"/>
      <c r="R40" s="24" t="s">
        <v>239</v>
      </c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  <c r="BL40" s="24"/>
      <c r="BM40" s="24"/>
      <c r="BN40" s="24"/>
      <c r="BP40" s="16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</row>
    <row r="41" spans="1:103">
      <c r="A41" s="16"/>
      <c r="B41" s="17"/>
      <c r="C41" s="13">
        <v>25</v>
      </c>
      <c r="D41" s="14">
        <f t="shared" si="13"/>
        <v>2</v>
      </c>
      <c r="E41" s="4">
        <f t="shared" si="8"/>
        <v>1</v>
      </c>
      <c r="F41" s="109"/>
      <c r="G41" s="109"/>
      <c r="H41" s="109"/>
      <c r="I41" s="15" t="s">
        <v>230</v>
      </c>
      <c r="J41" s="6"/>
      <c r="K41" s="24" t="str">
        <f t="shared" ca="1" si="9"/>
        <v>PCS2-CBX03-Cir10-POS</v>
      </c>
      <c r="L41" s="24" t="str">
        <f t="shared" ca="1" si="10"/>
        <v>PCS2-CBX03-Cir10-NEG</v>
      </c>
      <c r="M41" s="24" t="str">
        <f t="shared" ca="1" si="11"/>
        <v>PCS2</v>
      </c>
      <c r="N41" s="24" t="str">
        <f ca="1">MID($F$5,1,3)&amp;LOOKUP("一",$F$7:$F41)&amp;"-Cir"&amp;TEXT(IF($F41&gt;"",1,($ZG41=OFFSET($ZG41,-1,))+IFERROR(MID(OFFSET($N41,-1,),FIND(MID($F$5,1,2),OFFSET($N41,-1,))+9,2),)),"00")</f>
        <v>CBX03-Cir10</v>
      </c>
      <c r="O41" s="24" t="str">
        <f t="shared" ca="1" si="12"/>
        <v>Cir10</v>
      </c>
      <c r="P41" s="24">
        <v>33</v>
      </c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 t="s">
        <v>240</v>
      </c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P41" s="16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</row>
    <row r="42" spans="1:103">
      <c r="A42" s="16"/>
      <c r="B42" s="17"/>
      <c r="C42" s="13">
        <v>26</v>
      </c>
      <c r="D42" s="14">
        <f t="shared" si="13"/>
        <v>0</v>
      </c>
      <c r="E42" s="4">
        <f t="shared" si="8"/>
        <v>1</v>
      </c>
      <c r="F42" s="109"/>
      <c r="G42" s="109">
        <v>1</v>
      </c>
      <c r="H42" s="109"/>
      <c r="I42" s="15" t="s">
        <v>228</v>
      </c>
      <c r="J42" s="8" t="s">
        <v>229</v>
      </c>
      <c r="K42" s="24" t="str">
        <f t="shared" ca="1" si="9"/>
        <v>PCS2-CBX03-Cir11-POS</v>
      </c>
      <c r="L42" s="24" t="str">
        <f t="shared" ca="1" si="10"/>
        <v>PCS2-CBX03-Cir11-NEG</v>
      </c>
      <c r="M42" s="24" t="str">
        <f t="shared" ca="1" si="11"/>
        <v>PCS2</v>
      </c>
      <c r="N42" s="24" t="str">
        <f ca="1">MID($F$5,1,3)&amp;LOOKUP("一",$F$7:$F42)&amp;"-Cir"&amp;TEXT(IF($F42&gt;"",1,($ZG42=OFFSET($ZG42,-1,))+IFERROR(MID(OFFSET($N42,-1,),FIND(MID($F$5,1,2),OFFSET($N42,-1,))+9,2),)),"00")</f>
        <v>CBX03-Cir11</v>
      </c>
      <c r="O42" s="24" t="str">
        <f t="shared" ca="1" si="12"/>
        <v>Cir11</v>
      </c>
      <c r="P42" s="24">
        <v>4</v>
      </c>
      <c r="Q42" s="24"/>
      <c r="R42" s="24"/>
      <c r="S42" s="24"/>
      <c r="T42" s="24" t="s">
        <v>241</v>
      </c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P42" s="16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</row>
    <row r="43" spans="1:103">
      <c r="A43" s="16"/>
      <c r="B43" s="17"/>
      <c r="C43" s="13">
        <v>27</v>
      </c>
      <c r="D43" s="14">
        <f t="shared" si="13"/>
        <v>0</v>
      </c>
      <c r="E43" s="4">
        <f t="shared" si="8"/>
        <v>1</v>
      </c>
      <c r="F43" s="109"/>
      <c r="G43" s="109"/>
      <c r="H43" s="109"/>
      <c r="I43" s="15" t="s">
        <v>230</v>
      </c>
      <c r="J43" s="6"/>
      <c r="K43" s="24" t="str">
        <f t="shared" ca="1" si="9"/>
        <v>PCS2-CBX03-Cir12-POS</v>
      </c>
      <c r="L43" s="24" t="str">
        <f t="shared" ca="1" si="10"/>
        <v>PCS2-CBX03-Cir12-NEG</v>
      </c>
      <c r="M43" s="24" t="str">
        <f t="shared" ca="1" si="11"/>
        <v>PCS2</v>
      </c>
      <c r="N43" s="24" t="str">
        <f ca="1">MID($F$5,1,3)&amp;LOOKUP("一",$F$7:$F43)&amp;"-Cir"&amp;TEXT(IF($F43&gt;"",1,($ZG43=OFFSET($ZG43,-1,))+IFERROR(MID(OFFSET($N43,-1,),FIND(MID($F$5,1,2),OFFSET($N43,-1,))+9,2),)),"00")</f>
        <v>CBX03-Cir12</v>
      </c>
      <c r="O43" s="24" t="str">
        <f t="shared" ca="1" si="12"/>
        <v>Cir12</v>
      </c>
      <c r="P43" s="24">
        <v>35</v>
      </c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 t="s">
        <v>242</v>
      </c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P43" s="16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</row>
    <row r="44" spans="1:103">
      <c r="A44" s="16"/>
      <c r="B44" s="17"/>
      <c r="C44" s="13">
        <v>28</v>
      </c>
      <c r="D44" s="14">
        <f t="shared" si="13"/>
        <v>1</v>
      </c>
      <c r="E44" s="4">
        <f t="shared" si="8"/>
        <v>1</v>
      </c>
      <c r="F44" s="109"/>
      <c r="G44" s="109">
        <v>1</v>
      </c>
      <c r="H44" s="109"/>
      <c r="I44" s="15" t="s">
        <v>228</v>
      </c>
      <c r="J44" s="8" t="s">
        <v>229</v>
      </c>
      <c r="K44" s="24" t="str">
        <f t="shared" ca="1" si="9"/>
        <v>PCS2-CBX03-Cir13-POS</v>
      </c>
      <c r="L44" s="24" t="str">
        <f t="shared" ca="1" si="10"/>
        <v>PCS2-CBX03-Cir13-NEG</v>
      </c>
      <c r="M44" s="24" t="str">
        <f t="shared" ca="1" si="11"/>
        <v>PCS2</v>
      </c>
      <c r="N44" s="24" t="str">
        <f ca="1">MID($F$5,1,3)&amp;LOOKUP("一",$F$7:$F44)&amp;"-Cir"&amp;TEXT(IF($F44&gt;"",1,($ZG44=OFFSET($ZG44,-1,))+IFERROR(MID(OFFSET($N44,-1,),FIND(MID($F$5,1,2),OFFSET($N44,-1,))+9,2),)),"00")</f>
        <v>CBX03-Cir13</v>
      </c>
      <c r="O44" s="24" t="str">
        <f t="shared" ca="1" si="12"/>
        <v>Cir13</v>
      </c>
      <c r="P44" s="24">
        <v>8</v>
      </c>
      <c r="Q44" s="24"/>
      <c r="R44" s="24"/>
      <c r="S44" s="24"/>
      <c r="T44" s="24"/>
      <c r="U44" s="24"/>
      <c r="V44" s="24"/>
      <c r="W44" s="24"/>
      <c r="X44" s="24" t="s">
        <v>243</v>
      </c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  <c r="BL44" s="24"/>
      <c r="BM44" s="24"/>
      <c r="BN44" s="24"/>
      <c r="BP44" s="16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</row>
    <row r="45" spans="1:103">
      <c r="A45" s="16"/>
      <c r="B45" s="17"/>
      <c r="C45" s="13">
        <v>29</v>
      </c>
      <c r="D45" s="14">
        <f t="shared" si="13"/>
        <v>1</v>
      </c>
      <c r="E45" s="4">
        <f t="shared" si="8"/>
        <v>1</v>
      </c>
      <c r="F45" s="109"/>
      <c r="G45" s="109"/>
      <c r="H45" s="109"/>
      <c r="I45" s="15" t="s">
        <v>230</v>
      </c>
      <c r="J45" s="6"/>
      <c r="K45" s="24" t="str">
        <f t="shared" ca="1" si="9"/>
        <v>PCS2-CBX03-Cir14-POS</v>
      </c>
      <c r="L45" s="24" t="str">
        <f t="shared" ca="1" si="10"/>
        <v>PCS2-CBX03-Cir14-NEG</v>
      </c>
      <c r="M45" s="24" t="str">
        <f t="shared" ca="1" si="11"/>
        <v>PCS2</v>
      </c>
      <c r="N45" s="24" t="str">
        <f ca="1">MID($F$5,1,3)&amp;LOOKUP("一",$F$7:$F45)&amp;"-Cir"&amp;TEXT(IF($F45&gt;"",1,($ZG45=OFFSET($ZG45,-1,))+IFERROR(MID(OFFSET($N45,-1,),FIND(MID($F$5,1,2),OFFSET($N45,-1,))+9,2),)),"00")</f>
        <v>CBX03-Cir14</v>
      </c>
      <c r="O45" s="24" t="str">
        <f t="shared" ca="1" si="12"/>
        <v>Cir14</v>
      </c>
      <c r="P45" s="24">
        <v>39</v>
      </c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 t="s">
        <v>244</v>
      </c>
      <c r="BD45" s="24"/>
      <c r="BE45" s="24"/>
      <c r="BF45" s="24"/>
      <c r="BG45" s="24"/>
      <c r="BH45" s="24"/>
      <c r="BI45" s="24"/>
      <c r="BJ45" s="24"/>
      <c r="BK45" s="24"/>
      <c r="BL45" s="24"/>
      <c r="BM45" s="24"/>
      <c r="BN45" s="24"/>
      <c r="BP45" s="16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</row>
    <row r="46" spans="1:103">
      <c r="A46" s="16"/>
      <c r="B46" s="17"/>
      <c r="C46" s="16"/>
      <c r="D46" s="16"/>
      <c r="E46" s="4">
        <f t="shared" si="8"/>
        <v>1</v>
      </c>
      <c r="F46" s="107" t="s">
        <v>249</v>
      </c>
      <c r="G46" s="108">
        <v>1</v>
      </c>
      <c r="H46" s="108"/>
      <c r="I46" s="15" t="s">
        <v>228</v>
      </c>
      <c r="J46" s="8" t="s">
        <v>229</v>
      </c>
      <c r="K46" s="4" t="str">
        <f t="shared" ca="1" si="9"/>
        <v>PCS2-CBX04-Cir01-POS</v>
      </c>
      <c r="L46" s="4" t="str">
        <f t="shared" ca="1" si="10"/>
        <v>PCS2-CBX04-Cir01-NEG</v>
      </c>
      <c r="M46" s="4" t="str">
        <f t="shared" ca="1" si="11"/>
        <v>PCS2</v>
      </c>
      <c r="N46" s="4" t="str">
        <f ca="1">MID($F$5,1,3)&amp;LOOKUP("一",$F$7:$F46)&amp;"-Cir"&amp;TEXT(IF($F46&gt;"",1,($ZG46=OFFSET($ZG46,-1,))+IFERROR(MID(OFFSET($N46,-1,),FIND(MID($F$5,1,2),OFFSET($N46,-1,))+9,2),)),"00")</f>
        <v>CBX04-Cir01</v>
      </c>
      <c r="O46" s="4" t="str">
        <f t="shared" ca="1" si="12"/>
        <v>Cir01</v>
      </c>
      <c r="P46" s="4">
        <v>9</v>
      </c>
      <c r="Q46" s="4"/>
      <c r="R46" s="4"/>
      <c r="S46" s="4"/>
      <c r="T46" s="4"/>
      <c r="U46" s="4"/>
      <c r="V46" s="4"/>
      <c r="W46" s="4"/>
      <c r="X46" s="4"/>
      <c r="Y46" s="4" t="s">
        <v>186</v>
      </c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P46" s="16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</row>
    <row r="47" spans="1:103">
      <c r="A47" s="16"/>
      <c r="B47" s="17"/>
      <c r="C47" s="16"/>
      <c r="D47" s="16"/>
      <c r="E47" s="4">
        <f t="shared" si="8"/>
        <v>1</v>
      </c>
      <c r="F47" s="108"/>
      <c r="G47" s="108"/>
      <c r="H47" s="108"/>
      <c r="I47" s="15" t="s">
        <v>230</v>
      </c>
      <c r="J47" s="6"/>
      <c r="K47" s="4" t="str">
        <f t="shared" ca="1" si="9"/>
        <v>PCS2-CBX04-Cir02-POS</v>
      </c>
      <c r="L47" s="4" t="str">
        <f t="shared" ca="1" si="10"/>
        <v>PCS2-CBX04-Cir02-NEG</v>
      </c>
      <c r="M47" s="4" t="str">
        <f t="shared" ca="1" si="11"/>
        <v>PCS2</v>
      </c>
      <c r="N47" s="4" t="str">
        <f ca="1">MID($F$5,1,3)&amp;LOOKUP("一",$F$7:$F47)&amp;"-Cir"&amp;TEXT(IF($F47&gt;"",1,($ZG47=OFFSET($ZG47,-1,))+IFERROR(MID(OFFSET($N47,-1,),FIND(MID($F$5,1,2),OFFSET($N47,-1,))+9,2),)),"00")</f>
        <v>CBX04-Cir02</v>
      </c>
      <c r="O47" s="4" t="str">
        <f t="shared" ca="1" si="12"/>
        <v>Cir02</v>
      </c>
      <c r="P47" s="4">
        <v>40</v>
      </c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 t="s">
        <v>231</v>
      </c>
      <c r="BE47" s="4"/>
      <c r="BF47" s="4"/>
      <c r="BG47" s="4"/>
      <c r="BH47" s="4"/>
      <c r="BI47" s="4"/>
      <c r="BJ47" s="4"/>
      <c r="BK47" s="4"/>
      <c r="BL47" s="4"/>
      <c r="BM47" s="4"/>
      <c r="BN47" s="4"/>
      <c r="BP47" s="16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</row>
    <row r="48" spans="1:103">
      <c r="A48" s="16"/>
      <c r="B48" s="17"/>
      <c r="C48" s="16"/>
      <c r="D48" s="16"/>
      <c r="E48" s="4">
        <f t="shared" si="8"/>
        <v>1</v>
      </c>
      <c r="F48" s="108"/>
      <c r="G48" s="108">
        <v>1</v>
      </c>
      <c r="H48" s="108"/>
      <c r="I48" s="15" t="s">
        <v>228</v>
      </c>
      <c r="J48" s="8" t="s">
        <v>229</v>
      </c>
      <c r="K48" s="4" t="str">
        <f t="shared" ca="1" si="9"/>
        <v>PCS2-CBX04-Cir03-POS</v>
      </c>
      <c r="L48" s="4" t="str">
        <f t="shared" ca="1" si="10"/>
        <v>PCS2-CBX04-Cir03-NEG</v>
      </c>
      <c r="M48" s="4" t="str">
        <f t="shared" ca="1" si="11"/>
        <v>PCS2</v>
      </c>
      <c r="N48" s="4" t="str">
        <f ca="1">MID($F$5,1,3)&amp;LOOKUP("一",$F$7:$F48)&amp;"-Cir"&amp;TEXT(IF($F48&gt;"",1,($ZG48=OFFSET($ZG48,-1,))+IFERROR(MID(OFFSET($N48,-1,),FIND(MID($F$5,1,2),OFFSET($N48,-1,))+9,2),)),"00")</f>
        <v>CBX04-Cir03</v>
      </c>
      <c r="O48" s="4" t="str">
        <f t="shared" ca="1" si="12"/>
        <v>Cir03</v>
      </c>
      <c r="P48" s="4">
        <v>4</v>
      </c>
      <c r="Q48" s="4"/>
      <c r="R48" s="4"/>
      <c r="S48" s="4"/>
      <c r="T48" s="4" t="s">
        <v>233</v>
      </c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P48" s="16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</row>
    <row r="49" spans="1:103">
      <c r="A49" s="18" t="s">
        <v>192</v>
      </c>
      <c r="B49" s="18" t="s">
        <v>193</v>
      </c>
      <c r="C49" s="18" t="s">
        <v>194</v>
      </c>
      <c r="D49" s="16"/>
      <c r="E49" s="4">
        <f t="shared" si="8"/>
        <v>1</v>
      </c>
      <c r="F49" s="108"/>
      <c r="G49" s="108"/>
      <c r="H49" s="108"/>
      <c r="I49" s="15" t="s">
        <v>230</v>
      </c>
      <c r="J49" s="6"/>
      <c r="K49" s="4" t="str">
        <f t="shared" ca="1" si="9"/>
        <v>PCS2-CBX04-Cir04-POS</v>
      </c>
      <c r="L49" s="4" t="str">
        <f t="shared" ca="1" si="10"/>
        <v>PCS2-CBX04-Cir04-NEG</v>
      </c>
      <c r="M49" s="4" t="str">
        <f t="shared" ca="1" si="11"/>
        <v>PCS2</v>
      </c>
      <c r="N49" s="4" t="str">
        <f ca="1">MID($F$5,1,3)&amp;LOOKUP("一",$F$7:$F49)&amp;"-Cir"&amp;TEXT(IF($F49&gt;"",1,($ZG49=OFFSET($ZG49,-1,))+IFERROR(MID(OFFSET($N49,-1,),FIND(MID($F$5,1,2),OFFSET($N49,-1,))+9,2),)),"00")</f>
        <v>CBX04-Cir04</v>
      </c>
      <c r="O49" s="4" t="str">
        <f t="shared" ca="1" si="12"/>
        <v>Cir04</v>
      </c>
      <c r="P49" s="4">
        <v>35</v>
      </c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 t="s">
        <v>234</v>
      </c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P49" s="16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</row>
    <row r="50" spans="1:103">
      <c r="A50" s="19">
        <v>1</v>
      </c>
      <c r="B50" s="18" t="s">
        <v>73</v>
      </c>
      <c r="C50" s="19">
        <v>8</v>
      </c>
      <c r="D50" s="16"/>
      <c r="E50" s="4">
        <f t="shared" si="8"/>
        <v>1</v>
      </c>
      <c r="F50" s="108"/>
      <c r="G50" s="108">
        <v>1</v>
      </c>
      <c r="H50" s="108"/>
      <c r="I50" s="15" t="s">
        <v>228</v>
      </c>
      <c r="J50" s="8" t="s">
        <v>229</v>
      </c>
      <c r="K50" s="4" t="str">
        <f t="shared" ca="1" si="9"/>
        <v>PCS2-CBX04-Cir05-POS</v>
      </c>
      <c r="L50" s="4" t="str">
        <f t="shared" ca="1" si="10"/>
        <v>PCS2-CBX04-Cir05-NEG</v>
      </c>
      <c r="M50" s="4" t="str">
        <f t="shared" ca="1" si="11"/>
        <v>PCS2</v>
      </c>
      <c r="N50" s="4" t="str">
        <f ca="1">MID($F$5,1,3)&amp;LOOKUP("一",$F$7:$F50)&amp;"-Cir"&amp;TEXT(IF($F50&gt;"",1,($ZG50=OFFSET($ZG50,-1,))+IFERROR(MID(OFFSET($N50,-1,),FIND(MID($F$5,1,2),OFFSET($N50,-1,))+9,2),)),"00")</f>
        <v>CBX04-Cir05</v>
      </c>
      <c r="O50" s="4" t="str">
        <f t="shared" ca="1" si="12"/>
        <v>Cir05</v>
      </c>
      <c r="P50" s="4">
        <v>2</v>
      </c>
      <c r="Q50" s="4"/>
      <c r="R50" s="4" t="s">
        <v>235</v>
      </c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P50" s="16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</row>
    <row r="51" spans="1:103">
      <c r="A51" s="19">
        <v>2</v>
      </c>
      <c r="B51" s="18" t="s">
        <v>96</v>
      </c>
      <c r="C51" s="19">
        <v>8</v>
      </c>
      <c r="D51" s="16"/>
      <c r="E51" s="4">
        <f t="shared" si="8"/>
        <v>1</v>
      </c>
      <c r="F51" s="108"/>
      <c r="G51" s="108"/>
      <c r="H51" s="108"/>
      <c r="I51" s="15" t="s">
        <v>230</v>
      </c>
      <c r="J51" s="6"/>
      <c r="K51" s="4" t="str">
        <f t="shared" ca="1" si="9"/>
        <v>PCS2-CBX04-Cir06-POS</v>
      </c>
      <c r="L51" s="4" t="str">
        <f t="shared" ca="1" si="10"/>
        <v>PCS2-CBX04-Cir06-NEG</v>
      </c>
      <c r="M51" s="4" t="str">
        <f t="shared" ca="1" si="11"/>
        <v>PCS2</v>
      </c>
      <c r="N51" s="4" t="str">
        <f ca="1">MID($F$5,1,3)&amp;LOOKUP("一",$F$7:$F51)&amp;"-Cir"&amp;TEXT(IF($F51&gt;"",1,($ZG51=OFFSET($ZG51,-1,))+IFERROR(MID(OFFSET($N51,-1,),FIND(MID($F$5,1,2),OFFSET($N51,-1,))+9,2),)),"00")</f>
        <v>CBX04-Cir06</v>
      </c>
      <c r="O51" s="4" t="str">
        <f t="shared" ca="1" si="12"/>
        <v>Cir06</v>
      </c>
      <c r="P51" s="4">
        <v>33</v>
      </c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 t="s">
        <v>246</v>
      </c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P51" s="16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</row>
    <row r="52" spans="1:103">
      <c r="A52" s="19">
        <v>3</v>
      </c>
      <c r="B52" s="18" t="s">
        <v>96</v>
      </c>
      <c r="C52" s="19">
        <v>8</v>
      </c>
      <c r="D52" s="16"/>
      <c r="E52" s="4">
        <f t="shared" si="8"/>
        <v>1</v>
      </c>
      <c r="F52" s="108"/>
      <c r="G52" s="108">
        <v>1</v>
      </c>
      <c r="H52" s="108"/>
      <c r="I52" s="15" t="s">
        <v>228</v>
      </c>
      <c r="J52" s="8" t="s">
        <v>229</v>
      </c>
      <c r="K52" s="4" t="str">
        <f t="shared" ca="1" si="9"/>
        <v>PCS2-CBX04-Cir07-POS</v>
      </c>
      <c r="L52" s="4" t="str">
        <f t="shared" ca="1" si="10"/>
        <v>PCS2-CBX04-Cir07-NEG</v>
      </c>
      <c r="M52" s="4" t="str">
        <f t="shared" ca="1" si="11"/>
        <v>PCS2</v>
      </c>
      <c r="N52" s="4" t="str">
        <f ca="1">MID($F$5,1,3)&amp;LOOKUP("一",$F$7:$F52)&amp;"-Cir"&amp;TEXT(IF($F52&gt;"",1,($ZG52=OFFSET($ZG52,-1,))+IFERROR(MID(OFFSET($N52,-1,),FIND(MID($F$5,1,2),OFFSET($N52,-1,))+9,2),)),"00")</f>
        <v>CBX04-Cir07</v>
      </c>
      <c r="O52" s="4" t="str">
        <f t="shared" ca="1" si="12"/>
        <v>Cir07</v>
      </c>
      <c r="P52" s="4">
        <v>1</v>
      </c>
      <c r="Q52" s="4" t="s">
        <v>237</v>
      </c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P52" s="16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</row>
    <row r="53" spans="1:103">
      <c r="A53" s="19">
        <v>4</v>
      </c>
      <c r="B53" s="18" t="s">
        <v>97</v>
      </c>
      <c r="C53" s="19">
        <v>6</v>
      </c>
      <c r="D53" s="16"/>
      <c r="E53" s="4">
        <f t="shared" si="8"/>
        <v>1</v>
      </c>
      <c r="F53" s="108"/>
      <c r="G53" s="108"/>
      <c r="H53" s="108"/>
      <c r="I53" s="15" t="s">
        <v>230</v>
      </c>
      <c r="J53" s="6"/>
      <c r="K53" s="4" t="str">
        <f t="shared" ca="1" si="9"/>
        <v>PCS2-CBX04-Cir08-POS</v>
      </c>
      <c r="L53" s="4" t="str">
        <f t="shared" ca="1" si="10"/>
        <v>PCS2-CBX04-Cir08-NEG</v>
      </c>
      <c r="M53" s="4" t="str">
        <f t="shared" ca="1" si="11"/>
        <v>PCS2</v>
      </c>
      <c r="N53" s="4" t="str">
        <f ca="1">MID($F$5,1,3)&amp;LOOKUP("一",$F$7:$F53)&amp;"-Cir"&amp;TEXT(IF($F53&gt;"",1,($ZG53=OFFSET($ZG53,-1,))+IFERROR(MID(OFFSET($N53,-1,),FIND(MID($F$5,1,2),OFFSET($N53,-1,))+9,2),)),"00")</f>
        <v>CBX04-Cir08</v>
      </c>
      <c r="O53" s="4" t="str">
        <f t="shared" ca="1" si="12"/>
        <v>Cir08</v>
      </c>
      <c r="P53" s="4">
        <v>32</v>
      </c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 t="s">
        <v>247</v>
      </c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P53" s="16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</row>
    <row r="54" spans="1:103">
      <c r="A54" s="19">
        <v>5</v>
      </c>
      <c r="B54" s="18" t="s">
        <v>60</v>
      </c>
      <c r="C54" s="19">
        <v>6</v>
      </c>
      <c r="D54" s="16"/>
      <c r="E54" s="4">
        <f t="shared" si="8"/>
        <v>1</v>
      </c>
      <c r="F54" s="108"/>
      <c r="G54" s="108">
        <v>1</v>
      </c>
      <c r="H54" s="108"/>
      <c r="I54" s="15" t="s">
        <v>228</v>
      </c>
      <c r="J54" s="8" t="s">
        <v>229</v>
      </c>
      <c r="K54" s="4" t="str">
        <f t="shared" ca="1" si="9"/>
        <v>PCS2-CBX04-Cir09-POS</v>
      </c>
      <c r="L54" s="4" t="str">
        <f t="shared" ca="1" si="10"/>
        <v>PCS2-CBX04-Cir09-NEG</v>
      </c>
      <c r="M54" s="4" t="str">
        <f t="shared" ca="1" si="11"/>
        <v>PCS2</v>
      </c>
      <c r="N54" s="4" t="str">
        <f ca="1">MID($F$5,1,3)&amp;LOOKUP("一",$F$7:$F54)&amp;"-Cir"&amp;TEXT(IF($F54&gt;"",1,($ZG54=OFFSET($ZG54,-1,))+IFERROR(MID(OFFSET($N54,-1,),FIND(MID($F$5,1,2),OFFSET($N54,-1,))+9,2),)),"00")</f>
        <v>CBX04-Cir09</v>
      </c>
      <c r="O54" s="4" t="str">
        <f t="shared" ca="1" si="12"/>
        <v>Cir09</v>
      </c>
      <c r="P54" s="4">
        <v>2</v>
      </c>
      <c r="Q54" s="4"/>
      <c r="R54" s="4" t="s">
        <v>239</v>
      </c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P54" s="16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</row>
    <row r="55" spans="1:103">
      <c r="A55" s="19">
        <v>6</v>
      </c>
      <c r="B55" s="18" t="s">
        <v>60</v>
      </c>
      <c r="C55" s="19">
        <v>6</v>
      </c>
      <c r="D55" s="16"/>
      <c r="E55" s="4">
        <f t="shared" si="8"/>
        <v>1</v>
      </c>
      <c r="F55" s="108"/>
      <c r="G55" s="108"/>
      <c r="H55" s="108"/>
      <c r="I55" s="15" t="s">
        <v>230</v>
      </c>
      <c r="J55" s="6"/>
      <c r="K55" s="4" t="str">
        <f t="shared" ca="1" si="9"/>
        <v>PCS2-CBX04-Cir10-POS</v>
      </c>
      <c r="L55" s="4" t="str">
        <f t="shared" ca="1" si="10"/>
        <v>PCS2-CBX04-Cir10-NEG</v>
      </c>
      <c r="M55" s="4" t="str">
        <f t="shared" ca="1" si="11"/>
        <v>PCS2</v>
      </c>
      <c r="N55" s="4" t="str">
        <f ca="1">MID($F$5,1,3)&amp;LOOKUP("一",$F$7:$F55)&amp;"-Cir"&amp;TEXT(IF($F55&gt;"",1,($ZG55=OFFSET($ZG55,-1,))+IFERROR(MID(OFFSET($N55,-1,),FIND(MID($F$5,1,2),OFFSET($N55,-1,))+9,2),)),"00")</f>
        <v>CBX04-Cir10</v>
      </c>
      <c r="O55" s="4" t="str">
        <f t="shared" ca="1" si="12"/>
        <v>Cir10</v>
      </c>
      <c r="P55" s="4">
        <v>33</v>
      </c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 t="s">
        <v>240</v>
      </c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P55" s="16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</row>
    <row r="56" spans="1:103">
      <c r="A56" s="19">
        <v>7</v>
      </c>
      <c r="B56" s="18" t="s">
        <v>60</v>
      </c>
      <c r="C56" s="19">
        <v>6</v>
      </c>
      <c r="D56" s="16"/>
      <c r="E56" s="4">
        <f t="shared" si="8"/>
        <v>1</v>
      </c>
      <c r="F56" s="108"/>
      <c r="G56" s="108">
        <v>1</v>
      </c>
      <c r="H56" s="108"/>
      <c r="I56" s="15" t="s">
        <v>228</v>
      </c>
      <c r="J56" s="8" t="s">
        <v>229</v>
      </c>
      <c r="K56" s="4" t="str">
        <f t="shared" ca="1" si="9"/>
        <v>PCS2-CBX04-Cir11-POS</v>
      </c>
      <c r="L56" s="4" t="str">
        <f t="shared" ca="1" si="10"/>
        <v>PCS2-CBX04-Cir11-NEG</v>
      </c>
      <c r="M56" s="4" t="str">
        <f t="shared" ca="1" si="11"/>
        <v>PCS2</v>
      </c>
      <c r="N56" s="4" t="str">
        <f ca="1">MID($F$5,1,3)&amp;LOOKUP("一",$F$7:$F56)&amp;"-Cir"&amp;TEXT(IF($F56&gt;"",1,($ZG56=OFFSET($ZG56,-1,))+IFERROR(MID(OFFSET($N56,-1,),FIND(MID($F$5,1,2),OFFSET($N56,-1,))+9,2),)),"00")</f>
        <v>CBX04-Cir11</v>
      </c>
      <c r="O56" s="4" t="str">
        <f t="shared" ca="1" si="12"/>
        <v>Cir11</v>
      </c>
      <c r="P56" s="4">
        <v>4</v>
      </c>
      <c r="Q56" s="4"/>
      <c r="R56" s="4"/>
      <c r="S56" s="4"/>
      <c r="T56" s="4" t="s">
        <v>241</v>
      </c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P56" s="16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</row>
    <row r="57" spans="1:103">
      <c r="A57" s="19">
        <v>8</v>
      </c>
      <c r="B57" s="18" t="s">
        <v>60</v>
      </c>
      <c r="C57" s="19">
        <v>6</v>
      </c>
      <c r="D57" s="16"/>
      <c r="E57" s="4">
        <f t="shared" si="8"/>
        <v>1</v>
      </c>
      <c r="F57" s="108"/>
      <c r="G57" s="108"/>
      <c r="H57" s="108"/>
      <c r="I57" s="15" t="s">
        <v>230</v>
      </c>
      <c r="J57" s="6"/>
      <c r="K57" s="4" t="str">
        <f t="shared" ca="1" si="9"/>
        <v>PCS2-CBX04-Cir12-POS</v>
      </c>
      <c r="L57" s="4" t="str">
        <f t="shared" ca="1" si="10"/>
        <v>PCS2-CBX04-Cir12-NEG</v>
      </c>
      <c r="M57" s="4" t="str">
        <f t="shared" ca="1" si="11"/>
        <v>PCS2</v>
      </c>
      <c r="N57" s="4" t="str">
        <f ca="1">MID($F$5,1,3)&amp;LOOKUP("一",$F$7:$F57)&amp;"-Cir"&amp;TEXT(IF($F57&gt;"",1,($ZG57=OFFSET($ZG57,-1,))+IFERROR(MID(OFFSET($N57,-1,),FIND(MID($F$5,1,2),OFFSET($N57,-1,))+9,2),)),"00")</f>
        <v>CBX04-Cir12</v>
      </c>
      <c r="O57" s="4" t="str">
        <f t="shared" ca="1" si="12"/>
        <v>Cir12</v>
      </c>
      <c r="P57" s="4">
        <v>35</v>
      </c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 t="s">
        <v>242</v>
      </c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P57" s="16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</row>
    <row r="58" spans="1:103">
      <c r="A58" s="19">
        <v>9</v>
      </c>
      <c r="B58" s="18" t="s">
        <v>60</v>
      </c>
      <c r="C58" s="19">
        <v>6</v>
      </c>
      <c r="D58" s="16"/>
      <c r="E58" s="4">
        <f t="shared" si="8"/>
        <v>1</v>
      </c>
      <c r="F58" s="108"/>
      <c r="G58" s="108">
        <v>1</v>
      </c>
      <c r="H58" s="108"/>
      <c r="I58" s="15" t="s">
        <v>228</v>
      </c>
      <c r="J58" s="8" t="s">
        <v>229</v>
      </c>
      <c r="K58" s="4" t="str">
        <f t="shared" ca="1" si="9"/>
        <v>PCS2-CBX04-Cir13-POS</v>
      </c>
      <c r="L58" s="4" t="str">
        <f t="shared" ca="1" si="10"/>
        <v>PCS2-CBX04-Cir13-NEG</v>
      </c>
      <c r="M58" s="4" t="str">
        <f t="shared" ca="1" si="11"/>
        <v>PCS2</v>
      </c>
      <c r="N58" s="4" t="str">
        <f ca="1">MID($F$5,1,3)&amp;LOOKUP("一",$F$7:$F58)&amp;"-Cir"&amp;TEXT(IF($F58&gt;"",1,($ZG58=OFFSET($ZG58,-1,))+IFERROR(MID(OFFSET($N58,-1,),FIND(MID($F$5,1,2),OFFSET($N58,-1,))+9,2),)),"00")</f>
        <v>CBX04-Cir13</v>
      </c>
      <c r="O58" s="4" t="str">
        <f t="shared" ca="1" si="12"/>
        <v>Cir13</v>
      </c>
      <c r="P58" s="4">
        <v>8</v>
      </c>
      <c r="Q58" s="4"/>
      <c r="R58" s="4"/>
      <c r="S58" s="4"/>
      <c r="T58" s="4"/>
      <c r="U58" s="4"/>
      <c r="V58" s="4"/>
      <c r="W58" s="4"/>
      <c r="X58" s="4" t="s">
        <v>243</v>
      </c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P58" s="16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</row>
    <row r="59" spans="1:103">
      <c r="A59" s="19">
        <v>10</v>
      </c>
      <c r="B59" s="15" t="s">
        <v>60</v>
      </c>
      <c r="C59" s="15">
        <v>6</v>
      </c>
      <c r="D59" s="16"/>
      <c r="E59" s="4">
        <f t="shared" si="8"/>
        <v>1</v>
      </c>
      <c r="F59" s="108"/>
      <c r="G59" s="108"/>
      <c r="H59" s="108"/>
      <c r="I59" s="15" t="s">
        <v>230</v>
      </c>
      <c r="J59" s="6"/>
      <c r="K59" s="4" t="str">
        <f t="shared" ca="1" si="9"/>
        <v>PCS2-CBX04-Cir14-POS</v>
      </c>
      <c r="L59" s="4" t="str">
        <f t="shared" ca="1" si="10"/>
        <v>PCS2-CBX04-Cir14-NEG</v>
      </c>
      <c r="M59" s="4" t="str">
        <f t="shared" ca="1" si="11"/>
        <v>PCS2</v>
      </c>
      <c r="N59" s="4" t="str">
        <f ca="1">MID($F$5,1,3)&amp;LOOKUP("一",$F$7:$F59)&amp;"-Cir"&amp;TEXT(IF($F59&gt;"",1,($ZG59=OFFSET($ZG59,-1,))+IFERROR(MID(OFFSET($N59,-1,),FIND(MID($F$5,1,2),OFFSET($N59,-1,))+9,2),)),"00")</f>
        <v>CBX04-Cir14</v>
      </c>
      <c r="O59" s="4" t="str">
        <f t="shared" ca="1" si="12"/>
        <v>Cir14</v>
      </c>
      <c r="P59" s="4">
        <v>39</v>
      </c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 t="s">
        <v>244</v>
      </c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P59" s="16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</row>
    <row r="60" spans="1:103">
      <c r="A60" s="19">
        <v>11</v>
      </c>
      <c r="B60" s="15" t="s">
        <v>60</v>
      </c>
      <c r="C60" s="15">
        <v>6</v>
      </c>
      <c r="D60" s="16"/>
      <c r="E60" s="4">
        <f t="shared" si="8"/>
        <v>1</v>
      </c>
      <c r="F60" s="106" t="s">
        <v>250</v>
      </c>
      <c r="G60" s="109">
        <v>1</v>
      </c>
      <c r="H60" s="109"/>
      <c r="I60" s="15" t="s">
        <v>228</v>
      </c>
      <c r="J60" s="8" t="s">
        <v>229</v>
      </c>
      <c r="K60" s="24" t="str">
        <f t="shared" ca="1" si="9"/>
        <v>PCS2-CBX05-Cir01-POS</v>
      </c>
      <c r="L60" s="24" t="str">
        <f t="shared" ca="1" si="10"/>
        <v>PCS2-CBX05-Cir01-NEG</v>
      </c>
      <c r="M60" s="24" t="str">
        <f t="shared" ca="1" si="11"/>
        <v>PCS2</v>
      </c>
      <c r="N60" s="24" t="str">
        <f ca="1">MID($F$5,1,3)&amp;LOOKUP("一",$F$7:$F60)&amp;"-Cir"&amp;TEXT(IF($F60&gt;"",1,($ZG60=OFFSET($ZG60,-1,))+IFERROR(MID(OFFSET($N60,-1,),FIND(MID($F$5,1,2),OFFSET($N60,-1,))+9,2),)),"00")</f>
        <v>CBX05-Cir01</v>
      </c>
      <c r="O60" s="24" t="str">
        <f t="shared" ca="1" si="12"/>
        <v>Cir01</v>
      </c>
      <c r="P60" s="24">
        <v>9</v>
      </c>
      <c r="Q60" s="24"/>
      <c r="R60" s="24"/>
      <c r="S60" s="24"/>
      <c r="T60" s="24"/>
      <c r="U60" s="24"/>
      <c r="V60" s="24"/>
      <c r="W60" s="24"/>
      <c r="X60" s="24"/>
      <c r="Y60" s="24" t="s">
        <v>186</v>
      </c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  <c r="BE60" s="24"/>
      <c r="BF60" s="24"/>
      <c r="BG60" s="24"/>
      <c r="BH60" s="24"/>
      <c r="BI60" s="24"/>
      <c r="BJ60" s="24"/>
      <c r="BK60" s="24"/>
      <c r="BL60" s="24"/>
      <c r="BM60" s="24"/>
      <c r="BN60" s="24"/>
      <c r="BP60" s="16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</row>
    <row r="61" spans="1:103">
      <c r="A61" s="19">
        <v>12</v>
      </c>
      <c r="B61" s="15" t="s">
        <v>60</v>
      </c>
      <c r="C61" s="19">
        <v>6</v>
      </c>
      <c r="D61" s="16"/>
      <c r="E61" s="4">
        <f t="shared" si="8"/>
        <v>1</v>
      </c>
      <c r="F61" s="109"/>
      <c r="G61" s="109"/>
      <c r="H61" s="109"/>
      <c r="I61" s="15" t="s">
        <v>230</v>
      </c>
      <c r="J61" s="6"/>
      <c r="K61" s="24" t="str">
        <f t="shared" ca="1" si="9"/>
        <v>PCS2-CBX05-Cir02-POS</v>
      </c>
      <c r="L61" s="24" t="str">
        <f t="shared" ca="1" si="10"/>
        <v>PCS2-CBX05-Cir02-NEG</v>
      </c>
      <c r="M61" s="24" t="str">
        <f t="shared" ca="1" si="11"/>
        <v>PCS2</v>
      </c>
      <c r="N61" s="24" t="str">
        <f ca="1">MID($F$5,1,3)&amp;LOOKUP("一",$F$7:$F61)&amp;"-Cir"&amp;TEXT(IF($F61&gt;"",1,($ZG61=OFFSET($ZG61,-1,))+IFERROR(MID(OFFSET($N61,-1,),FIND(MID($F$5,1,2),OFFSET($N61,-1,))+9,2),)),"00")</f>
        <v>CBX05-Cir02</v>
      </c>
      <c r="O61" s="24" t="str">
        <f t="shared" ca="1" si="12"/>
        <v>Cir02</v>
      </c>
      <c r="P61" s="24">
        <v>40</v>
      </c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 t="s">
        <v>231</v>
      </c>
      <c r="BE61" s="24"/>
      <c r="BF61" s="24"/>
      <c r="BG61" s="24"/>
      <c r="BH61" s="24"/>
      <c r="BI61" s="24"/>
      <c r="BJ61" s="24"/>
      <c r="BK61" s="24"/>
      <c r="BL61" s="24"/>
      <c r="BM61" s="24"/>
      <c r="BN61" s="24"/>
      <c r="BP61" s="16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</row>
    <row r="62" spans="1:103">
      <c r="A62" s="19">
        <v>13</v>
      </c>
      <c r="B62" s="18" t="s">
        <v>60</v>
      </c>
      <c r="C62" s="15">
        <v>6</v>
      </c>
      <c r="D62" s="16"/>
      <c r="E62" s="4">
        <f t="shared" si="8"/>
        <v>1</v>
      </c>
      <c r="F62" s="109"/>
      <c r="G62" s="109">
        <v>1</v>
      </c>
      <c r="H62" s="109"/>
      <c r="I62" s="15" t="s">
        <v>228</v>
      </c>
      <c r="J62" s="8" t="s">
        <v>229</v>
      </c>
      <c r="K62" s="24" t="str">
        <f t="shared" ca="1" si="9"/>
        <v>PCS2-CBX05-Cir03-POS</v>
      </c>
      <c r="L62" s="24" t="str">
        <f t="shared" ca="1" si="10"/>
        <v>PCS2-CBX05-Cir03-NEG</v>
      </c>
      <c r="M62" s="24" t="str">
        <f t="shared" ca="1" si="11"/>
        <v>PCS2</v>
      </c>
      <c r="N62" s="24" t="str">
        <f ca="1">MID($F$5,1,3)&amp;LOOKUP("一",$F$7:$F62)&amp;"-Cir"&amp;TEXT(IF($F62&gt;"",1,($ZG62=OFFSET($ZG62,-1,))+IFERROR(MID(OFFSET($N62,-1,),FIND(MID($F$5,1,2),OFFSET($N62,-1,))+9,2),)),"00")</f>
        <v>CBX05-Cir03</v>
      </c>
      <c r="O62" s="24" t="str">
        <f t="shared" ca="1" si="12"/>
        <v>Cir03</v>
      </c>
      <c r="P62" s="24">
        <v>4</v>
      </c>
      <c r="Q62" s="24"/>
      <c r="R62" s="24"/>
      <c r="S62" s="24"/>
      <c r="T62" s="24" t="s">
        <v>233</v>
      </c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/>
      <c r="AZ62" s="24"/>
      <c r="BA62" s="24"/>
      <c r="BB62" s="24"/>
      <c r="BC62" s="24"/>
      <c r="BD62" s="24"/>
      <c r="BE62" s="24"/>
      <c r="BF62" s="24"/>
      <c r="BG62" s="24"/>
      <c r="BH62" s="24"/>
      <c r="BI62" s="24"/>
      <c r="BJ62" s="24"/>
      <c r="BK62" s="24"/>
      <c r="BL62" s="24"/>
      <c r="BM62" s="24"/>
      <c r="BN62" s="24"/>
      <c r="BP62" s="16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</row>
    <row r="63" spans="1:103">
      <c r="A63" s="19">
        <v>14</v>
      </c>
      <c r="B63" s="18" t="s">
        <v>60</v>
      </c>
      <c r="C63" s="15">
        <v>6</v>
      </c>
      <c r="D63" s="16"/>
      <c r="E63" s="4">
        <f t="shared" si="8"/>
        <v>1</v>
      </c>
      <c r="F63" s="109"/>
      <c r="G63" s="109"/>
      <c r="H63" s="109"/>
      <c r="I63" s="15" t="s">
        <v>230</v>
      </c>
      <c r="J63" s="6"/>
      <c r="K63" s="24" t="str">
        <f t="shared" ca="1" si="9"/>
        <v>PCS2-CBX05-Cir04-POS</v>
      </c>
      <c r="L63" s="24" t="str">
        <f t="shared" ca="1" si="10"/>
        <v>PCS2-CBX05-Cir04-NEG</v>
      </c>
      <c r="M63" s="24" t="str">
        <f t="shared" ca="1" si="11"/>
        <v>PCS2</v>
      </c>
      <c r="N63" s="24" t="str">
        <f ca="1">MID($F$5,1,3)&amp;LOOKUP("一",$F$7:$F63)&amp;"-Cir"&amp;TEXT(IF($F63&gt;"",1,($ZG63=OFFSET($ZG63,-1,))+IFERROR(MID(OFFSET($N63,-1,),FIND(MID($F$5,1,2),OFFSET($N63,-1,))+9,2),)),"00")</f>
        <v>CBX05-Cir04</v>
      </c>
      <c r="O63" s="24" t="str">
        <f t="shared" ca="1" si="12"/>
        <v>Cir04</v>
      </c>
      <c r="P63" s="24">
        <v>35</v>
      </c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 t="s">
        <v>234</v>
      </c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4"/>
      <c r="BP63" s="16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</row>
    <row r="64" spans="1:103">
      <c r="A64" s="19">
        <v>15</v>
      </c>
      <c r="B64" s="18" t="s">
        <v>60</v>
      </c>
      <c r="C64" s="15">
        <v>6</v>
      </c>
      <c r="D64" s="16"/>
      <c r="E64" s="4">
        <f t="shared" si="8"/>
        <v>1</v>
      </c>
      <c r="F64" s="109"/>
      <c r="G64" s="109">
        <v>1</v>
      </c>
      <c r="H64" s="109"/>
      <c r="I64" s="15" t="s">
        <v>228</v>
      </c>
      <c r="J64" s="8" t="s">
        <v>229</v>
      </c>
      <c r="K64" s="24" t="str">
        <f t="shared" ca="1" si="9"/>
        <v>PCS2-CBX05-Cir05-POS</v>
      </c>
      <c r="L64" s="24" t="str">
        <f t="shared" ca="1" si="10"/>
        <v>PCS2-CBX05-Cir05-NEG</v>
      </c>
      <c r="M64" s="24" t="str">
        <f t="shared" ca="1" si="11"/>
        <v>PCS2</v>
      </c>
      <c r="N64" s="24" t="str">
        <f ca="1">MID($F$5,1,3)&amp;LOOKUP("一",$F$7:$F64)&amp;"-Cir"&amp;TEXT(IF($F64&gt;"",1,($ZG64=OFFSET($ZG64,-1,))+IFERROR(MID(OFFSET($N64,-1,),FIND(MID($F$5,1,2),OFFSET($N64,-1,))+9,2),)),"00")</f>
        <v>CBX05-Cir05</v>
      </c>
      <c r="O64" s="24" t="str">
        <f t="shared" ca="1" si="12"/>
        <v>Cir05</v>
      </c>
      <c r="P64" s="24">
        <v>2</v>
      </c>
      <c r="Q64" s="24"/>
      <c r="R64" s="24" t="s">
        <v>235</v>
      </c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  <c r="BJ64" s="24"/>
      <c r="BK64" s="24"/>
      <c r="BL64" s="24"/>
      <c r="BM64" s="24"/>
      <c r="BN64" s="24"/>
      <c r="BP64" s="16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</row>
    <row r="65" spans="1:103">
      <c r="A65" s="19">
        <v>16</v>
      </c>
      <c r="B65" s="18" t="s">
        <v>60</v>
      </c>
      <c r="C65" s="15">
        <v>6</v>
      </c>
      <c r="D65" s="16"/>
      <c r="E65" s="4">
        <f t="shared" si="8"/>
        <v>1</v>
      </c>
      <c r="F65" s="109"/>
      <c r="G65" s="109"/>
      <c r="H65" s="109"/>
      <c r="I65" s="15" t="s">
        <v>230</v>
      </c>
      <c r="J65" s="6"/>
      <c r="K65" s="24" t="str">
        <f t="shared" ca="1" si="9"/>
        <v>PCS2-CBX05-Cir06-POS</v>
      </c>
      <c r="L65" s="24" t="str">
        <f t="shared" ca="1" si="10"/>
        <v>PCS2-CBX05-Cir06-NEG</v>
      </c>
      <c r="M65" s="24" t="str">
        <f t="shared" ca="1" si="11"/>
        <v>PCS2</v>
      </c>
      <c r="N65" s="24" t="str">
        <f ca="1">MID($F$5,1,3)&amp;LOOKUP("一",$F$7:$F65)&amp;"-Cir"&amp;TEXT(IF($F65&gt;"",1,($ZG65=OFFSET($ZG65,-1,))+IFERROR(MID(OFFSET($N65,-1,),FIND(MID($F$5,1,2),OFFSET($N65,-1,))+9,2),)),"00")</f>
        <v>CBX05-Cir06</v>
      </c>
      <c r="O65" s="24" t="str">
        <f t="shared" ca="1" si="12"/>
        <v>Cir06</v>
      </c>
      <c r="P65" s="24">
        <v>33</v>
      </c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 t="s">
        <v>246</v>
      </c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  <c r="BN65" s="24"/>
      <c r="BP65" s="16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</row>
    <row r="66" spans="1:103">
      <c r="A66" s="19">
        <v>17</v>
      </c>
      <c r="B66" s="18">
        <v>19</v>
      </c>
      <c r="C66" s="15">
        <v>3</v>
      </c>
      <c r="D66" s="16"/>
      <c r="E66" s="4">
        <f t="shared" si="8"/>
        <v>1</v>
      </c>
      <c r="F66" s="109"/>
      <c r="G66" s="109">
        <v>1</v>
      </c>
      <c r="H66" s="109"/>
      <c r="I66" s="15" t="s">
        <v>228</v>
      </c>
      <c r="J66" s="8" t="s">
        <v>229</v>
      </c>
      <c r="K66" s="24" t="str">
        <f t="shared" ca="1" si="9"/>
        <v>PCS2-CBX05-Cir07-POS</v>
      </c>
      <c r="L66" s="24" t="str">
        <f t="shared" ca="1" si="10"/>
        <v>PCS2-CBX05-Cir07-NEG</v>
      </c>
      <c r="M66" s="24" t="str">
        <f t="shared" ca="1" si="11"/>
        <v>PCS2</v>
      </c>
      <c r="N66" s="24" t="str">
        <f ca="1">MID($F$5,1,3)&amp;LOOKUP("一",$F$7:$F66)&amp;"-Cir"&amp;TEXT(IF($F66&gt;"",1,($ZG66=OFFSET($ZG66,-1,))+IFERROR(MID(OFFSET($N66,-1,),FIND(MID($F$5,1,2),OFFSET($N66,-1,))+9,2),)),"00")</f>
        <v>CBX05-Cir07</v>
      </c>
      <c r="O66" s="24" t="str">
        <f t="shared" ca="1" si="12"/>
        <v>Cir07</v>
      </c>
      <c r="P66" s="24">
        <v>1</v>
      </c>
      <c r="Q66" s="24" t="s">
        <v>237</v>
      </c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P66" s="16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</row>
    <row r="67" spans="1:103">
      <c r="A67" s="19">
        <v>18</v>
      </c>
      <c r="B67" s="18"/>
      <c r="C67" s="15"/>
      <c r="D67" s="16"/>
      <c r="E67" s="4">
        <f t="shared" si="8"/>
        <v>1</v>
      </c>
      <c r="F67" s="109"/>
      <c r="G67" s="109"/>
      <c r="H67" s="109"/>
      <c r="I67" s="15" t="s">
        <v>230</v>
      </c>
      <c r="J67" s="6"/>
      <c r="K67" s="24" t="str">
        <f t="shared" ca="1" si="9"/>
        <v>PCS2-CBX05-Cir08-POS</v>
      </c>
      <c r="L67" s="24" t="str">
        <f t="shared" ca="1" si="10"/>
        <v>PCS2-CBX05-Cir08-NEG</v>
      </c>
      <c r="M67" s="24" t="str">
        <f t="shared" ca="1" si="11"/>
        <v>PCS2</v>
      </c>
      <c r="N67" s="24" t="str">
        <f ca="1">MID($F$5,1,3)&amp;LOOKUP("一",$F$7:$F67)&amp;"-Cir"&amp;TEXT(IF($F67&gt;"",1,($ZG67=OFFSET($ZG67,-1,))+IFERROR(MID(OFFSET($N67,-1,),FIND(MID($F$5,1,2),OFFSET($N67,-1,))+9,2),)),"00")</f>
        <v>CBX05-Cir08</v>
      </c>
      <c r="O67" s="24" t="str">
        <f t="shared" ca="1" si="12"/>
        <v>Cir08</v>
      </c>
      <c r="P67" s="24">
        <v>32</v>
      </c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 t="s">
        <v>247</v>
      </c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P67" s="16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</row>
    <row r="68" spans="1:103">
      <c r="A68" s="19">
        <v>19</v>
      </c>
      <c r="B68" s="18"/>
      <c r="C68" s="15"/>
      <c r="D68" s="16"/>
      <c r="E68" s="4">
        <f t="shared" si="8"/>
        <v>1</v>
      </c>
      <c r="F68" s="109"/>
      <c r="G68" s="109">
        <v>1</v>
      </c>
      <c r="H68" s="109"/>
      <c r="I68" s="15" t="s">
        <v>228</v>
      </c>
      <c r="J68" s="8" t="s">
        <v>229</v>
      </c>
      <c r="K68" s="24" t="str">
        <f t="shared" ca="1" si="9"/>
        <v>PCS2-CBX05-Cir09-POS</v>
      </c>
      <c r="L68" s="24" t="str">
        <f t="shared" ca="1" si="10"/>
        <v>PCS2-CBX05-Cir09-NEG</v>
      </c>
      <c r="M68" s="24" t="str">
        <f t="shared" ca="1" si="11"/>
        <v>PCS2</v>
      </c>
      <c r="N68" s="24" t="str">
        <f ca="1">MID($F$5,1,3)&amp;LOOKUP("一",$F$7:$F68)&amp;"-Cir"&amp;TEXT(IF($F68&gt;"",1,($ZG68=OFFSET($ZG68,-1,))+IFERROR(MID(OFFSET($N68,-1,),FIND(MID($F$5,1,2),OFFSET($N68,-1,))+9,2),)),"00")</f>
        <v>CBX05-Cir09</v>
      </c>
      <c r="O68" s="24" t="str">
        <f t="shared" ca="1" si="12"/>
        <v>Cir09</v>
      </c>
      <c r="P68" s="24">
        <v>2</v>
      </c>
      <c r="Q68" s="24"/>
      <c r="R68" s="24" t="s">
        <v>239</v>
      </c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  <c r="BL68" s="24"/>
      <c r="BM68" s="24"/>
      <c r="BN68" s="24"/>
      <c r="BP68" s="16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</row>
    <row r="69" spans="1:103">
      <c r="A69" s="19">
        <v>20</v>
      </c>
      <c r="B69" s="18"/>
      <c r="C69" s="15"/>
      <c r="D69" s="16"/>
      <c r="E69" s="4">
        <f t="shared" si="8"/>
        <v>1</v>
      </c>
      <c r="F69" s="109"/>
      <c r="G69" s="109"/>
      <c r="H69" s="109"/>
      <c r="I69" s="15" t="s">
        <v>230</v>
      </c>
      <c r="J69" s="6"/>
      <c r="K69" s="24" t="str">
        <f t="shared" ca="1" si="9"/>
        <v>PCS2-CBX05-Cir10-POS</v>
      </c>
      <c r="L69" s="24" t="str">
        <f t="shared" ca="1" si="10"/>
        <v>PCS2-CBX05-Cir10-NEG</v>
      </c>
      <c r="M69" s="24" t="str">
        <f t="shared" ca="1" si="11"/>
        <v>PCS2</v>
      </c>
      <c r="N69" s="24" t="str">
        <f ca="1">MID($F$5,1,3)&amp;LOOKUP("一",$F$7:$F69)&amp;"-Cir"&amp;TEXT(IF($F69&gt;"",1,($ZG69=OFFSET($ZG69,-1,))+IFERROR(MID(OFFSET($N69,-1,),FIND(MID($F$5,1,2),OFFSET($N69,-1,))+9,2),)),"00")</f>
        <v>CBX05-Cir10</v>
      </c>
      <c r="O69" s="24" t="str">
        <f t="shared" ca="1" si="12"/>
        <v>Cir10</v>
      </c>
      <c r="P69" s="24">
        <v>33</v>
      </c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 t="s">
        <v>240</v>
      </c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P69" s="16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</row>
    <row r="70" spans="1:103">
      <c r="A70" s="19">
        <v>21</v>
      </c>
      <c r="B70" s="18"/>
      <c r="C70" s="15"/>
      <c r="D70" s="16"/>
      <c r="E70" s="4">
        <f t="shared" si="8"/>
        <v>1</v>
      </c>
      <c r="F70" s="109"/>
      <c r="G70" s="109">
        <v>1</v>
      </c>
      <c r="H70" s="109"/>
      <c r="I70" s="15" t="s">
        <v>228</v>
      </c>
      <c r="J70" s="8" t="s">
        <v>229</v>
      </c>
      <c r="K70" s="24" t="str">
        <f t="shared" ca="1" si="9"/>
        <v>PCS2-CBX05-Cir11-POS</v>
      </c>
      <c r="L70" s="24" t="str">
        <f t="shared" ca="1" si="10"/>
        <v>PCS2-CBX05-Cir11-NEG</v>
      </c>
      <c r="M70" s="24" t="str">
        <f t="shared" ca="1" si="11"/>
        <v>PCS2</v>
      </c>
      <c r="N70" s="24" t="str">
        <f ca="1">MID($F$5,1,3)&amp;LOOKUP("一",$F$7:$F70)&amp;"-Cir"&amp;TEXT(IF($F70&gt;"",1,($ZG70=OFFSET($ZG70,-1,))+IFERROR(MID(OFFSET($N70,-1,),FIND(MID($F$5,1,2),OFFSET($N70,-1,))+9,2),)),"00")</f>
        <v>CBX05-Cir11</v>
      </c>
      <c r="O70" s="24" t="str">
        <f t="shared" ca="1" si="12"/>
        <v>Cir11</v>
      </c>
      <c r="P70" s="24">
        <v>4</v>
      </c>
      <c r="Q70" s="24"/>
      <c r="R70" s="24"/>
      <c r="S70" s="24"/>
      <c r="T70" s="24" t="s">
        <v>241</v>
      </c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  <c r="BN70" s="24"/>
      <c r="BP70" s="16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</row>
    <row r="71" spans="1:103">
      <c r="A71" s="19">
        <v>22</v>
      </c>
      <c r="B71" s="15"/>
      <c r="C71" s="15"/>
      <c r="D71" s="16"/>
      <c r="E71" s="4">
        <f t="shared" si="8"/>
        <v>1</v>
      </c>
      <c r="F71" s="109"/>
      <c r="G71" s="109"/>
      <c r="H71" s="109"/>
      <c r="I71" s="15" t="s">
        <v>230</v>
      </c>
      <c r="J71" s="6"/>
      <c r="K71" s="24" t="str">
        <f t="shared" ca="1" si="9"/>
        <v>PCS2-CBX05-Cir12-POS</v>
      </c>
      <c r="L71" s="24" t="str">
        <f t="shared" ca="1" si="10"/>
        <v>PCS2-CBX05-Cir12-NEG</v>
      </c>
      <c r="M71" s="24" t="str">
        <f t="shared" ca="1" si="11"/>
        <v>PCS2</v>
      </c>
      <c r="N71" s="24" t="str">
        <f ca="1">MID($F$5,1,3)&amp;LOOKUP("一",$F$7:$F71)&amp;"-Cir"&amp;TEXT(IF($F71&gt;"",1,($ZG71=OFFSET($ZG71,-1,))+IFERROR(MID(OFFSET($N71,-1,),FIND(MID($F$5,1,2),OFFSET($N71,-1,))+9,2),)),"00")</f>
        <v>CBX05-Cir12</v>
      </c>
      <c r="O71" s="24" t="str">
        <f t="shared" ca="1" si="12"/>
        <v>Cir12</v>
      </c>
      <c r="P71" s="24">
        <v>35</v>
      </c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 t="s">
        <v>242</v>
      </c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  <c r="BL71" s="24"/>
      <c r="BM71" s="24"/>
      <c r="BN71" s="24"/>
      <c r="BP71" s="16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</row>
    <row r="72" spans="1:103">
      <c r="A72" s="19">
        <v>23</v>
      </c>
      <c r="B72" s="15"/>
      <c r="C72" s="15"/>
      <c r="D72" s="16"/>
      <c r="E72" s="4">
        <f t="shared" ref="E72:E135" si="14">COUNTA(Q72:BD72)</f>
        <v>1</v>
      </c>
      <c r="F72" s="109"/>
      <c r="G72" s="109">
        <v>1</v>
      </c>
      <c r="H72" s="109"/>
      <c r="I72" s="15" t="s">
        <v>228</v>
      </c>
      <c r="J72" s="8" t="s">
        <v>229</v>
      </c>
      <c r="K72" s="24" t="str">
        <f t="shared" ref="K72:K135" ca="1" si="15">M72&amp;"-"&amp;N72&amp;"-POS"</f>
        <v>PCS2-CBX05-Cir13-POS</v>
      </c>
      <c r="L72" s="24" t="str">
        <f t="shared" ref="L72:L135" ca="1" si="16">M72&amp;"-"&amp;N72&amp;"-NEG"</f>
        <v>PCS2-CBX05-Cir13-NEG</v>
      </c>
      <c r="M72" s="24" t="str">
        <f t="shared" ref="M72:M135" ca="1" si="17">$F$3</f>
        <v>PCS2</v>
      </c>
      <c r="N72" s="24" t="str">
        <f ca="1">MID($F$5,1,3)&amp;LOOKUP("一",$F$7:$F72)&amp;"-Cir"&amp;TEXT(IF($F72&gt;"",1,($ZG72=OFFSET($ZG72,-1,))+IFERROR(MID(OFFSET($N72,-1,),FIND(MID($F$5,1,2),OFFSET($N72,-1,))+9,2),)),"00")</f>
        <v>CBX05-Cir13</v>
      </c>
      <c r="O72" s="24" t="str">
        <f t="shared" ref="O72:O135" ca="1" si="18">MID(N72,7,10)</f>
        <v>Cir13</v>
      </c>
      <c r="P72" s="24">
        <v>8</v>
      </c>
      <c r="Q72" s="24"/>
      <c r="R72" s="24"/>
      <c r="S72" s="24"/>
      <c r="T72" s="24"/>
      <c r="U72" s="24"/>
      <c r="V72" s="24"/>
      <c r="W72" s="24"/>
      <c r="X72" s="24" t="s">
        <v>243</v>
      </c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  <c r="BL72" s="24"/>
      <c r="BM72" s="24"/>
      <c r="BN72" s="24"/>
      <c r="BP72" s="16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</row>
    <row r="73" spans="1:103">
      <c r="A73" s="19">
        <v>24</v>
      </c>
      <c r="B73" s="15"/>
      <c r="C73" s="15"/>
      <c r="D73" s="16"/>
      <c r="E73" s="4">
        <f t="shared" si="14"/>
        <v>1</v>
      </c>
      <c r="F73" s="109"/>
      <c r="G73" s="109"/>
      <c r="H73" s="109"/>
      <c r="I73" s="15" t="s">
        <v>230</v>
      </c>
      <c r="J73" s="6"/>
      <c r="K73" s="24" t="str">
        <f t="shared" ca="1" si="15"/>
        <v>PCS2-CBX05-Cir14-POS</v>
      </c>
      <c r="L73" s="24" t="str">
        <f t="shared" ca="1" si="16"/>
        <v>PCS2-CBX05-Cir14-NEG</v>
      </c>
      <c r="M73" s="24" t="str">
        <f t="shared" ca="1" si="17"/>
        <v>PCS2</v>
      </c>
      <c r="N73" s="24" t="str">
        <f ca="1">MID($F$5,1,3)&amp;LOOKUP("一",$F$7:$F73)&amp;"-Cir"&amp;TEXT(IF($F73&gt;"",1,($ZG73=OFFSET($ZG73,-1,))+IFERROR(MID(OFFSET($N73,-1,),FIND(MID($F$5,1,2),OFFSET($N73,-1,))+9,2),)),"00")</f>
        <v>CBX05-Cir14</v>
      </c>
      <c r="O73" s="24" t="str">
        <f t="shared" ca="1" si="18"/>
        <v>Cir14</v>
      </c>
      <c r="P73" s="24">
        <v>39</v>
      </c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 t="s">
        <v>244</v>
      </c>
      <c r="BD73" s="24"/>
      <c r="BE73" s="24"/>
      <c r="BF73" s="24"/>
      <c r="BG73" s="24"/>
      <c r="BH73" s="24"/>
      <c r="BI73" s="24"/>
      <c r="BJ73" s="24"/>
      <c r="BK73" s="24"/>
      <c r="BL73" s="24"/>
      <c r="BM73" s="24"/>
      <c r="BN73" s="24"/>
      <c r="BP73" s="16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</row>
    <row r="74" spans="1:103">
      <c r="A74" s="19">
        <v>25</v>
      </c>
      <c r="B74" s="15"/>
      <c r="C74" s="15"/>
      <c r="D74" s="16"/>
      <c r="E74" s="4">
        <f t="shared" si="14"/>
        <v>1</v>
      </c>
      <c r="F74" s="107" t="s">
        <v>251</v>
      </c>
      <c r="G74" s="15">
        <v>2</v>
      </c>
      <c r="H74" s="15"/>
      <c r="I74" s="15" t="s">
        <v>257</v>
      </c>
      <c r="J74" s="7" t="s">
        <v>232</v>
      </c>
      <c r="K74" s="4" t="str">
        <f t="shared" ca="1" si="15"/>
        <v>PCS2-CBX06-Cir01-POS</v>
      </c>
      <c r="L74" s="4" t="str">
        <f t="shared" ca="1" si="16"/>
        <v>PCS2-CBX06-Cir01-NEG</v>
      </c>
      <c r="M74" s="4" t="str">
        <f t="shared" ca="1" si="17"/>
        <v>PCS2</v>
      </c>
      <c r="N74" s="4" t="str">
        <f ca="1">MID($F$5,1,3)&amp;LOOKUP("一",$F$7:$F74)&amp;"-Cir"&amp;TEXT(IF($F74&gt;"",1,($ZG74=OFFSET($ZG74,-1,))+IFERROR(MID(OFFSET($N74,-1,),FIND(MID($F$5,1,2),OFFSET($N74,-1,))+9,2),)),"00")</f>
        <v>CBX06-Cir01</v>
      </c>
      <c r="O74" s="4" t="str">
        <f t="shared" ca="1" si="18"/>
        <v>Cir01</v>
      </c>
      <c r="P74" s="4">
        <v>31</v>
      </c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 t="s">
        <v>186</v>
      </c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P74" s="16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</row>
    <row r="75" spans="1:103">
      <c r="A75" s="19">
        <v>26</v>
      </c>
      <c r="B75" s="15"/>
      <c r="C75" s="15"/>
      <c r="D75" s="16"/>
      <c r="E75" s="4">
        <f t="shared" si="14"/>
        <v>1</v>
      </c>
      <c r="F75" s="108"/>
      <c r="G75" s="15">
        <v>2</v>
      </c>
      <c r="H75" s="15"/>
      <c r="I75" s="15" t="s">
        <v>257</v>
      </c>
      <c r="J75" s="7" t="s">
        <v>232</v>
      </c>
      <c r="K75" s="4" t="str">
        <f t="shared" ca="1" si="15"/>
        <v>PCS2-CBX06-Cir02-POS</v>
      </c>
      <c r="L75" s="4" t="str">
        <f t="shared" ca="1" si="16"/>
        <v>PCS2-CBX06-Cir02-NEG</v>
      </c>
      <c r="M75" s="4" t="str">
        <f t="shared" ca="1" si="17"/>
        <v>PCS2</v>
      </c>
      <c r="N75" s="4" t="str">
        <f ca="1">MID($F$5,1,3)&amp;LOOKUP("一",$F$7:$F75)&amp;"-Cir"&amp;TEXT(IF($F75&gt;"",1,($ZG75=OFFSET($ZG75,-1,))+IFERROR(MID(OFFSET($N75,-1,),FIND(MID($F$5,1,2),OFFSET($N75,-1,))+9,2),)),"00")</f>
        <v>CBX06-Cir02</v>
      </c>
      <c r="O75" s="4" t="str">
        <f t="shared" ca="1" si="18"/>
        <v>Cir02</v>
      </c>
      <c r="P75" s="4">
        <v>30</v>
      </c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 t="s">
        <v>231</v>
      </c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P75" s="16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</row>
    <row r="76" spans="1:103">
      <c r="A76" s="19">
        <v>27</v>
      </c>
      <c r="B76" s="15"/>
      <c r="C76" s="15"/>
      <c r="D76" s="16"/>
      <c r="E76" s="4">
        <f t="shared" si="14"/>
        <v>1</v>
      </c>
      <c r="F76" s="108"/>
      <c r="G76" s="15">
        <v>2</v>
      </c>
      <c r="H76" s="15"/>
      <c r="I76" s="15" t="s">
        <v>257</v>
      </c>
      <c r="J76" s="7" t="s">
        <v>232</v>
      </c>
      <c r="K76" s="4" t="str">
        <f t="shared" ca="1" si="15"/>
        <v>PCS2-CBX06-Cir03-POS</v>
      </c>
      <c r="L76" s="4" t="str">
        <f t="shared" ca="1" si="16"/>
        <v>PCS2-CBX06-Cir03-NEG</v>
      </c>
      <c r="M76" s="4" t="str">
        <f t="shared" ca="1" si="17"/>
        <v>PCS2</v>
      </c>
      <c r="N76" s="4" t="str">
        <f ca="1">MID($F$5,1,3)&amp;LOOKUP("一",$F$7:$F76)&amp;"-Cir"&amp;TEXT(IF($F76&gt;"",1,($ZG76=OFFSET($ZG76,-1,))+IFERROR(MID(OFFSET($N76,-1,),FIND(MID($F$5,1,2),OFFSET($N76,-1,))+9,2),)),"00")</f>
        <v>CBX06-Cir03</v>
      </c>
      <c r="O76" s="4" t="str">
        <f t="shared" ca="1" si="18"/>
        <v>Cir03</v>
      </c>
      <c r="P76" s="4">
        <v>29</v>
      </c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 t="s">
        <v>233</v>
      </c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P76" s="16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</row>
    <row r="77" spans="1:103">
      <c r="A77" s="19">
        <v>28</v>
      </c>
      <c r="B77" s="15"/>
      <c r="C77" s="15"/>
      <c r="D77" s="16"/>
      <c r="E77" s="4">
        <f t="shared" si="14"/>
        <v>1</v>
      </c>
      <c r="F77" s="108"/>
      <c r="G77" s="15">
        <v>2</v>
      </c>
      <c r="H77" s="15"/>
      <c r="I77" s="15" t="s">
        <v>257</v>
      </c>
      <c r="J77" s="7" t="s">
        <v>232</v>
      </c>
      <c r="K77" s="4" t="str">
        <f t="shared" ca="1" si="15"/>
        <v>PCS2-CBX06-Cir04-POS</v>
      </c>
      <c r="L77" s="4" t="str">
        <f t="shared" ca="1" si="16"/>
        <v>PCS2-CBX06-Cir04-NEG</v>
      </c>
      <c r="M77" s="4" t="str">
        <f t="shared" ca="1" si="17"/>
        <v>PCS2</v>
      </c>
      <c r="N77" s="4" t="str">
        <f ca="1">MID($F$5,1,3)&amp;LOOKUP("一",$F$7:$F77)&amp;"-Cir"&amp;TEXT(IF($F77&gt;"",1,($ZG77=OFFSET($ZG77,-1,))+IFERROR(MID(OFFSET($N77,-1,),FIND(MID($F$5,1,2),OFFSET($N77,-1,))+9,2),)),"00")</f>
        <v>CBX06-Cir04</v>
      </c>
      <c r="O77" s="4" t="str">
        <f t="shared" ca="1" si="18"/>
        <v>Cir04</v>
      </c>
      <c r="P77" s="4">
        <v>28</v>
      </c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 t="s">
        <v>234</v>
      </c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P77" s="16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</row>
    <row r="78" spans="1:103">
      <c r="A78" s="19">
        <v>29</v>
      </c>
      <c r="B78" s="15"/>
      <c r="C78" s="15"/>
      <c r="D78" s="16"/>
      <c r="E78" s="4">
        <f t="shared" si="14"/>
        <v>1</v>
      </c>
      <c r="F78" s="108"/>
      <c r="G78" s="15">
        <v>2</v>
      </c>
      <c r="H78" s="15"/>
      <c r="I78" s="15" t="s">
        <v>257</v>
      </c>
      <c r="J78" s="7" t="s">
        <v>232</v>
      </c>
      <c r="K78" s="4" t="str">
        <f t="shared" ca="1" si="15"/>
        <v>PCS2-CBX06-Cir05-POS</v>
      </c>
      <c r="L78" s="4" t="str">
        <f t="shared" ca="1" si="16"/>
        <v>PCS2-CBX06-Cir05-NEG</v>
      </c>
      <c r="M78" s="4" t="str">
        <f t="shared" ca="1" si="17"/>
        <v>PCS2</v>
      </c>
      <c r="N78" s="4" t="str">
        <f ca="1">MID($F$5,1,3)&amp;LOOKUP("一",$F$7:$F78)&amp;"-Cir"&amp;TEXT(IF($F78&gt;"",1,($ZG78=OFFSET($ZG78,-1,))+IFERROR(MID(OFFSET($N78,-1,),FIND(MID($F$5,1,2),OFFSET($N78,-1,))+9,2),)),"00")</f>
        <v>CBX06-Cir05</v>
      </c>
      <c r="O78" s="4" t="str">
        <f t="shared" ca="1" si="18"/>
        <v>Cir05</v>
      </c>
      <c r="P78" s="4">
        <v>25</v>
      </c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 t="s">
        <v>235</v>
      </c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P78" s="16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</row>
    <row r="79" spans="1:103">
      <c r="A79" s="19">
        <v>30</v>
      </c>
      <c r="B79" s="15"/>
      <c r="C79" s="15"/>
      <c r="D79" s="16"/>
      <c r="E79" s="4">
        <f t="shared" si="14"/>
        <v>1</v>
      </c>
      <c r="F79" s="108"/>
      <c r="G79" s="15">
        <v>2</v>
      </c>
      <c r="H79" s="15"/>
      <c r="I79" s="15" t="s">
        <v>257</v>
      </c>
      <c r="J79" s="7" t="s">
        <v>232</v>
      </c>
      <c r="K79" s="4" t="str">
        <f t="shared" ca="1" si="15"/>
        <v>PCS2-CBX06-Cir06-POS</v>
      </c>
      <c r="L79" s="4" t="str">
        <f t="shared" ca="1" si="16"/>
        <v>PCS2-CBX06-Cir06-NEG</v>
      </c>
      <c r="M79" s="4" t="str">
        <f t="shared" ca="1" si="17"/>
        <v>PCS2</v>
      </c>
      <c r="N79" s="4" t="str">
        <f ca="1">MID($F$5,1,3)&amp;LOOKUP("一",$F$7:$F79)&amp;"-Cir"&amp;TEXT(IF($F79&gt;"",1,($ZG79=OFFSET($ZG79,-1,))+IFERROR(MID(OFFSET($N79,-1,),FIND(MID($F$5,1,2),OFFSET($N79,-1,))+9,2),)),"00")</f>
        <v>CBX06-Cir06</v>
      </c>
      <c r="O79" s="4" t="str">
        <f t="shared" ca="1" si="18"/>
        <v>Cir06</v>
      </c>
      <c r="P79" s="4">
        <v>22</v>
      </c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 t="s">
        <v>246</v>
      </c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P79" s="16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</row>
    <row r="80" spans="1:103">
      <c r="A80" s="19">
        <v>31</v>
      </c>
      <c r="B80" s="15"/>
      <c r="C80" s="15"/>
      <c r="D80" s="16"/>
      <c r="E80" s="4">
        <f t="shared" si="14"/>
        <v>1</v>
      </c>
      <c r="F80" s="108"/>
      <c r="G80" s="108">
        <v>1</v>
      </c>
      <c r="H80" s="108"/>
      <c r="I80" s="15" t="s">
        <v>228</v>
      </c>
      <c r="J80" s="8" t="s">
        <v>229</v>
      </c>
      <c r="K80" s="4" t="str">
        <f t="shared" ca="1" si="15"/>
        <v>PCS2-CBX06-Cir07-POS</v>
      </c>
      <c r="L80" s="4" t="str">
        <f t="shared" ca="1" si="16"/>
        <v>PCS2-CBX06-Cir07-NEG</v>
      </c>
      <c r="M80" s="4" t="str">
        <f t="shared" ca="1" si="17"/>
        <v>PCS2</v>
      </c>
      <c r="N80" s="4" t="str">
        <f ca="1">MID($F$5,1,3)&amp;LOOKUP("一",$F$7:$F80)&amp;"-Cir"&amp;TEXT(IF($F80&gt;"",1,($ZG80=OFFSET($ZG80,-1,))+IFERROR(MID(OFFSET($N80,-1,),FIND(MID($F$5,1,2),OFFSET($N80,-1,))+9,2),)),"00")</f>
        <v>CBX06-Cir07</v>
      </c>
      <c r="O80" s="4" t="str">
        <f t="shared" ca="1" si="18"/>
        <v>Cir07</v>
      </c>
      <c r="P80" s="4">
        <v>2</v>
      </c>
      <c r="Q80" s="4"/>
      <c r="R80" s="4" t="s">
        <v>237</v>
      </c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P80" s="16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</row>
    <row r="81" spans="1:103">
      <c r="A81" s="19">
        <v>32</v>
      </c>
      <c r="B81" s="15"/>
      <c r="C81" s="15"/>
      <c r="D81" s="16"/>
      <c r="E81" s="4">
        <f t="shared" si="14"/>
        <v>1</v>
      </c>
      <c r="F81" s="108"/>
      <c r="G81" s="108"/>
      <c r="H81" s="108"/>
      <c r="I81" s="15" t="s">
        <v>230</v>
      </c>
      <c r="J81" s="6"/>
      <c r="K81" s="4" t="str">
        <f t="shared" ca="1" si="15"/>
        <v>PCS2-CBX06-Cir08-POS</v>
      </c>
      <c r="L81" s="4" t="str">
        <f t="shared" ca="1" si="16"/>
        <v>PCS2-CBX06-Cir08-NEG</v>
      </c>
      <c r="M81" s="4" t="str">
        <f t="shared" ca="1" si="17"/>
        <v>PCS2</v>
      </c>
      <c r="N81" s="4" t="str">
        <f ca="1">MID($F$5,1,3)&amp;LOOKUP("一",$F$7:$F81)&amp;"-Cir"&amp;TEXT(IF($F81&gt;"",1,($ZG81=OFFSET($ZG81,-1,))+IFERROR(MID(OFFSET($N81,-1,),FIND(MID($F$5,1,2),OFFSET($N81,-1,))+9,2),)),"00")</f>
        <v>CBX06-Cir08</v>
      </c>
      <c r="O81" s="4" t="str">
        <f t="shared" ca="1" si="18"/>
        <v>Cir08</v>
      </c>
      <c r="P81" s="4">
        <v>33</v>
      </c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 t="s">
        <v>247</v>
      </c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P81" s="16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</row>
    <row r="82" spans="1:103">
      <c r="A82" s="19">
        <v>33</v>
      </c>
      <c r="B82" s="15"/>
      <c r="C82" s="15"/>
      <c r="D82" s="16"/>
      <c r="E82" s="4">
        <f t="shared" si="14"/>
        <v>1</v>
      </c>
      <c r="F82" s="108"/>
      <c r="G82" s="108">
        <v>1</v>
      </c>
      <c r="H82" s="108"/>
      <c r="I82" s="15" t="s">
        <v>228</v>
      </c>
      <c r="J82" s="8" t="s">
        <v>229</v>
      </c>
      <c r="K82" s="4" t="str">
        <f t="shared" ca="1" si="15"/>
        <v>PCS2-CBX06-Cir09-POS</v>
      </c>
      <c r="L82" s="4" t="str">
        <f t="shared" ca="1" si="16"/>
        <v>PCS2-CBX06-Cir09-NEG</v>
      </c>
      <c r="M82" s="4" t="str">
        <f t="shared" ca="1" si="17"/>
        <v>PCS2</v>
      </c>
      <c r="N82" s="4" t="str">
        <f ca="1">MID($F$5,1,3)&amp;LOOKUP("一",$F$7:$F82)&amp;"-Cir"&amp;TEXT(IF($F82&gt;"",1,($ZG82=OFFSET($ZG82,-1,))+IFERROR(MID(OFFSET($N82,-1,),FIND(MID($F$5,1,2),OFFSET($N82,-1,))+9,2),)),"00")</f>
        <v>CBX06-Cir09</v>
      </c>
      <c r="O82" s="4" t="str">
        <f t="shared" ca="1" si="18"/>
        <v>Cir09</v>
      </c>
      <c r="P82" s="4">
        <v>1</v>
      </c>
      <c r="Q82" s="4" t="s">
        <v>239</v>
      </c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P82" s="16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</row>
    <row r="83" spans="1:103">
      <c r="A83" s="19">
        <v>34</v>
      </c>
      <c r="B83" s="15"/>
      <c r="C83" s="15"/>
      <c r="D83" s="16"/>
      <c r="E83" s="4">
        <f t="shared" si="14"/>
        <v>1</v>
      </c>
      <c r="F83" s="108"/>
      <c r="G83" s="108"/>
      <c r="H83" s="108"/>
      <c r="I83" s="15" t="s">
        <v>230</v>
      </c>
      <c r="J83" s="6"/>
      <c r="K83" s="4" t="str">
        <f t="shared" ca="1" si="15"/>
        <v>PCS2-CBX06-Cir10-POS</v>
      </c>
      <c r="L83" s="4" t="str">
        <f t="shared" ca="1" si="16"/>
        <v>PCS2-CBX06-Cir10-NEG</v>
      </c>
      <c r="M83" s="4" t="str">
        <f t="shared" ca="1" si="17"/>
        <v>PCS2</v>
      </c>
      <c r="N83" s="4" t="str">
        <f ca="1">MID($F$5,1,3)&amp;LOOKUP("一",$F$7:$F83)&amp;"-Cir"&amp;TEXT(IF($F83&gt;"",1,($ZG83=OFFSET($ZG83,-1,))+IFERROR(MID(OFFSET($N83,-1,),FIND(MID($F$5,1,2),OFFSET($N83,-1,))+9,2),)),"00")</f>
        <v>CBX06-Cir10</v>
      </c>
      <c r="O83" s="4" t="str">
        <f t="shared" ca="1" si="18"/>
        <v>Cir10</v>
      </c>
      <c r="P83" s="4">
        <v>32</v>
      </c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 t="s">
        <v>240</v>
      </c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P83" s="16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</row>
    <row r="84" spans="1:103">
      <c r="A84" s="19">
        <v>35</v>
      </c>
      <c r="B84" s="15"/>
      <c r="C84" s="15"/>
      <c r="D84" s="16"/>
      <c r="E84" s="4">
        <f t="shared" si="14"/>
        <v>1</v>
      </c>
      <c r="F84" s="106" t="s">
        <v>252</v>
      </c>
      <c r="G84" s="109">
        <v>1</v>
      </c>
      <c r="H84" s="109"/>
      <c r="I84" s="15" t="s">
        <v>228</v>
      </c>
      <c r="J84" s="8" t="s">
        <v>229</v>
      </c>
      <c r="K84" s="24" t="str">
        <f t="shared" ca="1" si="15"/>
        <v>PCS2-CBX07-Cir01-POS</v>
      </c>
      <c r="L84" s="24" t="str">
        <f t="shared" ca="1" si="16"/>
        <v>PCS2-CBX07-Cir01-NEG</v>
      </c>
      <c r="M84" s="24" t="str">
        <f t="shared" ca="1" si="17"/>
        <v>PCS2</v>
      </c>
      <c r="N84" s="24" t="str">
        <f ca="1">MID($F$5,1,3)&amp;LOOKUP("一",$F$7:$F84)&amp;"-Cir"&amp;TEXT(IF($F84&gt;"",1,($ZG84=OFFSET($ZG84,-1,))+IFERROR(MID(OFFSET($N84,-1,),FIND(MID($F$5,1,2),OFFSET($N84,-1,))+9,2),)),"00")</f>
        <v>CBX07-Cir01</v>
      </c>
      <c r="O84" s="24" t="str">
        <f t="shared" ca="1" si="18"/>
        <v>Cir01</v>
      </c>
      <c r="P84" s="24">
        <v>9</v>
      </c>
      <c r="Q84" s="24"/>
      <c r="R84" s="24"/>
      <c r="S84" s="24"/>
      <c r="T84" s="24"/>
      <c r="U84" s="24"/>
      <c r="V84" s="24"/>
      <c r="W84" s="24"/>
      <c r="X84" s="24"/>
      <c r="Y84" s="24" t="s">
        <v>186</v>
      </c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  <c r="BL84" s="24"/>
      <c r="BM84" s="24"/>
      <c r="BN84" s="24"/>
      <c r="BP84" s="16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</row>
    <row r="85" spans="1:103">
      <c r="A85" s="19">
        <v>36</v>
      </c>
      <c r="B85" s="15"/>
      <c r="C85" s="15"/>
      <c r="D85" s="16"/>
      <c r="E85" s="4">
        <f t="shared" si="14"/>
        <v>1</v>
      </c>
      <c r="F85" s="109"/>
      <c r="G85" s="109"/>
      <c r="H85" s="109"/>
      <c r="I85" s="15" t="s">
        <v>230</v>
      </c>
      <c r="J85" s="6"/>
      <c r="K85" s="24" t="str">
        <f t="shared" ca="1" si="15"/>
        <v>PCS2-CBX07-Cir02-POS</v>
      </c>
      <c r="L85" s="24" t="str">
        <f t="shared" ca="1" si="16"/>
        <v>PCS2-CBX07-Cir02-NEG</v>
      </c>
      <c r="M85" s="24" t="str">
        <f t="shared" ca="1" si="17"/>
        <v>PCS2</v>
      </c>
      <c r="N85" s="24" t="str">
        <f ca="1">MID($F$5,1,3)&amp;LOOKUP("一",$F$7:$F85)&amp;"-Cir"&amp;TEXT(IF($F85&gt;"",1,($ZG85=OFFSET($ZG85,-1,))+IFERROR(MID(OFFSET($N85,-1,),FIND(MID($F$5,1,2),OFFSET($N85,-1,))+9,2),)),"00")</f>
        <v>CBX07-Cir02</v>
      </c>
      <c r="O85" s="24" t="str">
        <f t="shared" ca="1" si="18"/>
        <v>Cir02</v>
      </c>
      <c r="P85" s="24">
        <v>40</v>
      </c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 t="s">
        <v>231</v>
      </c>
      <c r="BE85" s="24"/>
      <c r="BF85" s="24"/>
      <c r="BG85" s="24"/>
      <c r="BH85" s="24"/>
      <c r="BI85" s="24"/>
      <c r="BJ85" s="24"/>
      <c r="BK85" s="24"/>
      <c r="BL85" s="24"/>
      <c r="BM85" s="24"/>
      <c r="BN85" s="24"/>
      <c r="BP85" s="16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</row>
    <row r="86" spans="1:103">
      <c r="A86" s="19">
        <v>37</v>
      </c>
      <c r="B86" s="15"/>
      <c r="C86" s="15"/>
      <c r="D86" s="16"/>
      <c r="E86" s="4">
        <f t="shared" si="14"/>
        <v>1</v>
      </c>
      <c r="F86" s="109"/>
      <c r="G86" s="109">
        <v>1</v>
      </c>
      <c r="H86" s="109"/>
      <c r="I86" s="15" t="s">
        <v>228</v>
      </c>
      <c r="J86" s="8" t="s">
        <v>229</v>
      </c>
      <c r="K86" s="24" t="str">
        <f t="shared" ca="1" si="15"/>
        <v>PCS2-CBX07-Cir03-POS</v>
      </c>
      <c r="L86" s="24" t="str">
        <f t="shared" ca="1" si="16"/>
        <v>PCS2-CBX07-Cir03-NEG</v>
      </c>
      <c r="M86" s="24" t="str">
        <f t="shared" ca="1" si="17"/>
        <v>PCS2</v>
      </c>
      <c r="N86" s="24" t="str">
        <f ca="1">MID($F$5,1,3)&amp;LOOKUP("一",$F$7:$F86)&amp;"-Cir"&amp;TEXT(IF($F86&gt;"",1,($ZG86=OFFSET($ZG86,-1,))+IFERROR(MID(OFFSET($N86,-1,),FIND(MID($F$5,1,2),OFFSET($N86,-1,))+9,2),)),"00")</f>
        <v>CBX07-Cir03</v>
      </c>
      <c r="O86" s="24" t="str">
        <f t="shared" ca="1" si="18"/>
        <v>Cir03</v>
      </c>
      <c r="P86" s="24">
        <v>4</v>
      </c>
      <c r="Q86" s="24"/>
      <c r="R86" s="24"/>
      <c r="S86" s="24"/>
      <c r="T86" s="24" t="s">
        <v>233</v>
      </c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  <c r="BL86" s="24"/>
      <c r="BM86" s="24"/>
      <c r="BN86" s="24"/>
      <c r="BP86" s="16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</row>
    <row r="87" spans="1:103">
      <c r="A87" s="19">
        <v>38</v>
      </c>
      <c r="B87" s="15"/>
      <c r="C87" s="15"/>
      <c r="D87" s="16"/>
      <c r="E87" s="4">
        <f t="shared" si="14"/>
        <v>1</v>
      </c>
      <c r="F87" s="109"/>
      <c r="G87" s="109"/>
      <c r="H87" s="109"/>
      <c r="I87" s="15" t="s">
        <v>230</v>
      </c>
      <c r="J87" s="6"/>
      <c r="K87" s="24" t="str">
        <f t="shared" ca="1" si="15"/>
        <v>PCS2-CBX07-Cir04-POS</v>
      </c>
      <c r="L87" s="24" t="str">
        <f t="shared" ca="1" si="16"/>
        <v>PCS2-CBX07-Cir04-NEG</v>
      </c>
      <c r="M87" s="24" t="str">
        <f t="shared" ca="1" si="17"/>
        <v>PCS2</v>
      </c>
      <c r="N87" s="24" t="str">
        <f ca="1">MID($F$5,1,3)&amp;LOOKUP("一",$F$7:$F87)&amp;"-Cir"&amp;TEXT(IF($F87&gt;"",1,($ZG87=OFFSET($ZG87,-1,))+IFERROR(MID(OFFSET($N87,-1,),FIND(MID($F$5,1,2),OFFSET($N87,-1,))+9,2),)),"00")</f>
        <v>CBX07-Cir04</v>
      </c>
      <c r="O87" s="24" t="str">
        <f t="shared" ca="1" si="18"/>
        <v>Cir04</v>
      </c>
      <c r="P87" s="24">
        <v>35</v>
      </c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 t="s">
        <v>234</v>
      </c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  <c r="BL87" s="24"/>
      <c r="BM87" s="24"/>
      <c r="BN87" s="24"/>
      <c r="BP87" s="16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</row>
    <row r="88" spans="1:103">
      <c r="A88" s="19">
        <v>39</v>
      </c>
      <c r="B88" s="15"/>
      <c r="C88" s="15"/>
      <c r="D88" s="16"/>
      <c r="E88" s="4">
        <f t="shared" si="14"/>
        <v>1</v>
      </c>
      <c r="F88" s="109"/>
      <c r="G88" s="109">
        <v>1</v>
      </c>
      <c r="H88" s="109"/>
      <c r="I88" s="15" t="s">
        <v>228</v>
      </c>
      <c r="J88" s="8" t="s">
        <v>229</v>
      </c>
      <c r="K88" s="24" t="str">
        <f t="shared" ca="1" si="15"/>
        <v>PCS2-CBX07-Cir05-POS</v>
      </c>
      <c r="L88" s="24" t="str">
        <f t="shared" ca="1" si="16"/>
        <v>PCS2-CBX07-Cir05-NEG</v>
      </c>
      <c r="M88" s="24" t="str">
        <f t="shared" ca="1" si="17"/>
        <v>PCS2</v>
      </c>
      <c r="N88" s="24" t="str">
        <f ca="1">MID($F$5,1,3)&amp;LOOKUP("一",$F$7:$F88)&amp;"-Cir"&amp;TEXT(IF($F88&gt;"",1,($ZG88=OFFSET($ZG88,-1,))+IFERROR(MID(OFFSET($N88,-1,),FIND(MID($F$5,1,2),OFFSET($N88,-1,))+9,2),)),"00")</f>
        <v>CBX07-Cir05</v>
      </c>
      <c r="O88" s="24" t="str">
        <f t="shared" ca="1" si="18"/>
        <v>Cir05</v>
      </c>
      <c r="P88" s="24">
        <v>2</v>
      </c>
      <c r="Q88" s="24"/>
      <c r="R88" s="24" t="s">
        <v>235</v>
      </c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  <c r="BL88" s="24"/>
      <c r="BM88" s="24"/>
      <c r="BN88" s="24"/>
      <c r="BP88" s="16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</row>
    <row r="89" spans="1:103">
      <c r="A89" s="19">
        <v>40</v>
      </c>
      <c r="B89" s="15"/>
      <c r="C89" s="15"/>
      <c r="D89" s="16"/>
      <c r="E89" s="4">
        <f t="shared" si="14"/>
        <v>1</v>
      </c>
      <c r="F89" s="109"/>
      <c r="G89" s="109"/>
      <c r="H89" s="109"/>
      <c r="I89" s="15" t="s">
        <v>230</v>
      </c>
      <c r="J89" s="6"/>
      <c r="K89" s="24" t="str">
        <f t="shared" ca="1" si="15"/>
        <v>PCS2-CBX07-Cir06-POS</v>
      </c>
      <c r="L89" s="24" t="str">
        <f t="shared" ca="1" si="16"/>
        <v>PCS2-CBX07-Cir06-NEG</v>
      </c>
      <c r="M89" s="24" t="str">
        <f t="shared" ca="1" si="17"/>
        <v>PCS2</v>
      </c>
      <c r="N89" s="24" t="str">
        <f ca="1">MID($F$5,1,3)&amp;LOOKUP("一",$F$7:$F89)&amp;"-Cir"&amp;TEXT(IF($F89&gt;"",1,($ZG89=OFFSET($ZG89,-1,))+IFERROR(MID(OFFSET($N89,-1,),FIND(MID($F$5,1,2),OFFSET($N89,-1,))+9,2),)),"00")</f>
        <v>CBX07-Cir06</v>
      </c>
      <c r="O89" s="24" t="str">
        <f t="shared" ca="1" si="18"/>
        <v>Cir06</v>
      </c>
      <c r="P89" s="24">
        <v>33</v>
      </c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 t="s">
        <v>246</v>
      </c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P89" s="16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</row>
    <row r="90" spans="1:103">
      <c r="A90" s="16"/>
      <c r="B90" s="17"/>
      <c r="C90" s="16"/>
      <c r="D90" s="16"/>
      <c r="E90" s="4">
        <f t="shared" si="14"/>
        <v>1</v>
      </c>
      <c r="F90" s="109"/>
      <c r="G90" s="109">
        <v>1</v>
      </c>
      <c r="H90" s="109"/>
      <c r="I90" s="15" t="s">
        <v>228</v>
      </c>
      <c r="J90" s="8" t="s">
        <v>229</v>
      </c>
      <c r="K90" s="24" t="str">
        <f t="shared" ca="1" si="15"/>
        <v>PCS2-CBX07-Cir07-POS</v>
      </c>
      <c r="L90" s="24" t="str">
        <f t="shared" ca="1" si="16"/>
        <v>PCS2-CBX07-Cir07-NEG</v>
      </c>
      <c r="M90" s="24" t="str">
        <f t="shared" ca="1" si="17"/>
        <v>PCS2</v>
      </c>
      <c r="N90" s="24" t="str">
        <f ca="1">MID($F$5,1,3)&amp;LOOKUP("一",$F$7:$F90)&amp;"-Cir"&amp;TEXT(IF($F90&gt;"",1,($ZG90=OFFSET($ZG90,-1,))+IFERROR(MID(OFFSET($N90,-1,),FIND(MID($F$5,1,2),OFFSET($N90,-1,))+9,2),)),"00")</f>
        <v>CBX07-Cir07</v>
      </c>
      <c r="O90" s="24" t="str">
        <f t="shared" ca="1" si="18"/>
        <v>Cir07</v>
      </c>
      <c r="P90" s="24">
        <v>1</v>
      </c>
      <c r="Q90" s="24" t="s">
        <v>237</v>
      </c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  <c r="BN90" s="24"/>
      <c r="BP90" s="16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</row>
    <row r="91" spans="1:103">
      <c r="A91" s="45"/>
      <c r="B91" s="45"/>
      <c r="C91" s="45"/>
      <c r="D91" s="45"/>
      <c r="E91" s="4">
        <f t="shared" si="14"/>
        <v>1</v>
      </c>
      <c r="F91" s="109"/>
      <c r="G91" s="109"/>
      <c r="H91" s="109"/>
      <c r="I91" s="15" t="s">
        <v>230</v>
      </c>
      <c r="J91" s="6"/>
      <c r="K91" s="24" t="str">
        <f t="shared" ca="1" si="15"/>
        <v>PCS2-CBX07-Cir08-POS</v>
      </c>
      <c r="L91" s="24" t="str">
        <f t="shared" ca="1" si="16"/>
        <v>PCS2-CBX07-Cir08-NEG</v>
      </c>
      <c r="M91" s="24" t="str">
        <f t="shared" ca="1" si="17"/>
        <v>PCS2</v>
      </c>
      <c r="N91" s="24" t="str">
        <f ca="1">MID($F$5,1,3)&amp;LOOKUP("一",$F$7:$F91)&amp;"-Cir"&amp;TEXT(IF($F91&gt;"",1,($ZG91=OFFSET($ZG91,-1,))+IFERROR(MID(OFFSET($N91,-1,),FIND(MID($F$5,1,2),OFFSET($N91,-1,))+9,2),)),"00")</f>
        <v>CBX07-Cir08</v>
      </c>
      <c r="O91" s="24" t="str">
        <f t="shared" ca="1" si="18"/>
        <v>Cir08</v>
      </c>
      <c r="P91" s="24">
        <v>32</v>
      </c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 t="s">
        <v>247</v>
      </c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  <c r="BO91" s="45"/>
      <c r="BP91" s="45"/>
    </row>
    <row r="92" spans="1:103">
      <c r="A92" s="45"/>
      <c r="B92" s="45"/>
      <c r="C92" s="45"/>
      <c r="D92" s="45"/>
      <c r="E92" s="4">
        <f t="shared" si="14"/>
        <v>1</v>
      </c>
      <c r="F92" s="109"/>
      <c r="G92" s="109">
        <v>1</v>
      </c>
      <c r="H92" s="109"/>
      <c r="I92" s="15" t="s">
        <v>228</v>
      </c>
      <c r="J92" s="8" t="s">
        <v>229</v>
      </c>
      <c r="K92" s="24" t="str">
        <f t="shared" ca="1" si="15"/>
        <v>PCS2-CBX07-Cir09-POS</v>
      </c>
      <c r="L92" s="24" t="str">
        <f t="shared" ca="1" si="16"/>
        <v>PCS2-CBX07-Cir09-NEG</v>
      </c>
      <c r="M92" s="24" t="str">
        <f t="shared" ca="1" si="17"/>
        <v>PCS2</v>
      </c>
      <c r="N92" s="24" t="str">
        <f ca="1">MID($F$5,1,3)&amp;LOOKUP("一",$F$7:$F92)&amp;"-Cir"&amp;TEXT(IF($F92&gt;"",1,($ZG92=OFFSET($ZG92,-1,))+IFERROR(MID(OFFSET($N92,-1,),FIND(MID($F$5,1,2),OFFSET($N92,-1,))+9,2),)),"00")</f>
        <v>CBX07-Cir09</v>
      </c>
      <c r="O92" s="24" t="str">
        <f t="shared" ca="1" si="18"/>
        <v>Cir09</v>
      </c>
      <c r="P92" s="24">
        <v>2</v>
      </c>
      <c r="Q92" s="24"/>
      <c r="R92" s="24" t="s">
        <v>239</v>
      </c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45"/>
      <c r="BP92" s="45"/>
    </row>
    <row r="93" spans="1:103">
      <c r="A93" s="45"/>
      <c r="B93" s="45"/>
      <c r="C93" s="45"/>
      <c r="D93" s="45"/>
      <c r="E93" s="4">
        <f t="shared" si="14"/>
        <v>1</v>
      </c>
      <c r="F93" s="109"/>
      <c r="G93" s="109"/>
      <c r="H93" s="109"/>
      <c r="I93" s="15" t="s">
        <v>230</v>
      </c>
      <c r="J93" s="6"/>
      <c r="K93" s="24" t="str">
        <f t="shared" ca="1" si="15"/>
        <v>PCS2-CBX07-Cir10-POS</v>
      </c>
      <c r="L93" s="24" t="str">
        <f t="shared" ca="1" si="16"/>
        <v>PCS2-CBX07-Cir10-NEG</v>
      </c>
      <c r="M93" s="24" t="str">
        <f t="shared" ca="1" si="17"/>
        <v>PCS2</v>
      </c>
      <c r="N93" s="24" t="str">
        <f ca="1">MID($F$5,1,3)&amp;LOOKUP("一",$F$7:$F93)&amp;"-Cir"&amp;TEXT(IF($F93&gt;"",1,($ZG93=OFFSET($ZG93,-1,))+IFERROR(MID(OFFSET($N93,-1,),FIND(MID($F$5,1,2),OFFSET($N93,-1,))+9,2),)),"00")</f>
        <v>CBX07-Cir10</v>
      </c>
      <c r="O93" s="24" t="str">
        <f t="shared" ca="1" si="18"/>
        <v>Cir10</v>
      </c>
      <c r="P93" s="24">
        <v>33</v>
      </c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 t="s">
        <v>240</v>
      </c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45"/>
      <c r="BP93" s="45"/>
    </row>
    <row r="94" spans="1:103">
      <c r="A94" s="45"/>
      <c r="B94" s="45"/>
      <c r="C94" s="45"/>
      <c r="D94" s="45"/>
      <c r="E94" s="4">
        <f t="shared" si="14"/>
        <v>1</v>
      </c>
      <c r="F94" s="109"/>
      <c r="G94" s="109">
        <v>1</v>
      </c>
      <c r="H94" s="109"/>
      <c r="I94" s="15" t="s">
        <v>228</v>
      </c>
      <c r="J94" s="8" t="s">
        <v>229</v>
      </c>
      <c r="K94" s="24" t="str">
        <f t="shared" ca="1" si="15"/>
        <v>PCS2-CBX07-Cir11-POS</v>
      </c>
      <c r="L94" s="24" t="str">
        <f t="shared" ca="1" si="16"/>
        <v>PCS2-CBX07-Cir11-NEG</v>
      </c>
      <c r="M94" s="24" t="str">
        <f t="shared" ca="1" si="17"/>
        <v>PCS2</v>
      </c>
      <c r="N94" s="24" t="str">
        <f ca="1">MID($F$5,1,3)&amp;LOOKUP("一",$F$7:$F94)&amp;"-Cir"&amp;TEXT(IF($F94&gt;"",1,($ZG94=OFFSET($ZG94,-1,))+IFERROR(MID(OFFSET($N94,-1,),FIND(MID($F$5,1,2),OFFSET($N94,-1,))+9,2),)),"00")</f>
        <v>CBX07-Cir11</v>
      </c>
      <c r="O94" s="24" t="str">
        <f t="shared" ca="1" si="18"/>
        <v>Cir11</v>
      </c>
      <c r="P94" s="24">
        <v>4</v>
      </c>
      <c r="Q94" s="24"/>
      <c r="R94" s="24"/>
      <c r="S94" s="24"/>
      <c r="T94" s="24" t="s">
        <v>241</v>
      </c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  <c r="BO94" s="45"/>
      <c r="BP94" s="45"/>
    </row>
    <row r="95" spans="1:103">
      <c r="A95" s="45"/>
      <c r="B95" s="45"/>
      <c r="C95" s="45"/>
      <c r="D95" s="45"/>
      <c r="E95" s="4">
        <f t="shared" si="14"/>
        <v>1</v>
      </c>
      <c r="F95" s="109"/>
      <c r="G95" s="109"/>
      <c r="H95" s="109"/>
      <c r="I95" s="15" t="s">
        <v>230</v>
      </c>
      <c r="J95" s="6"/>
      <c r="K95" s="24" t="str">
        <f t="shared" ca="1" si="15"/>
        <v>PCS2-CBX07-Cir12-POS</v>
      </c>
      <c r="L95" s="24" t="str">
        <f t="shared" ca="1" si="16"/>
        <v>PCS2-CBX07-Cir12-NEG</v>
      </c>
      <c r="M95" s="24" t="str">
        <f t="shared" ca="1" si="17"/>
        <v>PCS2</v>
      </c>
      <c r="N95" s="24" t="str">
        <f ca="1">MID($F$5,1,3)&amp;LOOKUP("一",$F$7:$F95)&amp;"-Cir"&amp;TEXT(IF($F95&gt;"",1,($ZG95=OFFSET($ZG95,-1,))+IFERROR(MID(OFFSET($N95,-1,),FIND(MID($F$5,1,2),OFFSET($N95,-1,))+9,2),)),"00")</f>
        <v>CBX07-Cir12</v>
      </c>
      <c r="O95" s="24" t="str">
        <f t="shared" ca="1" si="18"/>
        <v>Cir12</v>
      </c>
      <c r="P95" s="24">
        <v>35</v>
      </c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 t="s">
        <v>242</v>
      </c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  <c r="BM95" s="24"/>
      <c r="BN95" s="24"/>
      <c r="BO95" s="45"/>
      <c r="BP95" s="45"/>
    </row>
    <row r="96" spans="1:103">
      <c r="A96" s="45"/>
      <c r="B96" s="45"/>
      <c r="C96" s="45"/>
      <c r="D96" s="45"/>
      <c r="E96" s="4">
        <f t="shared" si="14"/>
        <v>1</v>
      </c>
      <c r="F96" s="109"/>
      <c r="G96" s="109">
        <v>1</v>
      </c>
      <c r="H96" s="109"/>
      <c r="I96" s="15" t="s">
        <v>228</v>
      </c>
      <c r="J96" s="8" t="s">
        <v>229</v>
      </c>
      <c r="K96" s="24" t="str">
        <f t="shared" ca="1" si="15"/>
        <v>PCS2-CBX07-Cir13-POS</v>
      </c>
      <c r="L96" s="24" t="str">
        <f t="shared" ca="1" si="16"/>
        <v>PCS2-CBX07-Cir13-NEG</v>
      </c>
      <c r="M96" s="24" t="str">
        <f t="shared" ca="1" si="17"/>
        <v>PCS2</v>
      </c>
      <c r="N96" s="24" t="str">
        <f ca="1">MID($F$5,1,3)&amp;LOOKUP("一",$F$7:$F96)&amp;"-Cir"&amp;TEXT(IF($F96&gt;"",1,($ZG96=OFFSET($ZG96,-1,))+IFERROR(MID(OFFSET($N96,-1,),FIND(MID($F$5,1,2),OFFSET($N96,-1,))+9,2),)),"00")</f>
        <v>CBX07-Cir13</v>
      </c>
      <c r="O96" s="24" t="str">
        <f t="shared" ca="1" si="18"/>
        <v>Cir13</v>
      </c>
      <c r="P96" s="24">
        <v>8</v>
      </c>
      <c r="Q96" s="24"/>
      <c r="R96" s="24"/>
      <c r="S96" s="24"/>
      <c r="T96" s="24"/>
      <c r="U96" s="24"/>
      <c r="V96" s="24"/>
      <c r="W96" s="24"/>
      <c r="X96" s="24" t="s">
        <v>243</v>
      </c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  <c r="BL96" s="24"/>
      <c r="BM96" s="24"/>
      <c r="BN96" s="24"/>
      <c r="BO96" s="45"/>
      <c r="BP96" s="45"/>
    </row>
    <row r="97" spans="1:68">
      <c r="A97" s="45"/>
      <c r="B97" s="45"/>
      <c r="C97" s="45"/>
      <c r="D97" s="45"/>
      <c r="E97" s="4">
        <f t="shared" si="14"/>
        <v>1</v>
      </c>
      <c r="F97" s="109"/>
      <c r="G97" s="109"/>
      <c r="H97" s="109"/>
      <c r="I97" s="15" t="s">
        <v>230</v>
      </c>
      <c r="J97" s="6"/>
      <c r="K97" s="24" t="str">
        <f t="shared" ca="1" si="15"/>
        <v>PCS2-CBX07-Cir14-POS</v>
      </c>
      <c r="L97" s="24" t="str">
        <f t="shared" ca="1" si="16"/>
        <v>PCS2-CBX07-Cir14-NEG</v>
      </c>
      <c r="M97" s="24" t="str">
        <f t="shared" ca="1" si="17"/>
        <v>PCS2</v>
      </c>
      <c r="N97" s="24" t="str">
        <f ca="1">MID($F$5,1,3)&amp;LOOKUP("一",$F$7:$F97)&amp;"-Cir"&amp;TEXT(IF($F97&gt;"",1,($ZG97=OFFSET($ZG97,-1,))+IFERROR(MID(OFFSET($N97,-1,),FIND(MID($F$5,1,2),OFFSET($N97,-1,))+9,2),)),"00")</f>
        <v>CBX07-Cir14</v>
      </c>
      <c r="O97" s="24" t="str">
        <f t="shared" ca="1" si="18"/>
        <v>Cir14</v>
      </c>
      <c r="P97" s="24">
        <v>39</v>
      </c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 t="s">
        <v>244</v>
      </c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45"/>
      <c r="BP97" s="45"/>
    </row>
    <row r="98" spans="1:68">
      <c r="A98" s="45"/>
      <c r="B98" s="45"/>
      <c r="C98" s="45"/>
      <c r="D98" s="45"/>
      <c r="E98" s="4">
        <f t="shared" si="14"/>
        <v>1</v>
      </c>
      <c r="F98" s="107" t="s">
        <v>253</v>
      </c>
      <c r="G98" s="108">
        <v>1</v>
      </c>
      <c r="H98" s="108"/>
      <c r="I98" s="15" t="s">
        <v>228</v>
      </c>
      <c r="J98" s="8" t="s">
        <v>229</v>
      </c>
      <c r="K98" s="4" t="str">
        <f t="shared" ca="1" si="15"/>
        <v>PCS2-CBX08-Cir01-POS</v>
      </c>
      <c r="L98" s="4" t="str">
        <f t="shared" ca="1" si="16"/>
        <v>PCS2-CBX08-Cir01-NEG</v>
      </c>
      <c r="M98" s="4" t="str">
        <f t="shared" ca="1" si="17"/>
        <v>PCS2</v>
      </c>
      <c r="N98" s="4" t="str">
        <f ca="1">MID($F$5,1,3)&amp;LOOKUP("一",$F$7:$F98)&amp;"-Cir"&amp;TEXT(IF($F98&gt;"",1,($ZG98=OFFSET($ZG98,-1,))+IFERROR(MID(OFFSET($N98,-1,),FIND(MID($F$5,1,2),OFFSET($N98,-1,))+9,2),)),"00")</f>
        <v>CBX08-Cir01</v>
      </c>
      <c r="O98" s="4" t="str">
        <f t="shared" ca="1" si="18"/>
        <v>Cir01</v>
      </c>
      <c r="P98" s="4">
        <v>9</v>
      </c>
      <c r="Q98" s="4"/>
      <c r="R98" s="4"/>
      <c r="S98" s="4"/>
      <c r="T98" s="4"/>
      <c r="U98" s="4"/>
      <c r="V98" s="4"/>
      <c r="W98" s="4"/>
      <c r="X98" s="4"/>
      <c r="Y98" s="4" t="s">
        <v>186</v>
      </c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5"/>
      <c r="BP98" s="45"/>
    </row>
    <row r="99" spans="1:68">
      <c r="A99" s="45"/>
      <c r="B99" s="45"/>
      <c r="C99" s="45"/>
      <c r="D99" s="45"/>
      <c r="E99" s="4">
        <f t="shared" si="14"/>
        <v>1</v>
      </c>
      <c r="F99" s="108"/>
      <c r="G99" s="108"/>
      <c r="H99" s="108"/>
      <c r="I99" s="15" t="s">
        <v>230</v>
      </c>
      <c r="J99" s="6"/>
      <c r="K99" s="4" t="str">
        <f t="shared" ca="1" si="15"/>
        <v>PCS2-CBX08-Cir02-POS</v>
      </c>
      <c r="L99" s="4" t="str">
        <f t="shared" ca="1" si="16"/>
        <v>PCS2-CBX08-Cir02-NEG</v>
      </c>
      <c r="M99" s="4" t="str">
        <f t="shared" ca="1" si="17"/>
        <v>PCS2</v>
      </c>
      <c r="N99" s="4" t="str">
        <f ca="1">MID($F$5,1,3)&amp;LOOKUP("一",$F$7:$F99)&amp;"-Cir"&amp;TEXT(IF($F99&gt;"",1,($ZG99=OFFSET($ZG99,-1,))+IFERROR(MID(OFFSET($N99,-1,),FIND(MID($F$5,1,2),OFFSET($N99,-1,))+9,2),)),"00")</f>
        <v>CBX08-Cir02</v>
      </c>
      <c r="O99" s="4" t="str">
        <f t="shared" ca="1" si="18"/>
        <v>Cir02</v>
      </c>
      <c r="P99" s="4">
        <v>40</v>
      </c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 t="s">
        <v>231</v>
      </c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5"/>
      <c r="BP99" s="45"/>
    </row>
    <row r="100" spans="1:68">
      <c r="A100" s="45"/>
      <c r="B100" s="45"/>
      <c r="C100" s="45"/>
      <c r="D100" s="45"/>
      <c r="E100" s="4">
        <f t="shared" si="14"/>
        <v>1</v>
      </c>
      <c r="F100" s="108"/>
      <c r="G100" s="108">
        <v>1</v>
      </c>
      <c r="H100" s="108"/>
      <c r="I100" s="15" t="s">
        <v>228</v>
      </c>
      <c r="J100" s="8" t="s">
        <v>229</v>
      </c>
      <c r="K100" s="4" t="str">
        <f t="shared" ca="1" si="15"/>
        <v>PCS2-CBX08-Cir03-POS</v>
      </c>
      <c r="L100" s="4" t="str">
        <f t="shared" ca="1" si="16"/>
        <v>PCS2-CBX08-Cir03-NEG</v>
      </c>
      <c r="M100" s="4" t="str">
        <f t="shared" ca="1" si="17"/>
        <v>PCS2</v>
      </c>
      <c r="N100" s="4" t="str">
        <f ca="1">MID($F$5,1,3)&amp;LOOKUP("一",$F$7:$F100)&amp;"-Cir"&amp;TEXT(IF($F100&gt;"",1,($ZG100=OFFSET($ZG100,-1,))+IFERROR(MID(OFFSET($N100,-1,),FIND(MID($F$5,1,2),OFFSET($N100,-1,))+9,2),)),"00")</f>
        <v>CBX08-Cir03</v>
      </c>
      <c r="O100" s="4" t="str">
        <f t="shared" ca="1" si="18"/>
        <v>Cir03</v>
      </c>
      <c r="P100" s="4">
        <v>4</v>
      </c>
      <c r="Q100" s="4"/>
      <c r="R100" s="4"/>
      <c r="S100" s="4"/>
      <c r="T100" s="4" t="s">
        <v>233</v>
      </c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5"/>
      <c r="BP100" s="45"/>
    </row>
    <row r="101" spans="1:68">
      <c r="A101" s="45"/>
      <c r="B101" s="45"/>
      <c r="C101" s="45"/>
      <c r="D101" s="45"/>
      <c r="E101" s="4">
        <f t="shared" si="14"/>
        <v>1</v>
      </c>
      <c r="F101" s="108"/>
      <c r="G101" s="108"/>
      <c r="H101" s="108"/>
      <c r="I101" s="15" t="s">
        <v>230</v>
      </c>
      <c r="J101" s="6"/>
      <c r="K101" s="4" t="str">
        <f t="shared" ca="1" si="15"/>
        <v>PCS2-CBX08-Cir04-POS</v>
      </c>
      <c r="L101" s="4" t="str">
        <f t="shared" ca="1" si="16"/>
        <v>PCS2-CBX08-Cir04-NEG</v>
      </c>
      <c r="M101" s="4" t="str">
        <f t="shared" ca="1" si="17"/>
        <v>PCS2</v>
      </c>
      <c r="N101" s="4" t="str">
        <f ca="1">MID($F$5,1,3)&amp;LOOKUP("一",$F$7:$F101)&amp;"-Cir"&amp;TEXT(IF($F101&gt;"",1,($ZG101=OFFSET($ZG101,-1,))+IFERROR(MID(OFFSET($N101,-1,),FIND(MID($F$5,1,2),OFFSET($N101,-1,))+9,2),)),"00")</f>
        <v>CBX08-Cir04</v>
      </c>
      <c r="O101" s="4" t="str">
        <f t="shared" ca="1" si="18"/>
        <v>Cir04</v>
      </c>
      <c r="P101" s="4">
        <v>35</v>
      </c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 t="s">
        <v>234</v>
      </c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5"/>
      <c r="BP101" s="45"/>
    </row>
    <row r="102" spans="1:68">
      <c r="A102" s="45"/>
      <c r="B102" s="45"/>
      <c r="C102" s="45"/>
      <c r="D102" s="45"/>
      <c r="E102" s="4">
        <f t="shared" si="14"/>
        <v>1</v>
      </c>
      <c r="F102" s="108"/>
      <c r="G102" s="108">
        <v>1</v>
      </c>
      <c r="H102" s="108"/>
      <c r="I102" s="15" t="s">
        <v>228</v>
      </c>
      <c r="J102" s="8" t="s">
        <v>229</v>
      </c>
      <c r="K102" s="4" t="str">
        <f t="shared" ca="1" si="15"/>
        <v>PCS2-CBX08-Cir05-POS</v>
      </c>
      <c r="L102" s="4" t="str">
        <f t="shared" ca="1" si="16"/>
        <v>PCS2-CBX08-Cir05-NEG</v>
      </c>
      <c r="M102" s="4" t="str">
        <f t="shared" ca="1" si="17"/>
        <v>PCS2</v>
      </c>
      <c r="N102" s="4" t="str">
        <f ca="1">MID($F$5,1,3)&amp;LOOKUP("一",$F$7:$F102)&amp;"-Cir"&amp;TEXT(IF($F102&gt;"",1,($ZG102=OFFSET($ZG102,-1,))+IFERROR(MID(OFFSET($N102,-1,),FIND(MID($F$5,1,2),OFFSET($N102,-1,))+9,2),)),"00")</f>
        <v>CBX08-Cir05</v>
      </c>
      <c r="O102" s="4" t="str">
        <f t="shared" ca="1" si="18"/>
        <v>Cir05</v>
      </c>
      <c r="P102" s="4">
        <v>2</v>
      </c>
      <c r="Q102" s="4"/>
      <c r="R102" s="4" t="s">
        <v>235</v>
      </c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5"/>
      <c r="BP102" s="45"/>
    </row>
    <row r="103" spans="1:68">
      <c r="A103" s="45"/>
      <c r="B103" s="45"/>
      <c r="C103" s="45"/>
      <c r="D103" s="45"/>
      <c r="E103" s="4">
        <f t="shared" si="14"/>
        <v>1</v>
      </c>
      <c r="F103" s="108"/>
      <c r="G103" s="108"/>
      <c r="H103" s="108"/>
      <c r="I103" s="15" t="s">
        <v>230</v>
      </c>
      <c r="J103" s="6"/>
      <c r="K103" s="4" t="str">
        <f t="shared" ca="1" si="15"/>
        <v>PCS2-CBX08-Cir06-POS</v>
      </c>
      <c r="L103" s="4" t="str">
        <f t="shared" ca="1" si="16"/>
        <v>PCS2-CBX08-Cir06-NEG</v>
      </c>
      <c r="M103" s="4" t="str">
        <f t="shared" ca="1" si="17"/>
        <v>PCS2</v>
      </c>
      <c r="N103" s="4" t="str">
        <f ca="1">MID($F$5,1,3)&amp;LOOKUP("一",$F$7:$F103)&amp;"-Cir"&amp;TEXT(IF($F103&gt;"",1,($ZG103=OFFSET($ZG103,-1,))+IFERROR(MID(OFFSET($N103,-1,),FIND(MID($F$5,1,2),OFFSET($N103,-1,))+9,2),)),"00")</f>
        <v>CBX08-Cir06</v>
      </c>
      <c r="O103" s="4" t="str">
        <f t="shared" ca="1" si="18"/>
        <v>Cir06</v>
      </c>
      <c r="P103" s="4">
        <v>33</v>
      </c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 t="s">
        <v>246</v>
      </c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5"/>
      <c r="BP103" s="45"/>
    </row>
    <row r="104" spans="1:68">
      <c r="A104" s="45"/>
      <c r="B104" s="45"/>
      <c r="C104" s="45"/>
      <c r="D104" s="45"/>
      <c r="E104" s="4">
        <f t="shared" si="14"/>
        <v>1</v>
      </c>
      <c r="F104" s="108"/>
      <c r="G104" s="108">
        <v>1</v>
      </c>
      <c r="H104" s="108"/>
      <c r="I104" s="15" t="s">
        <v>228</v>
      </c>
      <c r="J104" s="8" t="s">
        <v>229</v>
      </c>
      <c r="K104" s="4" t="str">
        <f t="shared" ca="1" si="15"/>
        <v>PCS2-CBX08-Cir07-POS</v>
      </c>
      <c r="L104" s="4" t="str">
        <f t="shared" ca="1" si="16"/>
        <v>PCS2-CBX08-Cir07-NEG</v>
      </c>
      <c r="M104" s="4" t="str">
        <f t="shared" ca="1" si="17"/>
        <v>PCS2</v>
      </c>
      <c r="N104" s="4" t="str">
        <f ca="1">MID($F$5,1,3)&amp;LOOKUP("一",$F$7:$F104)&amp;"-Cir"&amp;TEXT(IF($F104&gt;"",1,($ZG104=OFFSET($ZG104,-1,))+IFERROR(MID(OFFSET($N104,-1,),FIND(MID($F$5,1,2),OFFSET($N104,-1,))+9,2),)),"00")</f>
        <v>CBX08-Cir07</v>
      </c>
      <c r="O104" s="4" t="str">
        <f t="shared" ca="1" si="18"/>
        <v>Cir07</v>
      </c>
      <c r="P104" s="4">
        <v>1</v>
      </c>
      <c r="Q104" s="4" t="s">
        <v>237</v>
      </c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5"/>
      <c r="BP104" s="45"/>
    </row>
    <row r="105" spans="1:68">
      <c r="A105" s="45"/>
      <c r="B105" s="45"/>
      <c r="C105" s="45"/>
      <c r="D105" s="45"/>
      <c r="E105" s="4">
        <f t="shared" si="14"/>
        <v>1</v>
      </c>
      <c r="F105" s="108"/>
      <c r="G105" s="108"/>
      <c r="H105" s="108"/>
      <c r="I105" s="15" t="s">
        <v>230</v>
      </c>
      <c r="J105" s="6"/>
      <c r="K105" s="4" t="str">
        <f t="shared" ca="1" si="15"/>
        <v>PCS2-CBX08-Cir08-POS</v>
      </c>
      <c r="L105" s="4" t="str">
        <f t="shared" ca="1" si="16"/>
        <v>PCS2-CBX08-Cir08-NEG</v>
      </c>
      <c r="M105" s="4" t="str">
        <f t="shared" ca="1" si="17"/>
        <v>PCS2</v>
      </c>
      <c r="N105" s="4" t="str">
        <f ca="1">MID($F$5,1,3)&amp;LOOKUP("一",$F$7:$F105)&amp;"-Cir"&amp;TEXT(IF($F105&gt;"",1,($ZG105=OFFSET($ZG105,-1,))+IFERROR(MID(OFFSET($N105,-1,),FIND(MID($F$5,1,2),OFFSET($N105,-1,))+9,2),)),"00")</f>
        <v>CBX08-Cir08</v>
      </c>
      <c r="O105" s="4" t="str">
        <f t="shared" ca="1" si="18"/>
        <v>Cir08</v>
      </c>
      <c r="P105" s="4">
        <v>32</v>
      </c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 t="s">
        <v>247</v>
      </c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5"/>
      <c r="BP105" s="45"/>
    </row>
    <row r="106" spans="1:68">
      <c r="A106" s="45"/>
      <c r="B106" s="45"/>
      <c r="C106" s="45"/>
      <c r="D106" s="45"/>
      <c r="E106" s="4">
        <f t="shared" si="14"/>
        <v>1</v>
      </c>
      <c r="F106" s="108"/>
      <c r="G106" s="108">
        <v>1</v>
      </c>
      <c r="H106" s="108"/>
      <c r="I106" s="15" t="s">
        <v>228</v>
      </c>
      <c r="J106" s="8" t="s">
        <v>229</v>
      </c>
      <c r="K106" s="4" t="str">
        <f t="shared" ca="1" si="15"/>
        <v>PCS2-CBX08-Cir09-POS</v>
      </c>
      <c r="L106" s="4" t="str">
        <f t="shared" ca="1" si="16"/>
        <v>PCS2-CBX08-Cir09-NEG</v>
      </c>
      <c r="M106" s="4" t="str">
        <f t="shared" ca="1" si="17"/>
        <v>PCS2</v>
      </c>
      <c r="N106" s="4" t="str">
        <f ca="1">MID($F$5,1,3)&amp;LOOKUP("一",$F$7:$F106)&amp;"-Cir"&amp;TEXT(IF($F106&gt;"",1,($ZG106=OFFSET($ZG106,-1,))+IFERROR(MID(OFFSET($N106,-1,),FIND(MID($F$5,1,2),OFFSET($N106,-1,))+9,2),)),"00")</f>
        <v>CBX08-Cir09</v>
      </c>
      <c r="O106" s="4" t="str">
        <f t="shared" ca="1" si="18"/>
        <v>Cir09</v>
      </c>
      <c r="P106" s="4">
        <v>2</v>
      </c>
      <c r="Q106" s="4"/>
      <c r="R106" s="4" t="s">
        <v>239</v>
      </c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5"/>
      <c r="BP106" s="45"/>
    </row>
    <row r="107" spans="1:68">
      <c r="A107" s="45"/>
      <c r="B107" s="45"/>
      <c r="C107" s="45"/>
      <c r="D107" s="45"/>
      <c r="E107" s="4">
        <f t="shared" si="14"/>
        <v>1</v>
      </c>
      <c r="F107" s="108"/>
      <c r="G107" s="108"/>
      <c r="H107" s="108"/>
      <c r="I107" s="15" t="s">
        <v>230</v>
      </c>
      <c r="J107" s="6"/>
      <c r="K107" s="4" t="str">
        <f t="shared" ca="1" si="15"/>
        <v>PCS2-CBX08-Cir10-POS</v>
      </c>
      <c r="L107" s="4" t="str">
        <f t="shared" ca="1" si="16"/>
        <v>PCS2-CBX08-Cir10-NEG</v>
      </c>
      <c r="M107" s="4" t="str">
        <f t="shared" ca="1" si="17"/>
        <v>PCS2</v>
      </c>
      <c r="N107" s="4" t="str">
        <f ca="1">MID($F$5,1,3)&amp;LOOKUP("一",$F$7:$F107)&amp;"-Cir"&amp;TEXT(IF($F107&gt;"",1,($ZG107=OFFSET($ZG107,-1,))+IFERROR(MID(OFFSET($N107,-1,),FIND(MID($F$5,1,2),OFFSET($N107,-1,))+9,2),)),"00")</f>
        <v>CBX08-Cir10</v>
      </c>
      <c r="O107" s="4" t="str">
        <f t="shared" ca="1" si="18"/>
        <v>Cir10</v>
      </c>
      <c r="P107" s="4">
        <v>33</v>
      </c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 t="s">
        <v>240</v>
      </c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5"/>
      <c r="BP107" s="45"/>
    </row>
    <row r="108" spans="1:68">
      <c r="A108" s="45"/>
      <c r="B108" s="45"/>
      <c r="C108" s="45"/>
      <c r="D108" s="45"/>
      <c r="E108" s="4">
        <f t="shared" si="14"/>
        <v>1</v>
      </c>
      <c r="F108" s="108"/>
      <c r="G108" s="108">
        <v>1</v>
      </c>
      <c r="H108" s="108"/>
      <c r="I108" s="15" t="s">
        <v>228</v>
      </c>
      <c r="J108" s="8" t="s">
        <v>229</v>
      </c>
      <c r="K108" s="4" t="str">
        <f t="shared" ca="1" si="15"/>
        <v>PCS2-CBX08-Cir11-POS</v>
      </c>
      <c r="L108" s="4" t="str">
        <f t="shared" ca="1" si="16"/>
        <v>PCS2-CBX08-Cir11-NEG</v>
      </c>
      <c r="M108" s="4" t="str">
        <f t="shared" ca="1" si="17"/>
        <v>PCS2</v>
      </c>
      <c r="N108" s="4" t="str">
        <f ca="1">MID($F$5,1,3)&amp;LOOKUP("一",$F$7:$F108)&amp;"-Cir"&amp;TEXT(IF($F108&gt;"",1,($ZG108=OFFSET($ZG108,-1,))+IFERROR(MID(OFFSET($N108,-1,),FIND(MID($F$5,1,2),OFFSET($N108,-1,))+9,2),)),"00")</f>
        <v>CBX08-Cir11</v>
      </c>
      <c r="O108" s="4" t="str">
        <f t="shared" ca="1" si="18"/>
        <v>Cir11</v>
      </c>
      <c r="P108" s="4">
        <v>4</v>
      </c>
      <c r="Q108" s="4"/>
      <c r="R108" s="4"/>
      <c r="S108" s="4"/>
      <c r="T108" s="4" t="s">
        <v>241</v>
      </c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5"/>
      <c r="BP108" s="45"/>
    </row>
    <row r="109" spans="1:68">
      <c r="A109" s="45"/>
      <c r="B109" s="45"/>
      <c r="C109" s="45"/>
      <c r="D109" s="45"/>
      <c r="E109" s="4">
        <f t="shared" si="14"/>
        <v>1</v>
      </c>
      <c r="F109" s="108"/>
      <c r="G109" s="108"/>
      <c r="H109" s="108"/>
      <c r="I109" s="15" t="s">
        <v>230</v>
      </c>
      <c r="J109" s="6"/>
      <c r="K109" s="4" t="str">
        <f t="shared" ca="1" si="15"/>
        <v>PCS2-CBX08-Cir12-POS</v>
      </c>
      <c r="L109" s="4" t="str">
        <f t="shared" ca="1" si="16"/>
        <v>PCS2-CBX08-Cir12-NEG</v>
      </c>
      <c r="M109" s="4" t="str">
        <f t="shared" ca="1" si="17"/>
        <v>PCS2</v>
      </c>
      <c r="N109" s="4" t="str">
        <f ca="1">MID($F$5,1,3)&amp;LOOKUP("一",$F$7:$F109)&amp;"-Cir"&amp;TEXT(IF($F109&gt;"",1,($ZG109=OFFSET($ZG109,-1,))+IFERROR(MID(OFFSET($N109,-1,),FIND(MID($F$5,1,2),OFFSET($N109,-1,))+9,2),)),"00")</f>
        <v>CBX08-Cir12</v>
      </c>
      <c r="O109" s="4" t="str">
        <f t="shared" ca="1" si="18"/>
        <v>Cir12</v>
      </c>
      <c r="P109" s="4">
        <v>35</v>
      </c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 t="s">
        <v>242</v>
      </c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5"/>
      <c r="BP109" s="45"/>
    </row>
    <row r="110" spans="1:68">
      <c r="A110" s="45"/>
      <c r="B110" s="45"/>
      <c r="C110" s="45"/>
      <c r="D110" s="45"/>
      <c r="E110" s="4">
        <f t="shared" si="14"/>
        <v>1</v>
      </c>
      <c r="F110" s="106" t="s">
        <v>254</v>
      </c>
      <c r="G110" s="109">
        <v>1</v>
      </c>
      <c r="H110" s="109"/>
      <c r="I110" s="15" t="s">
        <v>228</v>
      </c>
      <c r="J110" s="8" t="s">
        <v>229</v>
      </c>
      <c r="K110" s="24" t="str">
        <f t="shared" ca="1" si="15"/>
        <v>PCS2-CBX09-Cir01-POS</v>
      </c>
      <c r="L110" s="24" t="str">
        <f t="shared" ca="1" si="16"/>
        <v>PCS2-CBX09-Cir01-NEG</v>
      </c>
      <c r="M110" s="24" t="str">
        <f t="shared" ca="1" si="17"/>
        <v>PCS2</v>
      </c>
      <c r="N110" s="24" t="str">
        <f ca="1">MID($F$5,1,3)&amp;LOOKUP("一",$F$7:$F110)&amp;"-Cir"&amp;TEXT(IF($F110&gt;"",1,($ZG110=OFFSET($ZG110,-1,))+IFERROR(MID(OFFSET($N110,-1,),FIND(MID($F$5,1,2),OFFSET($N110,-1,))+9,2),)),"00")</f>
        <v>CBX09-Cir01</v>
      </c>
      <c r="O110" s="24" t="str">
        <f t="shared" ca="1" si="18"/>
        <v>Cir01</v>
      </c>
      <c r="P110" s="24">
        <v>8</v>
      </c>
      <c r="Q110" s="24"/>
      <c r="R110" s="24"/>
      <c r="S110" s="24"/>
      <c r="T110" s="24"/>
      <c r="U110" s="24"/>
      <c r="V110" s="24"/>
      <c r="W110" s="24"/>
      <c r="X110" s="24" t="s">
        <v>186</v>
      </c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  <c r="BM110" s="24"/>
      <c r="BN110" s="24"/>
      <c r="BO110" s="45"/>
      <c r="BP110" s="45"/>
    </row>
    <row r="111" spans="1:68">
      <c r="A111" s="45"/>
      <c r="B111" s="45"/>
      <c r="C111" s="45"/>
      <c r="D111" s="45"/>
      <c r="E111" s="4">
        <f t="shared" si="14"/>
        <v>1</v>
      </c>
      <c r="F111" s="109"/>
      <c r="G111" s="109"/>
      <c r="H111" s="109"/>
      <c r="I111" s="15" t="s">
        <v>230</v>
      </c>
      <c r="J111" s="6"/>
      <c r="K111" s="24" t="str">
        <f t="shared" ca="1" si="15"/>
        <v>PCS2-CBX09-Cir02-POS</v>
      </c>
      <c r="L111" s="24" t="str">
        <f t="shared" ca="1" si="16"/>
        <v>PCS2-CBX09-Cir02-NEG</v>
      </c>
      <c r="M111" s="24" t="str">
        <f t="shared" ca="1" si="17"/>
        <v>PCS2</v>
      </c>
      <c r="N111" s="24" t="str">
        <f ca="1">MID($F$5,1,3)&amp;LOOKUP("一",$F$7:$F111)&amp;"-Cir"&amp;TEXT(IF($F111&gt;"",1,($ZG111=OFFSET($ZG111,-1,))+IFERROR(MID(OFFSET($N111,-1,),FIND(MID($F$5,1,2),OFFSET($N111,-1,))+9,2),)),"00")</f>
        <v>CBX09-Cir02</v>
      </c>
      <c r="O111" s="24" t="str">
        <f t="shared" ca="1" si="18"/>
        <v>Cir02</v>
      </c>
      <c r="P111" s="24">
        <v>39</v>
      </c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 t="s">
        <v>231</v>
      </c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45"/>
      <c r="BP111" s="45"/>
    </row>
    <row r="112" spans="1:68">
      <c r="A112" s="45"/>
      <c r="B112" s="45"/>
      <c r="C112" s="45"/>
      <c r="D112" s="45"/>
      <c r="E112" s="4">
        <f t="shared" si="14"/>
        <v>1</v>
      </c>
      <c r="F112" s="109"/>
      <c r="G112" s="109">
        <v>1</v>
      </c>
      <c r="H112" s="109"/>
      <c r="I112" s="15" t="s">
        <v>228</v>
      </c>
      <c r="J112" s="8" t="s">
        <v>229</v>
      </c>
      <c r="K112" s="24" t="str">
        <f t="shared" ca="1" si="15"/>
        <v>PCS2-CBX09-Cir03-POS</v>
      </c>
      <c r="L112" s="24" t="str">
        <f t="shared" ca="1" si="16"/>
        <v>PCS2-CBX09-Cir03-NEG</v>
      </c>
      <c r="M112" s="24" t="str">
        <f t="shared" ca="1" si="17"/>
        <v>PCS2</v>
      </c>
      <c r="N112" s="24" t="str">
        <f ca="1">MID($F$5,1,3)&amp;LOOKUP("一",$F$7:$F112)&amp;"-Cir"&amp;TEXT(IF($F112&gt;"",1,($ZG112=OFFSET($ZG112,-1,))+IFERROR(MID(OFFSET($N112,-1,),FIND(MID($F$5,1,2),OFFSET($N112,-1,))+9,2),)),"00")</f>
        <v>CBX09-Cir03</v>
      </c>
      <c r="O112" s="24" t="str">
        <f t="shared" ca="1" si="18"/>
        <v>Cir03</v>
      </c>
      <c r="P112" s="24">
        <v>9</v>
      </c>
      <c r="Q112" s="24"/>
      <c r="R112" s="24"/>
      <c r="S112" s="24"/>
      <c r="T112" s="24"/>
      <c r="U112" s="24"/>
      <c r="V112" s="24"/>
      <c r="W112" s="24"/>
      <c r="X112" s="24"/>
      <c r="Y112" s="24" t="s">
        <v>233</v>
      </c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45"/>
      <c r="BP112" s="45"/>
    </row>
    <row r="113" spans="1:68">
      <c r="A113" s="45"/>
      <c r="B113" s="45"/>
      <c r="C113" s="45"/>
      <c r="D113" s="45"/>
      <c r="E113" s="4">
        <f t="shared" si="14"/>
        <v>1</v>
      </c>
      <c r="F113" s="109"/>
      <c r="G113" s="109"/>
      <c r="H113" s="109"/>
      <c r="I113" s="15" t="s">
        <v>230</v>
      </c>
      <c r="J113" s="6"/>
      <c r="K113" s="24" t="str">
        <f t="shared" ca="1" si="15"/>
        <v>PCS2-CBX09-Cir04-POS</v>
      </c>
      <c r="L113" s="24" t="str">
        <f t="shared" ca="1" si="16"/>
        <v>PCS2-CBX09-Cir04-NEG</v>
      </c>
      <c r="M113" s="24" t="str">
        <f t="shared" ca="1" si="17"/>
        <v>PCS2</v>
      </c>
      <c r="N113" s="24" t="str">
        <f ca="1">MID($F$5,1,3)&amp;LOOKUP("一",$F$7:$F113)&amp;"-Cir"&amp;TEXT(IF($F113&gt;"",1,($ZG113=OFFSET($ZG113,-1,))+IFERROR(MID(OFFSET($N113,-1,),FIND(MID($F$5,1,2),OFFSET($N113,-1,))+9,2),)),"00")</f>
        <v>CBX09-Cir04</v>
      </c>
      <c r="O113" s="24" t="str">
        <f t="shared" ca="1" si="18"/>
        <v>Cir04</v>
      </c>
      <c r="P113" s="24">
        <v>40</v>
      </c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 t="s">
        <v>234</v>
      </c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45"/>
      <c r="BP113" s="45"/>
    </row>
    <row r="114" spans="1:68">
      <c r="A114" s="45"/>
      <c r="B114" s="45"/>
      <c r="C114" s="45"/>
      <c r="D114" s="45"/>
      <c r="E114" s="4">
        <f t="shared" si="14"/>
        <v>1</v>
      </c>
      <c r="F114" s="109"/>
      <c r="G114" s="109">
        <v>1</v>
      </c>
      <c r="H114" s="109"/>
      <c r="I114" s="15" t="s">
        <v>228</v>
      </c>
      <c r="J114" s="8" t="s">
        <v>229</v>
      </c>
      <c r="K114" s="24" t="str">
        <f t="shared" ca="1" si="15"/>
        <v>PCS2-CBX09-Cir05-POS</v>
      </c>
      <c r="L114" s="24" t="str">
        <f t="shared" ca="1" si="16"/>
        <v>PCS2-CBX09-Cir05-NEG</v>
      </c>
      <c r="M114" s="24" t="str">
        <f t="shared" ca="1" si="17"/>
        <v>PCS2</v>
      </c>
      <c r="N114" s="24" t="str">
        <f ca="1">MID($F$5,1,3)&amp;LOOKUP("一",$F$7:$F114)&amp;"-Cir"&amp;TEXT(IF($F114&gt;"",1,($ZG114=OFFSET($ZG114,-1,))+IFERROR(MID(OFFSET($N114,-1,),FIND(MID($F$5,1,2),OFFSET($N114,-1,))+9,2),)),"00")</f>
        <v>CBX09-Cir05</v>
      </c>
      <c r="O114" s="24" t="str">
        <f t="shared" ca="1" si="18"/>
        <v>Cir05</v>
      </c>
      <c r="P114" s="24">
        <v>4</v>
      </c>
      <c r="Q114" s="24"/>
      <c r="R114" s="24"/>
      <c r="S114" s="24"/>
      <c r="T114" s="24" t="s">
        <v>235</v>
      </c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45"/>
      <c r="BP114" s="45"/>
    </row>
    <row r="115" spans="1:68">
      <c r="A115" s="45"/>
      <c r="B115" s="45"/>
      <c r="C115" s="45"/>
      <c r="D115" s="45"/>
      <c r="E115" s="4">
        <f t="shared" si="14"/>
        <v>1</v>
      </c>
      <c r="F115" s="109"/>
      <c r="G115" s="109"/>
      <c r="H115" s="109"/>
      <c r="I115" s="15" t="s">
        <v>230</v>
      </c>
      <c r="J115" s="6"/>
      <c r="K115" s="24" t="str">
        <f t="shared" ca="1" si="15"/>
        <v>PCS2-CBX09-Cir06-POS</v>
      </c>
      <c r="L115" s="24" t="str">
        <f t="shared" ca="1" si="16"/>
        <v>PCS2-CBX09-Cir06-NEG</v>
      </c>
      <c r="M115" s="24" t="str">
        <f t="shared" ca="1" si="17"/>
        <v>PCS2</v>
      </c>
      <c r="N115" s="24" t="str">
        <f ca="1">MID($F$5,1,3)&amp;LOOKUP("一",$F$7:$F115)&amp;"-Cir"&amp;TEXT(IF($F115&gt;"",1,($ZG115=OFFSET($ZG115,-1,))+IFERROR(MID(OFFSET($N115,-1,),FIND(MID($F$5,1,2),OFFSET($N115,-1,))+9,2),)),"00")</f>
        <v>CBX09-Cir06</v>
      </c>
      <c r="O115" s="24" t="str">
        <f t="shared" ca="1" si="18"/>
        <v>Cir06</v>
      </c>
      <c r="P115" s="24">
        <v>35</v>
      </c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 t="s">
        <v>246</v>
      </c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45"/>
      <c r="BP115" s="45"/>
    </row>
    <row r="116" spans="1:68">
      <c r="A116" s="45"/>
      <c r="B116" s="45"/>
      <c r="C116" s="45"/>
      <c r="D116" s="45"/>
      <c r="E116" s="4">
        <f t="shared" si="14"/>
        <v>1</v>
      </c>
      <c r="F116" s="109"/>
      <c r="G116" s="109">
        <v>1</v>
      </c>
      <c r="H116" s="109"/>
      <c r="I116" s="15" t="s">
        <v>228</v>
      </c>
      <c r="J116" s="8" t="s">
        <v>229</v>
      </c>
      <c r="K116" s="24" t="str">
        <f t="shared" ca="1" si="15"/>
        <v>PCS2-CBX09-Cir07-POS</v>
      </c>
      <c r="L116" s="24" t="str">
        <f t="shared" ca="1" si="16"/>
        <v>PCS2-CBX09-Cir07-NEG</v>
      </c>
      <c r="M116" s="24" t="str">
        <f t="shared" ca="1" si="17"/>
        <v>PCS2</v>
      </c>
      <c r="N116" s="24" t="str">
        <f ca="1">MID($F$5,1,3)&amp;LOOKUP("一",$F$7:$F116)&amp;"-Cir"&amp;TEXT(IF($F116&gt;"",1,($ZG116=OFFSET($ZG116,-1,))+IFERROR(MID(OFFSET($N116,-1,),FIND(MID($F$5,1,2),OFFSET($N116,-1,))+9,2),)),"00")</f>
        <v>CBX09-Cir07</v>
      </c>
      <c r="O116" s="24" t="str">
        <f t="shared" ca="1" si="18"/>
        <v>Cir07</v>
      </c>
      <c r="P116" s="24">
        <v>2</v>
      </c>
      <c r="Q116" s="24"/>
      <c r="R116" s="24" t="s">
        <v>237</v>
      </c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45"/>
      <c r="BP116" s="45"/>
    </row>
    <row r="117" spans="1:68">
      <c r="A117" s="45"/>
      <c r="B117" s="45"/>
      <c r="C117" s="45"/>
      <c r="D117" s="45"/>
      <c r="E117" s="4">
        <f t="shared" si="14"/>
        <v>1</v>
      </c>
      <c r="F117" s="109"/>
      <c r="G117" s="109"/>
      <c r="H117" s="109"/>
      <c r="I117" s="15" t="s">
        <v>230</v>
      </c>
      <c r="J117" s="6"/>
      <c r="K117" s="24" t="str">
        <f t="shared" ca="1" si="15"/>
        <v>PCS2-CBX09-Cir08-POS</v>
      </c>
      <c r="L117" s="24" t="str">
        <f t="shared" ca="1" si="16"/>
        <v>PCS2-CBX09-Cir08-NEG</v>
      </c>
      <c r="M117" s="24" t="str">
        <f t="shared" ca="1" si="17"/>
        <v>PCS2</v>
      </c>
      <c r="N117" s="24" t="str">
        <f ca="1">MID($F$5,1,3)&amp;LOOKUP("一",$F$7:$F117)&amp;"-Cir"&amp;TEXT(IF($F117&gt;"",1,($ZG117=OFFSET($ZG117,-1,))+IFERROR(MID(OFFSET($N117,-1,),FIND(MID($F$5,1,2),OFFSET($N117,-1,))+9,2),)),"00")</f>
        <v>CBX09-Cir08</v>
      </c>
      <c r="O117" s="24" t="str">
        <f t="shared" ca="1" si="18"/>
        <v>Cir08</v>
      </c>
      <c r="P117" s="24">
        <v>33</v>
      </c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 t="s">
        <v>247</v>
      </c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45"/>
      <c r="BP117" s="45"/>
    </row>
    <row r="118" spans="1:68">
      <c r="A118" s="45"/>
      <c r="B118" s="45"/>
      <c r="C118" s="45"/>
      <c r="D118" s="45"/>
      <c r="E118" s="4">
        <f t="shared" si="14"/>
        <v>1</v>
      </c>
      <c r="F118" s="109"/>
      <c r="G118" s="109">
        <v>1</v>
      </c>
      <c r="H118" s="109"/>
      <c r="I118" s="15" t="s">
        <v>228</v>
      </c>
      <c r="J118" s="8" t="s">
        <v>229</v>
      </c>
      <c r="K118" s="24" t="str">
        <f t="shared" ca="1" si="15"/>
        <v>PCS2-CBX09-Cir09-POS</v>
      </c>
      <c r="L118" s="24" t="str">
        <f t="shared" ca="1" si="16"/>
        <v>PCS2-CBX09-Cir09-NEG</v>
      </c>
      <c r="M118" s="24" t="str">
        <f t="shared" ca="1" si="17"/>
        <v>PCS2</v>
      </c>
      <c r="N118" s="24" t="str">
        <f ca="1">MID($F$5,1,3)&amp;LOOKUP("一",$F$7:$F118)&amp;"-Cir"&amp;TEXT(IF($F118&gt;"",1,($ZG118=OFFSET($ZG118,-1,))+IFERROR(MID(OFFSET($N118,-1,),FIND(MID($F$5,1,2),OFFSET($N118,-1,))+9,2),)),"00")</f>
        <v>CBX09-Cir09</v>
      </c>
      <c r="O118" s="24" t="str">
        <f t="shared" ca="1" si="18"/>
        <v>Cir09</v>
      </c>
      <c r="P118" s="24">
        <v>1</v>
      </c>
      <c r="Q118" s="24" t="s">
        <v>239</v>
      </c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45"/>
      <c r="BP118" s="45"/>
    </row>
    <row r="119" spans="1:68">
      <c r="A119" s="45"/>
      <c r="B119" s="45"/>
      <c r="C119" s="45"/>
      <c r="D119" s="45"/>
      <c r="E119" s="4">
        <f t="shared" si="14"/>
        <v>1</v>
      </c>
      <c r="F119" s="109"/>
      <c r="G119" s="109"/>
      <c r="H119" s="109"/>
      <c r="I119" s="15" t="s">
        <v>230</v>
      </c>
      <c r="J119" s="6"/>
      <c r="K119" s="24" t="str">
        <f t="shared" ca="1" si="15"/>
        <v>PCS2-CBX09-Cir10-POS</v>
      </c>
      <c r="L119" s="24" t="str">
        <f t="shared" ca="1" si="16"/>
        <v>PCS2-CBX09-Cir10-NEG</v>
      </c>
      <c r="M119" s="24" t="str">
        <f t="shared" ca="1" si="17"/>
        <v>PCS2</v>
      </c>
      <c r="N119" s="24" t="str">
        <f ca="1">MID($F$5,1,3)&amp;LOOKUP("一",$F$7:$F119)&amp;"-Cir"&amp;TEXT(IF($F119&gt;"",1,($ZG119=OFFSET($ZG119,-1,))+IFERROR(MID(OFFSET($N119,-1,),FIND(MID($F$5,1,2),OFFSET($N119,-1,))+9,2),)),"00")</f>
        <v>CBX09-Cir10</v>
      </c>
      <c r="O119" s="24" t="str">
        <f t="shared" ca="1" si="18"/>
        <v>Cir10</v>
      </c>
      <c r="P119" s="24">
        <v>32</v>
      </c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 t="s">
        <v>240</v>
      </c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45"/>
      <c r="BP119" s="45"/>
    </row>
    <row r="120" spans="1:68">
      <c r="A120" s="45"/>
      <c r="B120" s="45"/>
      <c r="C120" s="45"/>
      <c r="D120" s="45"/>
      <c r="E120" s="4">
        <f t="shared" si="14"/>
        <v>1</v>
      </c>
      <c r="F120" s="109"/>
      <c r="G120" s="109">
        <v>1</v>
      </c>
      <c r="H120" s="109"/>
      <c r="I120" s="15" t="s">
        <v>228</v>
      </c>
      <c r="J120" s="8" t="s">
        <v>229</v>
      </c>
      <c r="K120" s="24" t="str">
        <f t="shared" ca="1" si="15"/>
        <v>PCS2-CBX09-Cir11-POS</v>
      </c>
      <c r="L120" s="24" t="str">
        <f t="shared" ca="1" si="16"/>
        <v>PCS2-CBX09-Cir11-NEG</v>
      </c>
      <c r="M120" s="24" t="str">
        <f t="shared" ca="1" si="17"/>
        <v>PCS2</v>
      </c>
      <c r="N120" s="24" t="str">
        <f ca="1">MID($F$5,1,3)&amp;LOOKUP("一",$F$7:$F120)&amp;"-Cir"&amp;TEXT(IF($F120&gt;"",1,($ZG120=OFFSET($ZG120,-1,))+IFERROR(MID(OFFSET($N120,-1,),FIND(MID($F$5,1,2),OFFSET($N120,-1,))+9,2),)),"00")</f>
        <v>CBX09-Cir11</v>
      </c>
      <c r="O120" s="24" t="str">
        <f t="shared" ca="1" si="18"/>
        <v>Cir11</v>
      </c>
      <c r="P120" s="24">
        <v>2</v>
      </c>
      <c r="Q120" s="24"/>
      <c r="R120" s="24" t="s">
        <v>241</v>
      </c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45"/>
      <c r="BP120" s="45"/>
    </row>
    <row r="121" spans="1:68">
      <c r="A121" s="45"/>
      <c r="B121" s="45"/>
      <c r="C121" s="45"/>
      <c r="D121" s="45"/>
      <c r="E121" s="4">
        <f t="shared" si="14"/>
        <v>1</v>
      </c>
      <c r="F121" s="109"/>
      <c r="G121" s="109"/>
      <c r="H121" s="109"/>
      <c r="I121" s="15" t="s">
        <v>230</v>
      </c>
      <c r="J121" s="6"/>
      <c r="K121" s="24" t="str">
        <f t="shared" ca="1" si="15"/>
        <v>PCS2-CBX09-Cir12-POS</v>
      </c>
      <c r="L121" s="24" t="str">
        <f t="shared" ca="1" si="16"/>
        <v>PCS2-CBX09-Cir12-NEG</v>
      </c>
      <c r="M121" s="24" t="str">
        <f t="shared" ca="1" si="17"/>
        <v>PCS2</v>
      </c>
      <c r="N121" s="24" t="str">
        <f ca="1">MID($F$5,1,3)&amp;LOOKUP("一",$F$7:$F121)&amp;"-Cir"&amp;TEXT(IF($F121&gt;"",1,($ZG121=OFFSET($ZG121,-1,))+IFERROR(MID(OFFSET($N121,-1,),FIND(MID($F$5,1,2),OFFSET($N121,-1,))+9,2),)),"00")</f>
        <v>CBX09-Cir12</v>
      </c>
      <c r="O121" s="24" t="str">
        <f t="shared" ca="1" si="18"/>
        <v>Cir12</v>
      </c>
      <c r="P121" s="24">
        <v>33</v>
      </c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 t="s">
        <v>242</v>
      </c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45"/>
      <c r="BP121" s="45"/>
    </row>
    <row r="122" spans="1:68">
      <c r="A122" s="45"/>
      <c r="B122" s="45"/>
      <c r="C122" s="45"/>
      <c r="D122" s="45"/>
      <c r="E122" s="4">
        <f t="shared" si="14"/>
        <v>1</v>
      </c>
      <c r="F122" s="109"/>
      <c r="G122" s="109">
        <v>1</v>
      </c>
      <c r="H122" s="109"/>
      <c r="I122" s="15" t="s">
        <v>228</v>
      </c>
      <c r="J122" s="8" t="s">
        <v>229</v>
      </c>
      <c r="K122" s="24" t="str">
        <f t="shared" ca="1" si="15"/>
        <v>PCS2-CBX09-Cir13-POS</v>
      </c>
      <c r="L122" s="24" t="str">
        <f t="shared" ca="1" si="16"/>
        <v>PCS2-CBX09-Cir13-NEG</v>
      </c>
      <c r="M122" s="24" t="str">
        <f t="shared" ca="1" si="17"/>
        <v>PCS2</v>
      </c>
      <c r="N122" s="24" t="str">
        <f ca="1">MID($F$5,1,3)&amp;LOOKUP("一",$F$7:$F122)&amp;"-Cir"&amp;TEXT(IF($F122&gt;"",1,($ZG122=OFFSET($ZG122,-1,))+IFERROR(MID(OFFSET($N122,-1,),FIND(MID($F$5,1,2),OFFSET($N122,-1,))+9,2),)),"00")</f>
        <v>CBX09-Cir13</v>
      </c>
      <c r="O122" s="24" t="str">
        <f t="shared" ca="1" si="18"/>
        <v>Cir13</v>
      </c>
      <c r="P122" s="24">
        <v>4</v>
      </c>
      <c r="Q122" s="24"/>
      <c r="R122" s="24"/>
      <c r="S122" s="24"/>
      <c r="T122" s="24" t="s">
        <v>243</v>
      </c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45"/>
      <c r="BP122" s="45"/>
    </row>
    <row r="123" spans="1:68">
      <c r="A123" s="45"/>
      <c r="B123" s="45"/>
      <c r="C123" s="45"/>
      <c r="D123" s="45"/>
      <c r="E123" s="4">
        <f t="shared" si="14"/>
        <v>1</v>
      </c>
      <c r="F123" s="109"/>
      <c r="G123" s="109"/>
      <c r="H123" s="109"/>
      <c r="I123" s="15" t="s">
        <v>230</v>
      </c>
      <c r="J123" s="6"/>
      <c r="K123" s="24" t="str">
        <f t="shared" ca="1" si="15"/>
        <v>PCS2-CBX09-Cir14-POS</v>
      </c>
      <c r="L123" s="24" t="str">
        <f t="shared" ca="1" si="16"/>
        <v>PCS2-CBX09-Cir14-NEG</v>
      </c>
      <c r="M123" s="24" t="str">
        <f t="shared" ca="1" si="17"/>
        <v>PCS2</v>
      </c>
      <c r="N123" s="24" t="str">
        <f ca="1">MID($F$5,1,3)&amp;LOOKUP("一",$F$7:$F123)&amp;"-Cir"&amp;TEXT(IF($F123&gt;"",1,($ZG123=OFFSET($ZG123,-1,))+IFERROR(MID(OFFSET($N123,-1,),FIND(MID($F$5,1,2),OFFSET($N123,-1,))+9,2),)),"00")</f>
        <v>CBX09-Cir14</v>
      </c>
      <c r="O123" s="24" t="str">
        <f t="shared" ca="1" si="18"/>
        <v>Cir14</v>
      </c>
      <c r="P123" s="24">
        <v>35</v>
      </c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 t="s">
        <v>244</v>
      </c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45"/>
      <c r="BP123" s="45"/>
    </row>
    <row r="124" spans="1:68">
      <c r="A124" s="45"/>
      <c r="B124" s="45"/>
      <c r="C124" s="45"/>
      <c r="D124" s="45"/>
      <c r="E124" s="4">
        <f t="shared" si="14"/>
        <v>1</v>
      </c>
      <c r="F124" s="107" t="s">
        <v>255</v>
      </c>
      <c r="G124" s="108">
        <v>1</v>
      </c>
      <c r="H124" s="108"/>
      <c r="I124" s="15" t="s">
        <v>228</v>
      </c>
      <c r="J124" s="8" t="s">
        <v>229</v>
      </c>
      <c r="K124" s="4" t="str">
        <f t="shared" ca="1" si="15"/>
        <v>PCS2-CBX10-Cir01-POS</v>
      </c>
      <c r="L124" s="4" t="str">
        <f t="shared" ca="1" si="16"/>
        <v>PCS2-CBX10-Cir01-NEG</v>
      </c>
      <c r="M124" s="4" t="str">
        <f t="shared" ca="1" si="17"/>
        <v>PCS2</v>
      </c>
      <c r="N124" s="4" t="str">
        <f ca="1">MID($F$5,1,3)&amp;LOOKUP("一",$F$7:$F124)&amp;"-Cir"&amp;TEXT(IF($F124&gt;"",1,($ZG124=OFFSET($ZG124,-1,))+IFERROR(MID(OFFSET($N124,-1,),FIND(MID($F$5,1,2),OFFSET($N124,-1,))+9,2),)),"00")</f>
        <v>CBX10-Cir01</v>
      </c>
      <c r="O124" s="4" t="str">
        <f t="shared" ca="1" si="18"/>
        <v>Cir01</v>
      </c>
      <c r="P124" s="4">
        <v>8</v>
      </c>
      <c r="Q124" s="4"/>
      <c r="R124" s="4"/>
      <c r="S124" s="4"/>
      <c r="T124" s="4"/>
      <c r="U124" s="4"/>
      <c r="V124" s="4"/>
      <c r="W124" s="4"/>
      <c r="X124" s="4" t="s">
        <v>186</v>
      </c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5"/>
      <c r="BP124" s="45"/>
    </row>
    <row r="125" spans="1:68">
      <c r="A125" s="45"/>
      <c r="B125" s="45"/>
      <c r="C125" s="45"/>
      <c r="D125" s="45"/>
      <c r="E125" s="4">
        <f t="shared" si="14"/>
        <v>1</v>
      </c>
      <c r="F125" s="108"/>
      <c r="G125" s="108"/>
      <c r="H125" s="108"/>
      <c r="I125" s="15" t="s">
        <v>230</v>
      </c>
      <c r="J125" s="6"/>
      <c r="K125" s="4" t="str">
        <f t="shared" ca="1" si="15"/>
        <v>PCS2-CBX10-Cir02-POS</v>
      </c>
      <c r="L125" s="4" t="str">
        <f t="shared" ca="1" si="16"/>
        <v>PCS2-CBX10-Cir02-NEG</v>
      </c>
      <c r="M125" s="4" t="str">
        <f t="shared" ca="1" si="17"/>
        <v>PCS2</v>
      </c>
      <c r="N125" s="4" t="str">
        <f ca="1">MID($F$5,1,3)&amp;LOOKUP("一",$F$7:$F125)&amp;"-Cir"&amp;TEXT(IF($F125&gt;"",1,($ZG125=OFFSET($ZG125,-1,))+IFERROR(MID(OFFSET($N125,-1,),FIND(MID($F$5,1,2),OFFSET($N125,-1,))+9,2),)),"00")</f>
        <v>CBX10-Cir02</v>
      </c>
      <c r="O125" s="4" t="str">
        <f t="shared" ca="1" si="18"/>
        <v>Cir02</v>
      </c>
      <c r="P125" s="4">
        <v>39</v>
      </c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 t="s">
        <v>231</v>
      </c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5"/>
      <c r="BP125" s="45"/>
    </row>
    <row r="126" spans="1:68">
      <c r="A126" s="45"/>
      <c r="B126" s="45"/>
      <c r="C126" s="45"/>
      <c r="D126" s="45"/>
      <c r="E126" s="4">
        <f t="shared" si="14"/>
        <v>1</v>
      </c>
      <c r="F126" s="108"/>
      <c r="G126" s="108">
        <v>1</v>
      </c>
      <c r="H126" s="108"/>
      <c r="I126" s="15" t="s">
        <v>228</v>
      </c>
      <c r="J126" s="8" t="s">
        <v>229</v>
      </c>
      <c r="K126" s="4" t="str">
        <f t="shared" ca="1" si="15"/>
        <v>PCS2-CBX10-Cir03-POS</v>
      </c>
      <c r="L126" s="4" t="str">
        <f t="shared" ca="1" si="16"/>
        <v>PCS2-CBX10-Cir03-NEG</v>
      </c>
      <c r="M126" s="4" t="str">
        <f t="shared" ca="1" si="17"/>
        <v>PCS2</v>
      </c>
      <c r="N126" s="4" t="str">
        <f ca="1">MID($F$5,1,3)&amp;LOOKUP("一",$F$7:$F126)&amp;"-Cir"&amp;TEXT(IF($F126&gt;"",1,($ZG126=OFFSET($ZG126,-1,))+IFERROR(MID(OFFSET($N126,-1,),FIND(MID($F$5,1,2),OFFSET($N126,-1,))+9,2),)),"00")</f>
        <v>CBX10-Cir03</v>
      </c>
      <c r="O126" s="4" t="str">
        <f t="shared" ca="1" si="18"/>
        <v>Cir03</v>
      </c>
      <c r="P126" s="4">
        <v>4</v>
      </c>
      <c r="Q126" s="4"/>
      <c r="R126" s="4"/>
      <c r="S126" s="4"/>
      <c r="T126" s="4" t="s">
        <v>233</v>
      </c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5"/>
      <c r="BP126" s="45"/>
    </row>
    <row r="127" spans="1:68">
      <c r="A127" s="45"/>
      <c r="B127" s="45"/>
      <c r="C127" s="45"/>
      <c r="D127" s="45"/>
      <c r="E127" s="4">
        <f t="shared" si="14"/>
        <v>1</v>
      </c>
      <c r="F127" s="108"/>
      <c r="G127" s="108"/>
      <c r="H127" s="108"/>
      <c r="I127" s="15" t="s">
        <v>230</v>
      </c>
      <c r="J127" s="6"/>
      <c r="K127" s="4" t="str">
        <f t="shared" ca="1" si="15"/>
        <v>PCS2-CBX10-Cir04-POS</v>
      </c>
      <c r="L127" s="4" t="str">
        <f t="shared" ca="1" si="16"/>
        <v>PCS2-CBX10-Cir04-NEG</v>
      </c>
      <c r="M127" s="4" t="str">
        <f t="shared" ca="1" si="17"/>
        <v>PCS2</v>
      </c>
      <c r="N127" s="4" t="str">
        <f ca="1">MID($F$5,1,3)&amp;LOOKUP("一",$F$7:$F127)&amp;"-Cir"&amp;TEXT(IF($F127&gt;"",1,($ZG127=OFFSET($ZG127,-1,))+IFERROR(MID(OFFSET($N127,-1,),FIND(MID($F$5,1,2),OFFSET($N127,-1,))+9,2),)),"00")</f>
        <v>CBX10-Cir04</v>
      </c>
      <c r="O127" s="4" t="str">
        <f t="shared" ca="1" si="18"/>
        <v>Cir04</v>
      </c>
      <c r="P127" s="4">
        <v>35</v>
      </c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 t="s">
        <v>234</v>
      </c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5"/>
      <c r="BP127" s="45"/>
    </row>
    <row r="128" spans="1:68">
      <c r="A128" s="45"/>
      <c r="B128" s="45"/>
      <c r="C128" s="45"/>
      <c r="D128" s="45"/>
      <c r="E128" s="4">
        <f t="shared" si="14"/>
        <v>1</v>
      </c>
      <c r="F128" s="108"/>
      <c r="G128" s="108">
        <v>1</v>
      </c>
      <c r="H128" s="108"/>
      <c r="I128" s="15" t="s">
        <v>228</v>
      </c>
      <c r="J128" s="8" t="s">
        <v>229</v>
      </c>
      <c r="K128" s="4" t="str">
        <f t="shared" ca="1" si="15"/>
        <v>PCS2-CBX10-Cir05-POS</v>
      </c>
      <c r="L128" s="4" t="str">
        <f t="shared" ca="1" si="16"/>
        <v>PCS2-CBX10-Cir05-NEG</v>
      </c>
      <c r="M128" s="4" t="str">
        <f t="shared" ca="1" si="17"/>
        <v>PCS2</v>
      </c>
      <c r="N128" s="4" t="str">
        <f ca="1">MID($F$5,1,3)&amp;LOOKUP("一",$F$7:$F128)&amp;"-Cir"&amp;TEXT(IF($F128&gt;"",1,($ZG128=OFFSET($ZG128,-1,))+IFERROR(MID(OFFSET($N128,-1,),FIND(MID($F$5,1,2),OFFSET($N128,-1,))+9,2),)),"00")</f>
        <v>CBX10-Cir05</v>
      </c>
      <c r="O128" s="4" t="str">
        <f t="shared" ca="1" si="18"/>
        <v>Cir05</v>
      </c>
      <c r="P128" s="4">
        <v>2</v>
      </c>
      <c r="Q128" s="4"/>
      <c r="R128" s="4" t="s">
        <v>235</v>
      </c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5"/>
      <c r="BP128" s="45"/>
    </row>
    <row r="129" spans="1:68">
      <c r="A129" s="45"/>
      <c r="B129" s="45"/>
      <c r="C129" s="45"/>
      <c r="D129" s="45"/>
      <c r="E129" s="4">
        <f t="shared" si="14"/>
        <v>1</v>
      </c>
      <c r="F129" s="108"/>
      <c r="G129" s="108"/>
      <c r="H129" s="108"/>
      <c r="I129" s="15" t="s">
        <v>230</v>
      </c>
      <c r="J129" s="6"/>
      <c r="K129" s="4" t="str">
        <f t="shared" ca="1" si="15"/>
        <v>PCS2-CBX10-Cir06-POS</v>
      </c>
      <c r="L129" s="4" t="str">
        <f t="shared" ca="1" si="16"/>
        <v>PCS2-CBX10-Cir06-NEG</v>
      </c>
      <c r="M129" s="4" t="str">
        <f t="shared" ca="1" si="17"/>
        <v>PCS2</v>
      </c>
      <c r="N129" s="4" t="str">
        <f ca="1">MID($F$5,1,3)&amp;LOOKUP("一",$F$7:$F129)&amp;"-Cir"&amp;TEXT(IF($F129&gt;"",1,($ZG129=OFFSET($ZG129,-1,))+IFERROR(MID(OFFSET($N129,-1,),FIND(MID($F$5,1,2),OFFSET($N129,-1,))+9,2),)),"00")</f>
        <v>CBX10-Cir06</v>
      </c>
      <c r="O129" s="4" t="str">
        <f t="shared" ca="1" si="18"/>
        <v>Cir06</v>
      </c>
      <c r="P129" s="4">
        <v>33</v>
      </c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 t="s">
        <v>246</v>
      </c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5"/>
      <c r="BP129" s="45"/>
    </row>
    <row r="130" spans="1:68">
      <c r="A130" s="45"/>
      <c r="B130" s="45"/>
      <c r="C130" s="45"/>
      <c r="D130" s="45"/>
      <c r="E130" s="4">
        <f t="shared" si="14"/>
        <v>1</v>
      </c>
      <c r="F130" s="108"/>
      <c r="G130" s="108">
        <v>1</v>
      </c>
      <c r="H130" s="108"/>
      <c r="I130" s="15" t="s">
        <v>228</v>
      </c>
      <c r="J130" s="8" t="s">
        <v>229</v>
      </c>
      <c r="K130" s="4" t="str">
        <f t="shared" ca="1" si="15"/>
        <v>PCS2-CBX10-Cir07-POS</v>
      </c>
      <c r="L130" s="4" t="str">
        <f t="shared" ca="1" si="16"/>
        <v>PCS2-CBX10-Cir07-NEG</v>
      </c>
      <c r="M130" s="4" t="str">
        <f t="shared" ca="1" si="17"/>
        <v>PCS2</v>
      </c>
      <c r="N130" s="4" t="str">
        <f ca="1">MID($F$5,1,3)&amp;LOOKUP("一",$F$7:$F130)&amp;"-Cir"&amp;TEXT(IF($F130&gt;"",1,($ZG130=OFFSET($ZG130,-1,))+IFERROR(MID(OFFSET($N130,-1,),FIND(MID($F$5,1,2),OFFSET($N130,-1,))+9,2),)),"00")</f>
        <v>CBX10-Cir07</v>
      </c>
      <c r="O130" s="4" t="str">
        <f t="shared" ca="1" si="18"/>
        <v>Cir07</v>
      </c>
      <c r="P130" s="4">
        <v>1</v>
      </c>
      <c r="Q130" s="4" t="s">
        <v>237</v>
      </c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5"/>
      <c r="BP130" s="45"/>
    </row>
    <row r="131" spans="1:68">
      <c r="A131" s="45"/>
      <c r="B131" s="45"/>
      <c r="C131" s="45"/>
      <c r="D131" s="45"/>
      <c r="E131" s="4">
        <f t="shared" si="14"/>
        <v>1</v>
      </c>
      <c r="F131" s="108"/>
      <c r="G131" s="108"/>
      <c r="H131" s="108"/>
      <c r="I131" s="15" t="s">
        <v>230</v>
      </c>
      <c r="J131" s="6"/>
      <c r="K131" s="4" t="str">
        <f t="shared" ca="1" si="15"/>
        <v>PCS2-CBX10-Cir08-POS</v>
      </c>
      <c r="L131" s="4" t="str">
        <f t="shared" ca="1" si="16"/>
        <v>PCS2-CBX10-Cir08-NEG</v>
      </c>
      <c r="M131" s="4" t="str">
        <f t="shared" ca="1" si="17"/>
        <v>PCS2</v>
      </c>
      <c r="N131" s="4" t="str">
        <f ca="1">MID($F$5,1,3)&amp;LOOKUP("一",$F$7:$F131)&amp;"-Cir"&amp;TEXT(IF($F131&gt;"",1,($ZG131=OFFSET($ZG131,-1,))+IFERROR(MID(OFFSET($N131,-1,),FIND(MID($F$5,1,2),OFFSET($N131,-1,))+9,2),)),"00")</f>
        <v>CBX10-Cir08</v>
      </c>
      <c r="O131" s="4" t="str">
        <f t="shared" ca="1" si="18"/>
        <v>Cir08</v>
      </c>
      <c r="P131" s="4">
        <v>32</v>
      </c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 t="s">
        <v>247</v>
      </c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5"/>
      <c r="BP131" s="45"/>
    </row>
    <row r="132" spans="1:68">
      <c r="A132" s="45"/>
      <c r="B132" s="45"/>
      <c r="C132" s="45"/>
      <c r="D132" s="45"/>
      <c r="E132" s="4">
        <f t="shared" si="14"/>
        <v>1</v>
      </c>
      <c r="F132" s="108"/>
      <c r="G132" s="108">
        <v>1</v>
      </c>
      <c r="H132" s="108"/>
      <c r="I132" s="15" t="s">
        <v>228</v>
      </c>
      <c r="J132" s="8" t="s">
        <v>229</v>
      </c>
      <c r="K132" s="4" t="str">
        <f t="shared" ca="1" si="15"/>
        <v>PCS2-CBX10-Cir09-POS</v>
      </c>
      <c r="L132" s="4" t="str">
        <f t="shared" ca="1" si="16"/>
        <v>PCS2-CBX10-Cir09-NEG</v>
      </c>
      <c r="M132" s="4" t="str">
        <f t="shared" ca="1" si="17"/>
        <v>PCS2</v>
      </c>
      <c r="N132" s="4" t="str">
        <f ca="1">MID($F$5,1,3)&amp;LOOKUP("一",$F$7:$F132)&amp;"-Cir"&amp;TEXT(IF($F132&gt;"",1,($ZG132=OFFSET($ZG132,-1,))+IFERROR(MID(OFFSET($N132,-1,),FIND(MID($F$5,1,2),OFFSET($N132,-1,))+9,2),)),"00")</f>
        <v>CBX10-Cir09</v>
      </c>
      <c r="O132" s="4" t="str">
        <f t="shared" ca="1" si="18"/>
        <v>Cir09</v>
      </c>
      <c r="P132" s="4">
        <v>2</v>
      </c>
      <c r="Q132" s="4"/>
      <c r="R132" s="4" t="s">
        <v>239</v>
      </c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5"/>
      <c r="BP132" s="45"/>
    </row>
    <row r="133" spans="1:68">
      <c r="A133" s="45"/>
      <c r="B133" s="45"/>
      <c r="C133" s="45"/>
      <c r="D133" s="45"/>
      <c r="E133" s="4">
        <f t="shared" si="14"/>
        <v>1</v>
      </c>
      <c r="F133" s="108"/>
      <c r="G133" s="108"/>
      <c r="H133" s="108"/>
      <c r="I133" s="15" t="s">
        <v>230</v>
      </c>
      <c r="J133" s="6"/>
      <c r="K133" s="4" t="str">
        <f t="shared" ca="1" si="15"/>
        <v>PCS2-CBX10-Cir10-POS</v>
      </c>
      <c r="L133" s="4" t="str">
        <f t="shared" ca="1" si="16"/>
        <v>PCS2-CBX10-Cir10-NEG</v>
      </c>
      <c r="M133" s="4" t="str">
        <f t="shared" ca="1" si="17"/>
        <v>PCS2</v>
      </c>
      <c r="N133" s="4" t="str">
        <f ca="1">MID($F$5,1,3)&amp;LOOKUP("一",$F$7:$F133)&amp;"-Cir"&amp;TEXT(IF($F133&gt;"",1,($ZG133=OFFSET($ZG133,-1,))+IFERROR(MID(OFFSET($N133,-1,),FIND(MID($F$5,1,2),OFFSET($N133,-1,))+9,2),)),"00")</f>
        <v>CBX10-Cir10</v>
      </c>
      <c r="O133" s="4" t="str">
        <f t="shared" ca="1" si="18"/>
        <v>Cir10</v>
      </c>
      <c r="P133" s="4">
        <v>33</v>
      </c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 t="s">
        <v>240</v>
      </c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5"/>
      <c r="BP133" s="45"/>
    </row>
    <row r="134" spans="1:68">
      <c r="A134" s="45"/>
      <c r="B134" s="45"/>
      <c r="C134" s="45"/>
      <c r="D134" s="45"/>
      <c r="E134" s="4">
        <f t="shared" si="14"/>
        <v>1</v>
      </c>
      <c r="F134" s="108"/>
      <c r="G134" s="108">
        <v>1</v>
      </c>
      <c r="H134" s="108"/>
      <c r="I134" s="15" t="s">
        <v>228</v>
      </c>
      <c r="J134" s="8" t="s">
        <v>229</v>
      </c>
      <c r="K134" s="4" t="str">
        <f t="shared" ca="1" si="15"/>
        <v>PCS2-CBX10-Cir11-POS</v>
      </c>
      <c r="L134" s="4" t="str">
        <f t="shared" ca="1" si="16"/>
        <v>PCS2-CBX10-Cir11-NEG</v>
      </c>
      <c r="M134" s="4" t="str">
        <f t="shared" ca="1" si="17"/>
        <v>PCS2</v>
      </c>
      <c r="N134" s="4" t="str">
        <f ca="1">MID($F$5,1,3)&amp;LOOKUP("一",$F$7:$F134)&amp;"-Cir"&amp;TEXT(IF($F134&gt;"",1,($ZG134=OFFSET($ZG134,-1,))+IFERROR(MID(OFFSET($N134,-1,),FIND(MID($F$5,1,2),OFFSET($N134,-1,))+9,2),)),"00")</f>
        <v>CBX10-Cir11</v>
      </c>
      <c r="O134" s="4" t="str">
        <f t="shared" ca="1" si="18"/>
        <v>Cir11</v>
      </c>
      <c r="P134" s="4">
        <v>4</v>
      </c>
      <c r="Q134" s="4"/>
      <c r="R134" s="4"/>
      <c r="S134" s="4"/>
      <c r="T134" s="4" t="s">
        <v>241</v>
      </c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5"/>
      <c r="BP134" s="45"/>
    </row>
    <row r="135" spans="1:68">
      <c r="A135" s="45"/>
      <c r="B135" s="45"/>
      <c r="C135" s="45"/>
      <c r="D135" s="45"/>
      <c r="E135" s="4">
        <f t="shared" si="14"/>
        <v>1</v>
      </c>
      <c r="F135" s="108"/>
      <c r="G135" s="108"/>
      <c r="H135" s="108"/>
      <c r="I135" s="15" t="s">
        <v>230</v>
      </c>
      <c r="J135" s="6"/>
      <c r="K135" s="4" t="str">
        <f t="shared" ca="1" si="15"/>
        <v>PCS2-CBX10-Cir12-POS</v>
      </c>
      <c r="L135" s="4" t="str">
        <f t="shared" ca="1" si="16"/>
        <v>PCS2-CBX10-Cir12-NEG</v>
      </c>
      <c r="M135" s="4" t="str">
        <f t="shared" ca="1" si="17"/>
        <v>PCS2</v>
      </c>
      <c r="N135" s="4" t="str">
        <f ca="1">MID($F$5,1,3)&amp;LOOKUP("一",$F$7:$F135)&amp;"-Cir"&amp;TEXT(IF($F135&gt;"",1,($ZG135=OFFSET($ZG135,-1,))+IFERROR(MID(OFFSET($N135,-1,),FIND(MID($F$5,1,2),OFFSET($N135,-1,))+9,2),)),"00")</f>
        <v>CBX10-Cir12</v>
      </c>
      <c r="O135" s="4" t="str">
        <f t="shared" ca="1" si="18"/>
        <v>Cir12</v>
      </c>
      <c r="P135" s="4">
        <v>35</v>
      </c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 t="s">
        <v>242</v>
      </c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5"/>
      <c r="BP135" s="45"/>
    </row>
    <row r="136" spans="1:68">
      <c r="A136" s="45"/>
      <c r="B136" s="45"/>
      <c r="C136" s="45"/>
      <c r="D136" s="45"/>
      <c r="E136" s="4">
        <f t="shared" ref="E136:E191" si="19">COUNTA(Q136:BD136)</f>
        <v>1</v>
      </c>
      <c r="F136" s="108"/>
      <c r="G136" s="108">
        <v>1</v>
      </c>
      <c r="H136" s="108"/>
      <c r="I136" s="15" t="s">
        <v>228</v>
      </c>
      <c r="J136" s="8" t="s">
        <v>229</v>
      </c>
      <c r="K136" s="4" t="str">
        <f t="shared" ref="K136:K191" ca="1" si="20">M136&amp;"-"&amp;N136&amp;"-POS"</f>
        <v>PCS2-CBX10-Cir13-POS</v>
      </c>
      <c r="L136" s="4" t="str">
        <f t="shared" ref="L136:L191" ca="1" si="21">M136&amp;"-"&amp;N136&amp;"-NEG"</f>
        <v>PCS2-CBX10-Cir13-NEG</v>
      </c>
      <c r="M136" s="4" t="str">
        <f t="shared" ref="M136:M191" ca="1" si="22">$F$3</f>
        <v>PCS2</v>
      </c>
      <c r="N136" s="4" t="str">
        <f ca="1">MID($F$5,1,3)&amp;LOOKUP("一",$F$7:$F136)&amp;"-Cir"&amp;TEXT(IF($F136&gt;"",1,($ZG136=OFFSET($ZG136,-1,))+IFERROR(MID(OFFSET($N136,-1,),FIND(MID($F$5,1,2),OFFSET($N136,-1,))+9,2),)),"00")</f>
        <v>CBX10-Cir13</v>
      </c>
      <c r="O136" s="4" t="str">
        <f t="shared" ref="O136:O191" ca="1" si="23">MID(N136,7,10)</f>
        <v>Cir13</v>
      </c>
      <c r="P136" s="4">
        <v>8</v>
      </c>
      <c r="Q136" s="4"/>
      <c r="R136" s="4"/>
      <c r="S136" s="4"/>
      <c r="T136" s="4"/>
      <c r="U136" s="4"/>
      <c r="V136" s="4"/>
      <c r="W136" s="4"/>
      <c r="X136" s="4" t="s">
        <v>243</v>
      </c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5"/>
      <c r="BP136" s="45"/>
    </row>
    <row r="137" spans="1:68">
      <c r="A137" s="45"/>
      <c r="B137" s="45"/>
      <c r="C137" s="45"/>
      <c r="D137" s="45"/>
      <c r="E137" s="4">
        <f t="shared" si="19"/>
        <v>1</v>
      </c>
      <c r="F137" s="108"/>
      <c r="G137" s="108"/>
      <c r="H137" s="108"/>
      <c r="I137" s="15" t="s">
        <v>230</v>
      </c>
      <c r="J137" s="6"/>
      <c r="K137" s="4" t="str">
        <f t="shared" ca="1" si="20"/>
        <v>PCS2-CBX10-Cir14-POS</v>
      </c>
      <c r="L137" s="4" t="str">
        <f t="shared" ca="1" si="21"/>
        <v>PCS2-CBX10-Cir14-NEG</v>
      </c>
      <c r="M137" s="4" t="str">
        <f t="shared" ca="1" si="22"/>
        <v>PCS2</v>
      </c>
      <c r="N137" s="4" t="str">
        <f ca="1">MID($F$5,1,3)&amp;LOOKUP("一",$F$7:$F137)&amp;"-Cir"&amp;TEXT(IF($F137&gt;"",1,($ZG137=OFFSET($ZG137,-1,))+IFERROR(MID(OFFSET($N137,-1,),FIND(MID($F$5,1,2),OFFSET($N137,-1,))+9,2),)),"00")</f>
        <v>CBX10-Cir14</v>
      </c>
      <c r="O137" s="4" t="str">
        <f t="shared" ca="1" si="23"/>
        <v>Cir14</v>
      </c>
      <c r="P137" s="4">
        <v>39</v>
      </c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 t="s">
        <v>244</v>
      </c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5"/>
      <c r="BP137" s="45"/>
    </row>
    <row r="138" spans="1:68">
      <c r="A138" s="45"/>
      <c r="B138" s="45"/>
      <c r="C138" s="45"/>
      <c r="D138" s="45"/>
      <c r="E138" s="4">
        <f t="shared" si="19"/>
        <v>1</v>
      </c>
      <c r="F138" s="106" t="s">
        <v>256</v>
      </c>
      <c r="G138" s="109">
        <v>1</v>
      </c>
      <c r="H138" s="109"/>
      <c r="I138" s="15" t="s">
        <v>228</v>
      </c>
      <c r="J138" s="8" t="s">
        <v>229</v>
      </c>
      <c r="K138" s="24" t="str">
        <f t="shared" ca="1" si="20"/>
        <v>PCS2-CBX11-Cir01-POS</v>
      </c>
      <c r="L138" s="24" t="str">
        <f t="shared" ca="1" si="21"/>
        <v>PCS2-CBX11-Cir01-NEG</v>
      </c>
      <c r="M138" s="24" t="str">
        <f t="shared" ca="1" si="22"/>
        <v>PCS2</v>
      </c>
      <c r="N138" s="24" t="str">
        <f ca="1">MID($F$5,1,3)&amp;LOOKUP("一",$F$7:$F138)&amp;"-Cir"&amp;TEXT(IF($F138&gt;"",1,($ZG138=OFFSET($ZG138,-1,))+IFERROR(MID(OFFSET($N138,-1,),FIND(MID($F$5,1,2),OFFSET($N138,-1,))+9,2),)),"00")</f>
        <v>CBX11-Cir01</v>
      </c>
      <c r="O138" s="24" t="str">
        <f t="shared" ca="1" si="23"/>
        <v>Cir01</v>
      </c>
      <c r="P138" s="24">
        <v>9</v>
      </c>
      <c r="Q138" s="24"/>
      <c r="R138" s="24"/>
      <c r="S138" s="24"/>
      <c r="T138" s="24"/>
      <c r="U138" s="24"/>
      <c r="V138" s="24"/>
      <c r="W138" s="24"/>
      <c r="X138" s="24"/>
      <c r="Y138" s="24" t="s">
        <v>186</v>
      </c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45"/>
      <c r="BP138" s="45"/>
    </row>
    <row r="139" spans="1:68">
      <c r="A139" s="45"/>
      <c r="B139" s="45"/>
      <c r="C139" s="45"/>
      <c r="D139" s="45"/>
      <c r="E139" s="4">
        <f t="shared" si="19"/>
        <v>1</v>
      </c>
      <c r="F139" s="109"/>
      <c r="G139" s="109"/>
      <c r="H139" s="109"/>
      <c r="I139" s="15" t="s">
        <v>230</v>
      </c>
      <c r="J139" s="6"/>
      <c r="K139" s="24" t="str">
        <f t="shared" ca="1" si="20"/>
        <v>PCS2-CBX11-Cir02-POS</v>
      </c>
      <c r="L139" s="24" t="str">
        <f t="shared" ca="1" si="21"/>
        <v>PCS2-CBX11-Cir02-NEG</v>
      </c>
      <c r="M139" s="24" t="str">
        <f t="shared" ca="1" si="22"/>
        <v>PCS2</v>
      </c>
      <c r="N139" s="24" t="str">
        <f ca="1">MID($F$5,1,3)&amp;LOOKUP("一",$F$7:$F139)&amp;"-Cir"&amp;TEXT(IF($F139&gt;"",1,($ZG139=OFFSET($ZG139,-1,))+IFERROR(MID(OFFSET($N139,-1,),FIND(MID($F$5,1,2),OFFSET($N139,-1,))+9,2),)),"00")</f>
        <v>CBX11-Cir02</v>
      </c>
      <c r="O139" s="24" t="str">
        <f t="shared" ca="1" si="23"/>
        <v>Cir02</v>
      </c>
      <c r="P139" s="24">
        <v>40</v>
      </c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 t="s">
        <v>231</v>
      </c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45"/>
      <c r="BP139" s="45"/>
    </row>
    <row r="140" spans="1:68">
      <c r="A140" s="45"/>
      <c r="B140" s="45"/>
      <c r="C140" s="45"/>
      <c r="D140" s="45"/>
      <c r="E140" s="4">
        <f t="shared" si="19"/>
        <v>1</v>
      </c>
      <c r="F140" s="109"/>
      <c r="G140" s="109">
        <v>1</v>
      </c>
      <c r="H140" s="109"/>
      <c r="I140" s="15" t="s">
        <v>228</v>
      </c>
      <c r="J140" s="8" t="s">
        <v>229</v>
      </c>
      <c r="K140" s="24" t="str">
        <f t="shared" ca="1" si="20"/>
        <v>PCS2-CBX11-Cir03-POS</v>
      </c>
      <c r="L140" s="24" t="str">
        <f t="shared" ca="1" si="21"/>
        <v>PCS2-CBX11-Cir03-NEG</v>
      </c>
      <c r="M140" s="24" t="str">
        <f t="shared" ca="1" si="22"/>
        <v>PCS2</v>
      </c>
      <c r="N140" s="24" t="str">
        <f ca="1">MID($F$5,1,3)&amp;LOOKUP("一",$F$7:$F140)&amp;"-Cir"&amp;TEXT(IF($F140&gt;"",1,($ZG140=OFFSET($ZG140,-1,))+IFERROR(MID(OFFSET($N140,-1,),FIND(MID($F$5,1,2),OFFSET($N140,-1,))+9,2),)),"00")</f>
        <v>CBX11-Cir03</v>
      </c>
      <c r="O140" s="24" t="str">
        <f t="shared" ca="1" si="23"/>
        <v>Cir03</v>
      </c>
      <c r="P140" s="24">
        <v>4</v>
      </c>
      <c r="Q140" s="24"/>
      <c r="R140" s="24"/>
      <c r="S140" s="24"/>
      <c r="T140" s="24" t="s">
        <v>233</v>
      </c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45"/>
      <c r="BP140" s="45"/>
    </row>
    <row r="141" spans="1:68">
      <c r="A141" s="45"/>
      <c r="B141" s="45"/>
      <c r="C141" s="45"/>
      <c r="D141" s="45"/>
      <c r="E141" s="4">
        <f t="shared" si="19"/>
        <v>1</v>
      </c>
      <c r="F141" s="109"/>
      <c r="G141" s="109"/>
      <c r="H141" s="109"/>
      <c r="I141" s="15" t="s">
        <v>230</v>
      </c>
      <c r="J141" s="6"/>
      <c r="K141" s="24" t="str">
        <f t="shared" ca="1" si="20"/>
        <v>PCS2-CBX11-Cir04-POS</v>
      </c>
      <c r="L141" s="24" t="str">
        <f t="shared" ca="1" si="21"/>
        <v>PCS2-CBX11-Cir04-NEG</v>
      </c>
      <c r="M141" s="24" t="str">
        <f t="shared" ca="1" si="22"/>
        <v>PCS2</v>
      </c>
      <c r="N141" s="24" t="str">
        <f ca="1">MID($F$5,1,3)&amp;LOOKUP("一",$F$7:$F141)&amp;"-Cir"&amp;TEXT(IF($F141&gt;"",1,($ZG141=OFFSET($ZG141,-1,))+IFERROR(MID(OFFSET($N141,-1,),FIND(MID($F$5,1,2),OFFSET($N141,-1,))+9,2),)),"00")</f>
        <v>CBX11-Cir04</v>
      </c>
      <c r="O141" s="24" t="str">
        <f t="shared" ca="1" si="23"/>
        <v>Cir04</v>
      </c>
      <c r="P141" s="24">
        <v>35</v>
      </c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 t="s">
        <v>234</v>
      </c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45"/>
      <c r="BP141" s="45"/>
    </row>
    <row r="142" spans="1:68">
      <c r="A142" s="45"/>
      <c r="B142" s="45"/>
      <c r="C142" s="45"/>
      <c r="D142" s="45"/>
      <c r="E142" s="4">
        <f t="shared" si="19"/>
        <v>1</v>
      </c>
      <c r="F142" s="109"/>
      <c r="G142" s="109">
        <v>1</v>
      </c>
      <c r="H142" s="109"/>
      <c r="I142" s="15" t="s">
        <v>228</v>
      </c>
      <c r="J142" s="8" t="s">
        <v>229</v>
      </c>
      <c r="K142" s="24" t="str">
        <f t="shared" ca="1" si="20"/>
        <v>PCS2-CBX11-Cir05-POS</v>
      </c>
      <c r="L142" s="24" t="str">
        <f t="shared" ca="1" si="21"/>
        <v>PCS2-CBX11-Cir05-NEG</v>
      </c>
      <c r="M142" s="24" t="str">
        <f t="shared" ca="1" si="22"/>
        <v>PCS2</v>
      </c>
      <c r="N142" s="24" t="str">
        <f ca="1">MID($F$5,1,3)&amp;LOOKUP("一",$F$7:$F142)&amp;"-Cir"&amp;TEXT(IF($F142&gt;"",1,($ZG142=OFFSET($ZG142,-1,))+IFERROR(MID(OFFSET($N142,-1,),FIND(MID($F$5,1,2),OFFSET($N142,-1,))+9,2),)),"00")</f>
        <v>CBX11-Cir05</v>
      </c>
      <c r="O142" s="24" t="str">
        <f t="shared" ca="1" si="23"/>
        <v>Cir05</v>
      </c>
      <c r="P142" s="24">
        <v>2</v>
      </c>
      <c r="Q142" s="24"/>
      <c r="R142" s="24" t="s">
        <v>235</v>
      </c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45"/>
      <c r="BP142" s="45"/>
    </row>
    <row r="143" spans="1:68">
      <c r="A143" s="45"/>
      <c r="B143" s="45"/>
      <c r="C143" s="45"/>
      <c r="D143" s="45"/>
      <c r="E143" s="4">
        <f t="shared" si="19"/>
        <v>1</v>
      </c>
      <c r="F143" s="109"/>
      <c r="G143" s="109"/>
      <c r="H143" s="109"/>
      <c r="I143" s="15" t="s">
        <v>230</v>
      </c>
      <c r="J143" s="6"/>
      <c r="K143" s="24" t="str">
        <f t="shared" ca="1" si="20"/>
        <v>PCS2-CBX11-Cir06-POS</v>
      </c>
      <c r="L143" s="24" t="str">
        <f t="shared" ca="1" si="21"/>
        <v>PCS2-CBX11-Cir06-NEG</v>
      </c>
      <c r="M143" s="24" t="str">
        <f t="shared" ca="1" si="22"/>
        <v>PCS2</v>
      </c>
      <c r="N143" s="24" t="str">
        <f ca="1">MID($F$5,1,3)&amp;LOOKUP("一",$F$7:$F143)&amp;"-Cir"&amp;TEXT(IF($F143&gt;"",1,($ZG143=OFFSET($ZG143,-1,))+IFERROR(MID(OFFSET($N143,-1,),FIND(MID($F$5,1,2),OFFSET($N143,-1,))+9,2),)),"00")</f>
        <v>CBX11-Cir06</v>
      </c>
      <c r="O143" s="24" t="str">
        <f t="shared" ca="1" si="23"/>
        <v>Cir06</v>
      </c>
      <c r="P143" s="24">
        <v>33</v>
      </c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 t="s">
        <v>246</v>
      </c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45"/>
      <c r="BP143" s="45"/>
    </row>
    <row r="144" spans="1:68">
      <c r="A144" s="45"/>
      <c r="B144" s="45"/>
      <c r="C144" s="45"/>
      <c r="D144" s="45"/>
      <c r="E144" s="4">
        <f t="shared" si="19"/>
        <v>1</v>
      </c>
      <c r="F144" s="109"/>
      <c r="G144" s="109">
        <v>1</v>
      </c>
      <c r="H144" s="109"/>
      <c r="I144" s="15" t="s">
        <v>228</v>
      </c>
      <c r="J144" s="8" t="s">
        <v>229</v>
      </c>
      <c r="K144" s="24" t="str">
        <f t="shared" ca="1" si="20"/>
        <v>PCS2-CBX11-Cir07-POS</v>
      </c>
      <c r="L144" s="24" t="str">
        <f t="shared" ca="1" si="21"/>
        <v>PCS2-CBX11-Cir07-NEG</v>
      </c>
      <c r="M144" s="24" t="str">
        <f t="shared" ca="1" si="22"/>
        <v>PCS2</v>
      </c>
      <c r="N144" s="24" t="str">
        <f ca="1">MID($F$5,1,3)&amp;LOOKUP("一",$F$7:$F144)&amp;"-Cir"&amp;TEXT(IF($F144&gt;"",1,($ZG144=OFFSET($ZG144,-1,))+IFERROR(MID(OFFSET($N144,-1,),FIND(MID($F$5,1,2),OFFSET($N144,-1,))+9,2),)),"00")</f>
        <v>CBX11-Cir07</v>
      </c>
      <c r="O144" s="24" t="str">
        <f t="shared" ca="1" si="23"/>
        <v>Cir07</v>
      </c>
      <c r="P144" s="24">
        <v>1</v>
      </c>
      <c r="Q144" s="24" t="s">
        <v>237</v>
      </c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45"/>
      <c r="BP144" s="45"/>
    </row>
    <row r="145" spans="1:68">
      <c r="A145" s="45"/>
      <c r="B145" s="45"/>
      <c r="C145" s="45"/>
      <c r="D145" s="45"/>
      <c r="E145" s="4">
        <f t="shared" si="19"/>
        <v>1</v>
      </c>
      <c r="F145" s="109"/>
      <c r="G145" s="109"/>
      <c r="H145" s="109"/>
      <c r="I145" s="15" t="s">
        <v>230</v>
      </c>
      <c r="J145" s="6"/>
      <c r="K145" s="24" t="str">
        <f t="shared" ca="1" si="20"/>
        <v>PCS2-CBX11-Cir08-POS</v>
      </c>
      <c r="L145" s="24" t="str">
        <f t="shared" ca="1" si="21"/>
        <v>PCS2-CBX11-Cir08-NEG</v>
      </c>
      <c r="M145" s="24" t="str">
        <f t="shared" ca="1" si="22"/>
        <v>PCS2</v>
      </c>
      <c r="N145" s="24" t="str">
        <f ca="1">MID($F$5,1,3)&amp;LOOKUP("一",$F$7:$F145)&amp;"-Cir"&amp;TEXT(IF($F145&gt;"",1,($ZG145=OFFSET($ZG145,-1,))+IFERROR(MID(OFFSET($N145,-1,),FIND(MID($F$5,1,2),OFFSET($N145,-1,))+9,2),)),"00")</f>
        <v>CBX11-Cir08</v>
      </c>
      <c r="O145" s="24" t="str">
        <f t="shared" ca="1" si="23"/>
        <v>Cir08</v>
      </c>
      <c r="P145" s="24">
        <v>32</v>
      </c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 t="s">
        <v>247</v>
      </c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45"/>
      <c r="BP145" s="45"/>
    </row>
    <row r="146" spans="1:68">
      <c r="A146" s="45"/>
      <c r="B146" s="45"/>
      <c r="C146" s="45"/>
      <c r="D146" s="45"/>
      <c r="E146" s="4">
        <f t="shared" si="19"/>
        <v>1</v>
      </c>
      <c r="F146" s="109"/>
      <c r="G146" s="109">
        <v>1</v>
      </c>
      <c r="H146" s="109"/>
      <c r="I146" s="15" t="s">
        <v>228</v>
      </c>
      <c r="J146" s="8" t="s">
        <v>229</v>
      </c>
      <c r="K146" s="24" t="str">
        <f t="shared" ca="1" si="20"/>
        <v>PCS2-CBX11-Cir09-POS</v>
      </c>
      <c r="L146" s="24" t="str">
        <f t="shared" ca="1" si="21"/>
        <v>PCS2-CBX11-Cir09-NEG</v>
      </c>
      <c r="M146" s="24" t="str">
        <f t="shared" ca="1" si="22"/>
        <v>PCS2</v>
      </c>
      <c r="N146" s="24" t="str">
        <f ca="1">MID($F$5,1,3)&amp;LOOKUP("一",$F$7:$F146)&amp;"-Cir"&amp;TEXT(IF($F146&gt;"",1,($ZG146=OFFSET($ZG146,-1,))+IFERROR(MID(OFFSET($N146,-1,),FIND(MID($F$5,1,2),OFFSET($N146,-1,))+9,2),)),"00")</f>
        <v>CBX11-Cir09</v>
      </c>
      <c r="O146" s="24" t="str">
        <f t="shared" ca="1" si="23"/>
        <v>Cir09</v>
      </c>
      <c r="P146" s="24">
        <v>2</v>
      </c>
      <c r="Q146" s="24"/>
      <c r="R146" s="24" t="s">
        <v>239</v>
      </c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45"/>
      <c r="BP146" s="45"/>
    </row>
    <row r="147" spans="1:68">
      <c r="A147" s="45"/>
      <c r="B147" s="45"/>
      <c r="C147" s="45"/>
      <c r="D147" s="45"/>
      <c r="E147" s="4">
        <f t="shared" si="19"/>
        <v>1</v>
      </c>
      <c r="F147" s="109"/>
      <c r="G147" s="109"/>
      <c r="H147" s="109"/>
      <c r="I147" s="15" t="s">
        <v>230</v>
      </c>
      <c r="J147" s="6"/>
      <c r="K147" s="24" t="str">
        <f t="shared" ca="1" si="20"/>
        <v>PCS2-CBX11-Cir10-POS</v>
      </c>
      <c r="L147" s="24" t="str">
        <f t="shared" ca="1" si="21"/>
        <v>PCS2-CBX11-Cir10-NEG</v>
      </c>
      <c r="M147" s="24" t="str">
        <f t="shared" ca="1" si="22"/>
        <v>PCS2</v>
      </c>
      <c r="N147" s="24" t="str">
        <f ca="1">MID($F$5,1,3)&amp;LOOKUP("一",$F$7:$F147)&amp;"-Cir"&amp;TEXT(IF($F147&gt;"",1,($ZG147=OFFSET($ZG147,-1,))+IFERROR(MID(OFFSET($N147,-1,),FIND(MID($F$5,1,2),OFFSET($N147,-1,))+9,2),)),"00")</f>
        <v>CBX11-Cir10</v>
      </c>
      <c r="O147" s="24" t="str">
        <f t="shared" ca="1" si="23"/>
        <v>Cir10</v>
      </c>
      <c r="P147" s="24">
        <v>33</v>
      </c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 t="s">
        <v>240</v>
      </c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45"/>
      <c r="BP147" s="45"/>
    </row>
    <row r="148" spans="1:68">
      <c r="A148" s="45"/>
      <c r="B148" s="45"/>
      <c r="C148" s="45"/>
      <c r="D148" s="45"/>
      <c r="E148" s="4">
        <f t="shared" si="19"/>
        <v>1</v>
      </c>
      <c r="F148" s="109"/>
      <c r="G148" s="5">
        <v>2</v>
      </c>
      <c r="H148" s="5"/>
      <c r="I148" s="15" t="s">
        <v>257</v>
      </c>
      <c r="J148" s="7" t="s">
        <v>232</v>
      </c>
      <c r="K148" s="24" t="str">
        <f t="shared" ca="1" si="20"/>
        <v>PCS2-CBX11-Cir11-POS</v>
      </c>
      <c r="L148" s="24" t="str">
        <f t="shared" ca="1" si="21"/>
        <v>PCS2-CBX11-Cir11-NEG</v>
      </c>
      <c r="M148" s="24" t="str">
        <f t="shared" ca="1" si="22"/>
        <v>PCS2</v>
      </c>
      <c r="N148" s="24" t="str">
        <f ca="1">MID($F$5,1,3)&amp;LOOKUP("一",$F$7:$F148)&amp;"-Cir"&amp;TEXT(IF($F148&gt;"",1,($ZG148=OFFSET($ZG148,-1,))+IFERROR(MID(OFFSET($N148,-1,),FIND(MID($F$5,1,2),OFFSET($N148,-1,))+9,2),)),"00")</f>
        <v>CBX11-Cir11</v>
      </c>
      <c r="O148" s="24" t="str">
        <f t="shared" ca="1" si="23"/>
        <v>Cir11</v>
      </c>
      <c r="P148" s="24">
        <v>21</v>
      </c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 t="s">
        <v>241</v>
      </c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45"/>
      <c r="BP148" s="45"/>
    </row>
    <row r="149" spans="1:68">
      <c r="A149" s="45"/>
      <c r="B149" s="45"/>
      <c r="C149" s="45"/>
      <c r="D149" s="45"/>
      <c r="E149" s="4">
        <f t="shared" si="19"/>
        <v>1</v>
      </c>
      <c r="F149" s="109"/>
      <c r="G149" s="5">
        <v>2</v>
      </c>
      <c r="H149" s="5"/>
      <c r="I149" s="15" t="s">
        <v>257</v>
      </c>
      <c r="J149" s="7" t="s">
        <v>232</v>
      </c>
      <c r="K149" s="24" t="str">
        <f t="shared" ca="1" si="20"/>
        <v>PCS2-CBX11-Cir12-POS</v>
      </c>
      <c r="L149" s="24" t="str">
        <f t="shared" ca="1" si="21"/>
        <v>PCS2-CBX11-Cir12-NEG</v>
      </c>
      <c r="M149" s="24" t="str">
        <f t="shared" ca="1" si="22"/>
        <v>PCS2</v>
      </c>
      <c r="N149" s="24" t="str">
        <f ca="1">MID($F$5,1,3)&amp;LOOKUP("一",$F$7:$F149)&amp;"-Cir"&amp;TEXT(IF($F149&gt;"",1,($ZG149=OFFSET($ZG149,-1,))+IFERROR(MID(OFFSET($N149,-1,),FIND(MID($F$5,1,2),OFFSET($N149,-1,))+9,2),)),"00")</f>
        <v>CBX11-Cir12</v>
      </c>
      <c r="O149" s="24" t="str">
        <f t="shared" ca="1" si="23"/>
        <v>Cir12</v>
      </c>
      <c r="P149" s="24">
        <v>25</v>
      </c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 t="s">
        <v>242</v>
      </c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45"/>
      <c r="BP149" s="45"/>
    </row>
    <row r="150" spans="1:68">
      <c r="A150" s="45"/>
      <c r="B150" s="45"/>
      <c r="C150" s="45"/>
      <c r="D150" s="45"/>
      <c r="E150" s="4">
        <f t="shared" si="19"/>
        <v>1</v>
      </c>
      <c r="F150" s="107" t="s">
        <v>258</v>
      </c>
      <c r="G150" s="108">
        <v>1</v>
      </c>
      <c r="H150" s="108"/>
      <c r="I150" s="15" t="s">
        <v>228</v>
      </c>
      <c r="J150" s="8" t="s">
        <v>229</v>
      </c>
      <c r="K150" s="4" t="str">
        <f t="shared" ca="1" si="20"/>
        <v>PCS2-CBX12-Cir01-POS</v>
      </c>
      <c r="L150" s="4" t="str">
        <f t="shared" ca="1" si="21"/>
        <v>PCS2-CBX12-Cir01-NEG</v>
      </c>
      <c r="M150" s="4" t="str">
        <f t="shared" ca="1" si="22"/>
        <v>PCS2</v>
      </c>
      <c r="N150" s="4" t="str">
        <f ca="1">MID($F$5,1,3)&amp;LOOKUP("一",$F$7:$F150)&amp;"-Cir"&amp;TEXT(IF($F150&gt;"",1,($ZG150=OFFSET($ZG150,-1,))+IFERROR(MID(OFFSET($N150,-1,),FIND(MID($F$5,1,2),OFFSET($N150,-1,))+9,2),)),"00")</f>
        <v>CBX12-Cir01</v>
      </c>
      <c r="O150" s="4" t="str">
        <f t="shared" ca="1" si="23"/>
        <v>Cir01</v>
      </c>
      <c r="P150" s="4">
        <v>9</v>
      </c>
      <c r="Q150" s="4"/>
      <c r="R150" s="4"/>
      <c r="S150" s="4"/>
      <c r="T150" s="4"/>
      <c r="U150" s="4"/>
      <c r="V150" s="4"/>
      <c r="W150" s="4"/>
      <c r="X150" s="4"/>
      <c r="Y150" s="4" t="s">
        <v>186</v>
      </c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5"/>
      <c r="BP150" s="45"/>
    </row>
    <row r="151" spans="1:68">
      <c r="A151" s="45"/>
      <c r="B151" s="45"/>
      <c r="C151" s="45"/>
      <c r="D151" s="45"/>
      <c r="E151" s="4">
        <f t="shared" si="19"/>
        <v>1</v>
      </c>
      <c r="F151" s="108"/>
      <c r="G151" s="108"/>
      <c r="H151" s="108"/>
      <c r="I151" s="15" t="s">
        <v>230</v>
      </c>
      <c r="J151" s="6"/>
      <c r="K151" s="4" t="str">
        <f t="shared" ca="1" si="20"/>
        <v>PCS2-CBX12-Cir02-POS</v>
      </c>
      <c r="L151" s="4" t="str">
        <f t="shared" ca="1" si="21"/>
        <v>PCS2-CBX12-Cir02-NEG</v>
      </c>
      <c r="M151" s="4" t="str">
        <f t="shared" ca="1" si="22"/>
        <v>PCS2</v>
      </c>
      <c r="N151" s="4" t="str">
        <f ca="1">MID($F$5,1,3)&amp;LOOKUP("一",$F$7:$F151)&amp;"-Cir"&amp;TEXT(IF($F151&gt;"",1,($ZG151=OFFSET($ZG151,-1,))+IFERROR(MID(OFFSET($N151,-1,),FIND(MID($F$5,1,2),OFFSET($N151,-1,))+9,2),)),"00")</f>
        <v>CBX12-Cir02</v>
      </c>
      <c r="O151" s="4" t="str">
        <f t="shared" ca="1" si="23"/>
        <v>Cir02</v>
      </c>
      <c r="P151" s="4">
        <v>40</v>
      </c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 t="s">
        <v>231</v>
      </c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5"/>
      <c r="BP151" s="45"/>
    </row>
    <row r="152" spans="1:68">
      <c r="A152" s="45"/>
      <c r="B152" s="45"/>
      <c r="C152" s="45"/>
      <c r="D152" s="45"/>
      <c r="E152" s="4">
        <f t="shared" si="19"/>
        <v>1</v>
      </c>
      <c r="F152" s="108"/>
      <c r="G152" s="108">
        <v>1</v>
      </c>
      <c r="H152" s="108"/>
      <c r="I152" s="15" t="s">
        <v>228</v>
      </c>
      <c r="J152" s="8" t="s">
        <v>229</v>
      </c>
      <c r="K152" s="4" t="str">
        <f t="shared" ca="1" si="20"/>
        <v>PCS2-CBX12-Cir03-POS</v>
      </c>
      <c r="L152" s="4" t="str">
        <f t="shared" ca="1" si="21"/>
        <v>PCS2-CBX12-Cir03-NEG</v>
      </c>
      <c r="M152" s="4" t="str">
        <f t="shared" ca="1" si="22"/>
        <v>PCS2</v>
      </c>
      <c r="N152" s="4" t="str">
        <f ca="1">MID($F$5,1,3)&amp;LOOKUP("一",$F$7:$F152)&amp;"-Cir"&amp;TEXT(IF($F152&gt;"",1,($ZG152=OFFSET($ZG152,-1,))+IFERROR(MID(OFFSET($N152,-1,),FIND(MID($F$5,1,2),OFFSET($N152,-1,))+9,2),)),"00")</f>
        <v>CBX12-Cir03</v>
      </c>
      <c r="O152" s="4" t="str">
        <f t="shared" ca="1" si="23"/>
        <v>Cir03</v>
      </c>
      <c r="P152" s="4">
        <v>4</v>
      </c>
      <c r="Q152" s="4"/>
      <c r="R152" s="4"/>
      <c r="S152" s="4"/>
      <c r="T152" s="4" t="s">
        <v>233</v>
      </c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5"/>
      <c r="BP152" s="45"/>
    </row>
    <row r="153" spans="1:68">
      <c r="A153" s="45"/>
      <c r="B153" s="45"/>
      <c r="C153" s="45"/>
      <c r="D153" s="45"/>
      <c r="E153" s="4">
        <f t="shared" si="19"/>
        <v>1</v>
      </c>
      <c r="F153" s="108"/>
      <c r="G153" s="108"/>
      <c r="H153" s="108"/>
      <c r="I153" s="15" t="s">
        <v>230</v>
      </c>
      <c r="J153" s="6"/>
      <c r="K153" s="4" t="str">
        <f t="shared" ca="1" si="20"/>
        <v>PCS2-CBX12-Cir04-POS</v>
      </c>
      <c r="L153" s="4" t="str">
        <f t="shared" ca="1" si="21"/>
        <v>PCS2-CBX12-Cir04-NEG</v>
      </c>
      <c r="M153" s="4" t="str">
        <f t="shared" ca="1" si="22"/>
        <v>PCS2</v>
      </c>
      <c r="N153" s="4" t="str">
        <f ca="1">MID($F$5,1,3)&amp;LOOKUP("一",$F$7:$F153)&amp;"-Cir"&amp;TEXT(IF($F153&gt;"",1,($ZG153=OFFSET($ZG153,-1,))+IFERROR(MID(OFFSET($N153,-1,),FIND(MID($F$5,1,2),OFFSET($N153,-1,))+9,2),)),"00")</f>
        <v>CBX12-Cir04</v>
      </c>
      <c r="O153" s="4" t="str">
        <f t="shared" ca="1" si="23"/>
        <v>Cir04</v>
      </c>
      <c r="P153" s="4">
        <v>35</v>
      </c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 t="s">
        <v>234</v>
      </c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5"/>
      <c r="BP153" s="45"/>
    </row>
    <row r="154" spans="1:68">
      <c r="A154" s="45"/>
      <c r="B154" s="45"/>
      <c r="C154" s="45"/>
      <c r="D154" s="45"/>
      <c r="E154" s="4">
        <f t="shared" si="19"/>
        <v>1</v>
      </c>
      <c r="F154" s="108"/>
      <c r="G154" s="108">
        <v>1</v>
      </c>
      <c r="H154" s="108"/>
      <c r="I154" s="15" t="s">
        <v>228</v>
      </c>
      <c r="J154" s="8" t="s">
        <v>229</v>
      </c>
      <c r="K154" s="4" t="str">
        <f t="shared" ca="1" si="20"/>
        <v>PCS2-CBX12-Cir05-POS</v>
      </c>
      <c r="L154" s="4" t="str">
        <f t="shared" ca="1" si="21"/>
        <v>PCS2-CBX12-Cir05-NEG</v>
      </c>
      <c r="M154" s="4" t="str">
        <f t="shared" ca="1" si="22"/>
        <v>PCS2</v>
      </c>
      <c r="N154" s="4" t="str">
        <f ca="1">MID($F$5,1,3)&amp;LOOKUP("一",$F$7:$F154)&amp;"-Cir"&amp;TEXT(IF($F154&gt;"",1,($ZG154=OFFSET($ZG154,-1,))+IFERROR(MID(OFFSET($N154,-1,),FIND(MID($F$5,1,2),OFFSET($N154,-1,))+9,2),)),"00")</f>
        <v>CBX12-Cir05</v>
      </c>
      <c r="O154" s="4" t="str">
        <f t="shared" ca="1" si="23"/>
        <v>Cir05</v>
      </c>
      <c r="P154" s="4">
        <v>2</v>
      </c>
      <c r="Q154" s="4"/>
      <c r="R154" s="4" t="s">
        <v>235</v>
      </c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5"/>
      <c r="BP154" s="45"/>
    </row>
    <row r="155" spans="1:68">
      <c r="A155" s="45"/>
      <c r="B155" s="45"/>
      <c r="C155" s="45"/>
      <c r="D155" s="45"/>
      <c r="E155" s="4">
        <f t="shared" si="19"/>
        <v>1</v>
      </c>
      <c r="F155" s="108"/>
      <c r="G155" s="108"/>
      <c r="H155" s="108"/>
      <c r="I155" s="15" t="s">
        <v>230</v>
      </c>
      <c r="J155" s="6"/>
      <c r="K155" s="4" t="str">
        <f t="shared" ca="1" si="20"/>
        <v>PCS2-CBX12-Cir06-POS</v>
      </c>
      <c r="L155" s="4" t="str">
        <f t="shared" ca="1" si="21"/>
        <v>PCS2-CBX12-Cir06-NEG</v>
      </c>
      <c r="M155" s="4" t="str">
        <f t="shared" ca="1" si="22"/>
        <v>PCS2</v>
      </c>
      <c r="N155" s="4" t="str">
        <f ca="1">MID($F$5,1,3)&amp;LOOKUP("一",$F$7:$F155)&amp;"-Cir"&amp;TEXT(IF($F155&gt;"",1,($ZG155=OFFSET($ZG155,-1,))+IFERROR(MID(OFFSET($N155,-1,),FIND(MID($F$5,1,2),OFFSET($N155,-1,))+9,2),)),"00")</f>
        <v>CBX12-Cir06</v>
      </c>
      <c r="O155" s="4" t="str">
        <f t="shared" ca="1" si="23"/>
        <v>Cir06</v>
      </c>
      <c r="P155" s="4">
        <v>33</v>
      </c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 t="s">
        <v>246</v>
      </c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5"/>
      <c r="BP155" s="45"/>
    </row>
    <row r="156" spans="1:68">
      <c r="A156" s="45"/>
      <c r="B156" s="45"/>
      <c r="C156" s="45"/>
      <c r="D156" s="45"/>
      <c r="E156" s="4">
        <f t="shared" si="19"/>
        <v>1</v>
      </c>
      <c r="F156" s="108"/>
      <c r="G156" s="108">
        <v>1</v>
      </c>
      <c r="H156" s="108"/>
      <c r="I156" s="15" t="s">
        <v>228</v>
      </c>
      <c r="J156" s="8" t="s">
        <v>229</v>
      </c>
      <c r="K156" s="4" t="str">
        <f t="shared" ca="1" si="20"/>
        <v>PCS2-CBX12-Cir07-POS</v>
      </c>
      <c r="L156" s="4" t="str">
        <f t="shared" ca="1" si="21"/>
        <v>PCS2-CBX12-Cir07-NEG</v>
      </c>
      <c r="M156" s="4" t="str">
        <f t="shared" ca="1" si="22"/>
        <v>PCS2</v>
      </c>
      <c r="N156" s="4" t="str">
        <f ca="1">MID($F$5,1,3)&amp;LOOKUP("一",$F$7:$F156)&amp;"-Cir"&amp;TEXT(IF($F156&gt;"",1,($ZG156=OFFSET($ZG156,-1,))+IFERROR(MID(OFFSET($N156,-1,),FIND(MID($F$5,1,2),OFFSET($N156,-1,))+9,2),)),"00")</f>
        <v>CBX12-Cir07</v>
      </c>
      <c r="O156" s="4" t="str">
        <f t="shared" ca="1" si="23"/>
        <v>Cir07</v>
      </c>
      <c r="P156" s="4">
        <v>1</v>
      </c>
      <c r="Q156" s="4" t="s">
        <v>237</v>
      </c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5"/>
      <c r="BP156" s="45"/>
    </row>
    <row r="157" spans="1:68">
      <c r="A157" s="45"/>
      <c r="B157" s="45"/>
      <c r="C157" s="45"/>
      <c r="D157" s="45"/>
      <c r="E157" s="4">
        <f t="shared" si="19"/>
        <v>1</v>
      </c>
      <c r="F157" s="108"/>
      <c r="G157" s="108"/>
      <c r="H157" s="108"/>
      <c r="I157" s="15" t="s">
        <v>230</v>
      </c>
      <c r="J157" s="6"/>
      <c r="K157" s="4" t="str">
        <f t="shared" ca="1" si="20"/>
        <v>PCS2-CBX12-Cir08-POS</v>
      </c>
      <c r="L157" s="4" t="str">
        <f t="shared" ca="1" si="21"/>
        <v>PCS2-CBX12-Cir08-NEG</v>
      </c>
      <c r="M157" s="4" t="str">
        <f t="shared" ca="1" si="22"/>
        <v>PCS2</v>
      </c>
      <c r="N157" s="4" t="str">
        <f ca="1">MID($F$5,1,3)&amp;LOOKUP("一",$F$7:$F157)&amp;"-Cir"&amp;TEXT(IF($F157&gt;"",1,($ZG157=OFFSET($ZG157,-1,))+IFERROR(MID(OFFSET($N157,-1,),FIND(MID($F$5,1,2),OFFSET($N157,-1,))+9,2),)),"00")</f>
        <v>CBX12-Cir08</v>
      </c>
      <c r="O157" s="4" t="str">
        <f t="shared" ca="1" si="23"/>
        <v>Cir08</v>
      </c>
      <c r="P157" s="4">
        <v>32</v>
      </c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 t="s">
        <v>247</v>
      </c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5"/>
      <c r="BP157" s="45"/>
    </row>
    <row r="158" spans="1:68">
      <c r="A158" s="45"/>
      <c r="B158" s="45"/>
      <c r="C158" s="45"/>
      <c r="D158" s="45"/>
      <c r="E158" s="4">
        <f t="shared" si="19"/>
        <v>1</v>
      </c>
      <c r="F158" s="108"/>
      <c r="G158" s="108">
        <v>1</v>
      </c>
      <c r="H158" s="108"/>
      <c r="I158" s="15" t="s">
        <v>228</v>
      </c>
      <c r="J158" s="8" t="s">
        <v>229</v>
      </c>
      <c r="K158" s="4" t="str">
        <f t="shared" ca="1" si="20"/>
        <v>PCS2-CBX12-Cir09-POS</v>
      </c>
      <c r="L158" s="4" t="str">
        <f t="shared" ca="1" si="21"/>
        <v>PCS2-CBX12-Cir09-NEG</v>
      </c>
      <c r="M158" s="4" t="str">
        <f t="shared" ca="1" si="22"/>
        <v>PCS2</v>
      </c>
      <c r="N158" s="4" t="str">
        <f ca="1">MID($F$5,1,3)&amp;LOOKUP("一",$F$7:$F158)&amp;"-Cir"&amp;TEXT(IF($F158&gt;"",1,($ZG158=OFFSET($ZG158,-1,))+IFERROR(MID(OFFSET($N158,-1,),FIND(MID($F$5,1,2),OFFSET($N158,-1,))+9,2),)),"00")</f>
        <v>CBX12-Cir09</v>
      </c>
      <c r="O158" s="4" t="str">
        <f t="shared" ca="1" si="23"/>
        <v>Cir09</v>
      </c>
      <c r="P158" s="4">
        <v>2</v>
      </c>
      <c r="Q158" s="4"/>
      <c r="R158" s="4" t="s">
        <v>239</v>
      </c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5"/>
      <c r="BP158" s="45"/>
    </row>
    <row r="159" spans="1:68">
      <c r="A159" s="45"/>
      <c r="B159" s="45"/>
      <c r="C159" s="45"/>
      <c r="D159" s="45"/>
      <c r="E159" s="4">
        <f t="shared" si="19"/>
        <v>1</v>
      </c>
      <c r="F159" s="108"/>
      <c r="G159" s="108"/>
      <c r="H159" s="108"/>
      <c r="I159" s="15" t="s">
        <v>230</v>
      </c>
      <c r="J159" s="6"/>
      <c r="K159" s="4" t="str">
        <f t="shared" ca="1" si="20"/>
        <v>PCS2-CBX12-Cir10-POS</v>
      </c>
      <c r="L159" s="4" t="str">
        <f t="shared" ca="1" si="21"/>
        <v>PCS2-CBX12-Cir10-NEG</v>
      </c>
      <c r="M159" s="4" t="str">
        <f t="shared" ca="1" si="22"/>
        <v>PCS2</v>
      </c>
      <c r="N159" s="4" t="str">
        <f ca="1">MID($F$5,1,3)&amp;LOOKUP("一",$F$7:$F159)&amp;"-Cir"&amp;TEXT(IF($F159&gt;"",1,($ZG159=OFFSET($ZG159,-1,))+IFERROR(MID(OFFSET($N159,-1,),FIND(MID($F$5,1,2),OFFSET($N159,-1,))+9,2),)),"00")</f>
        <v>CBX12-Cir10</v>
      </c>
      <c r="O159" s="4" t="str">
        <f t="shared" ca="1" si="23"/>
        <v>Cir10</v>
      </c>
      <c r="P159" s="4">
        <v>33</v>
      </c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 t="s">
        <v>240</v>
      </c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5"/>
      <c r="BP159" s="45"/>
    </row>
    <row r="160" spans="1:68">
      <c r="A160" s="45"/>
      <c r="B160" s="45"/>
      <c r="C160" s="45"/>
      <c r="D160" s="45"/>
      <c r="E160" s="4">
        <f t="shared" si="19"/>
        <v>1</v>
      </c>
      <c r="F160" s="108"/>
      <c r="G160" s="108">
        <v>1</v>
      </c>
      <c r="H160" s="108"/>
      <c r="I160" s="15" t="s">
        <v>228</v>
      </c>
      <c r="J160" s="8" t="s">
        <v>229</v>
      </c>
      <c r="K160" s="4" t="str">
        <f t="shared" ca="1" si="20"/>
        <v>PCS2-CBX12-Cir11-POS</v>
      </c>
      <c r="L160" s="4" t="str">
        <f t="shared" ca="1" si="21"/>
        <v>PCS2-CBX12-Cir11-NEG</v>
      </c>
      <c r="M160" s="4" t="str">
        <f t="shared" ca="1" si="22"/>
        <v>PCS2</v>
      </c>
      <c r="N160" s="4" t="str">
        <f ca="1">MID($F$5,1,3)&amp;LOOKUP("一",$F$7:$F160)&amp;"-Cir"&amp;TEXT(IF($F160&gt;"",1,($ZG160=OFFSET($ZG160,-1,))+IFERROR(MID(OFFSET($N160,-1,),FIND(MID($F$5,1,2),OFFSET($N160,-1,))+9,2),)),"00")</f>
        <v>CBX12-Cir11</v>
      </c>
      <c r="O160" s="4" t="str">
        <f t="shared" ca="1" si="23"/>
        <v>Cir11</v>
      </c>
      <c r="P160" s="4">
        <v>4</v>
      </c>
      <c r="Q160" s="4"/>
      <c r="R160" s="4"/>
      <c r="S160" s="4"/>
      <c r="T160" s="4" t="s">
        <v>241</v>
      </c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5"/>
      <c r="BP160" s="45"/>
    </row>
    <row r="161" spans="1:68">
      <c r="A161" s="45"/>
      <c r="B161" s="45"/>
      <c r="C161" s="45"/>
      <c r="D161" s="45"/>
      <c r="E161" s="4">
        <f t="shared" si="19"/>
        <v>1</v>
      </c>
      <c r="F161" s="108"/>
      <c r="G161" s="108"/>
      <c r="H161" s="108"/>
      <c r="I161" s="15" t="s">
        <v>230</v>
      </c>
      <c r="J161" s="6"/>
      <c r="K161" s="4" t="str">
        <f t="shared" ca="1" si="20"/>
        <v>PCS2-CBX12-Cir12-POS</v>
      </c>
      <c r="L161" s="4" t="str">
        <f t="shared" ca="1" si="21"/>
        <v>PCS2-CBX12-Cir12-NEG</v>
      </c>
      <c r="M161" s="4" t="str">
        <f t="shared" ca="1" si="22"/>
        <v>PCS2</v>
      </c>
      <c r="N161" s="4" t="str">
        <f ca="1">MID($F$5,1,3)&amp;LOOKUP("一",$F$7:$F161)&amp;"-Cir"&amp;TEXT(IF($F161&gt;"",1,($ZG161=OFFSET($ZG161,-1,))+IFERROR(MID(OFFSET($N161,-1,),FIND(MID($F$5,1,2),OFFSET($N161,-1,))+9,2),)),"00")</f>
        <v>CBX12-Cir12</v>
      </c>
      <c r="O161" s="4" t="str">
        <f t="shared" ca="1" si="23"/>
        <v>Cir12</v>
      </c>
      <c r="P161" s="4">
        <v>35</v>
      </c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 t="s">
        <v>242</v>
      </c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5"/>
      <c r="BP161" s="45"/>
    </row>
    <row r="162" spans="1:68">
      <c r="A162" s="45"/>
      <c r="B162" s="45"/>
      <c r="C162" s="45"/>
      <c r="D162" s="45"/>
      <c r="E162" s="4">
        <f t="shared" si="19"/>
        <v>1</v>
      </c>
      <c r="F162" s="108"/>
      <c r="G162" s="108">
        <v>1</v>
      </c>
      <c r="H162" s="108"/>
      <c r="I162" s="15" t="s">
        <v>228</v>
      </c>
      <c r="J162" s="8" t="s">
        <v>229</v>
      </c>
      <c r="K162" s="4" t="str">
        <f t="shared" ca="1" si="20"/>
        <v>PCS2-CBX12-Cir13-POS</v>
      </c>
      <c r="L162" s="4" t="str">
        <f t="shared" ca="1" si="21"/>
        <v>PCS2-CBX12-Cir13-NEG</v>
      </c>
      <c r="M162" s="4" t="str">
        <f t="shared" ca="1" si="22"/>
        <v>PCS2</v>
      </c>
      <c r="N162" s="4" t="str">
        <f ca="1">MID($F$5,1,3)&amp;LOOKUP("一",$F$7:$F162)&amp;"-Cir"&amp;TEXT(IF($F162&gt;"",1,($ZG162=OFFSET($ZG162,-1,))+IFERROR(MID(OFFSET($N162,-1,),FIND(MID($F$5,1,2),OFFSET($N162,-1,))+9,2),)),"00")</f>
        <v>CBX12-Cir13</v>
      </c>
      <c r="O162" s="4" t="str">
        <f t="shared" ca="1" si="23"/>
        <v>Cir13</v>
      </c>
      <c r="P162" s="4">
        <v>8</v>
      </c>
      <c r="Q162" s="4"/>
      <c r="R162" s="4"/>
      <c r="S162" s="4"/>
      <c r="T162" s="4"/>
      <c r="U162" s="4"/>
      <c r="V162" s="4"/>
      <c r="W162" s="4"/>
      <c r="X162" s="4" t="s">
        <v>243</v>
      </c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5"/>
      <c r="BP162" s="45"/>
    </row>
    <row r="163" spans="1:68">
      <c r="A163" s="45"/>
      <c r="B163" s="45"/>
      <c r="C163" s="45"/>
      <c r="D163" s="45"/>
      <c r="E163" s="4">
        <f t="shared" si="19"/>
        <v>1</v>
      </c>
      <c r="F163" s="108"/>
      <c r="G163" s="108"/>
      <c r="H163" s="108"/>
      <c r="I163" s="15" t="s">
        <v>230</v>
      </c>
      <c r="J163" s="6"/>
      <c r="K163" s="4" t="str">
        <f t="shared" ca="1" si="20"/>
        <v>PCS2-CBX12-Cir14-POS</v>
      </c>
      <c r="L163" s="4" t="str">
        <f t="shared" ca="1" si="21"/>
        <v>PCS2-CBX12-Cir14-NEG</v>
      </c>
      <c r="M163" s="4" t="str">
        <f t="shared" ca="1" si="22"/>
        <v>PCS2</v>
      </c>
      <c r="N163" s="4" t="str">
        <f ca="1">MID($F$5,1,3)&amp;LOOKUP("一",$F$7:$F163)&amp;"-Cir"&amp;TEXT(IF($F163&gt;"",1,($ZG163=OFFSET($ZG163,-1,))+IFERROR(MID(OFFSET($N163,-1,),FIND(MID($F$5,1,2),OFFSET($N163,-1,))+9,2),)),"00")</f>
        <v>CBX12-Cir14</v>
      </c>
      <c r="O163" s="4" t="str">
        <f t="shared" ca="1" si="23"/>
        <v>Cir14</v>
      </c>
      <c r="P163" s="4">
        <v>39</v>
      </c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 t="s">
        <v>244</v>
      </c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5"/>
      <c r="BP163" s="45"/>
    </row>
    <row r="164" spans="1:68">
      <c r="A164" s="45"/>
      <c r="B164" s="45"/>
      <c r="C164" s="45"/>
      <c r="D164" s="45"/>
      <c r="E164" s="4">
        <f t="shared" si="19"/>
        <v>1</v>
      </c>
      <c r="F164" s="106" t="s">
        <v>259</v>
      </c>
      <c r="G164" s="109">
        <v>1</v>
      </c>
      <c r="H164" s="109"/>
      <c r="I164" s="15" t="s">
        <v>228</v>
      </c>
      <c r="J164" s="8" t="s">
        <v>229</v>
      </c>
      <c r="K164" s="24" t="str">
        <f t="shared" ca="1" si="20"/>
        <v>PCS2-CBX13-Cir01-POS</v>
      </c>
      <c r="L164" s="24" t="str">
        <f t="shared" ca="1" si="21"/>
        <v>PCS2-CBX13-Cir01-NEG</v>
      </c>
      <c r="M164" s="24" t="str">
        <f t="shared" ca="1" si="22"/>
        <v>PCS2</v>
      </c>
      <c r="N164" s="24" t="str">
        <f ca="1">MID($F$5,1,3)&amp;LOOKUP("一",$F$7:$F164)&amp;"-Cir"&amp;TEXT(IF($F164&gt;"",1,($ZG164=OFFSET($ZG164,-1,))+IFERROR(MID(OFFSET($N164,-1,),FIND(MID($F$5,1,2),OFFSET($N164,-1,))+9,2),)),"00")</f>
        <v>CBX13-Cir01</v>
      </c>
      <c r="O164" s="24" t="str">
        <f t="shared" ca="1" si="23"/>
        <v>Cir01</v>
      </c>
      <c r="P164" s="24">
        <v>9</v>
      </c>
      <c r="Q164" s="24"/>
      <c r="R164" s="24"/>
      <c r="S164" s="24"/>
      <c r="T164" s="24"/>
      <c r="U164" s="24"/>
      <c r="V164" s="24"/>
      <c r="W164" s="24"/>
      <c r="X164" s="24"/>
      <c r="Y164" s="24" t="s">
        <v>186</v>
      </c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45"/>
      <c r="BP164" s="45"/>
    </row>
    <row r="165" spans="1:68">
      <c r="A165" s="45"/>
      <c r="B165" s="45"/>
      <c r="C165" s="45"/>
      <c r="D165" s="45"/>
      <c r="E165" s="4">
        <f t="shared" si="19"/>
        <v>1</v>
      </c>
      <c r="F165" s="109"/>
      <c r="G165" s="109"/>
      <c r="H165" s="109"/>
      <c r="I165" s="15" t="s">
        <v>230</v>
      </c>
      <c r="J165" s="6"/>
      <c r="K165" s="24" t="str">
        <f t="shared" ca="1" si="20"/>
        <v>PCS2-CBX13-Cir02-POS</v>
      </c>
      <c r="L165" s="24" t="str">
        <f t="shared" ca="1" si="21"/>
        <v>PCS2-CBX13-Cir02-NEG</v>
      </c>
      <c r="M165" s="24" t="str">
        <f t="shared" ca="1" si="22"/>
        <v>PCS2</v>
      </c>
      <c r="N165" s="24" t="str">
        <f ca="1">MID($F$5,1,3)&amp;LOOKUP("一",$F$7:$F165)&amp;"-Cir"&amp;TEXT(IF($F165&gt;"",1,($ZG165=OFFSET($ZG165,-1,))+IFERROR(MID(OFFSET($N165,-1,),FIND(MID($F$5,1,2),OFFSET($N165,-1,))+9,2),)),"00")</f>
        <v>CBX13-Cir02</v>
      </c>
      <c r="O165" s="24" t="str">
        <f t="shared" ca="1" si="23"/>
        <v>Cir02</v>
      </c>
      <c r="P165" s="24">
        <v>40</v>
      </c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 t="s">
        <v>231</v>
      </c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45"/>
      <c r="BP165" s="45"/>
    </row>
    <row r="166" spans="1:68">
      <c r="A166" s="45"/>
      <c r="B166" s="45"/>
      <c r="C166" s="45"/>
      <c r="D166" s="45"/>
      <c r="E166" s="4">
        <f t="shared" si="19"/>
        <v>1</v>
      </c>
      <c r="F166" s="109"/>
      <c r="G166" s="109">
        <v>1</v>
      </c>
      <c r="H166" s="109"/>
      <c r="I166" s="15" t="s">
        <v>228</v>
      </c>
      <c r="J166" s="8" t="s">
        <v>229</v>
      </c>
      <c r="K166" s="24" t="str">
        <f t="shared" ca="1" si="20"/>
        <v>PCS2-CBX13-Cir03-POS</v>
      </c>
      <c r="L166" s="24" t="str">
        <f t="shared" ca="1" si="21"/>
        <v>PCS2-CBX13-Cir03-NEG</v>
      </c>
      <c r="M166" s="24" t="str">
        <f t="shared" ca="1" si="22"/>
        <v>PCS2</v>
      </c>
      <c r="N166" s="24" t="str">
        <f ca="1">MID($F$5,1,3)&amp;LOOKUP("一",$F$7:$F166)&amp;"-Cir"&amp;TEXT(IF($F166&gt;"",1,($ZG166=OFFSET($ZG166,-1,))+IFERROR(MID(OFFSET($N166,-1,),FIND(MID($F$5,1,2),OFFSET($N166,-1,))+9,2),)),"00")</f>
        <v>CBX13-Cir03</v>
      </c>
      <c r="O166" s="24" t="str">
        <f t="shared" ca="1" si="23"/>
        <v>Cir03</v>
      </c>
      <c r="P166" s="24">
        <v>4</v>
      </c>
      <c r="Q166" s="24"/>
      <c r="R166" s="24"/>
      <c r="S166" s="24"/>
      <c r="T166" s="24" t="s">
        <v>233</v>
      </c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/>
      <c r="BO166" s="45"/>
      <c r="BP166" s="45"/>
    </row>
    <row r="167" spans="1:68">
      <c r="A167" s="45"/>
      <c r="B167" s="45"/>
      <c r="C167" s="45"/>
      <c r="D167" s="45"/>
      <c r="E167" s="4">
        <f t="shared" si="19"/>
        <v>1</v>
      </c>
      <c r="F167" s="109"/>
      <c r="G167" s="109"/>
      <c r="H167" s="109"/>
      <c r="I167" s="15" t="s">
        <v>230</v>
      </c>
      <c r="J167" s="6"/>
      <c r="K167" s="24" t="str">
        <f t="shared" ca="1" si="20"/>
        <v>PCS2-CBX13-Cir04-POS</v>
      </c>
      <c r="L167" s="24" t="str">
        <f t="shared" ca="1" si="21"/>
        <v>PCS2-CBX13-Cir04-NEG</v>
      </c>
      <c r="M167" s="24" t="str">
        <f t="shared" ca="1" si="22"/>
        <v>PCS2</v>
      </c>
      <c r="N167" s="24" t="str">
        <f ca="1">MID($F$5,1,3)&amp;LOOKUP("一",$F$7:$F167)&amp;"-Cir"&amp;TEXT(IF($F167&gt;"",1,($ZG167=OFFSET($ZG167,-1,))+IFERROR(MID(OFFSET($N167,-1,),FIND(MID($F$5,1,2),OFFSET($N167,-1,))+9,2),)),"00")</f>
        <v>CBX13-Cir04</v>
      </c>
      <c r="O167" s="24" t="str">
        <f t="shared" ca="1" si="23"/>
        <v>Cir04</v>
      </c>
      <c r="P167" s="24">
        <v>35</v>
      </c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 t="s">
        <v>234</v>
      </c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45"/>
      <c r="BP167" s="45"/>
    </row>
    <row r="168" spans="1:68">
      <c r="A168" s="45"/>
      <c r="B168" s="45"/>
      <c r="C168" s="45"/>
      <c r="D168" s="45"/>
      <c r="E168" s="4">
        <f t="shared" si="19"/>
        <v>1</v>
      </c>
      <c r="F168" s="109"/>
      <c r="G168" s="109">
        <v>1</v>
      </c>
      <c r="H168" s="109"/>
      <c r="I168" s="15" t="s">
        <v>228</v>
      </c>
      <c r="J168" s="8" t="s">
        <v>229</v>
      </c>
      <c r="K168" s="24" t="str">
        <f t="shared" ca="1" si="20"/>
        <v>PCS2-CBX13-Cir05-POS</v>
      </c>
      <c r="L168" s="24" t="str">
        <f t="shared" ca="1" si="21"/>
        <v>PCS2-CBX13-Cir05-NEG</v>
      </c>
      <c r="M168" s="24" t="str">
        <f t="shared" ca="1" si="22"/>
        <v>PCS2</v>
      </c>
      <c r="N168" s="24" t="str">
        <f ca="1">MID($F$5,1,3)&amp;LOOKUP("一",$F$7:$F168)&amp;"-Cir"&amp;TEXT(IF($F168&gt;"",1,($ZG168=OFFSET($ZG168,-1,))+IFERROR(MID(OFFSET($N168,-1,),FIND(MID($F$5,1,2),OFFSET($N168,-1,))+9,2),)),"00")</f>
        <v>CBX13-Cir05</v>
      </c>
      <c r="O168" s="24" t="str">
        <f t="shared" ca="1" si="23"/>
        <v>Cir05</v>
      </c>
      <c r="P168" s="24">
        <v>2</v>
      </c>
      <c r="Q168" s="24"/>
      <c r="R168" s="24" t="s">
        <v>235</v>
      </c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45"/>
      <c r="BP168" s="45"/>
    </row>
    <row r="169" spans="1:68" ht="15" customHeight="1">
      <c r="A169" s="45"/>
      <c r="B169" s="45"/>
      <c r="C169" s="45"/>
      <c r="D169" s="45"/>
      <c r="E169" s="4">
        <f t="shared" si="19"/>
        <v>1</v>
      </c>
      <c r="F169" s="109"/>
      <c r="G169" s="109"/>
      <c r="H169" s="109"/>
      <c r="I169" s="15" t="s">
        <v>230</v>
      </c>
      <c r="J169" s="6"/>
      <c r="K169" s="24" t="str">
        <f t="shared" ca="1" si="20"/>
        <v>PCS2-CBX13-Cir06-POS</v>
      </c>
      <c r="L169" s="24" t="str">
        <f t="shared" ca="1" si="21"/>
        <v>PCS2-CBX13-Cir06-NEG</v>
      </c>
      <c r="M169" s="24" t="str">
        <f t="shared" ca="1" si="22"/>
        <v>PCS2</v>
      </c>
      <c r="N169" s="24" t="str">
        <f ca="1">MID($F$5,1,3)&amp;LOOKUP("一",$F$7:$F169)&amp;"-Cir"&amp;TEXT(IF($F169&gt;"",1,($ZG169=OFFSET($ZG169,-1,))+IFERROR(MID(OFFSET($N169,-1,),FIND(MID($F$5,1,2),OFFSET($N169,-1,))+9,2),)),"00")</f>
        <v>CBX13-Cir06</v>
      </c>
      <c r="O169" s="24" t="str">
        <f t="shared" ca="1" si="23"/>
        <v>Cir06</v>
      </c>
      <c r="P169" s="24">
        <v>33</v>
      </c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 t="s">
        <v>246</v>
      </c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45"/>
      <c r="BP169" s="45"/>
    </row>
    <row r="170" spans="1:68">
      <c r="A170" s="45"/>
      <c r="B170" s="45"/>
      <c r="C170" s="45"/>
      <c r="D170" s="45"/>
      <c r="E170" s="4">
        <f t="shared" si="19"/>
        <v>1</v>
      </c>
      <c r="F170" s="109"/>
      <c r="G170" s="109">
        <v>1</v>
      </c>
      <c r="H170" s="109"/>
      <c r="I170" s="15" t="s">
        <v>228</v>
      </c>
      <c r="J170" s="8" t="s">
        <v>229</v>
      </c>
      <c r="K170" s="24" t="str">
        <f t="shared" ca="1" si="20"/>
        <v>PCS2-CBX13-Cir07-POS</v>
      </c>
      <c r="L170" s="24" t="str">
        <f t="shared" ca="1" si="21"/>
        <v>PCS2-CBX13-Cir07-NEG</v>
      </c>
      <c r="M170" s="24" t="str">
        <f t="shared" ca="1" si="22"/>
        <v>PCS2</v>
      </c>
      <c r="N170" s="24" t="str">
        <f ca="1">MID($F$5,1,3)&amp;LOOKUP("一",$F$7:$F170)&amp;"-Cir"&amp;TEXT(IF($F170&gt;"",1,($ZG170=OFFSET($ZG170,-1,))+IFERROR(MID(OFFSET($N170,-1,),FIND(MID($F$5,1,2),OFFSET($N170,-1,))+9,2),)),"00")</f>
        <v>CBX13-Cir07</v>
      </c>
      <c r="O170" s="24" t="str">
        <f t="shared" ca="1" si="23"/>
        <v>Cir07</v>
      </c>
      <c r="P170" s="24">
        <v>1</v>
      </c>
      <c r="Q170" s="24" t="s">
        <v>237</v>
      </c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45"/>
      <c r="BP170" s="45"/>
    </row>
    <row r="171" spans="1:68">
      <c r="A171" s="45"/>
      <c r="B171" s="45"/>
      <c r="C171" s="45"/>
      <c r="D171" s="45"/>
      <c r="E171" s="4">
        <f t="shared" si="19"/>
        <v>1</v>
      </c>
      <c r="F171" s="109"/>
      <c r="G171" s="109"/>
      <c r="H171" s="109"/>
      <c r="I171" s="15" t="s">
        <v>230</v>
      </c>
      <c r="J171" s="6"/>
      <c r="K171" s="24" t="str">
        <f t="shared" ca="1" si="20"/>
        <v>PCS2-CBX13-Cir08-POS</v>
      </c>
      <c r="L171" s="24" t="str">
        <f t="shared" ca="1" si="21"/>
        <v>PCS2-CBX13-Cir08-NEG</v>
      </c>
      <c r="M171" s="24" t="str">
        <f t="shared" ca="1" si="22"/>
        <v>PCS2</v>
      </c>
      <c r="N171" s="24" t="str">
        <f ca="1">MID($F$5,1,3)&amp;LOOKUP("一",$F$7:$F171)&amp;"-Cir"&amp;TEXT(IF($F171&gt;"",1,($ZG171=OFFSET($ZG171,-1,))+IFERROR(MID(OFFSET($N171,-1,),FIND(MID($F$5,1,2),OFFSET($N171,-1,))+9,2),)),"00")</f>
        <v>CBX13-Cir08</v>
      </c>
      <c r="O171" s="24" t="str">
        <f t="shared" ca="1" si="23"/>
        <v>Cir08</v>
      </c>
      <c r="P171" s="24">
        <v>32</v>
      </c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 t="s">
        <v>247</v>
      </c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45"/>
      <c r="BP171" s="45"/>
    </row>
    <row r="172" spans="1:68">
      <c r="A172" s="45"/>
      <c r="B172" s="45"/>
      <c r="C172" s="45"/>
      <c r="D172" s="45"/>
      <c r="E172" s="4">
        <f t="shared" si="19"/>
        <v>1</v>
      </c>
      <c r="F172" s="109"/>
      <c r="G172" s="109">
        <v>1</v>
      </c>
      <c r="H172" s="109"/>
      <c r="I172" s="15" t="s">
        <v>228</v>
      </c>
      <c r="J172" s="8" t="s">
        <v>229</v>
      </c>
      <c r="K172" s="24" t="str">
        <f t="shared" ca="1" si="20"/>
        <v>PCS2-CBX13-Cir09-POS</v>
      </c>
      <c r="L172" s="24" t="str">
        <f t="shared" ca="1" si="21"/>
        <v>PCS2-CBX13-Cir09-NEG</v>
      </c>
      <c r="M172" s="24" t="str">
        <f t="shared" ca="1" si="22"/>
        <v>PCS2</v>
      </c>
      <c r="N172" s="24" t="str">
        <f ca="1">MID($F$5,1,3)&amp;LOOKUP("一",$F$7:$F172)&amp;"-Cir"&amp;TEXT(IF($F172&gt;"",1,($ZG172=OFFSET($ZG172,-1,))+IFERROR(MID(OFFSET($N172,-1,),FIND(MID($F$5,1,2),OFFSET($N172,-1,))+9,2),)),"00")</f>
        <v>CBX13-Cir09</v>
      </c>
      <c r="O172" s="24" t="str">
        <f t="shared" ca="1" si="23"/>
        <v>Cir09</v>
      </c>
      <c r="P172" s="24">
        <v>2</v>
      </c>
      <c r="Q172" s="24"/>
      <c r="R172" s="24" t="s">
        <v>239</v>
      </c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45"/>
      <c r="BP172" s="45"/>
    </row>
    <row r="173" spans="1:68">
      <c r="A173" s="45"/>
      <c r="B173" s="45"/>
      <c r="C173" s="45"/>
      <c r="D173" s="45"/>
      <c r="E173" s="4">
        <f t="shared" si="19"/>
        <v>1</v>
      </c>
      <c r="F173" s="109"/>
      <c r="G173" s="109"/>
      <c r="H173" s="109"/>
      <c r="I173" s="15" t="s">
        <v>230</v>
      </c>
      <c r="J173" s="6"/>
      <c r="K173" s="24" t="str">
        <f t="shared" ca="1" si="20"/>
        <v>PCS2-CBX13-Cir10-POS</v>
      </c>
      <c r="L173" s="24" t="str">
        <f t="shared" ca="1" si="21"/>
        <v>PCS2-CBX13-Cir10-NEG</v>
      </c>
      <c r="M173" s="24" t="str">
        <f t="shared" ca="1" si="22"/>
        <v>PCS2</v>
      </c>
      <c r="N173" s="24" t="str">
        <f ca="1">MID($F$5,1,3)&amp;LOOKUP("一",$F$7:$F173)&amp;"-Cir"&amp;TEXT(IF($F173&gt;"",1,($ZG173=OFFSET($ZG173,-1,))+IFERROR(MID(OFFSET($N173,-1,),FIND(MID($F$5,1,2),OFFSET($N173,-1,))+9,2),)),"00")</f>
        <v>CBX13-Cir10</v>
      </c>
      <c r="O173" s="24" t="str">
        <f t="shared" ca="1" si="23"/>
        <v>Cir10</v>
      </c>
      <c r="P173" s="24">
        <v>33</v>
      </c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 t="s">
        <v>240</v>
      </c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45"/>
      <c r="BP173" s="45"/>
    </row>
    <row r="174" spans="1:68">
      <c r="A174" s="45"/>
      <c r="B174" s="45"/>
      <c r="C174" s="45"/>
      <c r="D174" s="45"/>
      <c r="E174" s="4">
        <f t="shared" si="19"/>
        <v>1</v>
      </c>
      <c r="F174" s="109"/>
      <c r="G174" s="109">
        <v>1</v>
      </c>
      <c r="H174" s="109"/>
      <c r="I174" s="15" t="s">
        <v>228</v>
      </c>
      <c r="J174" s="8" t="s">
        <v>229</v>
      </c>
      <c r="K174" s="24" t="str">
        <f t="shared" ca="1" si="20"/>
        <v>PCS2-CBX13-Cir11-POS</v>
      </c>
      <c r="L174" s="24" t="str">
        <f t="shared" ca="1" si="21"/>
        <v>PCS2-CBX13-Cir11-NEG</v>
      </c>
      <c r="M174" s="24" t="str">
        <f t="shared" ca="1" si="22"/>
        <v>PCS2</v>
      </c>
      <c r="N174" s="24" t="str">
        <f ca="1">MID($F$5,1,3)&amp;LOOKUP("一",$F$7:$F174)&amp;"-Cir"&amp;TEXT(IF($F174&gt;"",1,($ZG174=OFFSET($ZG174,-1,))+IFERROR(MID(OFFSET($N174,-1,),FIND(MID($F$5,1,2),OFFSET($N174,-1,))+9,2),)),"00")</f>
        <v>CBX13-Cir11</v>
      </c>
      <c r="O174" s="24" t="str">
        <f t="shared" ca="1" si="23"/>
        <v>Cir11</v>
      </c>
      <c r="P174" s="24">
        <v>4</v>
      </c>
      <c r="Q174" s="24"/>
      <c r="R174" s="24"/>
      <c r="S174" s="24"/>
      <c r="T174" s="24" t="s">
        <v>241</v>
      </c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45"/>
      <c r="BP174" s="45"/>
    </row>
    <row r="175" spans="1:68">
      <c r="A175" s="45"/>
      <c r="B175" s="45"/>
      <c r="C175" s="45"/>
      <c r="D175" s="45"/>
      <c r="E175" s="4">
        <f t="shared" si="19"/>
        <v>1</v>
      </c>
      <c r="F175" s="109"/>
      <c r="G175" s="109"/>
      <c r="H175" s="109"/>
      <c r="I175" s="15" t="s">
        <v>230</v>
      </c>
      <c r="J175" s="6"/>
      <c r="K175" s="24" t="str">
        <f t="shared" ca="1" si="20"/>
        <v>PCS2-CBX13-Cir12-POS</v>
      </c>
      <c r="L175" s="24" t="str">
        <f t="shared" ca="1" si="21"/>
        <v>PCS2-CBX13-Cir12-NEG</v>
      </c>
      <c r="M175" s="24" t="str">
        <f t="shared" ca="1" si="22"/>
        <v>PCS2</v>
      </c>
      <c r="N175" s="24" t="str">
        <f ca="1">MID($F$5,1,3)&amp;LOOKUP("一",$F$7:$F175)&amp;"-Cir"&amp;TEXT(IF($F175&gt;"",1,($ZG175=OFFSET($ZG175,-1,))+IFERROR(MID(OFFSET($N175,-1,),FIND(MID($F$5,1,2),OFFSET($N175,-1,))+9,2),)),"00")</f>
        <v>CBX13-Cir12</v>
      </c>
      <c r="O175" s="24" t="str">
        <f t="shared" ca="1" si="23"/>
        <v>Cir12</v>
      </c>
      <c r="P175" s="24">
        <v>35</v>
      </c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 t="s">
        <v>242</v>
      </c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45"/>
      <c r="BP175" s="45"/>
    </row>
    <row r="176" spans="1:68">
      <c r="A176" s="45"/>
      <c r="B176" s="45"/>
      <c r="C176" s="45"/>
      <c r="D176" s="45"/>
      <c r="E176" s="4">
        <f t="shared" si="19"/>
        <v>1</v>
      </c>
      <c r="F176" s="109"/>
      <c r="G176" s="109">
        <v>1</v>
      </c>
      <c r="H176" s="109"/>
      <c r="I176" s="15" t="s">
        <v>228</v>
      </c>
      <c r="J176" s="8" t="s">
        <v>229</v>
      </c>
      <c r="K176" s="24" t="str">
        <f t="shared" ca="1" si="20"/>
        <v>PCS2-CBX13-Cir13-POS</v>
      </c>
      <c r="L176" s="24" t="str">
        <f t="shared" ca="1" si="21"/>
        <v>PCS2-CBX13-Cir13-NEG</v>
      </c>
      <c r="M176" s="24" t="str">
        <f t="shared" ca="1" si="22"/>
        <v>PCS2</v>
      </c>
      <c r="N176" s="24" t="str">
        <f ca="1">MID($F$5,1,3)&amp;LOOKUP("一",$F$7:$F176)&amp;"-Cir"&amp;TEXT(IF($F176&gt;"",1,($ZG176=OFFSET($ZG176,-1,))+IFERROR(MID(OFFSET($N176,-1,),FIND(MID($F$5,1,2),OFFSET($N176,-1,))+9,2),)),"00")</f>
        <v>CBX13-Cir13</v>
      </c>
      <c r="O176" s="24" t="str">
        <f t="shared" ca="1" si="23"/>
        <v>Cir13</v>
      </c>
      <c r="P176" s="24">
        <v>8</v>
      </c>
      <c r="Q176" s="24"/>
      <c r="R176" s="24"/>
      <c r="S176" s="24"/>
      <c r="T176" s="24"/>
      <c r="U176" s="24"/>
      <c r="V176" s="24"/>
      <c r="W176" s="24"/>
      <c r="X176" s="24" t="s">
        <v>243</v>
      </c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45"/>
      <c r="BP176" s="45"/>
    </row>
    <row r="177" spans="1:68">
      <c r="A177" s="45"/>
      <c r="B177" s="45"/>
      <c r="C177" s="45"/>
      <c r="D177" s="45"/>
      <c r="E177" s="4">
        <f t="shared" si="19"/>
        <v>1</v>
      </c>
      <c r="F177" s="109"/>
      <c r="G177" s="109"/>
      <c r="H177" s="109"/>
      <c r="I177" s="15" t="s">
        <v>230</v>
      </c>
      <c r="J177" s="6"/>
      <c r="K177" s="24" t="str">
        <f t="shared" ca="1" si="20"/>
        <v>PCS2-CBX13-Cir14-POS</v>
      </c>
      <c r="L177" s="24" t="str">
        <f t="shared" ca="1" si="21"/>
        <v>PCS2-CBX13-Cir14-NEG</v>
      </c>
      <c r="M177" s="24" t="str">
        <f t="shared" ca="1" si="22"/>
        <v>PCS2</v>
      </c>
      <c r="N177" s="24" t="str">
        <f ca="1">MID($F$5,1,3)&amp;LOOKUP("一",$F$7:$F177)&amp;"-Cir"&amp;TEXT(IF($F177&gt;"",1,($ZG177=OFFSET($ZG177,-1,))+IFERROR(MID(OFFSET($N177,-1,),FIND(MID($F$5,1,2),OFFSET($N177,-1,))+9,2),)),"00")</f>
        <v>CBX13-Cir14</v>
      </c>
      <c r="O177" s="24" t="str">
        <f t="shared" ca="1" si="23"/>
        <v>Cir14</v>
      </c>
      <c r="P177" s="24">
        <v>39</v>
      </c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 t="s">
        <v>244</v>
      </c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45"/>
      <c r="BP177" s="45"/>
    </row>
    <row r="178" spans="1:68">
      <c r="A178" s="45"/>
      <c r="B178" s="45"/>
      <c r="C178" s="45"/>
      <c r="D178" s="45"/>
      <c r="E178" s="4">
        <f t="shared" si="19"/>
        <v>1</v>
      </c>
      <c r="F178" s="107" t="s">
        <v>260</v>
      </c>
      <c r="G178" s="108">
        <v>1</v>
      </c>
      <c r="H178" s="108"/>
      <c r="I178" s="15" t="s">
        <v>228</v>
      </c>
      <c r="J178" s="8" t="s">
        <v>229</v>
      </c>
      <c r="K178" s="4" t="str">
        <f t="shared" ca="1" si="20"/>
        <v>PCS2-CBX14-Cir01-POS</v>
      </c>
      <c r="L178" s="4" t="str">
        <f t="shared" ca="1" si="21"/>
        <v>PCS2-CBX14-Cir01-NEG</v>
      </c>
      <c r="M178" s="4" t="str">
        <f t="shared" ca="1" si="22"/>
        <v>PCS2</v>
      </c>
      <c r="N178" s="4" t="str">
        <f ca="1">MID($F$5,1,3)&amp;LOOKUP("一",$F$7:$F178)&amp;"-Cir"&amp;TEXT(IF($F178&gt;"",1,($ZG178=OFFSET($ZG178,-1,))+IFERROR(MID(OFFSET($N178,-1,),FIND(MID($F$5,1,2),OFFSET($N178,-1,))+9,2),)),"00")</f>
        <v>CBX14-Cir01</v>
      </c>
      <c r="O178" s="4" t="str">
        <f t="shared" ca="1" si="23"/>
        <v>Cir01</v>
      </c>
      <c r="P178" s="4">
        <v>9</v>
      </c>
      <c r="Q178" s="4"/>
      <c r="R178" s="4"/>
      <c r="S178" s="4"/>
      <c r="T178" s="4"/>
      <c r="U178" s="4"/>
      <c r="V178" s="4"/>
      <c r="W178" s="4"/>
      <c r="X178" s="4"/>
      <c r="Y178" s="4" t="s">
        <v>186</v>
      </c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5"/>
      <c r="BP178" s="45"/>
    </row>
    <row r="179" spans="1:68">
      <c r="A179" s="45"/>
      <c r="B179" s="45"/>
      <c r="C179" s="45"/>
      <c r="D179" s="45"/>
      <c r="E179" s="4">
        <f t="shared" si="19"/>
        <v>1</v>
      </c>
      <c r="F179" s="108"/>
      <c r="G179" s="108"/>
      <c r="H179" s="108"/>
      <c r="I179" s="15" t="s">
        <v>230</v>
      </c>
      <c r="J179" s="6"/>
      <c r="K179" s="4" t="str">
        <f t="shared" ca="1" si="20"/>
        <v>PCS2-CBX14-Cir02-POS</v>
      </c>
      <c r="L179" s="4" t="str">
        <f t="shared" ca="1" si="21"/>
        <v>PCS2-CBX14-Cir02-NEG</v>
      </c>
      <c r="M179" s="4" t="str">
        <f t="shared" ca="1" si="22"/>
        <v>PCS2</v>
      </c>
      <c r="N179" s="4" t="str">
        <f ca="1">MID($F$5,1,3)&amp;LOOKUP("一",$F$7:$F179)&amp;"-Cir"&amp;TEXT(IF($F179&gt;"",1,($ZG179=OFFSET($ZG179,-1,))+IFERROR(MID(OFFSET($N179,-1,),FIND(MID($F$5,1,2),OFFSET($N179,-1,))+9,2),)),"00")</f>
        <v>CBX14-Cir02</v>
      </c>
      <c r="O179" s="4" t="str">
        <f t="shared" ca="1" si="23"/>
        <v>Cir02</v>
      </c>
      <c r="P179" s="4">
        <v>40</v>
      </c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 t="s">
        <v>231</v>
      </c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5"/>
      <c r="BP179" s="45"/>
    </row>
    <row r="180" spans="1:68">
      <c r="A180" s="45"/>
      <c r="B180" s="45"/>
      <c r="C180" s="45"/>
      <c r="D180" s="45"/>
      <c r="E180" s="4">
        <f t="shared" si="19"/>
        <v>1</v>
      </c>
      <c r="F180" s="108"/>
      <c r="G180" s="108">
        <v>1</v>
      </c>
      <c r="H180" s="108"/>
      <c r="I180" s="15" t="s">
        <v>228</v>
      </c>
      <c r="J180" s="8" t="s">
        <v>229</v>
      </c>
      <c r="K180" s="4" t="str">
        <f t="shared" ca="1" si="20"/>
        <v>PCS2-CBX14-Cir03-POS</v>
      </c>
      <c r="L180" s="4" t="str">
        <f t="shared" ca="1" si="21"/>
        <v>PCS2-CBX14-Cir03-NEG</v>
      </c>
      <c r="M180" s="4" t="str">
        <f t="shared" ca="1" si="22"/>
        <v>PCS2</v>
      </c>
      <c r="N180" s="4" t="str">
        <f ca="1">MID($F$5,1,3)&amp;LOOKUP("一",$F$7:$F180)&amp;"-Cir"&amp;TEXT(IF($F180&gt;"",1,($ZG180=OFFSET($ZG180,-1,))+IFERROR(MID(OFFSET($N180,-1,),FIND(MID($F$5,1,2),OFFSET($N180,-1,))+9,2),)),"00")</f>
        <v>CBX14-Cir03</v>
      </c>
      <c r="O180" s="4" t="str">
        <f t="shared" ca="1" si="23"/>
        <v>Cir03</v>
      </c>
      <c r="P180" s="4">
        <v>4</v>
      </c>
      <c r="Q180" s="4"/>
      <c r="R180" s="4"/>
      <c r="S180" s="4"/>
      <c r="T180" s="4" t="s">
        <v>233</v>
      </c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5"/>
      <c r="BP180" s="45"/>
    </row>
    <row r="181" spans="1:68">
      <c r="A181" s="45"/>
      <c r="B181" s="45"/>
      <c r="C181" s="45"/>
      <c r="D181" s="45"/>
      <c r="E181" s="4">
        <f t="shared" si="19"/>
        <v>1</v>
      </c>
      <c r="F181" s="108"/>
      <c r="G181" s="108"/>
      <c r="H181" s="108"/>
      <c r="I181" s="15" t="s">
        <v>230</v>
      </c>
      <c r="J181" s="6"/>
      <c r="K181" s="4" t="str">
        <f t="shared" ca="1" si="20"/>
        <v>PCS2-CBX14-Cir04-POS</v>
      </c>
      <c r="L181" s="4" t="str">
        <f t="shared" ca="1" si="21"/>
        <v>PCS2-CBX14-Cir04-NEG</v>
      </c>
      <c r="M181" s="4" t="str">
        <f t="shared" ca="1" si="22"/>
        <v>PCS2</v>
      </c>
      <c r="N181" s="4" t="str">
        <f ca="1">MID($F$5,1,3)&amp;LOOKUP("一",$F$7:$F181)&amp;"-Cir"&amp;TEXT(IF($F181&gt;"",1,($ZG181=OFFSET($ZG181,-1,))+IFERROR(MID(OFFSET($N181,-1,),FIND(MID($F$5,1,2),OFFSET($N181,-1,))+9,2),)),"00")</f>
        <v>CBX14-Cir04</v>
      </c>
      <c r="O181" s="4" t="str">
        <f t="shared" ca="1" si="23"/>
        <v>Cir04</v>
      </c>
      <c r="P181" s="4">
        <v>35</v>
      </c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 t="s">
        <v>234</v>
      </c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5"/>
      <c r="BP181" s="45"/>
    </row>
    <row r="182" spans="1:68">
      <c r="A182" s="45"/>
      <c r="B182" s="45"/>
      <c r="C182" s="45"/>
      <c r="D182" s="45"/>
      <c r="E182" s="4">
        <f t="shared" si="19"/>
        <v>1</v>
      </c>
      <c r="F182" s="108"/>
      <c r="G182" s="108">
        <v>1</v>
      </c>
      <c r="H182" s="108"/>
      <c r="I182" s="15" t="s">
        <v>228</v>
      </c>
      <c r="J182" s="8" t="s">
        <v>229</v>
      </c>
      <c r="K182" s="4" t="str">
        <f t="shared" ca="1" si="20"/>
        <v>PCS2-CBX14-Cir05-POS</v>
      </c>
      <c r="L182" s="4" t="str">
        <f t="shared" ca="1" si="21"/>
        <v>PCS2-CBX14-Cir05-NEG</v>
      </c>
      <c r="M182" s="4" t="str">
        <f t="shared" ca="1" si="22"/>
        <v>PCS2</v>
      </c>
      <c r="N182" s="4" t="str">
        <f ca="1">MID($F$5,1,3)&amp;LOOKUP("一",$F$7:$F182)&amp;"-Cir"&amp;TEXT(IF($F182&gt;"",1,($ZG182=OFFSET($ZG182,-1,))+IFERROR(MID(OFFSET($N182,-1,),FIND(MID($F$5,1,2),OFFSET($N182,-1,))+9,2),)),"00")</f>
        <v>CBX14-Cir05</v>
      </c>
      <c r="O182" s="4" t="str">
        <f t="shared" ca="1" si="23"/>
        <v>Cir05</v>
      </c>
      <c r="P182" s="4">
        <v>2</v>
      </c>
      <c r="Q182" s="4"/>
      <c r="R182" s="4" t="s">
        <v>235</v>
      </c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5"/>
      <c r="BP182" s="45"/>
    </row>
    <row r="183" spans="1:68">
      <c r="A183" s="45"/>
      <c r="B183" s="45"/>
      <c r="C183" s="45"/>
      <c r="D183" s="45"/>
      <c r="E183" s="4">
        <f t="shared" si="19"/>
        <v>1</v>
      </c>
      <c r="F183" s="108"/>
      <c r="G183" s="108"/>
      <c r="H183" s="108"/>
      <c r="I183" s="15" t="s">
        <v>230</v>
      </c>
      <c r="J183" s="6"/>
      <c r="K183" s="4" t="str">
        <f t="shared" ca="1" si="20"/>
        <v>PCS2-CBX14-Cir06-POS</v>
      </c>
      <c r="L183" s="4" t="str">
        <f t="shared" ca="1" si="21"/>
        <v>PCS2-CBX14-Cir06-NEG</v>
      </c>
      <c r="M183" s="4" t="str">
        <f t="shared" ca="1" si="22"/>
        <v>PCS2</v>
      </c>
      <c r="N183" s="4" t="str">
        <f ca="1">MID($F$5,1,3)&amp;LOOKUP("一",$F$7:$F183)&amp;"-Cir"&amp;TEXT(IF($F183&gt;"",1,($ZG183=OFFSET($ZG183,-1,))+IFERROR(MID(OFFSET($N183,-1,),FIND(MID($F$5,1,2),OFFSET($N183,-1,))+9,2),)),"00")</f>
        <v>CBX14-Cir06</v>
      </c>
      <c r="O183" s="4" t="str">
        <f t="shared" ca="1" si="23"/>
        <v>Cir06</v>
      </c>
      <c r="P183" s="4">
        <v>33</v>
      </c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 t="s">
        <v>246</v>
      </c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5"/>
      <c r="BP183" s="45"/>
    </row>
    <row r="184" spans="1:68">
      <c r="A184" s="45"/>
      <c r="B184" s="45"/>
      <c r="C184" s="45"/>
      <c r="D184" s="45"/>
      <c r="E184" s="4">
        <f t="shared" si="19"/>
        <v>1</v>
      </c>
      <c r="F184" s="108"/>
      <c r="G184" s="108">
        <v>1</v>
      </c>
      <c r="H184" s="108"/>
      <c r="I184" s="15" t="s">
        <v>228</v>
      </c>
      <c r="J184" s="8" t="s">
        <v>229</v>
      </c>
      <c r="K184" s="4" t="str">
        <f t="shared" ca="1" si="20"/>
        <v>PCS2-CBX14-Cir07-POS</v>
      </c>
      <c r="L184" s="4" t="str">
        <f t="shared" ca="1" si="21"/>
        <v>PCS2-CBX14-Cir07-NEG</v>
      </c>
      <c r="M184" s="4" t="str">
        <f t="shared" ca="1" si="22"/>
        <v>PCS2</v>
      </c>
      <c r="N184" s="4" t="str">
        <f ca="1">MID($F$5,1,3)&amp;LOOKUP("一",$F$7:$F184)&amp;"-Cir"&amp;TEXT(IF($F184&gt;"",1,($ZG184=OFFSET($ZG184,-1,))+IFERROR(MID(OFFSET($N184,-1,),FIND(MID($F$5,1,2),OFFSET($N184,-1,))+9,2),)),"00")</f>
        <v>CBX14-Cir07</v>
      </c>
      <c r="O184" s="4" t="str">
        <f t="shared" ca="1" si="23"/>
        <v>Cir07</v>
      </c>
      <c r="P184" s="4">
        <v>1</v>
      </c>
      <c r="Q184" s="4" t="s">
        <v>237</v>
      </c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5"/>
      <c r="BP184" s="45"/>
    </row>
    <row r="185" spans="1:68">
      <c r="A185" s="45"/>
      <c r="B185" s="45"/>
      <c r="C185" s="45"/>
      <c r="D185" s="45"/>
      <c r="E185" s="4">
        <f t="shared" si="19"/>
        <v>1</v>
      </c>
      <c r="F185" s="108"/>
      <c r="G185" s="108"/>
      <c r="H185" s="108"/>
      <c r="I185" s="15" t="s">
        <v>230</v>
      </c>
      <c r="J185" s="6"/>
      <c r="K185" s="4" t="str">
        <f t="shared" ca="1" si="20"/>
        <v>PCS2-CBX14-Cir08-POS</v>
      </c>
      <c r="L185" s="4" t="str">
        <f t="shared" ca="1" si="21"/>
        <v>PCS2-CBX14-Cir08-NEG</v>
      </c>
      <c r="M185" s="4" t="str">
        <f t="shared" ca="1" si="22"/>
        <v>PCS2</v>
      </c>
      <c r="N185" s="4" t="str">
        <f ca="1">MID($F$5,1,3)&amp;LOOKUP("一",$F$7:$F185)&amp;"-Cir"&amp;TEXT(IF($F185&gt;"",1,($ZG185=OFFSET($ZG185,-1,))+IFERROR(MID(OFFSET($N185,-1,),FIND(MID($F$5,1,2),OFFSET($N185,-1,))+9,2),)),"00")</f>
        <v>CBX14-Cir08</v>
      </c>
      <c r="O185" s="4" t="str">
        <f t="shared" ca="1" si="23"/>
        <v>Cir08</v>
      </c>
      <c r="P185" s="4">
        <v>32</v>
      </c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 t="s">
        <v>247</v>
      </c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5"/>
      <c r="BP185" s="45"/>
    </row>
    <row r="186" spans="1:68">
      <c r="A186" s="45"/>
      <c r="B186" s="45"/>
      <c r="C186" s="45"/>
      <c r="D186" s="45"/>
      <c r="E186" s="4">
        <f t="shared" si="19"/>
        <v>1</v>
      </c>
      <c r="F186" s="108"/>
      <c r="G186" s="108">
        <v>1</v>
      </c>
      <c r="H186" s="108"/>
      <c r="I186" s="15" t="s">
        <v>228</v>
      </c>
      <c r="J186" s="8" t="s">
        <v>229</v>
      </c>
      <c r="K186" s="4" t="str">
        <f t="shared" ca="1" si="20"/>
        <v>PCS2-CBX14-Cir09-POS</v>
      </c>
      <c r="L186" s="4" t="str">
        <f t="shared" ca="1" si="21"/>
        <v>PCS2-CBX14-Cir09-NEG</v>
      </c>
      <c r="M186" s="4" t="str">
        <f t="shared" ca="1" si="22"/>
        <v>PCS2</v>
      </c>
      <c r="N186" s="4" t="str">
        <f ca="1">MID($F$5,1,3)&amp;LOOKUP("一",$F$7:$F186)&amp;"-Cir"&amp;TEXT(IF($F186&gt;"",1,($ZG186=OFFSET($ZG186,-1,))+IFERROR(MID(OFFSET($N186,-1,),FIND(MID($F$5,1,2),OFFSET($N186,-1,))+9,2),)),"00")</f>
        <v>CBX14-Cir09</v>
      </c>
      <c r="O186" s="4" t="str">
        <f t="shared" ca="1" si="23"/>
        <v>Cir09</v>
      </c>
      <c r="P186" s="4">
        <v>2</v>
      </c>
      <c r="Q186" s="4"/>
      <c r="R186" s="4" t="s">
        <v>239</v>
      </c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5"/>
      <c r="BP186" s="45"/>
    </row>
    <row r="187" spans="1:68">
      <c r="A187" s="45"/>
      <c r="B187" s="45"/>
      <c r="C187" s="45"/>
      <c r="D187" s="45"/>
      <c r="E187" s="4">
        <f t="shared" si="19"/>
        <v>1</v>
      </c>
      <c r="F187" s="108"/>
      <c r="G187" s="108"/>
      <c r="H187" s="108"/>
      <c r="I187" s="15" t="s">
        <v>230</v>
      </c>
      <c r="J187" s="6"/>
      <c r="K187" s="4" t="str">
        <f t="shared" ca="1" si="20"/>
        <v>PCS2-CBX14-Cir10-POS</v>
      </c>
      <c r="L187" s="4" t="str">
        <f t="shared" ca="1" si="21"/>
        <v>PCS2-CBX14-Cir10-NEG</v>
      </c>
      <c r="M187" s="4" t="str">
        <f t="shared" ca="1" si="22"/>
        <v>PCS2</v>
      </c>
      <c r="N187" s="4" t="str">
        <f ca="1">MID($F$5,1,3)&amp;LOOKUP("一",$F$7:$F187)&amp;"-Cir"&amp;TEXT(IF($F187&gt;"",1,($ZG187=OFFSET($ZG187,-1,))+IFERROR(MID(OFFSET($N187,-1,),FIND(MID($F$5,1,2),OFFSET($N187,-1,))+9,2),)),"00")</f>
        <v>CBX14-Cir10</v>
      </c>
      <c r="O187" s="4" t="str">
        <f t="shared" ca="1" si="23"/>
        <v>Cir10</v>
      </c>
      <c r="P187" s="4">
        <v>33</v>
      </c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 t="s">
        <v>240</v>
      </c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5"/>
      <c r="BP187" s="45"/>
    </row>
    <row r="188" spans="1:68">
      <c r="A188" s="45"/>
      <c r="B188" s="45"/>
      <c r="C188" s="45"/>
      <c r="D188" s="45"/>
      <c r="E188" s="4">
        <f t="shared" si="19"/>
        <v>1</v>
      </c>
      <c r="F188" s="108"/>
      <c r="G188" s="108">
        <v>1</v>
      </c>
      <c r="H188" s="108"/>
      <c r="I188" s="15" t="s">
        <v>228</v>
      </c>
      <c r="J188" s="8" t="s">
        <v>229</v>
      </c>
      <c r="K188" s="4" t="str">
        <f t="shared" ca="1" si="20"/>
        <v>PCS2-CBX14-Cir11-POS</v>
      </c>
      <c r="L188" s="4" t="str">
        <f t="shared" ca="1" si="21"/>
        <v>PCS2-CBX14-Cir11-NEG</v>
      </c>
      <c r="M188" s="4" t="str">
        <f t="shared" ca="1" si="22"/>
        <v>PCS2</v>
      </c>
      <c r="N188" s="4" t="str">
        <f ca="1">MID($F$5,1,3)&amp;LOOKUP("一",$F$7:$F188)&amp;"-Cir"&amp;TEXT(IF($F188&gt;"",1,($ZG188=OFFSET($ZG188,-1,))+IFERROR(MID(OFFSET($N188,-1,),FIND(MID($F$5,1,2),OFFSET($N188,-1,))+9,2),)),"00")</f>
        <v>CBX14-Cir11</v>
      </c>
      <c r="O188" s="4" t="str">
        <f t="shared" ca="1" si="23"/>
        <v>Cir11</v>
      </c>
      <c r="P188" s="4">
        <v>4</v>
      </c>
      <c r="Q188" s="4"/>
      <c r="R188" s="4"/>
      <c r="S188" s="4"/>
      <c r="T188" s="4" t="s">
        <v>241</v>
      </c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5"/>
      <c r="BP188" s="45"/>
    </row>
    <row r="189" spans="1:68">
      <c r="A189" s="45"/>
      <c r="B189" s="45"/>
      <c r="C189" s="45"/>
      <c r="D189" s="45"/>
      <c r="E189" s="4">
        <f t="shared" si="19"/>
        <v>1</v>
      </c>
      <c r="F189" s="108"/>
      <c r="G189" s="108"/>
      <c r="H189" s="108"/>
      <c r="I189" s="15" t="s">
        <v>230</v>
      </c>
      <c r="J189" s="6"/>
      <c r="K189" s="4" t="str">
        <f t="shared" ca="1" si="20"/>
        <v>PCS2-CBX14-Cir12-POS</v>
      </c>
      <c r="L189" s="4" t="str">
        <f t="shared" ca="1" si="21"/>
        <v>PCS2-CBX14-Cir12-NEG</v>
      </c>
      <c r="M189" s="4" t="str">
        <f t="shared" ca="1" si="22"/>
        <v>PCS2</v>
      </c>
      <c r="N189" s="4" t="str">
        <f ca="1">MID($F$5,1,3)&amp;LOOKUP("一",$F$7:$F189)&amp;"-Cir"&amp;TEXT(IF($F189&gt;"",1,($ZG189=OFFSET($ZG189,-1,))+IFERROR(MID(OFFSET($N189,-1,),FIND(MID($F$5,1,2),OFFSET($N189,-1,))+9,2),)),"00")</f>
        <v>CBX14-Cir12</v>
      </c>
      <c r="O189" s="4" t="str">
        <f t="shared" ca="1" si="23"/>
        <v>Cir12</v>
      </c>
      <c r="P189" s="4">
        <v>35</v>
      </c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 t="s">
        <v>242</v>
      </c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5"/>
      <c r="BP189" s="45"/>
    </row>
    <row r="190" spans="1:68">
      <c r="A190" s="45"/>
      <c r="B190" s="45"/>
      <c r="C190" s="45"/>
      <c r="D190" s="45"/>
      <c r="E190" s="4">
        <f t="shared" si="19"/>
        <v>1</v>
      </c>
      <c r="F190" s="108"/>
      <c r="G190" s="108">
        <v>1</v>
      </c>
      <c r="H190" s="108"/>
      <c r="I190" s="15" t="s">
        <v>228</v>
      </c>
      <c r="J190" s="8" t="s">
        <v>229</v>
      </c>
      <c r="K190" s="4" t="str">
        <f t="shared" ca="1" si="20"/>
        <v>PCS2-CBX14-Cir13-POS</v>
      </c>
      <c r="L190" s="4" t="str">
        <f t="shared" ca="1" si="21"/>
        <v>PCS2-CBX14-Cir13-NEG</v>
      </c>
      <c r="M190" s="4" t="str">
        <f t="shared" ca="1" si="22"/>
        <v>PCS2</v>
      </c>
      <c r="N190" s="4" t="str">
        <f ca="1">MID($F$5,1,3)&amp;LOOKUP("一",$F$7:$F190)&amp;"-Cir"&amp;TEXT(IF($F190&gt;"",1,($ZG190=OFFSET($ZG190,-1,))+IFERROR(MID(OFFSET($N190,-1,),FIND(MID($F$5,1,2),OFFSET($N190,-1,))+9,2),)),"00")</f>
        <v>CBX14-Cir13</v>
      </c>
      <c r="O190" s="4" t="str">
        <f t="shared" ca="1" si="23"/>
        <v>Cir13</v>
      </c>
      <c r="P190" s="4">
        <v>8</v>
      </c>
      <c r="Q190" s="4"/>
      <c r="R190" s="4"/>
      <c r="S190" s="4"/>
      <c r="T190" s="4"/>
      <c r="U190" s="4"/>
      <c r="V190" s="4"/>
      <c r="W190" s="4"/>
      <c r="X190" s="4" t="s">
        <v>243</v>
      </c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5"/>
      <c r="BP190" s="45"/>
    </row>
    <row r="191" spans="1:68">
      <c r="A191" s="45"/>
      <c r="B191" s="45"/>
      <c r="C191" s="45"/>
      <c r="D191" s="45"/>
      <c r="E191" s="4">
        <f t="shared" si="19"/>
        <v>1</v>
      </c>
      <c r="F191" s="108"/>
      <c r="G191" s="108"/>
      <c r="H191" s="108"/>
      <c r="I191" s="15" t="s">
        <v>230</v>
      </c>
      <c r="J191" s="6"/>
      <c r="K191" s="4" t="str">
        <f t="shared" ca="1" si="20"/>
        <v>PCS2-CBX14-Cir14-POS</v>
      </c>
      <c r="L191" s="4" t="str">
        <f t="shared" ca="1" si="21"/>
        <v>PCS2-CBX14-Cir14-NEG</v>
      </c>
      <c r="M191" s="4" t="str">
        <f t="shared" ca="1" si="22"/>
        <v>PCS2</v>
      </c>
      <c r="N191" s="4" t="str">
        <f ca="1">MID($F$5,1,3)&amp;LOOKUP("一",$F$7:$F191)&amp;"-Cir"&amp;TEXT(IF($F191&gt;"",1,($ZG191=OFFSET($ZG191,-1,))+IFERROR(MID(OFFSET($N191,-1,),FIND(MID($F$5,1,2),OFFSET($N191,-1,))+9,2),)),"00")</f>
        <v>CBX14-Cir14</v>
      </c>
      <c r="O191" s="4" t="str">
        <f t="shared" ca="1" si="23"/>
        <v>Cir14</v>
      </c>
      <c r="P191" s="4">
        <v>39</v>
      </c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 t="s">
        <v>244</v>
      </c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5"/>
      <c r="BP191" s="45"/>
    </row>
    <row r="192" spans="1:68">
      <c r="A192" s="45"/>
      <c r="B192" s="45"/>
      <c r="C192" s="45"/>
      <c r="D192" s="45"/>
      <c r="E192" s="45"/>
      <c r="F192" s="45"/>
      <c r="G192" s="45"/>
      <c r="H192" s="45"/>
      <c r="I192" s="46"/>
      <c r="J192" s="46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BO192" s="45"/>
      <c r="BP192" s="45"/>
    </row>
    <row r="193" spans="1:68">
      <c r="A193" s="45"/>
      <c r="B193" s="45"/>
      <c r="C193" s="45"/>
      <c r="D193" s="45"/>
      <c r="E193" s="45"/>
      <c r="F193" s="45"/>
      <c r="G193" s="45"/>
      <c r="H193" s="45"/>
      <c r="I193" s="46"/>
      <c r="J193" s="46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BO193" s="45"/>
      <c r="BP193" s="45"/>
    </row>
    <row r="194" spans="1:68">
      <c r="A194" s="45"/>
      <c r="B194" s="45"/>
      <c r="C194" s="45"/>
      <c r="D194" s="45"/>
      <c r="E194" s="45"/>
      <c r="F194" s="45"/>
      <c r="G194" s="45"/>
      <c r="H194" s="45"/>
      <c r="I194" s="46"/>
      <c r="J194" s="46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BO194" s="45"/>
      <c r="BP194" s="45"/>
    </row>
    <row r="195" spans="1:68">
      <c r="A195" s="45"/>
      <c r="B195" s="45"/>
      <c r="C195" s="45"/>
      <c r="D195" s="45"/>
      <c r="E195" s="45"/>
      <c r="F195" s="45"/>
      <c r="G195" s="45"/>
      <c r="H195" s="45"/>
      <c r="I195" s="46"/>
      <c r="J195" s="46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BO195" s="45"/>
      <c r="BP195" s="45"/>
    </row>
    <row r="196" spans="1:68">
      <c r="A196" s="45"/>
      <c r="B196" s="45"/>
      <c r="C196" s="45"/>
      <c r="D196" s="45"/>
      <c r="E196" s="45"/>
      <c r="F196" s="45"/>
      <c r="G196" s="45"/>
      <c r="H196" s="45"/>
      <c r="I196" s="46"/>
      <c r="J196" s="46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BO196" s="45"/>
      <c r="BP196" s="45"/>
    </row>
    <row r="197" spans="1:68">
      <c r="A197" s="45"/>
      <c r="B197" s="45"/>
      <c r="C197" s="45"/>
      <c r="D197" s="45"/>
      <c r="E197" s="45"/>
      <c r="F197" s="45"/>
      <c r="G197" s="45"/>
      <c r="H197" s="45"/>
      <c r="I197" s="46"/>
      <c r="J197" s="46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BO197" s="45"/>
      <c r="BP197" s="45"/>
    </row>
    <row r="198" spans="1:68">
      <c r="A198" s="45"/>
      <c r="B198" s="45"/>
      <c r="C198" s="45"/>
      <c r="D198" s="45"/>
      <c r="E198" s="45"/>
      <c r="F198" s="45"/>
      <c r="G198" s="45"/>
      <c r="H198" s="45"/>
      <c r="I198" s="46"/>
      <c r="J198" s="46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BO198" s="45"/>
      <c r="BP198" s="45"/>
    </row>
    <row r="199" spans="1:68">
      <c r="A199" s="45"/>
      <c r="B199" s="45"/>
      <c r="C199" s="45"/>
      <c r="D199" s="45"/>
      <c r="E199" s="45"/>
      <c r="F199" s="45"/>
      <c r="G199" s="45"/>
      <c r="H199" s="45"/>
      <c r="I199" s="46"/>
      <c r="J199" s="46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BO199" s="45"/>
      <c r="BP199" s="45"/>
    </row>
    <row r="200" spans="1:68">
      <c r="A200" s="45"/>
      <c r="B200" s="45"/>
      <c r="C200" s="45"/>
      <c r="D200" s="45"/>
      <c r="E200" s="45"/>
      <c r="F200" s="45"/>
      <c r="G200" s="45"/>
      <c r="H200" s="45"/>
      <c r="I200" s="46"/>
      <c r="J200" s="46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BO200" s="45"/>
      <c r="BP200" s="45"/>
    </row>
    <row r="201" spans="1:68">
      <c r="A201" s="45"/>
      <c r="B201" s="45"/>
      <c r="C201" s="45"/>
      <c r="D201" s="45"/>
      <c r="E201" s="45"/>
      <c r="F201" s="45"/>
      <c r="G201" s="45"/>
      <c r="H201" s="45"/>
      <c r="I201" s="46"/>
      <c r="J201" s="46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BO201" s="45"/>
      <c r="BP201" s="45"/>
    </row>
    <row r="202" spans="1:68">
      <c r="A202" s="45"/>
      <c r="B202" s="45"/>
      <c r="C202" s="45"/>
      <c r="D202" s="45"/>
      <c r="E202" s="45"/>
      <c r="F202" s="45"/>
      <c r="G202" s="45"/>
      <c r="H202" s="45"/>
      <c r="I202" s="46"/>
      <c r="J202" s="46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BO202" s="45"/>
      <c r="BP202" s="45"/>
    </row>
    <row r="203" spans="1:68">
      <c r="A203" s="45"/>
      <c r="B203" s="45"/>
      <c r="C203" s="45"/>
      <c r="D203" s="45"/>
      <c r="E203" s="45"/>
      <c r="F203" s="45"/>
      <c r="G203" s="45"/>
      <c r="H203" s="45"/>
      <c r="I203" s="46"/>
      <c r="J203" s="46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BO203" s="45"/>
      <c r="BP203" s="45"/>
    </row>
    <row r="204" spans="1:68">
      <c r="A204" s="45"/>
      <c r="B204" s="45"/>
      <c r="C204" s="45"/>
      <c r="D204" s="45"/>
      <c r="E204" s="45"/>
      <c r="F204" s="45"/>
      <c r="G204" s="45"/>
      <c r="H204" s="45"/>
      <c r="I204" s="46"/>
      <c r="J204" s="46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BO204" s="45"/>
      <c r="BP204" s="45"/>
    </row>
    <row r="205" spans="1:68">
      <c r="A205" s="45"/>
      <c r="B205" s="45"/>
      <c r="C205" s="45"/>
      <c r="D205" s="45"/>
      <c r="E205" s="45"/>
      <c r="F205" s="45"/>
      <c r="G205" s="45"/>
      <c r="H205" s="45"/>
      <c r="I205" s="46"/>
      <c r="J205" s="46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BO205" s="45"/>
      <c r="BP205" s="45"/>
    </row>
    <row r="206" spans="1:68">
      <c r="A206" s="45"/>
      <c r="B206" s="45"/>
      <c r="C206" s="45"/>
      <c r="D206" s="45"/>
      <c r="E206" s="45"/>
      <c r="F206" s="45"/>
      <c r="G206" s="45"/>
      <c r="H206" s="45"/>
      <c r="I206" s="46"/>
      <c r="J206" s="46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BO206" s="45"/>
      <c r="BP206" s="45"/>
    </row>
    <row r="207" spans="1:68">
      <c r="A207" s="45"/>
      <c r="B207" s="45"/>
      <c r="C207" s="45"/>
      <c r="D207" s="45"/>
      <c r="E207" s="45"/>
      <c r="F207" s="45"/>
      <c r="G207" s="45"/>
      <c r="H207" s="45"/>
      <c r="I207" s="46"/>
      <c r="J207" s="46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BO207" s="45"/>
      <c r="BP207" s="45"/>
    </row>
    <row r="208" spans="1:68">
      <c r="A208" s="45"/>
      <c r="B208" s="45"/>
      <c r="C208" s="45"/>
      <c r="D208" s="45"/>
      <c r="E208" s="45"/>
      <c r="F208" s="45"/>
      <c r="G208" s="45"/>
      <c r="H208" s="45"/>
      <c r="I208" s="46"/>
      <c r="J208" s="46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45"/>
      <c r="AR208" s="45"/>
      <c r="AS208" s="45"/>
      <c r="AT208" s="45"/>
      <c r="AU208" s="45"/>
      <c r="AV208" s="45"/>
      <c r="AW208" s="45"/>
      <c r="AX208" s="45"/>
      <c r="AY208" s="45"/>
      <c r="AZ208" s="45"/>
      <c r="BA208" s="45"/>
      <c r="BB208" s="45"/>
      <c r="BC208" s="45"/>
      <c r="BD208" s="45"/>
      <c r="BE208" s="45"/>
      <c r="BF208" s="45"/>
      <c r="BG208" s="45"/>
      <c r="BH208" s="45"/>
      <c r="BI208" s="45"/>
      <c r="BJ208" s="45"/>
      <c r="BK208" s="45"/>
      <c r="BL208" s="45"/>
      <c r="BM208" s="45"/>
      <c r="BN208" s="45"/>
      <c r="BO208" s="45"/>
      <c r="BP208" s="45"/>
    </row>
    <row r="209" spans="1:68">
      <c r="A209" s="45"/>
      <c r="B209" s="45"/>
      <c r="C209" s="45"/>
      <c r="D209" s="45"/>
      <c r="E209" s="45"/>
      <c r="F209" s="45"/>
      <c r="G209" s="45"/>
      <c r="H209" s="45"/>
      <c r="I209" s="46"/>
      <c r="J209" s="46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45"/>
      <c r="AR209" s="45"/>
      <c r="AS209" s="45"/>
      <c r="AT209" s="45"/>
      <c r="AU209" s="45"/>
      <c r="AV209" s="45"/>
      <c r="AW209" s="45"/>
      <c r="AX209" s="45"/>
      <c r="AY209" s="45"/>
      <c r="AZ209" s="45"/>
      <c r="BA209" s="45"/>
      <c r="BB209" s="45"/>
      <c r="BC209" s="45"/>
      <c r="BD209" s="45"/>
      <c r="BE209" s="45"/>
      <c r="BF209" s="45"/>
      <c r="BG209" s="45"/>
      <c r="BH209" s="45"/>
      <c r="BI209" s="45"/>
      <c r="BJ209" s="45"/>
      <c r="BK209" s="45"/>
      <c r="BL209" s="45"/>
      <c r="BM209" s="45"/>
      <c r="BN209" s="45"/>
      <c r="BO209" s="45"/>
      <c r="BP209" s="45"/>
    </row>
    <row r="210" spans="1:68">
      <c r="A210" s="45"/>
      <c r="B210" s="45"/>
      <c r="C210" s="45"/>
      <c r="D210" s="45"/>
      <c r="E210" s="45"/>
      <c r="F210" s="45"/>
      <c r="G210" s="45"/>
      <c r="H210" s="45"/>
      <c r="I210" s="46"/>
      <c r="J210" s="46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45"/>
      <c r="AR210" s="45"/>
      <c r="AS210" s="45"/>
      <c r="AT210" s="45"/>
      <c r="AU210" s="45"/>
      <c r="AV210" s="45"/>
      <c r="AW210" s="45"/>
      <c r="AX210" s="45"/>
      <c r="AY210" s="45"/>
      <c r="AZ210" s="45"/>
      <c r="BA210" s="45"/>
      <c r="BB210" s="45"/>
      <c r="BC210" s="45"/>
      <c r="BD210" s="45"/>
      <c r="BE210" s="45"/>
      <c r="BF210" s="45"/>
      <c r="BG210" s="45"/>
      <c r="BH210" s="45"/>
      <c r="BI210" s="45"/>
      <c r="BJ210" s="45"/>
      <c r="BK210" s="45"/>
      <c r="BL210" s="45"/>
      <c r="BM210" s="45"/>
      <c r="BN210" s="45"/>
      <c r="BO210" s="45"/>
      <c r="BP210" s="45"/>
    </row>
    <row r="211" spans="1:68">
      <c r="A211" s="45"/>
      <c r="B211" s="45"/>
      <c r="C211" s="45"/>
      <c r="D211" s="45"/>
      <c r="E211" s="45"/>
      <c r="F211" s="45"/>
      <c r="G211" s="45"/>
      <c r="H211" s="45"/>
      <c r="I211" s="46"/>
      <c r="J211" s="46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5"/>
      <c r="AY211" s="45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5"/>
      <c r="BK211" s="45"/>
      <c r="BL211" s="45"/>
      <c r="BM211" s="45"/>
      <c r="BN211" s="45"/>
      <c r="BO211" s="45"/>
      <c r="BP211" s="45"/>
    </row>
    <row r="212" spans="1:68">
      <c r="A212" s="45"/>
      <c r="B212" s="45"/>
      <c r="C212" s="45"/>
      <c r="D212" s="45"/>
      <c r="E212" s="45"/>
      <c r="F212" s="45"/>
      <c r="G212" s="45"/>
      <c r="H212" s="45"/>
      <c r="I212" s="46"/>
      <c r="J212" s="46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45"/>
      <c r="AR212" s="45"/>
      <c r="AS212" s="45"/>
      <c r="AT212" s="45"/>
      <c r="AU212" s="45"/>
      <c r="AV212" s="45"/>
      <c r="AW212" s="45"/>
      <c r="AX212" s="45"/>
      <c r="AY212" s="45"/>
      <c r="AZ212" s="45"/>
      <c r="BA212" s="45"/>
      <c r="BB212" s="45"/>
      <c r="BC212" s="45"/>
      <c r="BD212" s="45"/>
      <c r="BE212" s="45"/>
      <c r="BF212" s="45"/>
      <c r="BG212" s="45"/>
      <c r="BH212" s="45"/>
      <c r="BI212" s="45"/>
      <c r="BJ212" s="45"/>
      <c r="BK212" s="45"/>
      <c r="BL212" s="45"/>
      <c r="BM212" s="45"/>
      <c r="BN212" s="45"/>
      <c r="BO212" s="45"/>
      <c r="BP212" s="45"/>
    </row>
    <row r="213" spans="1:68">
      <c r="A213" s="45"/>
      <c r="B213" s="45"/>
      <c r="C213" s="45"/>
      <c r="D213" s="45"/>
      <c r="E213" s="45"/>
      <c r="F213" s="45"/>
      <c r="G213" s="45"/>
      <c r="H213" s="45"/>
      <c r="I213" s="46"/>
      <c r="J213" s="46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45"/>
      <c r="AR213" s="45"/>
      <c r="AS213" s="45"/>
      <c r="AT213" s="45"/>
      <c r="AU213" s="45"/>
      <c r="AV213" s="45"/>
      <c r="AW213" s="45"/>
      <c r="AX213" s="45"/>
      <c r="AY213" s="45"/>
      <c r="AZ213" s="45"/>
      <c r="BA213" s="45"/>
      <c r="BB213" s="45"/>
      <c r="BC213" s="45"/>
      <c r="BD213" s="45"/>
      <c r="BE213" s="45"/>
      <c r="BF213" s="45"/>
      <c r="BG213" s="45"/>
      <c r="BH213" s="45"/>
      <c r="BI213" s="45"/>
      <c r="BJ213" s="45"/>
      <c r="BK213" s="45"/>
      <c r="BL213" s="45"/>
      <c r="BM213" s="45"/>
      <c r="BN213" s="45"/>
      <c r="BO213" s="45"/>
      <c r="BP213" s="45"/>
    </row>
    <row r="214" spans="1:68">
      <c r="A214" s="45"/>
      <c r="B214" s="45"/>
      <c r="C214" s="45"/>
      <c r="D214" s="45"/>
      <c r="E214" s="45"/>
      <c r="F214" s="45"/>
      <c r="G214" s="45"/>
      <c r="H214" s="45"/>
      <c r="I214" s="46"/>
      <c r="J214" s="46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45"/>
      <c r="AR214" s="45"/>
      <c r="AS214" s="45"/>
      <c r="AT214" s="45"/>
      <c r="AU214" s="45"/>
      <c r="AV214" s="45"/>
      <c r="AW214" s="45"/>
      <c r="AX214" s="45"/>
      <c r="AY214" s="45"/>
      <c r="AZ214" s="45"/>
      <c r="BA214" s="45"/>
      <c r="BB214" s="45"/>
      <c r="BC214" s="45"/>
      <c r="BD214" s="45"/>
      <c r="BE214" s="45"/>
      <c r="BF214" s="45"/>
      <c r="BG214" s="45"/>
      <c r="BH214" s="45"/>
      <c r="BI214" s="45"/>
      <c r="BJ214" s="45"/>
      <c r="BK214" s="45"/>
      <c r="BL214" s="45"/>
      <c r="BM214" s="45"/>
      <c r="BN214" s="45"/>
      <c r="BO214" s="45"/>
      <c r="BP214" s="45"/>
    </row>
    <row r="215" spans="1:68">
      <c r="A215" s="45"/>
      <c r="B215" s="45"/>
      <c r="C215" s="45"/>
      <c r="D215" s="45"/>
      <c r="E215" s="45"/>
      <c r="F215" s="45"/>
      <c r="G215" s="45"/>
      <c r="H215" s="45"/>
      <c r="I215" s="46"/>
      <c r="J215" s="46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45"/>
      <c r="AR215" s="45"/>
      <c r="AS215" s="45"/>
      <c r="AT215" s="45"/>
      <c r="AU215" s="45"/>
      <c r="AV215" s="45"/>
      <c r="AW215" s="45"/>
      <c r="AX215" s="45"/>
      <c r="AY215" s="45"/>
      <c r="AZ215" s="45"/>
      <c r="BA215" s="45"/>
      <c r="BB215" s="45"/>
      <c r="BC215" s="45"/>
      <c r="BD215" s="45"/>
      <c r="BE215" s="45"/>
      <c r="BF215" s="45"/>
      <c r="BG215" s="45"/>
      <c r="BH215" s="45"/>
      <c r="BI215" s="45"/>
      <c r="BJ215" s="45"/>
      <c r="BK215" s="45"/>
      <c r="BL215" s="45"/>
      <c r="BM215" s="45"/>
      <c r="BN215" s="45"/>
      <c r="BO215" s="45"/>
      <c r="BP215" s="45"/>
    </row>
    <row r="216" spans="1:68">
      <c r="A216" s="45"/>
      <c r="B216" s="45"/>
      <c r="C216" s="45"/>
      <c r="D216" s="45"/>
      <c r="E216" s="45"/>
      <c r="F216" s="45"/>
      <c r="G216" s="45"/>
      <c r="H216" s="45"/>
      <c r="I216" s="46"/>
      <c r="J216" s="46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45"/>
      <c r="AR216" s="45"/>
      <c r="AS216" s="45"/>
      <c r="AT216" s="45"/>
      <c r="AU216" s="45"/>
      <c r="AV216" s="45"/>
      <c r="AW216" s="45"/>
      <c r="AX216" s="45"/>
      <c r="AY216" s="45"/>
      <c r="AZ216" s="45"/>
      <c r="BA216" s="45"/>
      <c r="BB216" s="45"/>
      <c r="BC216" s="45"/>
      <c r="BD216" s="45"/>
      <c r="BE216" s="45"/>
      <c r="BF216" s="45"/>
      <c r="BG216" s="45"/>
      <c r="BH216" s="45"/>
      <c r="BI216" s="45"/>
      <c r="BJ216" s="45"/>
      <c r="BK216" s="45"/>
      <c r="BL216" s="45"/>
      <c r="BM216" s="45"/>
      <c r="BN216" s="45"/>
      <c r="BO216" s="45"/>
      <c r="BP216" s="45"/>
    </row>
    <row r="217" spans="1:68">
      <c r="A217" s="45"/>
      <c r="B217" s="45"/>
      <c r="C217" s="45"/>
      <c r="D217" s="45"/>
      <c r="E217" s="45"/>
      <c r="F217" s="45"/>
      <c r="G217" s="45"/>
      <c r="H217" s="45"/>
      <c r="I217" s="46"/>
      <c r="J217" s="46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45"/>
      <c r="AR217" s="45"/>
      <c r="AS217" s="45"/>
      <c r="AT217" s="45"/>
      <c r="AU217" s="45"/>
      <c r="AV217" s="45"/>
      <c r="AW217" s="45"/>
      <c r="AX217" s="45"/>
      <c r="AY217" s="45"/>
      <c r="AZ217" s="45"/>
      <c r="BA217" s="45"/>
      <c r="BB217" s="45"/>
      <c r="BC217" s="45"/>
      <c r="BD217" s="45"/>
      <c r="BE217" s="45"/>
      <c r="BF217" s="45"/>
      <c r="BG217" s="45"/>
      <c r="BH217" s="45"/>
      <c r="BI217" s="45"/>
      <c r="BJ217" s="45"/>
      <c r="BK217" s="45"/>
      <c r="BL217" s="45"/>
      <c r="BM217" s="45"/>
      <c r="BN217" s="45"/>
      <c r="BO217" s="45"/>
      <c r="BP217" s="45"/>
    </row>
    <row r="218" spans="1:68">
      <c r="A218" s="45"/>
      <c r="B218" s="45"/>
      <c r="C218" s="45"/>
      <c r="D218" s="45"/>
      <c r="E218" s="45"/>
      <c r="F218" s="45"/>
      <c r="G218" s="45"/>
      <c r="H218" s="45"/>
      <c r="I218" s="46"/>
      <c r="J218" s="46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45"/>
      <c r="AR218" s="45"/>
      <c r="AS218" s="45"/>
      <c r="AT218" s="45"/>
      <c r="AU218" s="45"/>
      <c r="AV218" s="45"/>
      <c r="AW218" s="45"/>
      <c r="AX218" s="45"/>
      <c r="AY218" s="45"/>
      <c r="AZ218" s="45"/>
      <c r="BA218" s="45"/>
      <c r="BB218" s="45"/>
      <c r="BC218" s="45"/>
      <c r="BD218" s="45"/>
      <c r="BE218" s="45"/>
      <c r="BF218" s="45"/>
      <c r="BG218" s="45"/>
      <c r="BH218" s="45"/>
      <c r="BI218" s="45"/>
      <c r="BJ218" s="45"/>
      <c r="BK218" s="45"/>
      <c r="BL218" s="45"/>
      <c r="BM218" s="45"/>
      <c r="BN218" s="45"/>
      <c r="BO218" s="45"/>
      <c r="BP218" s="45"/>
    </row>
    <row r="219" spans="1:68">
      <c r="A219" s="45"/>
      <c r="B219" s="45"/>
      <c r="C219" s="45"/>
      <c r="D219" s="45"/>
      <c r="E219" s="45"/>
      <c r="F219" s="45"/>
      <c r="G219" s="45"/>
      <c r="H219" s="45"/>
      <c r="I219" s="46"/>
      <c r="J219" s="46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45"/>
      <c r="AR219" s="45"/>
      <c r="AS219" s="45"/>
      <c r="AT219" s="45"/>
      <c r="AU219" s="45"/>
      <c r="AV219" s="45"/>
      <c r="AW219" s="45"/>
      <c r="AX219" s="45"/>
      <c r="AY219" s="45"/>
      <c r="AZ219" s="45"/>
      <c r="BA219" s="45"/>
      <c r="BB219" s="45"/>
      <c r="BC219" s="45"/>
      <c r="BD219" s="45"/>
      <c r="BE219" s="45"/>
      <c r="BF219" s="45"/>
      <c r="BG219" s="45"/>
      <c r="BH219" s="45"/>
      <c r="BI219" s="45"/>
      <c r="BJ219" s="45"/>
      <c r="BK219" s="45"/>
      <c r="BL219" s="45"/>
      <c r="BM219" s="45"/>
      <c r="BN219" s="45"/>
      <c r="BO219" s="45"/>
      <c r="BP219" s="45"/>
    </row>
    <row r="220" spans="1:68">
      <c r="A220" s="45"/>
      <c r="B220" s="45"/>
      <c r="C220" s="45"/>
      <c r="D220" s="45"/>
      <c r="E220" s="45"/>
      <c r="F220" s="45"/>
      <c r="G220" s="45"/>
      <c r="H220" s="45"/>
      <c r="I220" s="46"/>
      <c r="J220" s="46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5"/>
      <c r="AY220" s="45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5"/>
      <c r="BK220" s="45"/>
      <c r="BL220" s="45"/>
      <c r="BM220" s="45"/>
      <c r="BN220" s="45"/>
      <c r="BO220" s="45"/>
      <c r="BP220" s="45"/>
    </row>
    <row r="221" spans="1:68">
      <c r="A221" s="45"/>
      <c r="B221" s="45"/>
      <c r="C221" s="45"/>
      <c r="D221" s="45"/>
      <c r="E221" s="45"/>
      <c r="F221" s="45"/>
      <c r="G221" s="45"/>
      <c r="H221" s="45"/>
      <c r="I221" s="46"/>
      <c r="J221" s="46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45"/>
      <c r="AR221" s="45"/>
      <c r="AS221" s="45"/>
      <c r="AT221" s="45"/>
      <c r="AU221" s="45"/>
      <c r="AV221" s="45"/>
      <c r="AW221" s="45"/>
      <c r="AX221" s="45"/>
      <c r="AY221" s="45"/>
      <c r="AZ221" s="45"/>
      <c r="BA221" s="45"/>
      <c r="BB221" s="45"/>
      <c r="BC221" s="45"/>
      <c r="BD221" s="45"/>
      <c r="BE221" s="45"/>
      <c r="BF221" s="45"/>
      <c r="BG221" s="45"/>
      <c r="BH221" s="45"/>
      <c r="BI221" s="45"/>
      <c r="BJ221" s="45"/>
      <c r="BK221" s="45"/>
      <c r="BL221" s="45"/>
      <c r="BM221" s="45"/>
      <c r="BN221" s="45"/>
      <c r="BO221" s="45"/>
      <c r="BP221" s="45"/>
    </row>
    <row r="222" spans="1:68">
      <c r="A222" s="45"/>
      <c r="B222" s="45"/>
      <c r="C222" s="45"/>
      <c r="D222" s="45"/>
      <c r="E222" s="45"/>
      <c r="F222" s="45"/>
      <c r="G222" s="45"/>
      <c r="H222" s="45"/>
      <c r="I222" s="46"/>
      <c r="J222" s="46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45"/>
      <c r="AR222" s="45"/>
      <c r="AS222" s="45"/>
      <c r="AT222" s="45"/>
      <c r="AU222" s="45"/>
      <c r="AV222" s="45"/>
      <c r="AW222" s="45"/>
      <c r="AX222" s="45"/>
      <c r="AY222" s="45"/>
      <c r="AZ222" s="45"/>
      <c r="BA222" s="45"/>
      <c r="BB222" s="45"/>
      <c r="BC222" s="45"/>
      <c r="BD222" s="45"/>
      <c r="BE222" s="45"/>
      <c r="BF222" s="45"/>
      <c r="BG222" s="45"/>
      <c r="BH222" s="45"/>
      <c r="BI222" s="45"/>
      <c r="BJ222" s="45"/>
      <c r="BK222" s="45"/>
      <c r="BL222" s="45"/>
      <c r="BM222" s="45"/>
      <c r="BN222" s="45"/>
      <c r="BO222" s="45"/>
      <c r="BP222" s="45"/>
    </row>
    <row r="223" spans="1:68">
      <c r="A223" s="45"/>
      <c r="B223" s="45"/>
      <c r="C223" s="45"/>
      <c r="D223" s="45"/>
      <c r="E223" s="45"/>
      <c r="F223" s="45"/>
      <c r="G223" s="45"/>
      <c r="H223" s="45"/>
      <c r="I223" s="46"/>
      <c r="J223" s="46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45"/>
      <c r="AR223" s="45"/>
      <c r="AS223" s="45"/>
      <c r="AT223" s="45"/>
      <c r="AU223" s="45"/>
      <c r="AV223" s="45"/>
      <c r="AW223" s="45"/>
      <c r="AX223" s="45"/>
      <c r="AY223" s="45"/>
      <c r="AZ223" s="45"/>
      <c r="BA223" s="45"/>
      <c r="BB223" s="45"/>
      <c r="BC223" s="45"/>
      <c r="BD223" s="45"/>
      <c r="BE223" s="45"/>
      <c r="BF223" s="45"/>
      <c r="BG223" s="45"/>
      <c r="BH223" s="45"/>
      <c r="BI223" s="45"/>
      <c r="BJ223" s="45"/>
      <c r="BK223" s="45"/>
      <c r="BL223" s="45"/>
      <c r="BM223" s="45"/>
      <c r="BN223" s="45"/>
      <c r="BO223" s="45"/>
      <c r="BP223" s="45"/>
    </row>
    <row r="224" spans="1:68">
      <c r="A224" s="45"/>
      <c r="B224" s="45"/>
      <c r="C224" s="45"/>
      <c r="D224" s="45"/>
      <c r="E224" s="45"/>
      <c r="F224" s="45"/>
      <c r="G224" s="45"/>
      <c r="H224" s="45"/>
      <c r="I224" s="46"/>
      <c r="J224" s="46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45"/>
      <c r="AR224" s="45"/>
      <c r="AS224" s="45"/>
      <c r="AT224" s="45"/>
      <c r="AU224" s="45"/>
      <c r="AV224" s="45"/>
      <c r="AW224" s="45"/>
      <c r="AX224" s="45"/>
      <c r="AY224" s="45"/>
      <c r="AZ224" s="45"/>
      <c r="BA224" s="45"/>
      <c r="BB224" s="45"/>
      <c r="BC224" s="45"/>
      <c r="BD224" s="45"/>
      <c r="BE224" s="45"/>
      <c r="BF224" s="45"/>
      <c r="BG224" s="45"/>
      <c r="BH224" s="45"/>
      <c r="BI224" s="45"/>
      <c r="BJ224" s="45"/>
      <c r="BK224" s="45"/>
      <c r="BL224" s="45"/>
      <c r="BM224" s="45"/>
      <c r="BN224" s="45"/>
      <c r="BO224" s="45"/>
      <c r="BP224" s="45"/>
    </row>
    <row r="225" spans="1:68">
      <c r="A225" s="45"/>
      <c r="B225" s="45"/>
      <c r="C225" s="45"/>
      <c r="D225" s="45"/>
      <c r="E225" s="45"/>
      <c r="F225" s="45"/>
      <c r="G225" s="45"/>
      <c r="H225" s="45"/>
      <c r="I225" s="46"/>
      <c r="J225" s="46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45"/>
      <c r="AR225" s="45"/>
      <c r="AS225" s="45"/>
      <c r="AT225" s="45"/>
      <c r="AU225" s="45"/>
      <c r="AV225" s="45"/>
      <c r="AW225" s="45"/>
      <c r="AX225" s="45"/>
      <c r="AY225" s="45"/>
      <c r="AZ225" s="45"/>
      <c r="BA225" s="45"/>
      <c r="BB225" s="45"/>
      <c r="BC225" s="45"/>
      <c r="BD225" s="45"/>
      <c r="BE225" s="45"/>
      <c r="BF225" s="45"/>
      <c r="BG225" s="45"/>
      <c r="BH225" s="45"/>
      <c r="BI225" s="45"/>
      <c r="BJ225" s="45"/>
      <c r="BK225" s="45"/>
      <c r="BL225" s="45"/>
      <c r="BM225" s="45"/>
      <c r="BN225" s="45"/>
      <c r="BO225" s="45"/>
      <c r="BP225" s="45"/>
    </row>
    <row r="226" spans="1:68">
      <c r="A226" s="45"/>
      <c r="B226" s="45"/>
      <c r="C226" s="45"/>
      <c r="D226" s="45"/>
      <c r="E226" s="45"/>
      <c r="F226" s="45"/>
      <c r="G226" s="45"/>
      <c r="H226" s="45"/>
      <c r="I226" s="46"/>
      <c r="J226" s="46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45"/>
      <c r="AR226" s="45"/>
      <c r="AS226" s="45"/>
      <c r="AT226" s="45"/>
      <c r="AU226" s="45"/>
      <c r="AV226" s="45"/>
      <c r="AW226" s="45"/>
      <c r="AX226" s="45"/>
      <c r="AY226" s="45"/>
      <c r="AZ226" s="45"/>
      <c r="BA226" s="45"/>
      <c r="BB226" s="45"/>
      <c r="BC226" s="45"/>
      <c r="BD226" s="45"/>
      <c r="BE226" s="45"/>
      <c r="BF226" s="45"/>
      <c r="BG226" s="45"/>
      <c r="BH226" s="45"/>
      <c r="BI226" s="45"/>
      <c r="BJ226" s="45"/>
      <c r="BK226" s="45"/>
      <c r="BL226" s="45"/>
      <c r="BM226" s="45"/>
      <c r="BN226" s="45"/>
      <c r="BO226" s="45"/>
      <c r="BP226" s="45"/>
    </row>
    <row r="227" spans="1:68">
      <c r="A227" s="45"/>
      <c r="B227" s="45"/>
      <c r="C227" s="45"/>
      <c r="D227" s="45"/>
      <c r="E227" s="45"/>
      <c r="F227" s="45"/>
      <c r="G227" s="45"/>
      <c r="H227" s="45"/>
      <c r="I227" s="46"/>
      <c r="J227" s="46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45"/>
      <c r="AR227" s="45"/>
      <c r="AS227" s="45"/>
      <c r="AT227" s="45"/>
      <c r="AU227" s="45"/>
      <c r="AV227" s="45"/>
      <c r="AW227" s="45"/>
      <c r="AX227" s="45"/>
      <c r="AY227" s="45"/>
      <c r="AZ227" s="45"/>
      <c r="BA227" s="45"/>
      <c r="BB227" s="45"/>
      <c r="BC227" s="45"/>
      <c r="BD227" s="45"/>
      <c r="BE227" s="45"/>
      <c r="BF227" s="45"/>
      <c r="BG227" s="45"/>
      <c r="BH227" s="45"/>
      <c r="BI227" s="45"/>
      <c r="BJ227" s="45"/>
      <c r="BK227" s="45"/>
      <c r="BL227" s="45"/>
      <c r="BM227" s="45"/>
      <c r="BN227" s="45"/>
      <c r="BO227" s="45"/>
      <c r="BP227" s="45"/>
    </row>
    <row r="228" spans="1:68">
      <c r="A228" s="45"/>
      <c r="B228" s="45"/>
      <c r="C228" s="45"/>
      <c r="D228" s="45"/>
      <c r="E228" s="45"/>
      <c r="F228" s="45"/>
      <c r="G228" s="45"/>
      <c r="H228" s="45"/>
      <c r="I228" s="46"/>
      <c r="J228" s="46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45"/>
      <c r="AR228" s="45"/>
      <c r="AS228" s="45"/>
      <c r="AT228" s="45"/>
      <c r="AU228" s="45"/>
      <c r="AV228" s="45"/>
      <c r="AW228" s="45"/>
      <c r="AX228" s="45"/>
      <c r="AY228" s="45"/>
      <c r="AZ228" s="45"/>
      <c r="BA228" s="45"/>
      <c r="BB228" s="45"/>
      <c r="BC228" s="45"/>
      <c r="BD228" s="45"/>
      <c r="BE228" s="45"/>
      <c r="BF228" s="45"/>
      <c r="BG228" s="45"/>
      <c r="BH228" s="45"/>
      <c r="BI228" s="45"/>
      <c r="BJ228" s="45"/>
      <c r="BK228" s="45"/>
      <c r="BL228" s="45"/>
      <c r="BM228" s="45"/>
      <c r="BN228" s="45"/>
      <c r="BO228" s="45"/>
      <c r="BP228" s="45"/>
    </row>
    <row r="229" spans="1:68">
      <c r="A229" s="45"/>
      <c r="B229" s="45"/>
      <c r="C229" s="45"/>
      <c r="D229" s="45"/>
      <c r="E229" s="45"/>
      <c r="F229" s="45"/>
      <c r="G229" s="45"/>
      <c r="H229" s="45"/>
      <c r="I229" s="46"/>
      <c r="J229" s="46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5"/>
      <c r="AY229" s="45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5"/>
      <c r="BK229" s="45"/>
      <c r="BL229" s="45"/>
      <c r="BM229" s="45"/>
      <c r="BN229" s="45"/>
      <c r="BO229" s="45"/>
      <c r="BP229" s="45"/>
    </row>
    <row r="230" spans="1:68">
      <c r="A230" s="45"/>
      <c r="B230" s="45"/>
      <c r="C230" s="45"/>
      <c r="D230" s="45"/>
      <c r="E230" s="45"/>
      <c r="F230" s="45"/>
      <c r="G230" s="45"/>
      <c r="H230" s="45"/>
      <c r="I230" s="46"/>
      <c r="J230" s="46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45"/>
      <c r="AR230" s="45"/>
      <c r="AS230" s="45"/>
      <c r="AT230" s="45"/>
      <c r="AU230" s="45"/>
      <c r="AV230" s="45"/>
      <c r="AW230" s="45"/>
      <c r="AX230" s="45"/>
      <c r="AY230" s="45"/>
      <c r="AZ230" s="45"/>
      <c r="BA230" s="45"/>
      <c r="BB230" s="45"/>
      <c r="BC230" s="45"/>
      <c r="BD230" s="45"/>
      <c r="BE230" s="45"/>
      <c r="BF230" s="45"/>
      <c r="BG230" s="45"/>
      <c r="BH230" s="45"/>
      <c r="BI230" s="45"/>
      <c r="BJ230" s="45"/>
      <c r="BK230" s="45"/>
      <c r="BL230" s="45"/>
      <c r="BM230" s="45"/>
      <c r="BN230" s="45"/>
      <c r="BO230" s="45"/>
      <c r="BP230" s="45"/>
    </row>
    <row r="231" spans="1:68">
      <c r="A231" s="45"/>
      <c r="B231" s="45"/>
      <c r="C231" s="45"/>
      <c r="D231" s="45"/>
      <c r="E231" s="45"/>
      <c r="F231" s="45"/>
      <c r="G231" s="45"/>
      <c r="H231" s="45"/>
      <c r="I231" s="46"/>
      <c r="J231" s="46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45"/>
      <c r="AR231" s="45"/>
      <c r="AS231" s="45"/>
      <c r="AT231" s="45"/>
      <c r="AU231" s="45"/>
      <c r="AV231" s="45"/>
      <c r="AW231" s="45"/>
      <c r="AX231" s="45"/>
      <c r="AY231" s="45"/>
      <c r="AZ231" s="45"/>
      <c r="BA231" s="45"/>
      <c r="BB231" s="45"/>
      <c r="BC231" s="45"/>
      <c r="BD231" s="45"/>
      <c r="BE231" s="45"/>
      <c r="BF231" s="45"/>
      <c r="BG231" s="45"/>
      <c r="BH231" s="45"/>
      <c r="BI231" s="45"/>
      <c r="BJ231" s="45"/>
      <c r="BK231" s="45"/>
      <c r="BL231" s="45"/>
      <c r="BM231" s="45"/>
      <c r="BN231" s="45"/>
      <c r="BO231" s="45"/>
      <c r="BP231" s="45"/>
    </row>
    <row r="232" spans="1:68">
      <c r="A232" s="45"/>
      <c r="B232" s="45"/>
      <c r="C232" s="45"/>
      <c r="D232" s="45"/>
      <c r="E232" s="45"/>
      <c r="F232" s="45"/>
      <c r="G232" s="45"/>
      <c r="H232" s="45"/>
      <c r="I232" s="46"/>
      <c r="J232" s="46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45"/>
      <c r="AR232" s="45"/>
      <c r="AS232" s="45"/>
      <c r="AT232" s="45"/>
      <c r="AU232" s="45"/>
      <c r="AV232" s="45"/>
      <c r="AW232" s="45"/>
      <c r="AX232" s="45"/>
      <c r="AY232" s="45"/>
      <c r="AZ232" s="45"/>
      <c r="BA232" s="45"/>
      <c r="BB232" s="45"/>
      <c r="BC232" s="45"/>
      <c r="BD232" s="45"/>
      <c r="BE232" s="45"/>
      <c r="BF232" s="45"/>
      <c r="BG232" s="45"/>
      <c r="BH232" s="45"/>
      <c r="BI232" s="45"/>
      <c r="BJ232" s="45"/>
      <c r="BK232" s="45"/>
      <c r="BL232" s="45"/>
      <c r="BM232" s="45"/>
      <c r="BN232" s="45"/>
      <c r="BO232" s="45"/>
      <c r="BP232" s="45"/>
    </row>
    <row r="233" spans="1:68">
      <c r="A233" s="45"/>
      <c r="B233" s="45"/>
      <c r="C233" s="45"/>
      <c r="D233" s="45"/>
      <c r="E233" s="45"/>
      <c r="F233" s="45"/>
      <c r="G233" s="45"/>
      <c r="H233" s="45"/>
      <c r="I233" s="46"/>
      <c r="J233" s="46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45"/>
      <c r="AR233" s="45"/>
      <c r="AS233" s="45"/>
      <c r="AT233" s="45"/>
      <c r="AU233" s="45"/>
      <c r="AV233" s="45"/>
      <c r="AW233" s="45"/>
      <c r="AX233" s="45"/>
      <c r="AY233" s="45"/>
      <c r="AZ233" s="45"/>
      <c r="BA233" s="45"/>
      <c r="BB233" s="45"/>
      <c r="BC233" s="45"/>
      <c r="BD233" s="45"/>
      <c r="BE233" s="45"/>
      <c r="BF233" s="45"/>
      <c r="BG233" s="45"/>
      <c r="BH233" s="45"/>
      <c r="BI233" s="45"/>
      <c r="BJ233" s="45"/>
      <c r="BK233" s="45"/>
      <c r="BL233" s="45"/>
      <c r="BM233" s="45"/>
      <c r="BN233" s="45"/>
      <c r="BO233" s="45"/>
      <c r="BP233" s="45"/>
    </row>
    <row r="234" spans="1:68">
      <c r="A234" s="45"/>
      <c r="B234" s="45"/>
      <c r="C234" s="45"/>
      <c r="D234" s="45"/>
      <c r="E234" s="45"/>
      <c r="F234" s="45"/>
      <c r="G234" s="45"/>
      <c r="H234" s="45"/>
      <c r="I234" s="46"/>
      <c r="J234" s="46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45"/>
      <c r="AR234" s="45"/>
      <c r="AS234" s="45"/>
      <c r="AT234" s="45"/>
      <c r="AU234" s="45"/>
      <c r="AV234" s="45"/>
      <c r="AW234" s="45"/>
      <c r="AX234" s="45"/>
      <c r="AY234" s="45"/>
      <c r="AZ234" s="45"/>
      <c r="BA234" s="45"/>
      <c r="BB234" s="45"/>
      <c r="BC234" s="45"/>
      <c r="BD234" s="45"/>
      <c r="BE234" s="45"/>
      <c r="BF234" s="45"/>
      <c r="BG234" s="45"/>
      <c r="BH234" s="45"/>
      <c r="BI234" s="45"/>
      <c r="BJ234" s="45"/>
      <c r="BK234" s="45"/>
      <c r="BL234" s="45"/>
      <c r="BM234" s="45"/>
      <c r="BN234" s="45"/>
      <c r="BO234" s="45"/>
      <c r="BP234" s="45"/>
    </row>
    <row r="235" spans="1:68">
      <c r="A235" s="45"/>
      <c r="B235" s="45"/>
      <c r="C235" s="45"/>
      <c r="D235" s="45"/>
      <c r="E235" s="45"/>
      <c r="F235" s="45"/>
      <c r="G235" s="45"/>
      <c r="H235" s="45"/>
      <c r="I235" s="46"/>
      <c r="J235" s="46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45"/>
      <c r="AR235" s="45"/>
      <c r="AS235" s="45"/>
      <c r="AT235" s="45"/>
      <c r="AU235" s="45"/>
      <c r="AV235" s="45"/>
      <c r="AW235" s="45"/>
      <c r="AX235" s="45"/>
      <c r="AY235" s="45"/>
      <c r="AZ235" s="45"/>
      <c r="BA235" s="45"/>
      <c r="BB235" s="45"/>
      <c r="BC235" s="45"/>
      <c r="BD235" s="45"/>
      <c r="BE235" s="45"/>
      <c r="BF235" s="45"/>
      <c r="BG235" s="45"/>
      <c r="BH235" s="45"/>
      <c r="BI235" s="45"/>
      <c r="BJ235" s="45"/>
      <c r="BK235" s="45"/>
      <c r="BL235" s="45"/>
      <c r="BM235" s="45"/>
      <c r="BN235" s="45"/>
      <c r="BO235" s="45"/>
      <c r="BP235" s="45"/>
    </row>
    <row r="236" spans="1:68">
      <c r="A236" s="45"/>
      <c r="B236" s="45"/>
      <c r="C236" s="45"/>
      <c r="D236" s="45"/>
      <c r="E236" s="45"/>
      <c r="F236" s="45"/>
      <c r="G236" s="45"/>
      <c r="H236" s="45"/>
      <c r="I236" s="46"/>
      <c r="J236" s="46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45"/>
      <c r="AR236" s="45"/>
      <c r="AS236" s="45"/>
      <c r="AT236" s="45"/>
      <c r="AU236" s="45"/>
      <c r="AV236" s="45"/>
      <c r="AW236" s="45"/>
      <c r="AX236" s="45"/>
      <c r="AY236" s="45"/>
      <c r="AZ236" s="45"/>
      <c r="BA236" s="45"/>
      <c r="BB236" s="45"/>
      <c r="BC236" s="45"/>
      <c r="BD236" s="45"/>
      <c r="BE236" s="45"/>
      <c r="BF236" s="45"/>
      <c r="BG236" s="45"/>
      <c r="BH236" s="45"/>
      <c r="BI236" s="45"/>
      <c r="BJ236" s="45"/>
      <c r="BK236" s="45"/>
      <c r="BL236" s="45"/>
      <c r="BM236" s="45"/>
      <c r="BN236" s="45"/>
      <c r="BO236" s="45"/>
      <c r="BP236" s="45"/>
    </row>
    <row r="237" spans="1:68">
      <c r="A237" s="45"/>
      <c r="B237" s="45"/>
      <c r="C237" s="45"/>
      <c r="D237" s="45"/>
      <c r="E237" s="45"/>
      <c r="F237" s="45"/>
      <c r="G237" s="45"/>
      <c r="H237" s="45"/>
      <c r="I237" s="46"/>
      <c r="J237" s="46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45"/>
      <c r="AR237" s="45"/>
      <c r="AS237" s="45"/>
      <c r="AT237" s="45"/>
      <c r="AU237" s="45"/>
      <c r="AV237" s="45"/>
      <c r="AW237" s="45"/>
      <c r="AX237" s="45"/>
      <c r="AY237" s="45"/>
      <c r="AZ237" s="45"/>
      <c r="BA237" s="45"/>
      <c r="BB237" s="45"/>
      <c r="BC237" s="45"/>
      <c r="BD237" s="45"/>
      <c r="BE237" s="45"/>
      <c r="BF237" s="45"/>
      <c r="BG237" s="45"/>
      <c r="BH237" s="45"/>
      <c r="BI237" s="45"/>
      <c r="BJ237" s="45"/>
      <c r="BK237" s="45"/>
      <c r="BL237" s="45"/>
      <c r="BM237" s="45"/>
      <c r="BN237" s="45"/>
      <c r="BO237" s="45"/>
      <c r="BP237" s="45"/>
    </row>
    <row r="238" spans="1:68">
      <c r="A238" s="45"/>
      <c r="B238" s="45"/>
      <c r="C238" s="45"/>
      <c r="D238" s="45"/>
      <c r="E238" s="45"/>
      <c r="F238" s="45"/>
      <c r="G238" s="45"/>
      <c r="H238" s="45"/>
      <c r="I238" s="46"/>
      <c r="J238" s="46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5"/>
      <c r="AY238" s="45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5"/>
      <c r="BK238" s="45"/>
      <c r="BL238" s="45"/>
      <c r="BM238" s="45"/>
      <c r="BN238" s="45"/>
      <c r="BO238" s="45"/>
      <c r="BP238" s="45"/>
    </row>
    <row r="239" spans="1:68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45"/>
      <c r="AR239" s="45"/>
      <c r="AS239" s="45"/>
      <c r="AT239" s="45"/>
      <c r="AU239" s="45"/>
      <c r="AV239" s="45"/>
      <c r="AW239" s="45"/>
      <c r="AX239" s="45"/>
      <c r="AY239" s="45"/>
      <c r="AZ239" s="45"/>
      <c r="BA239" s="45"/>
      <c r="BB239" s="45"/>
      <c r="BC239" s="45"/>
      <c r="BD239" s="45"/>
      <c r="BE239" s="45"/>
      <c r="BF239" s="45"/>
      <c r="BG239" s="45"/>
      <c r="BH239" s="45"/>
      <c r="BI239" s="45"/>
      <c r="BJ239" s="45"/>
      <c r="BK239" s="45"/>
      <c r="BL239" s="45"/>
      <c r="BM239" s="45"/>
      <c r="BN239" s="45"/>
      <c r="BO239" s="45"/>
      <c r="BP239" s="45"/>
    </row>
    <row r="240" spans="1:68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45"/>
      <c r="AR240" s="45"/>
      <c r="AS240" s="45"/>
      <c r="AT240" s="45"/>
      <c r="AU240" s="45"/>
      <c r="AV240" s="45"/>
      <c r="AW240" s="45"/>
      <c r="AX240" s="45"/>
      <c r="AY240" s="45"/>
      <c r="AZ240" s="45"/>
      <c r="BA240" s="45"/>
      <c r="BB240" s="45"/>
      <c r="BC240" s="45"/>
      <c r="BD240" s="45"/>
      <c r="BE240" s="45"/>
      <c r="BF240" s="45"/>
      <c r="BG240" s="45"/>
      <c r="BH240" s="45"/>
      <c r="BI240" s="45"/>
      <c r="BJ240" s="45"/>
      <c r="BK240" s="45"/>
      <c r="BL240" s="45"/>
      <c r="BM240" s="45"/>
      <c r="BN240" s="45"/>
      <c r="BO240" s="45"/>
      <c r="BP240" s="45"/>
    </row>
    <row r="241" spans="1:68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45"/>
      <c r="AR241" s="45"/>
      <c r="AS241" s="45"/>
      <c r="AT241" s="45"/>
      <c r="AU241" s="45"/>
      <c r="AV241" s="45"/>
      <c r="AW241" s="45"/>
      <c r="AX241" s="45"/>
      <c r="AY241" s="45"/>
      <c r="AZ241" s="45"/>
      <c r="BA241" s="45"/>
      <c r="BB241" s="45"/>
      <c r="BC241" s="45"/>
      <c r="BD241" s="45"/>
      <c r="BE241" s="45"/>
      <c r="BF241" s="45"/>
      <c r="BG241" s="45"/>
      <c r="BH241" s="45"/>
      <c r="BI241" s="45"/>
      <c r="BJ241" s="45"/>
      <c r="BK241" s="45"/>
      <c r="BL241" s="45"/>
      <c r="BM241" s="45"/>
      <c r="BN241" s="45"/>
      <c r="BO241" s="45"/>
      <c r="BP241" s="45"/>
    </row>
    <row r="242" spans="1:68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45"/>
      <c r="AR242" s="45"/>
      <c r="AS242" s="45"/>
      <c r="AT242" s="45"/>
      <c r="AU242" s="45"/>
      <c r="AV242" s="45"/>
      <c r="AW242" s="45"/>
      <c r="AX242" s="45"/>
      <c r="AY242" s="45"/>
      <c r="AZ242" s="45"/>
      <c r="BA242" s="45"/>
      <c r="BB242" s="45"/>
      <c r="BC242" s="45"/>
      <c r="BD242" s="45"/>
      <c r="BE242" s="45"/>
      <c r="BF242" s="45"/>
      <c r="BG242" s="45"/>
      <c r="BH242" s="45"/>
      <c r="BI242" s="45"/>
      <c r="BJ242" s="45"/>
      <c r="BK242" s="45"/>
      <c r="BL242" s="45"/>
      <c r="BM242" s="45"/>
      <c r="BN242" s="45"/>
      <c r="BO242" s="45"/>
      <c r="BP242" s="45"/>
    </row>
    <row r="243" spans="1:68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45"/>
      <c r="AR243" s="45"/>
      <c r="AS243" s="45"/>
      <c r="AT243" s="45"/>
      <c r="AU243" s="45"/>
      <c r="AV243" s="45"/>
      <c r="AW243" s="45"/>
      <c r="AX243" s="45"/>
      <c r="AY243" s="45"/>
      <c r="AZ243" s="45"/>
      <c r="BA243" s="45"/>
      <c r="BB243" s="45"/>
      <c r="BC243" s="45"/>
      <c r="BD243" s="45"/>
      <c r="BE243" s="45"/>
      <c r="BF243" s="45"/>
      <c r="BG243" s="45"/>
      <c r="BH243" s="45"/>
      <c r="BI243" s="45"/>
      <c r="BJ243" s="45"/>
      <c r="BK243" s="45"/>
      <c r="BL243" s="45"/>
      <c r="BM243" s="45"/>
      <c r="BN243" s="45"/>
      <c r="BO243" s="45"/>
      <c r="BP243" s="45"/>
    </row>
    <row r="244" spans="1:68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45"/>
      <c r="AR244" s="45"/>
      <c r="AS244" s="45"/>
      <c r="AT244" s="45"/>
      <c r="AU244" s="45"/>
      <c r="AV244" s="45"/>
      <c r="AW244" s="45"/>
      <c r="AX244" s="45"/>
      <c r="AY244" s="45"/>
      <c r="AZ244" s="45"/>
      <c r="BA244" s="45"/>
      <c r="BB244" s="45"/>
      <c r="BC244" s="45"/>
      <c r="BD244" s="45"/>
      <c r="BE244" s="45"/>
      <c r="BF244" s="45"/>
      <c r="BG244" s="45"/>
      <c r="BH244" s="45"/>
      <c r="BI244" s="45"/>
      <c r="BJ244" s="45"/>
      <c r="BK244" s="45"/>
      <c r="BL244" s="45"/>
      <c r="BM244" s="45"/>
      <c r="BN244" s="45"/>
      <c r="BO244" s="45"/>
      <c r="BP244" s="45"/>
    </row>
    <row r="245" spans="1:68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45"/>
      <c r="AR245" s="45"/>
      <c r="AS245" s="45"/>
      <c r="AT245" s="45"/>
      <c r="AU245" s="45"/>
      <c r="AV245" s="45"/>
      <c r="AW245" s="45"/>
      <c r="AX245" s="45"/>
      <c r="AY245" s="45"/>
      <c r="AZ245" s="45"/>
      <c r="BA245" s="45"/>
      <c r="BB245" s="45"/>
      <c r="BC245" s="45"/>
      <c r="BD245" s="45"/>
      <c r="BE245" s="45"/>
      <c r="BF245" s="45"/>
      <c r="BG245" s="45"/>
      <c r="BH245" s="45"/>
      <c r="BI245" s="45"/>
      <c r="BJ245" s="45"/>
      <c r="BK245" s="45"/>
      <c r="BL245" s="45"/>
      <c r="BM245" s="45"/>
      <c r="BN245" s="45"/>
      <c r="BO245" s="45"/>
      <c r="BP245" s="45"/>
    </row>
    <row r="246" spans="1:68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45"/>
      <c r="AR246" s="45"/>
      <c r="AS246" s="45"/>
      <c r="AT246" s="45"/>
      <c r="AU246" s="45"/>
      <c r="AV246" s="45"/>
      <c r="AW246" s="45"/>
      <c r="AX246" s="45"/>
      <c r="AY246" s="45"/>
      <c r="AZ246" s="45"/>
      <c r="BA246" s="45"/>
      <c r="BB246" s="45"/>
      <c r="BC246" s="45"/>
      <c r="BD246" s="45"/>
      <c r="BE246" s="45"/>
      <c r="BF246" s="45"/>
      <c r="BG246" s="45"/>
      <c r="BH246" s="45"/>
      <c r="BI246" s="45"/>
      <c r="BJ246" s="45"/>
      <c r="BK246" s="45"/>
      <c r="BL246" s="45"/>
      <c r="BM246" s="45"/>
      <c r="BN246" s="45"/>
      <c r="BO246" s="45"/>
      <c r="BP246" s="45"/>
    </row>
    <row r="247" spans="1:68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5"/>
      <c r="AY247" s="45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5"/>
      <c r="BK247" s="45"/>
      <c r="BL247" s="45"/>
      <c r="BM247" s="45"/>
      <c r="BN247" s="45"/>
      <c r="BO247" s="45"/>
      <c r="BP247" s="45"/>
    </row>
    <row r="248" spans="1:68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45"/>
      <c r="AR248" s="45"/>
      <c r="AS248" s="45"/>
      <c r="AT248" s="45"/>
      <c r="AU248" s="45"/>
      <c r="AV248" s="45"/>
      <c r="AW248" s="45"/>
      <c r="AX248" s="45"/>
      <c r="AY248" s="45"/>
      <c r="AZ248" s="45"/>
      <c r="BA248" s="45"/>
      <c r="BB248" s="45"/>
      <c r="BC248" s="45"/>
      <c r="BD248" s="45"/>
      <c r="BE248" s="45"/>
      <c r="BF248" s="45"/>
      <c r="BG248" s="45"/>
      <c r="BH248" s="45"/>
      <c r="BI248" s="45"/>
      <c r="BJ248" s="45"/>
      <c r="BK248" s="45"/>
      <c r="BL248" s="45"/>
      <c r="BM248" s="45"/>
      <c r="BN248" s="45"/>
      <c r="BO248" s="45"/>
      <c r="BP248" s="45"/>
    </row>
    <row r="249" spans="1:68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45"/>
      <c r="AR249" s="45"/>
      <c r="AS249" s="45"/>
      <c r="AT249" s="45"/>
      <c r="AU249" s="45"/>
      <c r="AV249" s="45"/>
      <c r="AW249" s="45"/>
      <c r="AX249" s="45"/>
      <c r="AY249" s="45"/>
      <c r="AZ249" s="45"/>
      <c r="BA249" s="45"/>
      <c r="BB249" s="45"/>
      <c r="BC249" s="45"/>
      <c r="BD249" s="45"/>
      <c r="BE249" s="45"/>
      <c r="BF249" s="45"/>
      <c r="BG249" s="45"/>
      <c r="BH249" s="45"/>
      <c r="BI249" s="45"/>
      <c r="BJ249" s="45"/>
      <c r="BK249" s="45"/>
      <c r="BL249" s="45"/>
      <c r="BM249" s="45"/>
      <c r="BN249" s="45"/>
      <c r="BO249" s="45"/>
      <c r="BP249" s="45"/>
    </row>
    <row r="250" spans="1:68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45"/>
      <c r="AR250" s="45"/>
      <c r="AS250" s="45"/>
      <c r="AT250" s="45"/>
      <c r="AU250" s="45"/>
      <c r="AV250" s="45"/>
      <c r="AW250" s="45"/>
      <c r="AX250" s="45"/>
      <c r="AY250" s="45"/>
      <c r="AZ250" s="45"/>
      <c r="BA250" s="45"/>
      <c r="BB250" s="45"/>
      <c r="BC250" s="45"/>
      <c r="BD250" s="45"/>
      <c r="BE250" s="45"/>
      <c r="BF250" s="45"/>
      <c r="BG250" s="45"/>
      <c r="BH250" s="45"/>
      <c r="BI250" s="45"/>
      <c r="BJ250" s="45"/>
      <c r="BK250" s="45"/>
      <c r="BL250" s="45"/>
      <c r="BM250" s="45"/>
      <c r="BN250" s="45"/>
      <c r="BO250" s="45"/>
      <c r="BP250" s="45"/>
    </row>
    <row r="251" spans="1:68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45"/>
      <c r="AR251" s="45"/>
      <c r="AS251" s="45"/>
      <c r="AT251" s="45"/>
      <c r="AU251" s="45"/>
      <c r="AV251" s="45"/>
      <c r="AW251" s="45"/>
      <c r="AX251" s="45"/>
      <c r="AY251" s="45"/>
      <c r="AZ251" s="45"/>
      <c r="BA251" s="45"/>
      <c r="BB251" s="45"/>
      <c r="BC251" s="45"/>
      <c r="BD251" s="45"/>
      <c r="BE251" s="45"/>
      <c r="BF251" s="45"/>
      <c r="BG251" s="45"/>
      <c r="BH251" s="45"/>
      <c r="BI251" s="45"/>
      <c r="BJ251" s="45"/>
      <c r="BK251" s="45"/>
      <c r="BL251" s="45"/>
      <c r="BM251" s="45"/>
      <c r="BN251" s="45"/>
      <c r="BO251" s="45"/>
      <c r="BP251" s="45"/>
    </row>
    <row r="252" spans="1:68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45"/>
      <c r="AR252" s="45"/>
      <c r="AS252" s="45"/>
      <c r="AT252" s="45"/>
      <c r="AU252" s="45"/>
      <c r="AV252" s="45"/>
      <c r="AW252" s="45"/>
      <c r="AX252" s="45"/>
      <c r="AY252" s="45"/>
      <c r="AZ252" s="45"/>
      <c r="BA252" s="45"/>
      <c r="BB252" s="45"/>
      <c r="BC252" s="45"/>
      <c r="BD252" s="45"/>
      <c r="BE252" s="45"/>
      <c r="BF252" s="45"/>
      <c r="BG252" s="45"/>
      <c r="BH252" s="45"/>
      <c r="BI252" s="45"/>
      <c r="BJ252" s="45"/>
      <c r="BK252" s="45"/>
      <c r="BL252" s="45"/>
      <c r="BM252" s="45"/>
      <c r="BN252" s="45"/>
      <c r="BO252" s="45"/>
      <c r="BP252" s="45"/>
    </row>
    <row r="253" spans="1:68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45"/>
      <c r="AR253" s="45"/>
      <c r="AS253" s="45"/>
      <c r="AT253" s="45"/>
      <c r="AU253" s="45"/>
      <c r="AV253" s="45"/>
      <c r="AW253" s="45"/>
      <c r="AX253" s="45"/>
      <c r="AY253" s="45"/>
      <c r="AZ253" s="45"/>
      <c r="BA253" s="45"/>
      <c r="BB253" s="45"/>
      <c r="BC253" s="45"/>
      <c r="BD253" s="45"/>
      <c r="BE253" s="45"/>
      <c r="BF253" s="45"/>
      <c r="BG253" s="45"/>
      <c r="BH253" s="45"/>
      <c r="BI253" s="45"/>
      <c r="BJ253" s="45"/>
      <c r="BK253" s="45"/>
      <c r="BL253" s="45"/>
      <c r="BM253" s="45"/>
      <c r="BN253" s="45"/>
      <c r="BO253" s="45"/>
      <c r="BP253" s="45"/>
    </row>
    <row r="254" spans="1:68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45"/>
      <c r="AR254" s="45"/>
      <c r="AS254" s="45"/>
      <c r="AT254" s="45"/>
      <c r="AU254" s="45"/>
      <c r="AV254" s="45"/>
      <c r="AW254" s="45"/>
      <c r="AX254" s="45"/>
      <c r="AY254" s="45"/>
      <c r="AZ254" s="45"/>
      <c r="BA254" s="45"/>
      <c r="BB254" s="45"/>
      <c r="BC254" s="45"/>
      <c r="BD254" s="45"/>
      <c r="BE254" s="45"/>
      <c r="BF254" s="45"/>
      <c r="BG254" s="45"/>
      <c r="BH254" s="45"/>
      <c r="BI254" s="45"/>
      <c r="BJ254" s="45"/>
      <c r="BK254" s="45"/>
      <c r="BL254" s="45"/>
      <c r="BM254" s="45"/>
      <c r="BN254" s="45"/>
      <c r="BO254" s="45"/>
      <c r="BP254" s="45"/>
    </row>
    <row r="255" spans="1:68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45"/>
      <c r="AR255" s="45"/>
      <c r="AS255" s="45"/>
      <c r="AT255" s="45"/>
      <c r="AU255" s="45"/>
      <c r="AV255" s="45"/>
      <c r="AW255" s="45"/>
      <c r="AX255" s="45"/>
      <c r="AY255" s="45"/>
      <c r="AZ255" s="45"/>
      <c r="BA255" s="45"/>
      <c r="BB255" s="45"/>
      <c r="BC255" s="45"/>
      <c r="BD255" s="45"/>
      <c r="BE255" s="45"/>
      <c r="BF255" s="45"/>
      <c r="BG255" s="45"/>
      <c r="BH255" s="45"/>
      <c r="BI255" s="45"/>
      <c r="BJ255" s="45"/>
      <c r="BK255" s="45"/>
      <c r="BL255" s="45"/>
      <c r="BM255" s="45"/>
      <c r="BN255" s="45"/>
      <c r="BO255" s="45"/>
      <c r="BP255" s="45"/>
    </row>
    <row r="256" spans="1:68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5"/>
      <c r="AY256" s="45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5"/>
      <c r="BK256" s="45"/>
      <c r="BL256" s="45"/>
      <c r="BM256" s="45"/>
      <c r="BN256" s="45"/>
      <c r="BO256" s="45"/>
      <c r="BP256" s="45"/>
    </row>
    <row r="257" spans="1:68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45"/>
      <c r="AR257" s="45"/>
      <c r="AS257" s="45"/>
      <c r="AT257" s="45"/>
      <c r="AU257" s="45"/>
      <c r="AV257" s="45"/>
      <c r="AW257" s="45"/>
      <c r="AX257" s="45"/>
      <c r="AY257" s="45"/>
      <c r="AZ257" s="45"/>
      <c r="BA257" s="45"/>
      <c r="BB257" s="45"/>
      <c r="BC257" s="45"/>
      <c r="BD257" s="45"/>
      <c r="BE257" s="45"/>
      <c r="BF257" s="45"/>
      <c r="BG257" s="45"/>
      <c r="BH257" s="45"/>
      <c r="BI257" s="45"/>
      <c r="BJ257" s="45"/>
      <c r="BK257" s="45"/>
      <c r="BL257" s="45"/>
      <c r="BM257" s="45"/>
      <c r="BN257" s="45"/>
      <c r="BO257" s="45"/>
      <c r="BP257" s="45"/>
    </row>
    <row r="258" spans="1:68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45"/>
      <c r="AR258" s="45"/>
      <c r="AS258" s="45"/>
      <c r="AT258" s="45"/>
      <c r="AU258" s="45"/>
      <c r="AV258" s="45"/>
      <c r="AW258" s="45"/>
      <c r="AX258" s="45"/>
      <c r="AY258" s="45"/>
      <c r="AZ258" s="45"/>
      <c r="BA258" s="45"/>
      <c r="BB258" s="45"/>
      <c r="BC258" s="45"/>
      <c r="BD258" s="45"/>
      <c r="BE258" s="45"/>
      <c r="BF258" s="45"/>
      <c r="BG258" s="45"/>
      <c r="BH258" s="45"/>
      <c r="BI258" s="45"/>
      <c r="BJ258" s="45"/>
      <c r="BK258" s="45"/>
      <c r="BL258" s="45"/>
      <c r="BM258" s="45"/>
      <c r="BN258" s="45"/>
      <c r="BO258" s="45"/>
      <c r="BP258" s="45"/>
    </row>
    <row r="259" spans="1:68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45"/>
      <c r="AR259" s="45"/>
      <c r="AS259" s="45"/>
      <c r="AT259" s="45"/>
      <c r="AU259" s="45"/>
      <c r="AV259" s="45"/>
      <c r="AW259" s="45"/>
      <c r="AX259" s="45"/>
      <c r="AY259" s="45"/>
      <c r="AZ259" s="45"/>
      <c r="BA259" s="45"/>
      <c r="BB259" s="45"/>
      <c r="BC259" s="45"/>
      <c r="BD259" s="45"/>
      <c r="BE259" s="45"/>
      <c r="BF259" s="45"/>
      <c r="BG259" s="45"/>
      <c r="BH259" s="45"/>
      <c r="BI259" s="45"/>
      <c r="BJ259" s="45"/>
      <c r="BK259" s="45"/>
      <c r="BL259" s="45"/>
      <c r="BM259" s="45"/>
      <c r="BN259" s="45"/>
      <c r="BO259" s="45"/>
      <c r="BP259" s="45"/>
    </row>
    <row r="260" spans="1:68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45"/>
      <c r="AR260" s="45"/>
      <c r="AS260" s="45"/>
      <c r="AT260" s="45"/>
      <c r="AU260" s="45"/>
      <c r="AV260" s="45"/>
      <c r="AW260" s="45"/>
      <c r="AX260" s="45"/>
      <c r="AY260" s="45"/>
      <c r="AZ260" s="45"/>
      <c r="BA260" s="45"/>
      <c r="BB260" s="45"/>
      <c r="BC260" s="45"/>
      <c r="BD260" s="45"/>
      <c r="BE260" s="45"/>
      <c r="BF260" s="45"/>
      <c r="BG260" s="45"/>
      <c r="BH260" s="45"/>
      <c r="BI260" s="45"/>
      <c r="BJ260" s="45"/>
      <c r="BK260" s="45"/>
      <c r="BL260" s="45"/>
      <c r="BM260" s="45"/>
      <c r="BN260" s="45"/>
      <c r="BO260" s="45"/>
      <c r="BP260" s="45"/>
    </row>
    <row r="261" spans="1:68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45"/>
      <c r="AR261" s="45"/>
      <c r="AS261" s="45"/>
      <c r="AT261" s="45"/>
      <c r="AU261" s="45"/>
      <c r="AV261" s="45"/>
      <c r="AW261" s="45"/>
      <c r="AX261" s="45"/>
      <c r="AY261" s="45"/>
      <c r="AZ261" s="45"/>
      <c r="BA261" s="45"/>
      <c r="BB261" s="45"/>
      <c r="BC261" s="45"/>
      <c r="BD261" s="45"/>
      <c r="BE261" s="45"/>
      <c r="BF261" s="45"/>
      <c r="BG261" s="45"/>
      <c r="BH261" s="45"/>
      <c r="BI261" s="45"/>
      <c r="BJ261" s="45"/>
      <c r="BK261" s="45"/>
      <c r="BL261" s="45"/>
      <c r="BM261" s="45"/>
      <c r="BN261" s="45"/>
      <c r="BO261" s="45"/>
      <c r="BP261" s="45"/>
    </row>
    <row r="262" spans="1:68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45"/>
      <c r="AR262" s="45"/>
      <c r="AS262" s="45"/>
      <c r="AT262" s="45"/>
      <c r="AU262" s="45"/>
      <c r="AV262" s="45"/>
      <c r="AW262" s="45"/>
      <c r="AX262" s="45"/>
      <c r="AY262" s="45"/>
      <c r="AZ262" s="45"/>
      <c r="BA262" s="45"/>
      <c r="BB262" s="45"/>
      <c r="BC262" s="45"/>
      <c r="BD262" s="45"/>
      <c r="BE262" s="45"/>
      <c r="BF262" s="45"/>
      <c r="BG262" s="45"/>
      <c r="BH262" s="45"/>
      <c r="BI262" s="45"/>
      <c r="BJ262" s="45"/>
      <c r="BK262" s="45"/>
      <c r="BL262" s="45"/>
      <c r="BM262" s="45"/>
      <c r="BN262" s="45"/>
      <c r="BO262" s="45"/>
      <c r="BP262" s="45"/>
    </row>
    <row r="263" spans="1:68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45"/>
      <c r="AR263" s="45"/>
      <c r="AS263" s="45"/>
      <c r="AT263" s="45"/>
      <c r="AU263" s="45"/>
      <c r="AV263" s="45"/>
      <c r="AW263" s="45"/>
      <c r="AX263" s="45"/>
      <c r="AY263" s="45"/>
      <c r="AZ263" s="45"/>
      <c r="BA263" s="45"/>
      <c r="BB263" s="45"/>
      <c r="BC263" s="45"/>
      <c r="BD263" s="45"/>
      <c r="BE263" s="45"/>
      <c r="BF263" s="45"/>
      <c r="BG263" s="45"/>
      <c r="BH263" s="45"/>
      <c r="BI263" s="45"/>
      <c r="BJ263" s="45"/>
      <c r="BK263" s="45"/>
      <c r="BL263" s="45"/>
      <c r="BM263" s="45"/>
      <c r="BN263" s="45"/>
      <c r="BO263" s="45"/>
      <c r="BP263" s="45"/>
    </row>
    <row r="264" spans="1:68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45"/>
      <c r="AR264" s="45"/>
      <c r="AS264" s="45"/>
      <c r="AT264" s="45"/>
      <c r="AU264" s="45"/>
      <c r="AV264" s="45"/>
      <c r="AW264" s="45"/>
      <c r="AX264" s="45"/>
      <c r="AY264" s="45"/>
      <c r="AZ264" s="45"/>
      <c r="BA264" s="45"/>
      <c r="BB264" s="45"/>
      <c r="BC264" s="45"/>
      <c r="BD264" s="45"/>
      <c r="BE264" s="45"/>
      <c r="BF264" s="45"/>
      <c r="BG264" s="45"/>
      <c r="BH264" s="45"/>
      <c r="BI264" s="45"/>
      <c r="BJ264" s="45"/>
      <c r="BK264" s="45"/>
      <c r="BL264" s="45"/>
      <c r="BM264" s="45"/>
      <c r="BN264" s="45"/>
      <c r="BO264" s="45"/>
      <c r="BP264" s="45"/>
    </row>
    <row r="265" spans="1:68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5"/>
      <c r="AY265" s="45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5"/>
      <c r="BK265" s="45"/>
      <c r="BL265" s="45"/>
      <c r="BM265" s="45"/>
      <c r="BN265" s="45"/>
      <c r="BO265" s="45"/>
      <c r="BP265" s="45"/>
    </row>
    <row r="266" spans="1:68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45"/>
      <c r="AR266" s="45"/>
      <c r="AS266" s="45"/>
      <c r="AT266" s="45"/>
      <c r="AU266" s="45"/>
      <c r="AV266" s="45"/>
      <c r="AW266" s="45"/>
      <c r="AX266" s="45"/>
      <c r="AY266" s="45"/>
      <c r="AZ266" s="45"/>
      <c r="BA266" s="45"/>
      <c r="BB266" s="45"/>
      <c r="BC266" s="45"/>
      <c r="BD266" s="45"/>
      <c r="BE266" s="45"/>
      <c r="BF266" s="45"/>
      <c r="BG266" s="45"/>
      <c r="BH266" s="45"/>
      <c r="BI266" s="45"/>
      <c r="BJ266" s="45"/>
      <c r="BK266" s="45"/>
      <c r="BL266" s="45"/>
      <c r="BM266" s="45"/>
      <c r="BN266" s="45"/>
      <c r="BO266" s="45"/>
      <c r="BP266" s="45"/>
    </row>
    <row r="267" spans="1:68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45"/>
      <c r="AR267" s="45"/>
      <c r="AS267" s="45"/>
      <c r="AT267" s="45"/>
      <c r="AU267" s="45"/>
      <c r="AV267" s="45"/>
      <c r="AW267" s="45"/>
      <c r="AX267" s="45"/>
      <c r="AY267" s="45"/>
      <c r="AZ267" s="45"/>
      <c r="BA267" s="45"/>
      <c r="BB267" s="45"/>
      <c r="BC267" s="45"/>
      <c r="BD267" s="45"/>
      <c r="BE267" s="45"/>
      <c r="BF267" s="45"/>
      <c r="BG267" s="45"/>
      <c r="BH267" s="45"/>
      <c r="BI267" s="45"/>
      <c r="BJ267" s="45"/>
      <c r="BK267" s="45"/>
      <c r="BL267" s="45"/>
      <c r="BM267" s="45"/>
      <c r="BN267" s="45"/>
      <c r="BO267" s="45"/>
      <c r="BP267" s="45"/>
    </row>
    <row r="268" spans="1:68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45"/>
      <c r="AR268" s="45"/>
      <c r="AS268" s="45"/>
      <c r="AT268" s="45"/>
      <c r="AU268" s="45"/>
      <c r="AV268" s="45"/>
      <c r="AW268" s="45"/>
      <c r="AX268" s="45"/>
      <c r="AY268" s="45"/>
      <c r="AZ268" s="45"/>
      <c r="BA268" s="45"/>
      <c r="BB268" s="45"/>
      <c r="BC268" s="45"/>
      <c r="BD268" s="45"/>
      <c r="BE268" s="45"/>
      <c r="BF268" s="45"/>
      <c r="BG268" s="45"/>
      <c r="BH268" s="45"/>
      <c r="BI268" s="45"/>
      <c r="BJ268" s="45"/>
      <c r="BK268" s="45"/>
      <c r="BL268" s="45"/>
      <c r="BM268" s="45"/>
      <c r="BN268" s="45"/>
      <c r="BO268" s="45"/>
      <c r="BP268" s="45"/>
    </row>
    <row r="269" spans="1:68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45"/>
      <c r="AR269" s="45"/>
      <c r="AS269" s="45"/>
      <c r="AT269" s="45"/>
      <c r="AU269" s="45"/>
      <c r="AV269" s="45"/>
      <c r="AW269" s="45"/>
      <c r="AX269" s="45"/>
      <c r="AY269" s="45"/>
      <c r="AZ269" s="45"/>
      <c r="BA269" s="45"/>
      <c r="BB269" s="45"/>
      <c r="BC269" s="45"/>
      <c r="BD269" s="45"/>
      <c r="BE269" s="45"/>
      <c r="BF269" s="45"/>
      <c r="BG269" s="45"/>
      <c r="BH269" s="45"/>
      <c r="BI269" s="45"/>
      <c r="BJ269" s="45"/>
      <c r="BK269" s="45"/>
      <c r="BL269" s="45"/>
      <c r="BM269" s="45"/>
      <c r="BN269" s="45"/>
      <c r="BO269" s="45"/>
      <c r="BP269" s="45"/>
    </row>
    <row r="270" spans="1:68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45"/>
      <c r="AR270" s="45"/>
      <c r="AS270" s="45"/>
      <c r="AT270" s="45"/>
      <c r="AU270" s="45"/>
      <c r="AV270" s="45"/>
      <c r="AW270" s="45"/>
      <c r="AX270" s="45"/>
      <c r="AY270" s="45"/>
      <c r="AZ270" s="45"/>
      <c r="BA270" s="45"/>
      <c r="BB270" s="45"/>
      <c r="BC270" s="45"/>
      <c r="BD270" s="45"/>
      <c r="BE270" s="45"/>
      <c r="BF270" s="45"/>
      <c r="BG270" s="45"/>
      <c r="BH270" s="45"/>
      <c r="BI270" s="45"/>
      <c r="BJ270" s="45"/>
      <c r="BK270" s="45"/>
      <c r="BL270" s="45"/>
      <c r="BM270" s="45"/>
      <c r="BN270" s="45"/>
      <c r="BO270" s="45"/>
      <c r="BP270" s="45"/>
    </row>
    <row r="271" spans="1:68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45"/>
      <c r="AR271" s="45"/>
      <c r="AS271" s="45"/>
      <c r="AT271" s="45"/>
      <c r="AU271" s="45"/>
      <c r="AV271" s="45"/>
      <c r="AW271" s="45"/>
      <c r="AX271" s="45"/>
      <c r="AY271" s="45"/>
      <c r="AZ271" s="45"/>
      <c r="BA271" s="45"/>
      <c r="BB271" s="45"/>
      <c r="BC271" s="45"/>
      <c r="BD271" s="45"/>
      <c r="BE271" s="45"/>
      <c r="BF271" s="45"/>
      <c r="BG271" s="45"/>
      <c r="BH271" s="45"/>
      <c r="BI271" s="45"/>
      <c r="BJ271" s="45"/>
      <c r="BK271" s="45"/>
      <c r="BL271" s="45"/>
      <c r="BM271" s="45"/>
      <c r="BN271" s="45"/>
      <c r="BO271" s="45"/>
      <c r="BP271" s="45"/>
    </row>
    <row r="272" spans="1:68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45"/>
      <c r="AR272" s="45"/>
      <c r="AS272" s="45"/>
      <c r="AT272" s="45"/>
      <c r="AU272" s="45"/>
      <c r="AV272" s="45"/>
      <c r="AW272" s="45"/>
      <c r="AX272" s="45"/>
      <c r="AY272" s="45"/>
      <c r="AZ272" s="45"/>
      <c r="BA272" s="45"/>
      <c r="BB272" s="45"/>
      <c r="BC272" s="45"/>
      <c r="BD272" s="45"/>
      <c r="BE272" s="45"/>
      <c r="BF272" s="45"/>
      <c r="BG272" s="45"/>
      <c r="BH272" s="45"/>
      <c r="BI272" s="45"/>
      <c r="BJ272" s="45"/>
      <c r="BK272" s="45"/>
      <c r="BL272" s="45"/>
      <c r="BM272" s="45"/>
      <c r="BN272" s="45"/>
      <c r="BO272" s="45"/>
      <c r="BP272" s="45"/>
    </row>
    <row r="273" spans="1:68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45"/>
      <c r="AR273" s="45"/>
      <c r="AS273" s="45"/>
      <c r="AT273" s="45"/>
      <c r="AU273" s="45"/>
      <c r="AV273" s="45"/>
      <c r="AW273" s="45"/>
      <c r="AX273" s="45"/>
      <c r="AY273" s="45"/>
      <c r="AZ273" s="45"/>
      <c r="BA273" s="45"/>
      <c r="BB273" s="45"/>
      <c r="BC273" s="45"/>
      <c r="BD273" s="45"/>
      <c r="BE273" s="45"/>
      <c r="BF273" s="45"/>
      <c r="BG273" s="45"/>
      <c r="BH273" s="45"/>
      <c r="BI273" s="45"/>
      <c r="BJ273" s="45"/>
      <c r="BK273" s="45"/>
      <c r="BL273" s="45"/>
      <c r="BM273" s="45"/>
      <c r="BN273" s="45"/>
      <c r="BO273" s="45"/>
      <c r="BP273" s="45"/>
    </row>
    <row r="274" spans="1:68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5"/>
      <c r="AY274" s="45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5"/>
      <c r="BK274" s="45"/>
      <c r="BL274" s="45"/>
      <c r="BM274" s="45"/>
      <c r="BN274" s="45"/>
      <c r="BO274" s="45"/>
      <c r="BP274" s="45"/>
    </row>
    <row r="275" spans="1:68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45"/>
      <c r="AR275" s="45"/>
      <c r="AS275" s="45"/>
      <c r="AT275" s="45"/>
      <c r="AU275" s="45"/>
      <c r="AV275" s="45"/>
      <c r="AW275" s="45"/>
      <c r="AX275" s="45"/>
      <c r="AY275" s="45"/>
      <c r="AZ275" s="45"/>
      <c r="BA275" s="45"/>
      <c r="BB275" s="45"/>
      <c r="BC275" s="45"/>
      <c r="BD275" s="45"/>
      <c r="BE275" s="45"/>
      <c r="BF275" s="45"/>
      <c r="BG275" s="45"/>
      <c r="BH275" s="45"/>
      <c r="BI275" s="45"/>
      <c r="BJ275" s="45"/>
      <c r="BK275" s="45"/>
      <c r="BL275" s="45"/>
      <c r="BM275" s="45"/>
      <c r="BN275" s="45"/>
      <c r="BO275" s="45"/>
      <c r="BP275" s="45"/>
    </row>
    <row r="276" spans="1:68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45"/>
      <c r="AR276" s="45"/>
      <c r="AS276" s="45"/>
      <c r="AT276" s="45"/>
      <c r="AU276" s="45"/>
      <c r="AV276" s="45"/>
      <c r="AW276" s="45"/>
      <c r="AX276" s="45"/>
      <c r="AY276" s="45"/>
      <c r="AZ276" s="45"/>
      <c r="BA276" s="45"/>
      <c r="BB276" s="45"/>
      <c r="BC276" s="45"/>
      <c r="BD276" s="45"/>
      <c r="BE276" s="45"/>
      <c r="BF276" s="45"/>
      <c r="BG276" s="45"/>
      <c r="BH276" s="45"/>
      <c r="BI276" s="45"/>
      <c r="BJ276" s="45"/>
      <c r="BK276" s="45"/>
      <c r="BL276" s="45"/>
      <c r="BM276" s="45"/>
      <c r="BN276" s="45"/>
      <c r="BO276" s="45"/>
      <c r="BP276" s="45"/>
    </row>
    <row r="277" spans="1:68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45"/>
      <c r="AR277" s="45"/>
      <c r="AS277" s="45"/>
      <c r="AT277" s="45"/>
      <c r="AU277" s="45"/>
      <c r="AV277" s="45"/>
      <c r="AW277" s="45"/>
      <c r="AX277" s="45"/>
      <c r="AY277" s="45"/>
      <c r="AZ277" s="45"/>
      <c r="BA277" s="45"/>
      <c r="BB277" s="45"/>
      <c r="BC277" s="45"/>
      <c r="BD277" s="45"/>
      <c r="BE277" s="45"/>
      <c r="BF277" s="45"/>
      <c r="BG277" s="45"/>
      <c r="BH277" s="45"/>
      <c r="BI277" s="45"/>
      <c r="BJ277" s="45"/>
      <c r="BK277" s="45"/>
      <c r="BL277" s="45"/>
      <c r="BM277" s="45"/>
      <c r="BN277" s="45"/>
      <c r="BO277" s="45"/>
      <c r="BP277" s="45"/>
    </row>
    <row r="278" spans="1:68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45"/>
      <c r="AR278" s="45"/>
      <c r="AS278" s="45"/>
      <c r="AT278" s="45"/>
      <c r="AU278" s="45"/>
      <c r="AV278" s="45"/>
      <c r="AW278" s="45"/>
      <c r="AX278" s="45"/>
      <c r="AY278" s="45"/>
      <c r="AZ278" s="45"/>
      <c r="BA278" s="45"/>
      <c r="BB278" s="45"/>
      <c r="BC278" s="45"/>
      <c r="BD278" s="45"/>
      <c r="BE278" s="45"/>
      <c r="BF278" s="45"/>
      <c r="BG278" s="45"/>
      <c r="BH278" s="45"/>
      <c r="BI278" s="45"/>
      <c r="BJ278" s="45"/>
      <c r="BK278" s="45"/>
      <c r="BL278" s="45"/>
      <c r="BM278" s="45"/>
      <c r="BN278" s="45"/>
      <c r="BO278" s="45"/>
      <c r="BP278" s="45"/>
    </row>
    <row r="279" spans="1:68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45"/>
      <c r="AR279" s="45"/>
      <c r="AS279" s="45"/>
      <c r="AT279" s="45"/>
      <c r="AU279" s="45"/>
      <c r="AV279" s="45"/>
      <c r="AW279" s="45"/>
      <c r="AX279" s="45"/>
      <c r="AY279" s="45"/>
      <c r="AZ279" s="45"/>
      <c r="BA279" s="45"/>
      <c r="BB279" s="45"/>
      <c r="BC279" s="45"/>
      <c r="BD279" s="45"/>
      <c r="BE279" s="45"/>
      <c r="BF279" s="45"/>
      <c r="BG279" s="45"/>
      <c r="BH279" s="45"/>
      <c r="BI279" s="45"/>
      <c r="BJ279" s="45"/>
      <c r="BK279" s="45"/>
      <c r="BL279" s="45"/>
      <c r="BM279" s="45"/>
      <c r="BN279" s="45"/>
      <c r="BO279" s="45"/>
      <c r="BP279" s="45"/>
    </row>
    <row r="280" spans="1:68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45"/>
      <c r="AR280" s="45"/>
      <c r="AS280" s="45"/>
      <c r="AT280" s="45"/>
      <c r="AU280" s="45"/>
      <c r="AV280" s="45"/>
      <c r="AW280" s="45"/>
      <c r="AX280" s="45"/>
      <c r="AY280" s="45"/>
      <c r="AZ280" s="45"/>
      <c r="BA280" s="45"/>
      <c r="BB280" s="45"/>
      <c r="BC280" s="45"/>
      <c r="BD280" s="45"/>
      <c r="BE280" s="45"/>
      <c r="BF280" s="45"/>
      <c r="BG280" s="45"/>
      <c r="BH280" s="45"/>
      <c r="BI280" s="45"/>
      <c r="BJ280" s="45"/>
      <c r="BK280" s="45"/>
      <c r="BL280" s="45"/>
      <c r="BM280" s="45"/>
      <c r="BN280" s="45"/>
      <c r="BO280" s="45"/>
      <c r="BP280" s="45"/>
    </row>
    <row r="281" spans="1:68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45"/>
      <c r="AR281" s="45"/>
      <c r="AS281" s="45"/>
      <c r="AT281" s="45"/>
      <c r="AU281" s="45"/>
      <c r="AV281" s="45"/>
      <c r="AW281" s="45"/>
      <c r="AX281" s="45"/>
      <c r="AY281" s="45"/>
      <c r="AZ281" s="45"/>
      <c r="BA281" s="45"/>
      <c r="BB281" s="45"/>
      <c r="BC281" s="45"/>
      <c r="BD281" s="45"/>
      <c r="BE281" s="45"/>
      <c r="BF281" s="45"/>
      <c r="BG281" s="45"/>
      <c r="BH281" s="45"/>
      <c r="BI281" s="45"/>
      <c r="BJ281" s="45"/>
      <c r="BK281" s="45"/>
      <c r="BL281" s="45"/>
      <c r="BM281" s="45"/>
      <c r="BN281" s="45"/>
      <c r="BO281" s="45"/>
      <c r="BP281" s="45"/>
    </row>
    <row r="282" spans="1:68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45"/>
      <c r="AR282" s="45"/>
      <c r="AS282" s="45"/>
      <c r="AT282" s="45"/>
      <c r="AU282" s="45"/>
      <c r="AV282" s="45"/>
      <c r="AW282" s="45"/>
      <c r="AX282" s="45"/>
      <c r="AY282" s="45"/>
      <c r="AZ282" s="45"/>
      <c r="BA282" s="45"/>
      <c r="BB282" s="45"/>
      <c r="BC282" s="45"/>
      <c r="BD282" s="45"/>
      <c r="BE282" s="45"/>
      <c r="BF282" s="45"/>
      <c r="BG282" s="45"/>
      <c r="BH282" s="45"/>
      <c r="BI282" s="45"/>
      <c r="BJ282" s="45"/>
      <c r="BK282" s="45"/>
      <c r="BL282" s="45"/>
      <c r="BM282" s="45"/>
      <c r="BN282" s="45"/>
      <c r="BO282" s="45"/>
      <c r="BP282" s="45"/>
    </row>
    <row r="283" spans="1:68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5"/>
      <c r="AY283" s="45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5"/>
      <c r="BK283" s="45"/>
      <c r="BL283" s="45"/>
      <c r="BM283" s="45"/>
      <c r="BN283" s="45"/>
      <c r="BO283" s="45"/>
      <c r="BP283" s="45"/>
    </row>
    <row r="284" spans="1:68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45"/>
      <c r="AR284" s="45"/>
      <c r="AS284" s="45"/>
      <c r="AT284" s="45"/>
      <c r="AU284" s="45"/>
      <c r="AV284" s="45"/>
      <c r="AW284" s="45"/>
      <c r="AX284" s="45"/>
      <c r="AY284" s="45"/>
      <c r="AZ284" s="45"/>
      <c r="BA284" s="45"/>
      <c r="BB284" s="45"/>
      <c r="BC284" s="45"/>
      <c r="BD284" s="45"/>
      <c r="BE284" s="45"/>
      <c r="BF284" s="45"/>
      <c r="BG284" s="45"/>
      <c r="BH284" s="45"/>
      <c r="BI284" s="45"/>
      <c r="BJ284" s="45"/>
      <c r="BK284" s="45"/>
      <c r="BL284" s="45"/>
      <c r="BM284" s="45"/>
      <c r="BN284" s="45"/>
      <c r="BO284" s="45"/>
      <c r="BP284" s="45"/>
    </row>
    <row r="285" spans="1:68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45"/>
      <c r="AR285" s="45"/>
      <c r="AS285" s="45"/>
      <c r="AT285" s="45"/>
      <c r="AU285" s="45"/>
      <c r="AV285" s="45"/>
      <c r="AW285" s="45"/>
      <c r="AX285" s="45"/>
      <c r="AY285" s="45"/>
      <c r="AZ285" s="45"/>
      <c r="BA285" s="45"/>
      <c r="BB285" s="45"/>
      <c r="BC285" s="45"/>
      <c r="BD285" s="45"/>
      <c r="BE285" s="45"/>
      <c r="BF285" s="45"/>
      <c r="BG285" s="45"/>
      <c r="BH285" s="45"/>
      <c r="BI285" s="45"/>
      <c r="BJ285" s="45"/>
      <c r="BK285" s="45"/>
      <c r="BL285" s="45"/>
      <c r="BM285" s="45"/>
      <c r="BN285" s="45"/>
      <c r="BO285" s="45"/>
      <c r="BP285" s="45"/>
    </row>
    <row r="286" spans="1:68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45"/>
      <c r="AR286" s="45"/>
      <c r="AS286" s="45"/>
      <c r="AT286" s="45"/>
      <c r="AU286" s="45"/>
      <c r="AV286" s="45"/>
      <c r="AW286" s="45"/>
      <c r="AX286" s="45"/>
      <c r="AY286" s="45"/>
      <c r="AZ286" s="45"/>
      <c r="BA286" s="45"/>
      <c r="BB286" s="45"/>
      <c r="BC286" s="45"/>
      <c r="BD286" s="45"/>
      <c r="BE286" s="45"/>
      <c r="BF286" s="45"/>
      <c r="BG286" s="45"/>
      <c r="BH286" s="45"/>
      <c r="BI286" s="45"/>
      <c r="BJ286" s="45"/>
      <c r="BK286" s="45"/>
      <c r="BL286" s="45"/>
      <c r="BM286" s="45"/>
      <c r="BN286" s="45"/>
      <c r="BO286" s="45"/>
      <c r="BP286" s="45"/>
    </row>
    <row r="287" spans="1:68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45"/>
      <c r="AR287" s="45"/>
      <c r="AS287" s="45"/>
      <c r="AT287" s="45"/>
      <c r="AU287" s="45"/>
      <c r="AV287" s="45"/>
      <c r="AW287" s="45"/>
      <c r="AX287" s="45"/>
      <c r="AY287" s="45"/>
      <c r="AZ287" s="45"/>
      <c r="BA287" s="45"/>
      <c r="BB287" s="45"/>
      <c r="BC287" s="45"/>
      <c r="BD287" s="45"/>
      <c r="BE287" s="45"/>
      <c r="BF287" s="45"/>
      <c r="BG287" s="45"/>
      <c r="BH287" s="45"/>
      <c r="BI287" s="45"/>
      <c r="BJ287" s="45"/>
      <c r="BK287" s="45"/>
      <c r="BL287" s="45"/>
      <c r="BM287" s="45"/>
      <c r="BN287" s="45"/>
      <c r="BO287" s="45"/>
      <c r="BP287" s="45"/>
    </row>
    <row r="288" spans="1:68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45"/>
      <c r="AR288" s="45"/>
      <c r="AS288" s="45"/>
      <c r="AT288" s="45"/>
      <c r="AU288" s="45"/>
      <c r="AV288" s="45"/>
      <c r="AW288" s="45"/>
      <c r="AX288" s="45"/>
      <c r="AY288" s="45"/>
      <c r="AZ288" s="45"/>
      <c r="BA288" s="45"/>
      <c r="BB288" s="45"/>
      <c r="BC288" s="45"/>
      <c r="BD288" s="45"/>
      <c r="BE288" s="45"/>
      <c r="BF288" s="45"/>
      <c r="BG288" s="45"/>
      <c r="BH288" s="45"/>
      <c r="BI288" s="45"/>
      <c r="BJ288" s="45"/>
      <c r="BK288" s="45"/>
      <c r="BL288" s="45"/>
      <c r="BM288" s="45"/>
      <c r="BN288" s="45"/>
      <c r="BO288" s="45"/>
      <c r="BP288" s="45"/>
    </row>
    <row r="289" spans="1:68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45"/>
      <c r="AR289" s="45"/>
      <c r="AS289" s="45"/>
      <c r="AT289" s="45"/>
      <c r="AU289" s="45"/>
      <c r="AV289" s="45"/>
      <c r="AW289" s="45"/>
      <c r="AX289" s="45"/>
      <c r="AY289" s="45"/>
      <c r="AZ289" s="45"/>
      <c r="BA289" s="45"/>
      <c r="BB289" s="45"/>
      <c r="BC289" s="45"/>
      <c r="BD289" s="45"/>
      <c r="BE289" s="45"/>
      <c r="BF289" s="45"/>
      <c r="BG289" s="45"/>
      <c r="BH289" s="45"/>
      <c r="BI289" s="45"/>
      <c r="BJ289" s="45"/>
      <c r="BK289" s="45"/>
      <c r="BL289" s="45"/>
      <c r="BM289" s="45"/>
      <c r="BN289" s="45"/>
      <c r="BO289" s="45"/>
      <c r="BP289" s="45"/>
    </row>
    <row r="290" spans="1:68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45"/>
      <c r="AR290" s="45"/>
      <c r="AS290" s="45"/>
      <c r="AT290" s="45"/>
      <c r="AU290" s="45"/>
      <c r="AV290" s="45"/>
      <c r="AW290" s="45"/>
      <c r="AX290" s="45"/>
      <c r="AY290" s="45"/>
      <c r="AZ290" s="45"/>
      <c r="BA290" s="45"/>
      <c r="BB290" s="45"/>
      <c r="BC290" s="45"/>
      <c r="BD290" s="45"/>
      <c r="BE290" s="45"/>
      <c r="BF290" s="45"/>
      <c r="BG290" s="45"/>
      <c r="BH290" s="45"/>
      <c r="BI290" s="45"/>
      <c r="BJ290" s="45"/>
      <c r="BK290" s="45"/>
      <c r="BL290" s="45"/>
      <c r="BM290" s="45"/>
      <c r="BN290" s="45"/>
      <c r="BO290" s="45"/>
      <c r="BP290" s="45"/>
    </row>
    <row r="291" spans="1:68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45"/>
      <c r="AR291" s="45"/>
      <c r="AS291" s="45"/>
      <c r="AT291" s="45"/>
      <c r="AU291" s="45"/>
      <c r="AV291" s="45"/>
      <c r="AW291" s="45"/>
      <c r="AX291" s="45"/>
      <c r="AY291" s="45"/>
      <c r="AZ291" s="45"/>
      <c r="BA291" s="45"/>
      <c r="BB291" s="45"/>
      <c r="BC291" s="45"/>
      <c r="BD291" s="45"/>
      <c r="BE291" s="45"/>
      <c r="BF291" s="45"/>
      <c r="BG291" s="45"/>
      <c r="BH291" s="45"/>
      <c r="BI291" s="45"/>
      <c r="BJ291" s="45"/>
      <c r="BK291" s="45"/>
      <c r="BL291" s="45"/>
      <c r="BM291" s="45"/>
      <c r="BN291" s="45"/>
      <c r="BO291" s="45"/>
      <c r="BP291" s="45"/>
    </row>
    <row r="292" spans="1:68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5"/>
      <c r="AY292" s="45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5"/>
      <c r="BK292" s="45"/>
      <c r="BL292" s="45"/>
      <c r="BM292" s="45"/>
      <c r="BN292" s="45"/>
      <c r="BO292" s="45"/>
      <c r="BP292" s="45"/>
    </row>
    <row r="293" spans="1:68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45"/>
      <c r="AR293" s="45"/>
      <c r="AS293" s="45"/>
      <c r="AT293" s="45"/>
      <c r="AU293" s="45"/>
      <c r="AV293" s="45"/>
      <c r="AW293" s="45"/>
      <c r="AX293" s="45"/>
      <c r="AY293" s="45"/>
      <c r="AZ293" s="45"/>
      <c r="BA293" s="45"/>
      <c r="BB293" s="45"/>
      <c r="BC293" s="45"/>
      <c r="BD293" s="45"/>
      <c r="BE293" s="45"/>
      <c r="BF293" s="45"/>
      <c r="BG293" s="45"/>
      <c r="BH293" s="45"/>
      <c r="BI293" s="45"/>
      <c r="BJ293" s="45"/>
      <c r="BK293" s="45"/>
      <c r="BL293" s="45"/>
      <c r="BM293" s="45"/>
      <c r="BN293" s="45"/>
      <c r="BO293" s="45"/>
      <c r="BP293" s="45"/>
    </row>
    <row r="294" spans="1:68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45"/>
      <c r="AR294" s="45"/>
      <c r="AS294" s="45"/>
      <c r="AT294" s="45"/>
      <c r="AU294" s="45"/>
      <c r="AV294" s="45"/>
      <c r="AW294" s="45"/>
      <c r="AX294" s="45"/>
      <c r="AY294" s="45"/>
      <c r="AZ294" s="45"/>
      <c r="BA294" s="45"/>
      <c r="BB294" s="45"/>
      <c r="BC294" s="45"/>
      <c r="BD294" s="45"/>
      <c r="BE294" s="45"/>
      <c r="BF294" s="45"/>
      <c r="BG294" s="45"/>
      <c r="BH294" s="45"/>
      <c r="BI294" s="45"/>
      <c r="BJ294" s="45"/>
      <c r="BK294" s="45"/>
      <c r="BL294" s="45"/>
      <c r="BM294" s="45"/>
      <c r="BN294" s="45"/>
      <c r="BO294" s="45"/>
      <c r="BP294" s="45"/>
    </row>
    <row r="295" spans="1:68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45"/>
      <c r="AR295" s="45"/>
      <c r="AS295" s="45"/>
      <c r="AT295" s="45"/>
      <c r="AU295" s="45"/>
      <c r="AV295" s="45"/>
      <c r="AW295" s="45"/>
      <c r="AX295" s="45"/>
      <c r="AY295" s="45"/>
      <c r="AZ295" s="45"/>
      <c r="BA295" s="45"/>
      <c r="BB295" s="45"/>
      <c r="BC295" s="45"/>
      <c r="BD295" s="45"/>
      <c r="BE295" s="45"/>
      <c r="BF295" s="45"/>
      <c r="BG295" s="45"/>
      <c r="BH295" s="45"/>
      <c r="BI295" s="45"/>
      <c r="BJ295" s="45"/>
      <c r="BK295" s="45"/>
      <c r="BL295" s="45"/>
      <c r="BM295" s="45"/>
      <c r="BN295" s="45"/>
      <c r="BO295" s="45"/>
      <c r="BP295" s="45"/>
    </row>
    <row r="296" spans="1:68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45"/>
      <c r="AR296" s="45"/>
      <c r="AS296" s="45"/>
      <c r="AT296" s="45"/>
      <c r="AU296" s="45"/>
      <c r="AV296" s="45"/>
      <c r="AW296" s="45"/>
      <c r="AX296" s="45"/>
      <c r="AY296" s="45"/>
      <c r="AZ296" s="45"/>
      <c r="BA296" s="45"/>
      <c r="BB296" s="45"/>
      <c r="BC296" s="45"/>
      <c r="BD296" s="45"/>
      <c r="BE296" s="45"/>
      <c r="BF296" s="45"/>
      <c r="BG296" s="45"/>
      <c r="BH296" s="45"/>
      <c r="BI296" s="45"/>
      <c r="BJ296" s="45"/>
      <c r="BK296" s="45"/>
      <c r="BL296" s="45"/>
      <c r="BM296" s="45"/>
      <c r="BN296" s="45"/>
      <c r="BO296" s="45"/>
      <c r="BP296" s="45"/>
    </row>
    <row r="297" spans="1:68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45"/>
      <c r="AR297" s="45"/>
      <c r="AS297" s="45"/>
      <c r="AT297" s="45"/>
      <c r="AU297" s="45"/>
      <c r="AV297" s="45"/>
      <c r="AW297" s="45"/>
      <c r="AX297" s="45"/>
      <c r="AY297" s="45"/>
      <c r="AZ297" s="45"/>
      <c r="BA297" s="45"/>
      <c r="BB297" s="45"/>
      <c r="BC297" s="45"/>
      <c r="BD297" s="45"/>
      <c r="BE297" s="45"/>
      <c r="BF297" s="45"/>
      <c r="BG297" s="45"/>
      <c r="BH297" s="45"/>
      <c r="BI297" s="45"/>
      <c r="BJ297" s="45"/>
      <c r="BK297" s="45"/>
      <c r="BL297" s="45"/>
      <c r="BM297" s="45"/>
      <c r="BN297" s="45"/>
      <c r="BO297" s="45"/>
      <c r="BP297" s="45"/>
    </row>
    <row r="298" spans="1:68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45"/>
      <c r="AR298" s="45"/>
      <c r="AS298" s="45"/>
      <c r="AT298" s="45"/>
      <c r="AU298" s="45"/>
      <c r="AV298" s="45"/>
      <c r="AW298" s="45"/>
      <c r="AX298" s="45"/>
      <c r="AY298" s="45"/>
      <c r="AZ298" s="45"/>
      <c r="BA298" s="45"/>
      <c r="BB298" s="45"/>
      <c r="BC298" s="45"/>
      <c r="BD298" s="45"/>
      <c r="BE298" s="45"/>
      <c r="BF298" s="45"/>
      <c r="BG298" s="45"/>
      <c r="BH298" s="45"/>
      <c r="BI298" s="45"/>
      <c r="BJ298" s="45"/>
      <c r="BK298" s="45"/>
      <c r="BL298" s="45"/>
      <c r="BM298" s="45"/>
      <c r="BN298" s="45"/>
      <c r="BO298" s="45"/>
      <c r="BP298" s="45"/>
    </row>
    <row r="299" spans="1:68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45"/>
      <c r="AR299" s="45"/>
      <c r="AS299" s="45"/>
      <c r="AT299" s="45"/>
      <c r="AU299" s="45"/>
      <c r="AV299" s="45"/>
      <c r="AW299" s="45"/>
      <c r="AX299" s="45"/>
      <c r="AY299" s="45"/>
      <c r="AZ299" s="45"/>
      <c r="BA299" s="45"/>
      <c r="BB299" s="45"/>
      <c r="BC299" s="45"/>
      <c r="BD299" s="45"/>
      <c r="BE299" s="45"/>
      <c r="BF299" s="45"/>
      <c r="BG299" s="45"/>
      <c r="BH299" s="45"/>
      <c r="BI299" s="45"/>
      <c r="BJ299" s="45"/>
      <c r="BK299" s="45"/>
      <c r="BL299" s="45"/>
      <c r="BM299" s="45"/>
      <c r="BN299" s="45"/>
      <c r="BO299" s="45"/>
      <c r="BP299" s="45"/>
    </row>
    <row r="300" spans="1:68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45"/>
      <c r="AR300" s="45"/>
      <c r="AS300" s="45"/>
      <c r="AT300" s="45"/>
      <c r="AU300" s="45"/>
      <c r="AV300" s="45"/>
      <c r="AW300" s="45"/>
      <c r="AX300" s="45"/>
      <c r="AY300" s="45"/>
      <c r="AZ300" s="45"/>
      <c r="BA300" s="45"/>
      <c r="BB300" s="45"/>
      <c r="BC300" s="45"/>
      <c r="BD300" s="45"/>
      <c r="BE300" s="45"/>
      <c r="BF300" s="45"/>
      <c r="BG300" s="45"/>
      <c r="BH300" s="45"/>
      <c r="BI300" s="45"/>
      <c r="BJ300" s="45"/>
      <c r="BK300" s="45"/>
      <c r="BL300" s="45"/>
      <c r="BM300" s="45"/>
      <c r="BN300" s="45"/>
      <c r="BO300" s="45"/>
      <c r="BP300" s="45"/>
    </row>
    <row r="301" spans="1:68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5"/>
      <c r="AY301" s="45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5"/>
      <c r="BK301" s="45"/>
      <c r="BL301" s="45"/>
      <c r="BM301" s="45"/>
      <c r="BN301" s="45"/>
      <c r="BO301" s="45"/>
      <c r="BP301" s="45"/>
    </row>
    <row r="302" spans="1:68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45"/>
      <c r="AR302" s="45"/>
      <c r="AS302" s="45"/>
      <c r="AT302" s="45"/>
      <c r="AU302" s="45"/>
      <c r="AV302" s="45"/>
      <c r="AW302" s="45"/>
      <c r="AX302" s="45"/>
      <c r="AY302" s="45"/>
      <c r="AZ302" s="45"/>
      <c r="BA302" s="45"/>
      <c r="BB302" s="45"/>
      <c r="BC302" s="45"/>
      <c r="BD302" s="45"/>
      <c r="BE302" s="45"/>
      <c r="BF302" s="45"/>
      <c r="BG302" s="45"/>
      <c r="BH302" s="45"/>
      <c r="BI302" s="45"/>
      <c r="BJ302" s="45"/>
      <c r="BK302" s="45"/>
      <c r="BL302" s="45"/>
      <c r="BM302" s="45"/>
      <c r="BN302" s="45"/>
      <c r="BO302" s="45"/>
      <c r="BP302" s="45"/>
    </row>
    <row r="303" spans="1:68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45"/>
      <c r="AR303" s="45"/>
      <c r="AS303" s="45"/>
      <c r="AT303" s="45"/>
      <c r="AU303" s="45"/>
      <c r="AV303" s="45"/>
      <c r="AW303" s="45"/>
      <c r="AX303" s="45"/>
      <c r="AY303" s="45"/>
      <c r="AZ303" s="45"/>
      <c r="BA303" s="45"/>
      <c r="BB303" s="45"/>
      <c r="BC303" s="45"/>
      <c r="BD303" s="45"/>
      <c r="BE303" s="45"/>
      <c r="BF303" s="45"/>
      <c r="BG303" s="45"/>
      <c r="BH303" s="45"/>
      <c r="BI303" s="45"/>
      <c r="BJ303" s="45"/>
      <c r="BK303" s="45"/>
      <c r="BL303" s="45"/>
      <c r="BM303" s="45"/>
      <c r="BN303" s="45"/>
      <c r="BO303" s="45"/>
      <c r="BP303" s="45"/>
    </row>
    <row r="304" spans="1:68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45"/>
      <c r="AR304" s="45"/>
      <c r="AS304" s="45"/>
      <c r="AT304" s="45"/>
      <c r="AU304" s="45"/>
      <c r="AV304" s="45"/>
      <c r="AW304" s="45"/>
      <c r="AX304" s="45"/>
      <c r="AY304" s="45"/>
      <c r="AZ304" s="45"/>
      <c r="BA304" s="45"/>
      <c r="BB304" s="45"/>
      <c r="BC304" s="45"/>
      <c r="BD304" s="45"/>
      <c r="BE304" s="45"/>
      <c r="BF304" s="45"/>
      <c r="BG304" s="45"/>
      <c r="BH304" s="45"/>
      <c r="BI304" s="45"/>
      <c r="BJ304" s="45"/>
      <c r="BK304" s="45"/>
      <c r="BL304" s="45"/>
      <c r="BM304" s="45"/>
      <c r="BN304" s="45"/>
      <c r="BO304" s="45"/>
      <c r="BP304" s="45"/>
    </row>
    <row r="305" spans="1:68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45"/>
      <c r="AR305" s="45"/>
      <c r="AS305" s="45"/>
      <c r="AT305" s="45"/>
      <c r="AU305" s="45"/>
      <c r="AV305" s="45"/>
      <c r="AW305" s="45"/>
      <c r="AX305" s="45"/>
      <c r="AY305" s="45"/>
      <c r="AZ305" s="45"/>
      <c r="BA305" s="45"/>
      <c r="BB305" s="45"/>
      <c r="BC305" s="45"/>
      <c r="BD305" s="45"/>
      <c r="BE305" s="45"/>
      <c r="BF305" s="45"/>
      <c r="BG305" s="45"/>
      <c r="BH305" s="45"/>
      <c r="BI305" s="45"/>
      <c r="BJ305" s="45"/>
      <c r="BK305" s="45"/>
      <c r="BL305" s="45"/>
      <c r="BM305" s="45"/>
      <c r="BN305" s="45"/>
      <c r="BO305" s="45"/>
      <c r="BP305" s="45"/>
    </row>
    <row r="306" spans="1:68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45"/>
      <c r="AR306" s="45"/>
      <c r="AS306" s="45"/>
      <c r="AT306" s="45"/>
      <c r="AU306" s="45"/>
      <c r="AV306" s="45"/>
      <c r="AW306" s="45"/>
      <c r="AX306" s="45"/>
      <c r="AY306" s="45"/>
      <c r="AZ306" s="45"/>
      <c r="BA306" s="45"/>
      <c r="BB306" s="45"/>
      <c r="BC306" s="45"/>
      <c r="BD306" s="45"/>
      <c r="BE306" s="45"/>
      <c r="BF306" s="45"/>
      <c r="BG306" s="45"/>
      <c r="BH306" s="45"/>
      <c r="BI306" s="45"/>
      <c r="BJ306" s="45"/>
      <c r="BK306" s="45"/>
      <c r="BL306" s="45"/>
      <c r="BM306" s="45"/>
      <c r="BN306" s="45"/>
      <c r="BO306" s="45"/>
      <c r="BP306" s="45"/>
    </row>
    <row r="307" spans="1:68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45"/>
      <c r="AR307" s="45"/>
      <c r="AS307" s="45"/>
      <c r="AT307" s="45"/>
      <c r="AU307" s="45"/>
      <c r="AV307" s="45"/>
      <c r="AW307" s="45"/>
      <c r="AX307" s="45"/>
      <c r="AY307" s="45"/>
      <c r="AZ307" s="45"/>
      <c r="BA307" s="45"/>
      <c r="BB307" s="45"/>
      <c r="BC307" s="45"/>
      <c r="BD307" s="45"/>
      <c r="BE307" s="45"/>
      <c r="BF307" s="45"/>
      <c r="BG307" s="45"/>
      <c r="BH307" s="45"/>
      <c r="BI307" s="45"/>
      <c r="BJ307" s="45"/>
      <c r="BK307" s="45"/>
      <c r="BL307" s="45"/>
      <c r="BM307" s="45"/>
      <c r="BN307" s="45"/>
      <c r="BO307" s="45"/>
      <c r="BP307" s="45"/>
    </row>
    <row r="308" spans="1:68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45"/>
      <c r="AR308" s="45"/>
      <c r="AS308" s="45"/>
      <c r="AT308" s="45"/>
      <c r="AU308" s="45"/>
      <c r="AV308" s="45"/>
      <c r="AW308" s="45"/>
      <c r="AX308" s="45"/>
      <c r="AY308" s="45"/>
      <c r="AZ308" s="45"/>
      <c r="BA308" s="45"/>
      <c r="BB308" s="45"/>
      <c r="BC308" s="45"/>
      <c r="BD308" s="45"/>
      <c r="BE308" s="45"/>
      <c r="BF308" s="45"/>
      <c r="BG308" s="45"/>
      <c r="BH308" s="45"/>
      <c r="BI308" s="45"/>
      <c r="BJ308" s="45"/>
      <c r="BK308" s="45"/>
      <c r="BL308" s="45"/>
      <c r="BM308" s="45"/>
      <c r="BN308" s="45"/>
      <c r="BO308" s="45"/>
      <c r="BP308" s="45"/>
    </row>
    <row r="309" spans="1:68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45"/>
      <c r="AR309" s="45"/>
      <c r="AS309" s="45"/>
      <c r="AT309" s="45"/>
      <c r="AU309" s="45"/>
      <c r="AV309" s="45"/>
      <c r="AW309" s="45"/>
      <c r="AX309" s="45"/>
      <c r="AY309" s="45"/>
      <c r="AZ309" s="45"/>
      <c r="BA309" s="45"/>
      <c r="BB309" s="45"/>
      <c r="BC309" s="45"/>
      <c r="BD309" s="45"/>
      <c r="BE309" s="45"/>
      <c r="BF309" s="45"/>
      <c r="BG309" s="45"/>
      <c r="BH309" s="45"/>
      <c r="BI309" s="45"/>
      <c r="BJ309" s="45"/>
      <c r="BK309" s="45"/>
      <c r="BL309" s="45"/>
      <c r="BM309" s="45"/>
      <c r="BN309" s="45"/>
      <c r="BO309" s="45"/>
      <c r="BP309" s="45"/>
    </row>
    <row r="310" spans="1:68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5"/>
      <c r="AY310" s="45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5"/>
      <c r="BK310" s="45"/>
      <c r="BL310" s="45"/>
      <c r="BM310" s="45"/>
      <c r="BN310" s="45"/>
      <c r="BO310" s="45"/>
      <c r="BP310" s="45"/>
    </row>
    <row r="311" spans="1:68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45"/>
      <c r="AR311" s="45"/>
      <c r="AS311" s="45"/>
      <c r="AT311" s="45"/>
      <c r="AU311" s="45"/>
      <c r="AV311" s="45"/>
      <c r="AW311" s="45"/>
      <c r="AX311" s="45"/>
      <c r="AY311" s="45"/>
      <c r="AZ311" s="45"/>
      <c r="BA311" s="45"/>
      <c r="BB311" s="45"/>
      <c r="BC311" s="45"/>
      <c r="BD311" s="45"/>
      <c r="BE311" s="45"/>
      <c r="BF311" s="45"/>
      <c r="BG311" s="45"/>
      <c r="BH311" s="45"/>
      <c r="BI311" s="45"/>
      <c r="BJ311" s="45"/>
      <c r="BK311" s="45"/>
      <c r="BL311" s="45"/>
      <c r="BM311" s="45"/>
      <c r="BN311" s="45"/>
      <c r="BO311" s="45"/>
      <c r="BP311" s="45"/>
    </row>
    <row r="312" spans="1:68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45"/>
      <c r="AR312" s="45"/>
      <c r="AS312" s="45"/>
      <c r="AT312" s="45"/>
      <c r="AU312" s="45"/>
      <c r="AV312" s="45"/>
      <c r="AW312" s="45"/>
      <c r="AX312" s="45"/>
      <c r="AY312" s="45"/>
      <c r="AZ312" s="45"/>
      <c r="BA312" s="45"/>
      <c r="BB312" s="45"/>
      <c r="BC312" s="45"/>
      <c r="BD312" s="45"/>
      <c r="BE312" s="45"/>
      <c r="BF312" s="45"/>
      <c r="BG312" s="45"/>
      <c r="BH312" s="45"/>
      <c r="BI312" s="45"/>
      <c r="BJ312" s="45"/>
      <c r="BK312" s="45"/>
      <c r="BL312" s="45"/>
      <c r="BM312" s="45"/>
      <c r="BN312" s="45"/>
      <c r="BO312" s="45"/>
      <c r="BP312" s="45"/>
    </row>
    <row r="313" spans="1:68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45"/>
      <c r="AR313" s="45"/>
      <c r="AS313" s="45"/>
      <c r="AT313" s="45"/>
      <c r="AU313" s="45"/>
      <c r="AV313" s="45"/>
      <c r="AW313" s="45"/>
      <c r="AX313" s="45"/>
      <c r="AY313" s="45"/>
      <c r="AZ313" s="45"/>
      <c r="BA313" s="45"/>
      <c r="BB313" s="45"/>
      <c r="BC313" s="45"/>
      <c r="BD313" s="45"/>
      <c r="BE313" s="45"/>
      <c r="BF313" s="45"/>
      <c r="BG313" s="45"/>
      <c r="BH313" s="45"/>
      <c r="BI313" s="45"/>
      <c r="BJ313" s="45"/>
      <c r="BK313" s="45"/>
      <c r="BL313" s="45"/>
      <c r="BM313" s="45"/>
      <c r="BN313" s="45"/>
      <c r="BO313" s="45"/>
      <c r="BP313" s="45"/>
    </row>
    <row r="314" spans="1:68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45"/>
      <c r="AR314" s="45"/>
      <c r="AS314" s="45"/>
      <c r="AT314" s="45"/>
      <c r="AU314" s="45"/>
      <c r="AV314" s="45"/>
      <c r="AW314" s="45"/>
      <c r="AX314" s="45"/>
      <c r="AY314" s="45"/>
      <c r="AZ314" s="45"/>
      <c r="BA314" s="45"/>
      <c r="BB314" s="45"/>
      <c r="BC314" s="45"/>
      <c r="BD314" s="45"/>
      <c r="BE314" s="45"/>
      <c r="BF314" s="45"/>
      <c r="BG314" s="45"/>
      <c r="BH314" s="45"/>
      <c r="BI314" s="45"/>
      <c r="BJ314" s="45"/>
      <c r="BK314" s="45"/>
      <c r="BL314" s="45"/>
      <c r="BM314" s="45"/>
      <c r="BN314" s="45"/>
      <c r="BO314" s="45"/>
      <c r="BP314" s="45"/>
    </row>
    <row r="315" spans="1:68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45"/>
      <c r="AR315" s="45"/>
      <c r="AS315" s="45"/>
      <c r="AT315" s="45"/>
      <c r="AU315" s="45"/>
      <c r="AV315" s="45"/>
      <c r="AW315" s="45"/>
      <c r="AX315" s="45"/>
      <c r="AY315" s="45"/>
      <c r="AZ315" s="45"/>
      <c r="BA315" s="45"/>
      <c r="BB315" s="45"/>
      <c r="BC315" s="45"/>
      <c r="BD315" s="45"/>
      <c r="BE315" s="45"/>
      <c r="BF315" s="45"/>
      <c r="BG315" s="45"/>
      <c r="BH315" s="45"/>
      <c r="BI315" s="45"/>
      <c r="BJ315" s="45"/>
      <c r="BK315" s="45"/>
      <c r="BL315" s="45"/>
      <c r="BM315" s="45"/>
      <c r="BN315" s="45"/>
      <c r="BO315" s="45"/>
      <c r="BP315" s="45"/>
    </row>
    <row r="316" spans="1:68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45"/>
      <c r="AR316" s="45"/>
      <c r="AS316" s="45"/>
      <c r="AT316" s="45"/>
      <c r="AU316" s="45"/>
      <c r="AV316" s="45"/>
      <c r="AW316" s="45"/>
      <c r="AX316" s="45"/>
      <c r="AY316" s="45"/>
      <c r="AZ316" s="45"/>
      <c r="BA316" s="45"/>
      <c r="BB316" s="45"/>
      <c r="BC316" s="45"/>
      <c r="BD316" s="45"/>
      <c r="BE316" s="45"/>
      <c r="BF316" s="45"/>
      <c r="BG316" s="45"/>
      <c r="BH316" s="45"/>
      <c r="BI316" s="45"/>
      <c r="BJ316" s="45"/>
      <c r="BK316" s="45"/>
      <c r="BL316" s="45"/>
      <c r="BM316" s="45"/>
      <c r="BN316" s="45"/>
      <c r="BO316" s="45"/>
      <c r="BP316" s="45"/>
    </row>
    <row r="317" spans="1:68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45"/>
      <c r="AR317" s="45"/>
      <c r="AS317" s="45"/>
      <c r="AT317" s="45"/>
      <c r="AU317" s="45"/>
      <c r="AV317" s="45"/>
      <c r="AW317" s="45"/>
      <c r="AX317" s="45"/>
      <c r="AY317" s="45"/>
      <c r="AZ317" s="45"/>
      <c r="BA317" s="45"/>
      <c r="BB317" s="45"/>
      <c r="BC317" s="45"/>
      <c r="BD317" s="45"/>
      <c r="BE317" s="45"/>
      <c r="BF317" s="45"/>
      <c r="BG317" s="45"/>
      <c r="BH317" s="45"/>
      <c r="BI317" s="45"/>
      <c r="BJ317" s="45"/>
      <c r="BK317" s="45"/>
      <c r="BL317" s="45"/>
      <c r="BM317" s="45"/>
      <c r="BN317" s="45"/>
      <c r="BO317" s="45"/>
      <c r="BP317" s="45"/>
    </row>
    <row r="318" spans="1:68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45"/>
      <c r="AR318" s="45"/>
      <c r="AS318" s="45"/>
      <c r="AT318" s="45"/>
      <c r="AU318" s="45"/>
      <c r="AV318" s="45"/>
      <c r="AW318" s="45"/>
      <c r="AX318" s="45"/>
      <c r="AY318" s="45"/>
      <c r="AZ318" s="45"/>
      <c r="BA318" s="45"/>
      <c r="BB318" s="45"/>
      <c r="BC318" s="45"/>
      <c r="BD318" s="45"/>
      <c r="BE318" s="45"/>
      <c r="BF318" s="45"/>
      <c r="BG318" s="45"/>
      <c r="BH318" s="45"/>
      <c r="BI318" s="45"/>
      <c r="BJ318" s="45"/>
      <c r="BK318" s="45"/>
      <c r="BL318" s="45"/>
      <c r="BM318" s="45"/>
      <c r="BN318" s="45"/>
      <c r="BO318" s="45"/>
      <c r="BP318" s="45"/>
    </row>
    <row r="319" spans="1:68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5"/>
      <c r="AY319" s="45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5"/>
      <c r="BK319" s="45"/>
      <c r="BL319" s="45"/>
      <c r="BM319" s="45"/>
      <c r="BN319" s="45"/>
      <c r="BO319" s="45"/>
      <c r="BP319" s="45"/>
    </row>
    <row r="320" spans="1:68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45"/>
      <c r="AR320" s="45"/>
      <c r="AS320" s="45"/>
      <c r="AT320" s="45"/>
      <c r="AU320" s="45"/>
      <c r="AV320" s="45"/>
      <c r="AW320" s="45"/>
      <c r="AX320" s="45"/>
      <c r="AY320" s="45"/>
      <c r="AZ320" s="45"/>
      <c r="BA320" s="45"/>
      <c r="BB320" s="45"/>
      <c r="BC320" s="45"/>
      <c r="BD320" s="45"/>
      <c r="BE320" s="45"/>
      <c r="BF320" s="45"/>
      <c r="BG320" s="45"/>
      <c r="BH320" s="45"/>
      <c r="BI320" s="45"/>
      <c r="BJ320" s="45"/>
      <c r="BK320" s="45"/>
      <c r="BL320" s="45"/>
      <c r="BM320" s="45"/>
      <c r="BN320" s="45"/>
      <c r="BO320" s="45"/>
      <c r="BP320" s="45"/>
    </row>
    <row r="321" spans="1:68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45"/>
      <c r="AR321" s="45"/>
      <c r="AS321" s="45"/>
      <c r="AT321" s="45"/>
      <c r="AU321" s="45"/>
      <c r="AV321" s="45"/>
      <c r="AW321" s="45"/>
      <c r="AX321" s="45"/>
      <c r="AY321" s="45"/>
      <c r="AZ321" s="45"/>
      <c r="BA321" s="45"/>
      <c r="BB321" s="45"/>
      <c r="BC321" s="45"/>
      <c r="BD321" s="45"/>
      <c r="BE321" s="45"/>
      <c r="BF321" s="45"/>
      <c r="BG321" s="45"/>
      <c r="BH321" s="45"/>
      <c r="BI321" s="45"/>
      <c r="BJ321" s="45"/>
      <c r="BK321" s="45"/>
      <c r="BL321" s="45"/>
      <c r="BM321" s="45"/>
      <c r="BN321" s="45"/>
      <c r="BO321" s="45"/>
      <c r="BP321" s="45"/>
    </row>
    <row r="322" spans="1:68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45"/>
      <c r="AR322" s="45"/>
      <c r="AS322" s="45"/>
      <c r="AT322" s="45"/>
      <c r="AU322" s="45"/>
      <c r="AV322" s="45"/>
      <c r="AW322" s="45"/>
      <c r="AX322" s="45"/>
      <c r="AY322" s="45"/>
      <c r="AZ322" s="45"/>
      <c r="BA322" s="45"/>
      <c r="BB322" s="45"/>
      <c r="BC322" s="45"/>
      <c r="BD322" s="45"/>
      <c r="BE322" s="45"/>
      <c r="BF322" s="45"/>
      <c r="BG322" s="45"/>
      <c r="BH322" s="45"/>
      <c r="BI322" s="45"/>
      <c r="BJ322" s="45"/>
      <c r="BK322" s="45"/>
      <c r="BL322" s="45"/>
      <c r="BM322" s="45"/>
      <c r="BN322" s="45"/>
      <c r="BO322" s="45"/>
      <c r="BP322" s="45"/>
    </row>
    <row r="323" spans="1:68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45"/>
      <c r="AR323" s="45"/>
      <c r="AS323" s="45"/>
      <c r="AT323" s="45"/>
      <c r="AU323" s="45"/>
      <c r="AV323" s="45"/>
      <c r="AW323" s="45"/>
      <c r="AX323" s="45"/>
      <c r="AY323" s="45"/>
      <c r="AZ323" s="45"/>
      <c r="BA323" s="45"/>
      <c r="BB323" s="45"/>
      <c r="BC323" s="45"/>
      <c r="BD323" s="45"/>
      <c r="BE323" s="45"/>
      <c r="BF323" s="45"/>
      <c r="BG323" s="45"/>
      <c r="BH323" s="45"/>
      <c r="BI323" s="45"/>
      <c r="BJ323" s="45"/>
      <c r="BK323" s="45"/>
      <c r="BL323" s="45"/>
      <c r="BM323" s="45"/>
      <c r="BN323" s="45"/>
      <c r="BO323" s="45"/>
      <c r="BP323" s="45"/>
    </row>
    <row r="324" spans="1:68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45"/>
      <c r="AR324" s="45"/>
      <c r="AS324" s="45"/>
      <c r="AT324" s="45"/>
      <c r="AU324" s="45"/>
      <c r="AV324" s="45"/>
      <c r="AW324" s="45"/>
      <c r="AX324" s="45"/>
      <c r="AY324" s="45"/>
      <c r="AZ324" s="45"/>
      <c r="BA324" s="45"/>
      <c r="BB324" s="45"/>
      <c r="BC324" s="45"/>
      <c r="BD324" s="45"/>
      <c r="BE324" s="45"/>
      <c r="BF324" s="45"/>
      <c r="BG324" s="45"/>
      <c r="BH324" s="45"/>
      <c r="BI324" s="45"/>
      <c r="BJ324" s="45"/>
      <c r="BK324" s="45"/>
      <c r="BL324" s="45"/>
      <c r="BM324" s="45"/>
      <c r="BN324" s="45"/>
      <c r="BO324" s="45"/>
      <c r="BP324" s="45"/>
    </row>
    <row r="325" spans="1:68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45"/>
      <c r="AR325" s="45"/>
      <c r="AS325" s="45"/>
      <c r="AT325" s="45"/>
      <c r="AU325" s="45"/>
      <c r="AV325" s="45"/>
      <c r="AW325" s="45"/>
      <c r="AX325" s="45"/>
      <c r="AY325" s="45"/>
      <c r="AZ325" s="45"/>
      <c r="BA325" s="45"/>
      <c r="BB325" s="45"/>
      <c r="BC325" s="45"/>
      <c r="BD325" s="45"/>
      <c r="BE325" s="45"/>
      <c r="BF325" s="45"/>
      <c r="BG325" s="45"/>
      <c r="BH325" s="45"/>
      <c r="BI325" s="45"/>
      <c r="BJ325" s="45"/>
      <c r="BK325" s="45"/>
      <c r="BL325" s="45"/>
      <c r="BM325" s="45"/>
      <c r="BN325" s="45"/>
      <c r="BO325" s="45"/>
      <c r="BP325" s="45"/>
    </row>
    <row r="326" spans="1:68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45"/>
      <c r="AR326" s="45"/>
      <c r="AS326" s="45"/>
      <c r="AT326" s="45"/>
      <c r="AU326" s="45"/>
      <c r="AV326" s="45"/>
      <c r="AW326" s="45"/>
      <c r="AX326" s="45"/>
      <c r="AY326" s="45"/>
      <c r="AZ326" s="45"/>
      <c r="BA326" s="45"/>
      <c r="BB326" s="45"/>
      <c r="BC326" s="45"/>
      <c r="BD326" s="45"/>
      <c r="BE326" s="45"/>
      <c r="BF326" s="45"/>
      <c r="BG326" s="45"/>
      <c r="BH326" s="45"/>
      <c r="BI326" s="45"/>
      <c r="BJ326" s="45"/>
      <c r="BK326" s="45"/>
      <c r="BL326" s="45"/>
      <c r="BM326" s="45"/>
      <c r="BN326" s="45"/>
      <c r="BO326" s="45"/>
      <c r="BP326" s="45"/>
    </row>
    <row r="327" spans="1:68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45"/>
      <c r="AR327" s="45"/>
      <c r="AS327" s="45"/>
      <c r="AT327" s="45"/>
      <c r="AU327" s="45"/>
      <c r="AV327" s="45"/>
      <c r="AW327" s="45"/>
      <c r="AX327" s="45"/>
      <c r="AY327" s="45"/>
      <c r="AZ327" s="45"/>
      <c r="BA327" s="45"/>
      <c r="BB327" s="45"/>
      <c r="BC327" s="45"/>
      <c r="BD327" s="45"/>
      <c r="BE327" s="45"/>
      <c r="BF327" s="45"/>
      <c r="BG327" s="45"/>
      <c r="BH327" s="45"/>
      <c r="BI327" s="45"/>
      <c r="BJ327" s="45"/>
      <c r="BK327" s="45"/>
      <c r="BL327" s="45"/>
      <c r="BM327" s="45"/>
      <c r="BN327" s="45"/>
      <c r="BO327" s="45"/>
      <c r="BP327" s="45"/>
    </row>
    <row r="328" spans="1:68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5"/>
      <c r="AY328" s="45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5"/>
      <c r="BK328" s="45"/>
      <c r="BL328" s="45"/>
      <c r="BM328" s="45"/>
      <c r="BN328" s="45"/>
      <c r="BO328" s="45"/>
      <c r="BP328" s="45"/>
    </row>
    <row r="329" spans="1:68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45"/>
      <c r="AR329" s="45"/>
      <c r="AS329" s="45"/>
      <c r="AT329" s="45"/>
      <c r="AU329" s="45"/>
      <c r="AV329" s="45"/>
      <c r="AW329" s="45"/>
      <c r="AX329" s="45"/>
      <c r="AY329" s="45"/>
      <c r="AZ329" s="45"/>
      <c r="BA329" s="45"/>
      <c r="BB329" s="45"/>
      <c r="BC329" s="45"/>
      <c r="BD329" s="45"/>
      <c r="BE329" s="45"/>
      <c r="BF329" s="45"/>
      <c r="BG329" s="45"/>
      <c r="BH329" s="45"/>
      <c r="BI329" s="45"/>
      <c r="BJ329" s="45"/>
      <c r="BK329" s="45"/>
      <c r="BL329" s="45"/>
      <c r="BM329" s="45"/>
      <c r="BN329" s="45"/>
      <c r="BO329" s="45"/>
      <c r="BP329" s="45"/>
    </row>
    <row r="330" spans="1:68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45"/>
      <c r="AR330" s="45"/>
      <c r="AS330" s="45"/>
      <c r="AT330" s="45"/>
      <c r="AU330" s="45"/>
      <c r="AV330" s="45"/>
      <c r="AW330" s="45"/>
      <c r="AX330" s="45"/>
      <c r="AY330" s="45"/>
      <c r="AZ330" s="45"/>
      <c r="BA330" s="45"/>
      <c r="BB330" s="45"/>
      <c r="BC330" s="45"/>
      <c r="BD330" s="45"/>
      <c r="BE330" s="45"/>
      <c r="BF330" s="45"/>
      <c r="BG330" s="45"/>
      <c r="BH330" s="45"/>
      <c r="BI330" s="45"/>
      <c r="BJ330" s="45"/>
      <c r="BK330" s="45"/>
      <c r="BL330" s="45"/>
      <c r="BM330" s="45"/>
      <c r="BN330" s="45"/>
      <c r="BO330" s="45"/>
      <c r="BP330" s="45"/>
    </row>
    <row r="331" spans="1:68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45"/>
      <c r="AR331" s="45"/>
      <c r="AS331" s="45"/>
      <c r="AT331" s="45"/>
      <c r="AU331" s="45"/>
      <c r="AV331" s="45"/>
      <c r="AW331" s="45"/>
      <c r="AX331" s="45"/>
      <c r="AY331" s="45"/>
      <c r="AZ331" s="45"/>
      <c r="BA331" s="45"/>
      <c r="BB331" s="45"/>
      <c r="BC331" s="45"/>
      <c r="BD331" s="45"/>
      <c r="BE331" s="45"/>
      <c r="BF331" s="45"/>
      <c r="BG331" s="45"/>
      <c r="BH331" s="45"/>
      <c r="BI331" s="45"/>
      <c r="BJ331" s="45"/>
      <c r="BK331" s="45"/>
      <c r="BL331" s="45"/>
      <c r="BM331" s="45"/>
      <c r="BN331" s="45"/>
      <c r="BO331" s="45"/>
      <c r="BP331" s="45"/>
    </row>
    <row r="332" spans="1:68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45"/>
      <c r="AR332" s="45"/>
      <c r="AS332" s="45"/>
      <c r="AT332" s="45"/>
      <c r="AU332" s="45"/>
      <c r="AV332" s="45"/>
      <c r="AW332" s="45"/>
      <c r="AX332" s="45"/>
      <c r="AY332" s="45"/>
      <c r="AZ332" s="45"/>
      <c r="BA332" s="45"/>
      <c r="BB332" s="45"/>
      <c r="BC332" s="45"/>
      <c r="BD332" s="45"/>
      <c r="BE332" s="45"/>
      <c r="BF332" s="45"/>
      <c r="BG332" s="45"/>
      <c r="BH332" s="45"/>
      <c r="BI332" s="45"/>
      <c r="BJ332" s="45"/>
      <c r="BK332" s="45"/>
      <c r="BL332" s="45"/>
      <c r="BM332" s="45"/>
      <c r="BN332" s="45"/>
      <c r="BO332" s="45"/>
      <c r="BP332" s="45"/>
    </row>
    <row r="333" spans="1:68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45"/>
      <c r="AR333" s="45"/>
      <c r="AS333" s="45"/>
      <c r="AT333" s="45"/>
      <c r="AU333" s="45"/>
      <c r="AV333" s="45"/>
      <c r="AW333" s="45"/>
      <c r="AX333" s="45"/>
      <c r="AY333" s="45"/>
      <c r="AZ333" s="45"/>
      <c r="BA333" s="45"/>
      <c r="BB333" s="45"/>
      <c r="BC333" s="45"/>
      <c r="BD333" s="45"/>
      <c r="BE333" s="45"/>
      <c r="BF333" s="45"/>
      <c r="BG333" s="45"/>
      <c r="BH333" s="45"/>
      <c r="BI333" s="45"/>
      <c r="BJ333" s="45"/>
      <c r="BK333" s="45"/>
      <c r="BL333" s="45"/>
      <c r="BM333" s="45"/>
      <c r="BN333" s="45"/>
      <c r="BO333" s="45"/>
      <c r="BP333" s="45"/>
    </row>
    <row r="334" spans="1:68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45"/>
      <c r="AR334" s="45"/>
      <c r="AS334" s="45"/>
      <c r="AT334" s="45"/>
      <c r="AU334" s="45"/>
      <c r="AV334" s="45"/>
      <c r="AW334" s="45"/>
      <c r="AX334" s="45"/>
      <c r="AY334" s="45"/>
      <c r="AZ334" s="45"/>
      <c r="BA334" s="45"/>
      <c r="BB334" s="45"/>
      <c r="BC334" s="45"/>
      <c r="BD334" s="45"/>
      <c r="BE334" s="45"/>
      <c r="BF334" s="45"/>
      <c r="BG334" s="45"/>
      <c r="BH334" s="45"/>
      <c r="BI334" s="45"/>
      <c r="BJ334" s="45"/>
      <c r="BK334" s="45"/>
      <c r="BL334" s="45"/>
      <c r="BM334" s="45"/>
      <c r="BN334" s="45"/>
      <c r="BO334" s="45"/>
      <c r="BP334" s="45"/>
    </row>
    <row r="335" spans="1:68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45"/>
      <c r="AR335" s="45"/>
      <c r="AS335" s="45"/>
      <c r="AT335" s="45"/>
      <c r="AU335" s="45"/>
      <c r="AV335" s="45"/>
      <c r="AW335" s="45"/>
      <c r="AX335" s="45"/>
      <c r="AY335" s="45"/>
      <c r="AZ335" s="45"/>
      <c r="BA335" s="45"/>
      <c r="BB335" s="45"/>
      <c r="BC335" s="45"/>
      <c r="BD335" s="45"/>
      <c r="BE335" s="45"/>
      <c r="BF335" s="45"/>
      <c r="BG335" s="45"/>
      <c r="BH335" s="45"/>
      <c r="BI335" s="45"/>
      <c r="BJ335" s="45"/>
      <c r="BK335" s="45"/>
      <c r="BL335" s="45"/>
      <c r="BM335" s="45"/>
      <c r="BN335" s="45"/>
      <c r="BO335" s="45"/>
      <c r="BP335" s="45"/>
    </row>
    <row r="336" spans="1:68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45"/>
      <c r="AR336" s="45"/>
      <c r="AS336" s="45"/>
      <c r="AT336" s="45"/>
      <c r="AU336" s="45"/>
      <c r="AV336" s="45"/>
      <c r="AW336" s="45"/>
      <c r="AX336" s="45"/>
      <c r="AY336" s="45"/>
      <c r="AZ336" s="45"/>
      <c r="BA336" s="45"/>
      <c r="BB336" s="45"/>
      <c r="BC336" s="45"/>
      <c r="BD336" s="45"/>
      <c r="BE336" s="45"/>
      <c r="BF336" s="45"/>
      <c r="BG336" s="45"/>
      <c r="BH336" s="45"/>
      <c r="BI336" s="45"/>
      <c r="BJ336" s="45"/>
      <c r="BK336" s="45"/>
      <c r="BL336" s="45"/>
      <c r="BM336" s="45"/>
      <c r="BN336" s="45"/>
      <c r="BO336" s="45"/>
      <c r="BP336" s="45"/>
    </row>
    <row r="337" spans="1:68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5"/>
      <c r="AY337" s="45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5"/>
      <c r="BK337" s="45"/>
      <c r="BL337" s="45"/>
      <c r="BM337" s="45"/>
      <c r="BN337" s="45"/>
      <c r="BO337" s="45"/>
      <c r="BP337" s="45"/>
    </row>
    <row r="338" spans="1:68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45"/>
      <c r="AR338" s="45"/>
      <c r="AS338" s="45"/>
      <c r="AT338" s="45"/>
      <c r="AU338" s="45"/>
      <c r="AV338" s="45"/>
      <c r="AW338" s="45"/>
      <c r="AX338" s="45"/>
      <c r="AY338" s="45"/>
      <c r="AZ338" s="45"/>
      <c r="BA338" s="45"/>
      <c r="BB338" s="45"/>
      <c r="BC338" s="45"/>
      <c r="BD338" s="45"/>
      <c r="BE338" s="45"/>
      <c r="BF338" s="45"/>
      <c r="BG338" s="45"/>
      <c r="BH338" s="45"/>
      <c r="BI338" s="45"/>
      <c r="BJ338" s="45"/>
      <c r="BK338" s="45"/>
      <c r="BL338" s="45"/>
      <c r="BM338" s="45"/>
      <c r="BN338" s="45"/>
      <c r="BO338" s="45"/>
      <c r="BP338" s="45"/>
    </row>
    <row r="339" spans="1:68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45"/>
      <c r="AR339" s="45"/>
      <c r="AS339" s="45"/>
      <c r="AT339" s="45"/>
      <c r="AU339" s="45"/>
      <c r="AV339" s="45"/>
      <c r="AW339" s="45"/>
      <c r="AX339" s="45"/>
      <c r="AY339" s="45"/>
      <c r="AZ339" s="45"/>
      <c r="BA339" s="45"/>
      <c r="BB339" s="45"/>
      <c r="BC339" s="45"/>
      <c r="BD339" s="45"/>
      <c r="BE339" s="45"/>
      <c r="BF339" s="45"/>
      <c r="BG339" s="45"/>
      <c r="BH339" s="45"/>
      <c r="BI339" s="45"/>
      <c r="BJ339" s="45"/>
      <c r="BK339" s="45"/>
      <c r="BL339" s="45"/>
      <c r="BM339" s="45"/>
      <c r="BN339" s="45"/>
      <c r="BO339" s="45"/>
      <c r="BP339" s="45"/>
    </row>
    <row r="340" spans="1:68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45"/>
      <c r="AR340" s="45"/>
      <c r="AS340" s="45"/>
      <c r="AT340" s="45"/>
      <c r="AU340" s="45"/>
      <c r="AV340" s="45"/>
      <c r="AW340" s="45"/>
      <c r="AX340" s="45"/>
      <c r="AY340" s="45"/>
      <c r="AZ340" s="45"/>
      <c r="BA340" s="45"/>
      <c r="BB340" s="45"/>
      <c r="BC340" s="45"/>
      <c r="BD340" s="45"/>
      <c r="BE340" s="45"/>
      <c r="BF340" s="45"/>
      <c r="BG340" s="45"/>
      <c r="BH340" s="45"/>
      <c r="BI340" s="45"/>
      <c r="BJ340" s="45"/>
      <c r="BK340" s="45"/>
      <c r="BL340" s="45"/>
      <c r="BM340" s="45"/>
      <c r="BN340" s="45"/>
      <c r="BO340" s="45"/>
      <c r="BP340" s="45"/>
    </row>
    <row r="341" spans="1:68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45"/>
      <c r="AR341" s="45"/>
      <c r="AS341" s="45"/>
      <c r="AT341" s="45"/>
      <c r="AU341" s="45"/>
      <c r="AV341" s="45"/>
      <c r="AW341" s="45"/>
      <c r="AX341" s="45"/>
      <c r="AY341" s="45"/>
      <c r="AZ341" s="45"/>
      <c r="BA341" s="45"/>
      <c r="BB341" s="45"/>
      <c r="BC341" s="45"/>
      <c r="BD341" s="45"/>
      <c r="BE341" s="45"/>
      <c r="BF341" s="45"/>
      <c r="BG341" s="45"/>
      <c r="BH341" s="45"/>
      <c r="BI341" s="45"/>
      <c r="BJ341" s="45"/>
      <c r="BK341" s="45"/>
      <c r="BL341" s="45"/>
      <c r="BM341" s="45"/>
      <c r="BN341" s="45"/>
      <c r="BO341" s="45"/>
      <c r="BP341" s="45"/>
    </row>
    <row r="342" spans="1:68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45"/>
      <c r="AR342" s="45"/>
      <c r="AS342" s="45"/>
      <c r="AT342" s="45"/>
      <c r="AU342" s="45"/>
      <c r="AV342" s="45"/>
      <c r="AW342" s="45"/>
      <c r="AX342" s="45"/>
      <c r="AY342" s="45"/>
      <c r="AZ342" s="45"/>
      <c r="BA342" s="45"/>
      <c r="BB342" s="45"/>
      <c r="BC342" s="45"/>
      <c r="BD342" s="45"/>
      <c r="BE342" s="45"/>
      <c r="BF342" s="45"/>
      <c r="BG342" s="45"/>
      <c r="BH342" s="45"/>
      <c r="BI342" s="45"/>
      <c r="BJ342" s="45"/>
      <c r="BK342" s="45"/>
      <c r="BL342" s="45"/>
      <c r="BM342" s="45"/>
      <c r="BN342" s="45"/>
      <c r="BO342" s="45"/>
      <c r="BP342" s="45"/>
    </row>
    <row r="343" spans="1:68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45"/>
      <c r="AR343" s="45"/>
      <c r="AS343" s="45"/>
      <c r="AT343" s="45"/>
      <c r="AU343" s="45"/>
      <c r="AV343" s="45"/>
      <c r="AW343" s="45"/>
      <c r="AX343" s="45"/>
      <c r="AY343" s="45"/>
      <c r="AZ343" s="45"/>
      <c r="BA343" s="45"/>
      <c r="BB343" s="45"/>
      <c r="BC343" s="45"/>
      <c r="BD343" s="45"/>
      <c r="BE343" s="45"/>
      <c r="BF343" s="45"/>
      <c r="BG343" s="45"/>
      <c r="BH343" s="45"/>
      <c r="BI343" s="45"/>
      <c r="BJ343" s="45"/>
      <c r="BK343" s="45"/>
      <c r="BL343" s="45"/>
      <c r="BM343" s="45"/>
      <c r="BN343" s="45"/>
      <c r="BO343" s="45"/>
      <c r="BP343" s="45"/>
    </row>
    <row r="344" spans="1:68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45"/>
      <c r="AR344" s="45"/>
      <c r="AS344" s="45"/>
      <c r="AT344" s="45"/>
      <c r="AU344" s="45"/>
      <c r="AV344" s="45"/>
      <c r="AW344" s="45"/>
      <c r="AX344" s="45"/>
      <c r="AY344" s="45"/>
      <c r="AZ344" s="45"/>
      <c r="BA344" s="45"/>
      <c r="BB344" s="45"/>
      <c r="BC344" s="45"/>
      <c r="BD344" s="45"/>
      <c r="BE344" s="45"/>
      <c r="BF344" s="45"/>
      <c r="BG344" s="45"/>
      <c r="BH344" s="45"/>
      <c r="BI344" s="45"/>
      <c r="BJ344" s="45"/>
      <c r="BK344" s="45"/>
      <c r="BL344" s="45"/>
      <c r="BM344" s="45"/>
      <c r="BN344" s="45"/>
      <c r="BO344" s="45"/>
      <c r="BP344" s="45"/>
    </row>
    <row r="345" spans="1:68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45"/>
      <c r="AR345" s="45"/>
      <c r="AS345" s="45"/>
      <c r="AT345" s="45"/>
      <c r="AU345" s="45"/>
      <c r="AV345" s="45"/>
      <c r="AW345" s="45"/>
      <c r="AX345" s="45"/>
      <c r="AY345" s="45"/>
      <c r="AZ345" s="45"/>
      <c r="BA345" s="45"/>
      <c r="BB345" s="45"/>
      <c r="BC345" s="45"/>
      <c r="BD345" s="45"/>
      <c r="BE345" s="45"/>
      <c r="BF345" s="45"/>
      <c r="BG345" s="45"/>
      <c r="BH345" s="45"/>
      <c r="BI345" s="45"/>
      <c r="BJ345" s="45"/>
      <c r="BK345" s="45"/>
      <c r="BL345" s="45"/>
      <c r="BM345" s="45"/>
      <c r="BN345" s="45"/>
      <c r="BO345" s="45"/>
      <c r="BP345" s="45"/>
    </row>
    <row r="346" spans="1:68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5"/>
      <c r="AY346" s="45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5"/>
      <c r="BK346" s="45"/>
      <c r="BL346" s="45"/>
      <c r="BM346" s="45"/>
      <c r="BN346" s="45"/>
      <c r="BO346" s="45"/>
      <c r="BP346" s="45"/>
    </row>
    <row r="347" spans="1:68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45"/>
      <c r="AR347" s="45"/>
      <c r="AS347" s="45"/>
      <c r="AT347" s="45"/>
      <c r="AU347" s="45"/>
      <c r="AV347" s="45"/>
      <c r="AW347" s="45"/>
      <c r="AX347" s="45"/>
      <c r="AY347" s="45"/>
      <c r="AZ347" s="45"/>
      <c r="BA347" s="45"/>
      <c r="BB347" s="45"/>
      <c r="BC347" s="45"/>
      <c r="BD347" s="45"/>
      <c r="BE347" s="45"/>
      <c r="BF347" s="45"/>
      <c r="BG347" s="45"/>
      <c r="BH347" s="45"/>
      <c r="BI347" s="45"/>
      <c r="BJ347" s="45"/>
      <c r="BK347" s="45"/>
      <c r="BL347" s="45"/>
      <c r="BM347" s="45"/>
      <c r="BN347" s="45"/>
      <c r="BO347" s="45"/>
      <c r="BP347" s="45"/>
    </row>
    <row r="348" spans="1:68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45"/>
      <c r="AR348" s="45"/>
      <c r="AS348" s="45"/>
      <c r="AT348" s="45"/>
      <c r="AU348" s="45"/>
      <c r="AV348" s="45"/>
      <c r="AW348" s="45"/>
      <c r="AX348" s="45"/>
      <c r="AY348" s="45"/>
      <c r="AZ348" s="45"/>
      <c r="BA348" s="45"/>
      <c r="BB348" s="45"/>
      <c r="BC348" s="45"/>
      <c r="BD348" s="45"/>
      <c r="BE348" s="45"/>
      <c r="BF348" s="45"/>
      <c r="BG348" s="45"/>
      <c r="BH348" s="45"/>
      <c r="BI348" s="45"/>
      <c r="BJ348" s="45"/>
      <c r="BK348" s="45"/>
      <c r="BL348" s="45"/>
      <c r="BM348" s="45"/>
      <c r="BN348" s="45"/>
      <c r="BO348" s="45"/>
      <c r="BP348" s="45"/>
    </row>
    <row r="349" spans="1:68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45"/>
      <c r="AR349" s="45"/>
      <c r="AS349" s="45"/>
      <c r="AT349" s="45"/>
      <c r="AU349" s="45"/>
      <c r="AV349" s="45"/>
      <c r="AW349" s="45"/>
      <c r="AX349" s="45"/>
      <c r="AY349" s="45"/>
      <c r="AZ349" s="45"/>
      <c r="BA349" s="45"/>
      <c r="BB349" s="45"/>
      <c r="BC349" s="45"/>
      <c r="BD349" s="45"/>
      <c r="BE349" s="45"/>
      <c r="BF349" s="45"/>
      <c r="BG349" s="45"/>
      <c r="BH349" s="45"/>
      <c r="BI349" s="45"/>
      <c r="BJ349" s="45"/>
      <c r="BK349" s="45"/>
      <c r="BL349" s="45"/>
      <c r="BM349" s="45"/>
      <c r="BN349" s="45"/>
      <c r="BO349" s="45"/>
      <c r="BP349" s="45"/>
    </row>
    <row r="350" spans="1:68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45"/>
      <c r="AR350" s="45"/>
      <c r="AS350" s="45"/>
      <c r="AT350" s="45"/>
      <c r="AU350" s="45"/>
      <c r="AV350" s="45"/>
      <c r="AW350" s="45"/>
      <c r="AX350" s="45"/>
      <c r="AY350" s="45"/>
      <c r="AZ350" s="45"/>
      <c r="BA350" s="45"/>
      <c r="BB350" s="45"/>
      <c r="BC350" s="45"/>
      <c r="BD350" s="45"/>
      <c r="BE350" s="45"/>
      <c r="BF350" s="45"/>
      <c r="BG350" s="45"/>
      <c r="BH350" s="45"/>
      <c r="BI350" s="45"/>
      <c r="BJ350" s="45"/>
      <c r="BK350" s="45"/>
      <c r="BL350" s="45"/>
      <c r="BM350" s="45"/>
      <c r="BN350" s="45"/>
      <c r="BO350" s="45"/>
      <c r="BP350" s="45"/>
    </row>
    <row r="351" spans="1:68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45"/>
      <c r="AR351" s="45"/>
      <c r="AS351" s="45"/>
      <c r="AT351" s="45"/>
      <c r="AU351" s="45"/>
      <c r="AV351" s="45"/>
      <c r="AW351" s="45"/>
      <c r="AX351" s="45"/>
      <c r="AY351" s="45"/>
      <c r="AZ351" s="45"/>
      <c r="BA351" s="45"/>
      <c r="BB351" s="45"/>
      <c r="BC351" s="45"/>
      <c r="BD351" s="45"/>
      <c r="BE351" s="45"/>
      <c r="BF351" s="45"/>
      <c r="BG351" s="45"/>
      <c r="BH351" s="45"/>
      <c r="BI351" s="45"/>
      <c r="BJ351" s="45"/>
      <c r="BK351" s="45"/>
      <c r="BL351" s="45"/>
      <c r="BM351" s="45"/>
      <c r="BN351" s="45"/>
      <c r="BO351" s="45"/>
      <c r="BP351" s="45"/>
    </row>
    <row r="352" spans="1:68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45"/>
      <c r="AR352" s="45"/>
      <c r="AS352" s="45"/>
      <c r="AT352" s="45"/>
      <c r="AU352" s="45"/>
      <c r="AV352" s="45"/>
      <c r="AW352" s="45"/>
      <c r="AX352" s="45"/>
      <c r="AY352" s="45"/>
      <c r="AZ352" s="45"/>
      <c r="BA352" s="45"/>
      <c r="BB352" s="45"/>
      <c r="BC352" s="45"/>
      <c r="BD352" s="45"/>
      <c r="BE352" s="45"/>
      <c r="BF352" s="45"/>
      <c r="BG352" s="45"/>
      <c r="BH352" s="45"/>
      <c r="BI352" s="45"/>
      <c r="BJ352" s="45"/>
      <c r="BK352" s="45"/>
      <c r="BL352" s="45"/>
      <c r="BM352" s="45"/>
      <c r="BN352" s="45"/>
      <c r="BO352" s="45"/>
      <c r="BP352" s="45"/>
    </row>
    <row r="353" spans="1:68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45"/>
      <c r="AR353" s="45"/>
      <c r="AS353" s="45"/>
      <c r="AT353" s="45"/>
      <c r="AU353" s="45"/>
      <c r="AV353" s="45"/>
      <c r="AW353" s="45"/>
      <c r="AX353" s="45"/>
      <c r="AY353" s="45"/>
      <c r="AZ353" s="45"/>
      <c r="BA353" s="45"/>
      <c r="BB353" s="45"/>
      <c r="BC353" s="45"/>
      <c r="BD353" s="45"/>
      <c r="BE353" s="45"/>
      <c r="BF353" s="45"/>
      <c r="BG353" s="45"/>
      <c r="BH353" s="45"/>
      <c r="BI353" s="45"/>
      <c r="BJ353" s="45"/>
      <c r="BK353" s="45"/>
      <c r="BL353" s="45"/>
      <c r="BM353" s="45"/>
      <c r="BN353" s="45"/>
      <c r="BO353" s="45"/>
      <c r="BP353" s="45"/>
    </row>
    <row r="354" spans="1:68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45"/>
      <c r="AR354" s="45"/>
      <c r="AS354" s="45"/>
      <c r="AT354" s="45"/>
      <c r="AU354" s="45"/>
      <c r="AV354" s="45"/>
      <c r="AW354" s="45"/>
      <c r="AX354" s="45"/>
      <c r="AY354" s="45"/>
      <c r="AZ354" s="45"/>
      <c r="BA354" s="45"/>
      <c r="BB354" s="45"/>
      <c r="BC354" s="45"/>
      <c r="BD354" s="45"/>
      <c r="BE354" s="45"/>
      <c r="BF354" s="45"/>
      <c r="BG354" s="45"/>
      <c r="BH354" s="45"/>
      <c r="BI354" s="45"/>
      <c r="BJ354" s="45"/>
      <c r="BK354" s="45"/>
      <c r="BL354" s="45"/>
      <c r="BM354" s="45"/>
      <c r="BN354" s="45"/>
      <c r="BO354" s="45"/>
      <c r="BP354" s="45"/>
    </row>
    <row r="355" spans="1:68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5"/>
      <c r="AY355" s="45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5"/>
      <c r="BK355" s="45"/>
      <c r="BL355" s="45"/>
      <c r="BM355" s="45"/>
      <c r="BN355" s="45"/>
      <c r="BO355" s="45"/>
      <c r="BP355" s="45"/>
    </row>
    <row r="356" spans="1:68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45"/>
      <c r="AR356" s="45"/>
      <c r="AS356" s="45"/>
      <c r="AT356" s="45"/>
      <c r="AU356" s="45"/>
      <c r="AV356" s="45"/>
      <c r="AW356" s="45"/>
      <c r="AX356" s="45"/>
      <c r="AY356" s="45"/>
      <c r="AZ356" s="45"/>
      <c r="BA356" s="45"/>
      <c r="BB356" s="45"/>
      <c r="BC356" s="45"/>
      <c r="BD356" s="45"/>
      <c r="BE356" s="45"/>
      <c r="BF356" s="45"/>
      <c r="BG356" s="45"/>
      <c r="BH356" s="45"/>
      <c r="BI356" s="45"/>
      <c r="BJ356" s="45"/>
      <c r="BK356" s="45"/>
      <c r="BL356" s="45"/>
      <c r="BM356" s="45"/>
      <c r="BN356" s="45"/>
      <c r="BO356" s="45"/>
      <c r="BP356" s="45"/>
    </row>
    <row r="357" spans="1:68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45"/>
      <c r="AR357" s="45"/>
      <c r="AS357" s="45"/>
      <c r="AT357" s="45"/>
      <c r="AU357" s="45"/>
      <c r="AV357" s="45"/>
      <c r="AW357" s="45"/>
      <c r="AX357" s="45"/>
      <c r="AY357" s="45"/>
      <c r="AZ357" s="45"/>
      <c r="BA357" s="45"/>
      <c r="BB357" s="45"/>
      <c r="BC357" s="45"/>
      <c r="BD357" s="45"/>
      <c r="BE357" s="45"/>
      <c r="BF357" s="45"/>
      <c r="BG357" s="45"/>
      <c r="BH357" s="45"/>
      <c r="BI357" s="45"/>
      <c r="BJ357" s="45"/>
      <c r="BK357" s="45"/>
      <c r="BL357" s="45"/>
      <c r="BM357" s="45"/>
      <c r="BN357" s="45"/>
      <c r="BO357" s="45"/>
      <c r="BP357" s="45"/>
    </row>
    <row r="358" spans="1:68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45"/>
      <c r="AR358" s="45"/>
      <c r="AS358" s="45"/>
      <c r="AT358" s="45"/>
      <c r="AU358" s="45"/>
      <c r="AV358" s="45"/>
      <c r="AW358" s="45"/>
      <c r="AX358" s="45"/>
      <c r="AY358" s="45"/>
      <c r="AZ358" s="45"/>
      <c r="BA358" s="45"/>
      <c r="BB358" s="45"/>
      <c r="BC358" s="45"/>
      <c r="BD358" s="45"/>
      <c r="BE358" s="45"/>
      <c r="BF358" s="45"/>
      <c r="BG358" s="45"/>
      <c r="BH358" s="45"/>
      <c r="BI358" s="45"/>
      <c r="BJ358" s="45"/>
      <c r="BK358" s="45"/>
      <c r="BL358" s="45"/>
      <c r="BM358" s="45"/>
      <c r="BN358" s="45"/>
      <c r="BO358" s="45"/>
      <c r="BP358" s="45"/>
    </row>
    <row r="359" spans="1:68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45"/>
      <c r="AR359" s="45"/>
      <c r="AS359" s="45"/>
      <c r="AT359" s="45"/>
      <c r="AU359" s="45"/>
      <c r="AV359" s="45"/>
      <c r="AW359" s="45"/>
      <c r="AX359" s="45"/>
      <c r="AY359" s="45"/>
      <c r="AZ359" s="45"/>
      <c r="BA359" s="45"/>
      <c r="BB359" s="45"/>
      <c r="BC359" s="45"/>
      <c r="BD359" s="45"/>
      <c r="BE359" s="45"/>
      <c r="BF359" s="45"/>
      <c r="BG359" s="45"/>
      <c r="BH359" s="45"/>
      <c r="BI359" s="45"/>
      <c r="BJ359" s="45"/>
      <c r="BK359" s="45"/>
      <c r="BL359" s="45"/>
      <c r="BM359" s="45"/>
      <c r="BN359" s="45"/>
      <c r="BO359" s="45"/>
      <c r="BP359" s="45"/>
    </row>
    <row r="360" spans="1:68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45"/>
      <c r="AR360" s="45"/>
      <c r="AS360" s="45"/>
      <c r="AT360" s="45"/>
      <c r="AU360" s="45"/>
      <c r="AV360" s="45"/>
      <c r="AW360" s="45"/>
      <c r="AX360" s="45"/>
      <c r="AY360" s="45"/>
      <c r="AZ360" s="45"/>
      <c r="BA360" s="45"/>
      <c r="BB360" s="45"/>
      <c r="BC360" s="45"/>
      <c r="BD360" s="45"/>
      <c r="BE360" s="45"/>
      <c r="BF360" s="45"/>
      <c r="BG360" s="45"/>
      <c r="BH360" s="45"/>
      <c r="BI360" s="45"/>
      <c r="BJ360" s="45"/>
      <c r="BK360" s="45"/>
      <c r="BL360" s="45"/>
      <c r="BM360" s="45"/>
      <c r="BN360" s="45"/>
      <c r="BO360" s="45"/>
      <c r="BP360" s="45"/>
    </row>
    <row r="361" spans="1:68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45"/>
      <c r="AR361" s="45"/>
      <c r="AS361" s="45"/>
      <c r="AT361" s="45"/>
      <c r="AU361" s="45"/>
      <c r="AV361" s="45"/>
      <c r="AW361" s="45"/>
      <c r="AX361" s="45"/>
      <c r="AY361" s="45"/>
      <c r="AZ361" s="45"/>
      <c r="BA361" s="45"/>
      <c r="BB361" s="45"/>
      <c r="BC361" s="45"/>
      <c r="BD361" s="45"/>
      <c r="BE361" s="45"/>
      <c r="BF361" s="45"/>
      <c r="BG361" s="45"/>
      <c r="BH361" s="45"/>
      <c r="BI361" s="45"/>
      <c r="BJ361" s="45"/>
      <c r="BK361" s="45"/>
      <c r="BL361" s="45"/>
      <c r="BM361" s="45"/>
      <c r="BN361" s="45"/>
      <c r="BO361" s="45"/>
      <c r="BP361" s="45"/>
    </row>
    <row r="362" spans="1:68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45"/>
      <c r="AR362" s="45"/>
      <c r="AS362" s="45"/>
      <c r="AT362" s="45"/>
      <c r="AU362" s="45"/>
      <c r="AV362" s="45"/>
      <c r="AW362" s="45"/>
      <c r="AX362" s="45"/>
      <c r="AY362" s="45"/>
      <c r="AZ362" s="45"/>
      <c r="BA362" s="45"/>
      <c r="BB362" s="45"/>
      <c r="BC362" s="45"/>
      <c r="BD362" s="45"/>
      <c r="BE362" s="45"/>
      <c r="BF362" s="45"/>
      <c r="BG362" s="45"/>
      <c r="BH362" s="45"/>
      <c r="BI362" s="45"/>
      <c r="BJ362" s="45"/>
      <c r="BK362" s="45"/>
      <c r="BL362" s="45"/>
      <c r="BM362" s="45"/>
      <c r="BN362" s="45"/>
      <c r="BO362" s="45"/>
      <c r="BP362" s="45"/>
    </row>
    <row r="363" spans="1:68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45"/>
      <c r="AR363" s="45"/>
      <c r="AS363" s="45"/>
      <c r="AT363" s="45"/>
      <c r="AU363" s="45"/>
      <c r="AV363" s="45"/>
      <c r="AW363" s="45"/>
      <c r="AX363" s="45"/>
      <c r="AY363" s="45"/>
      <c r="AZ363" s="45"/>
      <c r="BA363" s="45"/>
      <c r="BB363" s="45"/>
      <c r="BC363" s="45"/>
      <c r="BD363" s="45"/>
      <c r="BE363" s="45"/>
      <c r="BF363" s="45"/>
      <c r="BG363" s="45"/>
      <c r="BH363" s="45"/>
      <c r="BI363" s="45"/>
      <c r="BJ363" s="45"/>
      <c r="BK363" s="45"/>
      <c r="BL363" s="45"/>
      <c r="BM363" s="45"/>
      <c r="BN363" s="45"/>
      <c r="BO363" s="45"/>
      <c r="BP363" s="45"/>
    </row>
    <row r="364" spans="1:68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5"/>
      <c r="AY364" s="45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5"/>
      <c r="BK364" s="45"/>
      <c r="BL364" s="45"/>
      <c r="BM364" s="45"/>
      <c r="BN364" s="45"/>
      <c r="BO364" s="45"/>
      <c r="BP364" s="45"/>
    </row>
    <row r="365" spans="1:68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45"/>
      <c r="AR365" s="45"/>
      <c r="AS365" s="45"/>
      <c r="AT365" s="45"/>
      <c r="AU365" s="45"/>
      <c r="AV365" s="45"/>
      <c r="AW365" s="45"/>
      <c r="AX365" s="45"/>
      <c r="AY365" s="45"/>
      <c r="AZ365" s="45"/>
      <c r="BA365" s="45"/>
      <c r="BB365" s="45"/>
      <c r="BC365" s="45"/>
      <c r="BD365" s="45"/>
      <c r="BE365" s="45"/>
      <c r="BF365" s="45"/>
      <c r="BG365" s="45"/>
      <c r="BH365" s="45"/>
      <c r="BI365" s="45"/>
      <c r="BJ365" s="45"/>
      <c r="BK365" s="45"/>
      <c r="BL365" s="45"/>
      <c r="BM365" s="45"/>
      <c r="BN365" s="45"/>
      <c r="BO365" s="45"/>
      <c r="BP365" s="45"/>
    </row>
    <row r="366" spans="1:68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45"/>
      <c r="AR366" s="45"/>
      <c r="AS366" s="45"/>
      <c r="AT366" s="45"/>
      <c r="AU366" s="45"/>
      <c r="AV366" s="45"/>
      <c r="AW366" s="45"/>
      <c r="AX366" s="45"/>
      <c r="AY366" s="45"/>
      <c r="AZ366" s="45"/>
      <c r="BA366" s="45"/>
      <c r="BB366" s="45"/>
      <c r="BC366" s="45"/>
      <c r="BD366" s="45"/>
      <c r="BE366" s="45"/>
      <c r="BF366" s="45"/>
      <c r="BG366" s="45"/>
      <c r="BH366" s="45"/>
      <c r="BI366" s="45"/>
      <c r="BJ366" s="45"/>
      <c r="BK366" s="45"/>
      <c r="BL366" s="45"/>
      <c r="BM366" s="45"/>
      <c r="BN366" s="45"/>
      <c r="BO366" s="45"/>
      <c r="BP366" s="45"/>
    </row>
    <row r="367" spans="1:68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45"/>
      <c r="AR367" s="45"/>
      <c r="AS367" s="45"/>
      <c r="AT367" s="45"/>
      <c r="AU367" s="45"/>
      <c r="AV367" s="45"/>
      <c r="AW367" s="45"/>
      <c r="AX367" s="45"/>
      <c r="AY367" s="45"/>
      <c r="AZ367" s="45"/>
      <c r="BA367" s="45"/>
      <c r="BB367" s="45"/>
      <c r="BC367" s="45"/>
      <c r="BD367" s="45"/>
      <c r="BE367" s="45"/>
      <c r="BF367" s="45"/>
      <c r="BG367" s="45"/>
      <c r="BH367" s="45"/>
      <c r="BI367" s="45"/>
      <c r="BJ367" s="45"/>
      <c r="BK367" s="45"/>
      <c r="BL367" s="45"/>
      <c r="BM367" s="45"/>
      <c r="BN367" s="45"/>
      <c r="BO367" s="45"/>
      <c r="BP367" s="45"/>
    </row>
    <row r="368" spans="1:68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45"/>
      <c r="AR368" s="45"/>
      <c r="AS368" s="45"/>
      <c r="AT368" s="45"/>
      <c r="AU368" s="45"/>
      <c r="AV368" s="45"/>
      <c r="AW368" s="45"/>
      <c r="AX368" s="45"/>
      <c r="AY368" s="45"/>
      <c r="AZ368" s="45"/>
      <c r="BA368" s="45"/>
      <c r="BB368" s="45"/>
      <c r="BC368" s="45"/>
      <c r="BD368" s="45"/>
      <c r="BE368" s="45"/>
      <c r="BF368" s="45"/>
      <c r="BG368" s="45"/>
      <c r="BH368" s="45"/>
      <c r="BI368" s="45"/>
      <c r="BJ368" s="45"/>
      <c r="BK368" s="45"/>
      <c r="BL368" s="45"/>
      <c r="BM368" s="45"/>
      <c r="BN368" s="45"/>
      <c r="BO368" s="45"/>
      <c r="BP368" s="45"/>
    </row>
    <row r="369" spans="1:68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45"/>
      <c r="AR369" s="45"/>
      <c r="AS369" s="45"/>
      <c r="AT369" s="45"/>
      <c r="AU369" s="45"/>
      <c r="AV369" s="45"/>
      <c r="AW369" s="45"/>
      <c r="AX369" s="45"/>
      <c r="AY369" s="45"/>
      <c r="AZ369" s="45"/>
      <c r="BA369" s="45"/>
      <c r="BB369" s="45"/>
      <c r="BC369" s="45"/>
      <c r="BD369" s="45"/>
      <c r="BE369" s="45"/>
      <c r="BF369" s="45"/>
      <c r="BG369" s="45"/>
      <c r="BH369" s="45"/>
      <c r="BI369" s="45"/>
      <c r="BJ369" s="45"/>
      <c r="BK369" s="45"/>
      <c r="BL369" s="45"/>
      <c r="BM369" s="45"/>
      <c r="BN369" s="45"/>
      <c r="BO369" s="45"/>
      <c r="BP369" s="45"/>
    </row>
    <row r="370" spans="1:68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45"/>
      <c r="AR370" s="45"/>
      <c r="AS370" s="45"/>
      <c r="AT370" s="45"/>
      <c r="AU370" s="45"/>
      <c r="AV370" s="45"/>
      <c r="AW370" s="45"/>
      <c r="AX370" s="45"/>
      <c r="AY370" s="45"/>
      <c r="AZ370" s="45"/>
      <c r="BA370" s="45"/>
      <c r="BB370" s="45"/>
      <c r="BC370" s="45"/>
      <c r="BD370" s="45"/>
      <c r="BE370" s="45"/>
      <c r="BF370" s="45"/>
      <c r="BG370" s="45"/>
      <c r="BH370" s="45"/>
      <c r="BI370" s="45"/>
      <c r="BJ370" s="45"/>
      <c r="BK370" s="45"/>
      <c r="BL370" s="45"/>
      <c r="BM370" s="45"/>
      <c r="BN370" s="45"/>
      <c r="BO370" s="45"/>
      <c r="BP370" s="45"/>
    </row>
    <row r="371" spans="1:68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45"/>
      <c r="AR371" s="45"/>
      <c r="AS371" s="45"/>
      <c r="AT371" s="45"/>
      <c r="AU371" s="45"/>
      <c r="AV371" s="45"/>
      <c r="AW371" s="45"/>
      <c r="AX371" s="45"/>
      <c r="AY371" s="45"/>
      <c r="AZ371" s="45"/>
      <c r="BA371" s="45"/>
      <c r="BB371" s="45"/>
      <c r="BC371" s="45"/>
      <c r="BD371" s="45"/>
      <c r="BE371" s="45"/>
      <c r="BF371" s="45"/>
      <c r="BG371" s="45"/>
      <c r="BH371" s="45"/>
      <c r="BI371" s="45"/>
      <c r="BJ371" s="45"/>
      <c r="BK371" s="45"/>
      <c r="BL371" s="45"/>
      <c r="BM371" s="45"/>
      <c r="BN371" s="45"/>
      <c r="BO371" s="45"/>
      <c r="BP371" s="45"/>
    </row>
    <row r="372" spans="1:68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45"/>
      <c r="AR372" s="45"/>
      <c r="AS372" s="45"/>
      <c r="AT372" s="45"/>
      <c r="AU372" s="45"/>
      <c r="AV372" s="45"/>
      <c r="AW372" s="45"/>
      <c r="AX372" s="45"/>
      <c r="AY372" s="45"/>
      <c r="AZ372" s="45"/>
      <c r="BA372" s="45"/>
      <c r="BB372" s="45"/>
      <c r="BC372" s="45"/>
      <c r="BD372" s="45"/>
      <c r="BE372" s="45"/>
      <c r="BF372" s="45"/>
      <c r="BG372" s="45"/>
      <c r="BH372" s="45"/>
      <c r="BI372" s="45"/>
      <c r="BJ372" s="45"/>
      <c r="BK372" s="45"/>
      <c r="BL372" s="45"/>
      <c r="BM372" s="45"/>
      <c r="BN372" s="45"/>
      <c r="BO372" s="45"/>
      <c r="BP372" s="45"/>
    </row>
    <row r="373" spans="1:68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5"/>
      <c r="AY373" s="45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5"/>
      <c r="BK373" s="45"/>
      <c r="BL373" s="45"/>
      <c r="BM373" s="45"/>
      <c r="BN373" s="45"/>
      <c r="BO373" s="45"/>
      <c r="BP373" s="45"/>
    </row>
    <row r="374" spans="1:68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45"/>
      <c r="AR374" s="45"/>
      <c r="AS374" s="45"/>
      <c r="AT374" s="45"/>
      <c r="AU374" s="45"/>
      <c r="AV374" s="45"/>
      <c r="AW374" s="45"/>
      <c r="AX374" s="45"/>
      <c r="AY374" s="45"/>
      <c r="AZ374" s="45"/>
      <c r="BA374" s="45"/>
      <c r="BB374" s="45"/>
      <c r="BC374" s="45"/>
      <c r="BD374" s="45"/>
      <c r="BE374" s="45"/>
      <c r="BF374" s="45"/>
      <c r="BG374" s="45"/>
      <c r="BH374" s="45"/>
      <c r="BI374" s="45"/>
      <c r="BJ374" s="45"/>
      <c r="BK374" s="45"/>
      <c r="BL374" s="45"/>
      <c r="BM374" s="45"/>
      <c r="BN374" s="45"/>
      <c r="BO374" s="45"/>
      <c r="BP374" s="45"/>
    </row>
    <row r="375" spans="1:68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45"/>
      <c r="AR375" s="45"/>
      <c r="AS375" s="45"/>
      <c r="AT375" s="45"/>
      <c r="AU375" s="45"/>
      <c r="AV375" s="45"/>
      <c r="AW375" s="45"/>
      <c r="AX375" s="45"/>
      <c r="AY375" s="45"/>
      <c r="AZ375" s="45"/>
      <c r="BA375" s="45"/>
      <c r="BB375" s="45"/>
      <c r="BC375" s="45"/>
      <c r="BD375" s="45"/>
      <c r="BE375" s="45"/>
      <c r="BF375" s="45"/>
      <c r="BG375" s="45"/>
      <c r="BH375" s="45"/>
      <c r="BI375" s="45"/>
      <c r="BJ375" s="45"/>
      <c r="BK375" s="45"/>
      <c r="BL375" s="45"/>
      <c r="BM375" s="45"/>
      <c r="BN375" s="45"/>
      <c r="BO375" s="45"/>
      <c r="BP375" s="45"/>
    </row>
    <row r="376" spans="1:68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45"/>
      <c r="AR376" s="45"/>
      <c r="AS376" s="45"/>
      <c r="AT376" s="45"/>
      <c r="AU376" s="45"/>
      <c r="AV376" s="45"/>
      <c r="AW376" s="45"/>
      <c r="AX376" s="45"/>
      <c r="AY376" s="45"/>
      <c r="AZ376" s="45"/>
      <c r="BA376" s="45"/>
      <c r="BB376" s="45"/>
      <c r="BC376" s="45"/>
      <c r="BD376" s="45"/>
      <c r="BE376" s="45"/>
      <c r="BF376" s="45"/>
      <c r="BG376" s="45"/>
      <c r="BH376" s="45"/>
      <c r="BI376" s="45"/>
      <c r="BJ376" s="45"/>
      <c r="BK376" s="45"/>
      <c r="BL376" s="45"/>
      <c r="BM376" s="45"/>
      <c r="BN376" s="45"/>
      <c r="BO376" s="45"/>
      <c r="BP376" s="45"/>
    </row>
    <row r="377" spans="1:68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45"/>
      <c r="AR377" s="45"/>
      <c r="AS377" s="45"/>
      <c r="AT377" s="45"/>
      <c r="AU377" s="45"/>
      <c r="AV377" s="45"/>
      <c r="AW377" s="45"/>
      <c r="AX377" s="45"/>
      <c r="AY377" s="45"/>
      <c r="AZ377" s="45"/>
      <c r="BA377" s="45"/>
      <c r="BB377" s="45"/>
      <c r="BC377" s="45"/>
      <c r="BD377" s="45"/>
      <c r="BE377" s="45"/>
      <c r="BF377" s="45"/>
      <c r="BG377" s="45"/>
      <c r="BH377" s="45"/>
      <c r="BI377" s="45"/>
      <c r="BJ377" s="45"/>
      <c r="BK377" s="45"/>
      <c r="BL377" s="45"/>
      <c r="BM377" s="45"/>
      <c r="BN377" s="45"/>
      <c r="BO377" s="45"/>
      <c r="BP377" s="45"/>
    </row>
    <row r="378" spans="1:68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45"/>
      <c r="AR378" s="45"/>
      <c r="AS378" s="45"/>
      <c r="AT378" s="45"/>
      <c r="AU378" s="45"/>
      <c r="AV378" s="45"/>
      <c r="AW378" s="45"/>
      <c r="AX378" s="45"/>
      <c r="AY378" s="45"/>
      <c r="AZ378" s="45"/>
      <c r="BA378" s="45"/>
      <c r="BB378" s="45"/>
      <c r="BC378" s="45"/>
      <c r="BD378" s="45"/>
      <c r="BE378" s="45"/>
      <c r="BF378" s="45"/>
      <c r="BG378" s="45"/>
      <c r="BH378" s="45"/>
      <c r="BI378" s="45"/>
      <c r="BJ378" s="45"/>
      <c r="BK378" s="45"/>
      <c r="BL378" s="45"/>
      <c r="BM378" s="45"/>
      <c r="BN378" s="45"/>
      <c r="BO378" s="45"/>
      <c r="BP378" s="45"/>
    </row>
    <row r="379" spans="1:68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45"/>
      <c r="AR379" s="45"/>
      <c r="AS379" s="45"/>
      <c r="AT379" s="45"/>
      <c r="AU379" s="45"/>
      <c r="AV379" s="45"/>
      <c r="AW379" s="45"/>
      <c r="AX379" s="45"/>
      <c r="AY379" s="45"/>
      <c r="AZ379" s="45"/>
      <c r="BA379" s="45"/>
      <c r="BB379" s="45"/>
      <c r="BC379" s="45"/>
      <c r="BD379" s="45"/>
      <c r="BE379" s="45"/>
      <c r="BF379" s="45"/>
      <c r="BG379" s="45"/>
      <c r="BH379" s="45"/>
      <c r="BI379" s="45"/>
      <c r="BJ379" s="45"/>
      <c r="BK379" s="45"/>
      <c r="BL379" s="45"/>
      <c r="BM379" s="45"/>
      <c r="BN379" s="45"/>
      <c r="BO379" s="45"/>
      <c r="BP379" s="45"/>
    </row>
    <row r="380" spans="1:68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45"/>
      <c r="AR380" s="45"/>
      <c r="AS380" s="45"/>
      <c r="AT380" s="45"/>
      <c r="AU380" s="45"/>
      <c r="AV380" s="45"/>
      <c r="AW380" s="45"/>
      <c r="AX380" s="45"/>
      <c r="AY380" s="45"/>
      <c r="AZ380" s="45"/>
      <c r="BA380" s="45"/>
      <c r="BB380" s="45"/>
      <c r="BC380" s="45"/>
      <c r="BD380" s="45"/>
      <c r="BE380" s="45"/>
      <c r="BF380" s="45"/>
      <c r="BG380" s="45"/>
      <c r="BH380" s="45"/>
      <c r="BI380" s="45"/>
      <c r="BJ380" s="45"/>
      <c r="BK380" s="45"/>
      <c r="BL380" s="45"/>
      <c r="BM380" s="45"/>
      <c r="BN380" s="45"/>
      <c r="BO380" s="45"/>
      <c r="BP380" s="45"/>
    </row>
    <row r="381" spans="1:68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45"/>
      <c r="AR381" s="45"/>
      <c r="AS381" s="45"/>
      <c r="AT381" s="45"/>
      <c r="AU381" s="45"/>
      <c r="AV381" s="45"/>
      <c r="AW381" s="45"/>
      <c r="AX381" s="45"/>
      <c r="AY381" s="45"/>
      <c r="AZ381" s="45"/>
      <c r="BA381" s="45"/>
      <c r="BB381" s="45"/>
      <c r="BC381" s="45"/>
      <c r="BD381" s="45"/>
      <c r="BE381" s="45"/>
      <c r="BF381" s="45"/>
      <c r="BG381" s="45"/>
      <c r="BH381" s="45"/>
      <c r="BI381" s="45"/>
      <c r="BJ381" s="45"/>
      <c r="BK381" s="45"/>
      <c r="BL381" s="45"/>
      <c r="BM381" s="45"/>
      <c r="BN381" s="45"/>
      <c r="BO381" s="45"/>
      <c r="BP381" s="45"/>
    </row>
    <row r="382" spans="1:68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45"/>
      <c r="AR382" s="45"/>
      <c r="AS382" s="45"/>
      <c r="AT382" s="45"/>
      <c r="AU382" s="45"/>
      <c r="AV382" s="45"/>
      <c r="AW382" s="45"/>
      <c r="AX382" s="45"/>
      <c r="AY382" s="45"/>
      <c r="AZ382" s="45"/>
      <c r="BA382" s="45"/>
      <c r="BB382" s="45"/>
      <c r="BC382" s="45"/>
      <c r="BD382" s="45"/>
      <c r="BE382" s="45"/>
      <c r="BF382" s="45"/>
      <c r="BG382" s="45"/>
      <c r="BH382" s="45"/>
      <c r="BI382" s="45"/>
      <c r="BJ382" s="45"/>
      <c r="BK382" s="45"/>
      <c r="BL382" s="45"/>
      <c r="BM382" s="45"/>
      <c r="BN382" s="45"/>
      <c r="BO382" s="45"/>
      <c r="BP382" s="45"/>
    </row>
    <row r="383" spans="1:68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45"/>
      <c r="AR383" s="45"/>
      <c r="AS383" s="45"/>
      <c r="AT383" s="45"/>
      <c r="AU383" s="45"/>
      <c r="AV383" s="45"/>
      <c r="AW383" s="45"/>
      <c r="AX383" s="45"/>
      <c r="AY383" s="45"/>
      <c r="AZ383" s="45"/>
      <c r="BA383" s="45"/>
      <c r="BB383" s="45"/>
      <c r="BC383" s="45"/>
      <c r="BD383" s="45"/>
      <c r="BE383" s="45"/>
      <c r="BF383" s="45"/>
      <c r="BG383" s="45"/>
      <c r="BH383" s="45"/>
      <c r="BI383" s="45"/>
      <c r="BJ383" s="45"/>
      <c r="BK383" s="45"/>
      <c r="BL383" s="45"/>
      <c r="BM383" s="45"/>
      <c r="BN383" s="45"/>
      <c r="BO383" s="45"/>
      <c r="BP383" s="45"/>
    </row>
    <row r="384" spans="1:68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45"/>
      <c r="AR384" s="45"/>
      <c r="AS384" s="45"/>
      <c r="AT384" s="45"/>
      <c r="AU384" s="45"/>
      <c r="AV384" s="45"/>
      <c r="AW384" s="45"/>
      <c r="AX384" s="45"/>
      <c r="AY384" s="45"/>
      <c r="AZ384" s="45"/>
      <c r="BA384" s="45"/>
      <c r="BB384" s="45"/>
      <c r="BC384" s="45"/>
      <c r="BD384" s="45"/>
      <c r="BE384" s="45"/>
      <c r="BF384" s="45"/>
      <c r="BG384" s="45"/>
      <c r="BH384" s="45"/>
      <c r="BI384" s="45"/>
      <c r="BJ384" s="45"/>
      <c r="BK384" s="45"/>
      <c r="BL384" s="45"/>
      <c r="BM384" s="45"/>
      <c r="BN384" s="45"/>
      <c r="BO384" s="45"/>
      <c r="BP384" s="45"/>
    </row>
    <row r="385" spans="1:68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  <c r="AZ385" s="45"/>
      <c r="BA385" s="45"/>
      <c r="BB385" s="45"/>
      <c r="BC385" s="45"/>
      <c r="BD385" s="45"/>
      <c r="BE385" s="45"/>
      <c r="BF385" s="45"/>
      <c r="BG385" s="45"/>
      <c r="BH385" s="45"/>
      <c r="BI385" s="45"/>
      <c r="BJ385" s="45"/>
      <c r="BK385" s="45"/>
      <c r="BL385" s="45"/>
      <c r="BM385" s="45"/>
      <c r="BN385" s="45"/>
      <c r="BO385" s="45"/>
      <c r="BP385" s="45"/>
    </row>
    <row r="386" spans="1:68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  <c r="AZ386" s="45"/>
      <c r="BA386" s="45"/>
      <c r="BB386" s="45"/>
      <c r="BC386" s="45"/>
      <c r="BD386" s="45"/>
      <c r="BE386" s="45"/>
      <c r="BF386" s="45"/>
      <c r="BG386" s="45"/>
      <c r="BH386" s="45"/>
      <c r="BI386" s="45"/>
      <c r="BJ386" s="45"/>
      <c r="BK386" s="45"/>
      <c r="BL386" s="45"/>
      <c r="BM386" s="45"/>
      <c r="BN386" s="45"/>
      <c r="BO386" s="45"/>
      <c r="BP386" s="45"/>
    </row>
    <row r="387" spans="1:68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  <c r="AZ387" s="45"/>
      <c r="BA387" s="45"/>
      <c r="BB387" s="45"/>
      <c r="BC387" s="45"/>
      <c r="BD387" s="45"/>
      <c r="BE387" s="45"/>
      <c r="BF387" s="45"/>
      <c r="BG387" s="45"/>
      <c r="BH387" s="45"/>
      <c r="BI387" s="45"/>
      <c r="BJ387" s="45"/>
      <c r="BK387" s="45"/>
      <c r="BL387" s="45"/>
      <c r="BM387" s="45"/>
      <c r="BN387" s="45"/>
      <c r="BO387" s="45"/>
      <c r="BP387" s="45"/>
    </row>
    <row r="388" spans="1:68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  <c r="AZ388" s="45"/>
      <c r="BA388" s="45"/>
      <c r="BB388" s="45"/>
      <c r="BC388" s="45"/>
      <c r="BD388" s="45"/>
      <c r="BE388" s="45"/>
      <c r="BF388" s="45"/>
      <c r="BG388" s="45"/>
      <c r="BH388" s="45"/>
      <c r="BI388" s="45"/>
      <c r="BJ388" s="45"/>
      <c r="BK388" s="45"/>
      <c r="BL388" s="45"/>
      <c r="BM388" s="45"/>
      <c r="BN388" s="45"/>
      <c r="BO388" s="45"/>
      <c r="BP388" s="45"/>
    </row>
    <row r="389" spans="1:68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  <c r="AZ389" s="45"/>
      <c r="BA389" s="45"/>
      <c r="BB389" s="45"/>
      <c r="BC389" s="45"/>
      <c r="BD389" s="45"/>
      <c r="BE389" s="45"/>
      <c r="BF389" s="45"/>
      <c r="BG389" s="45"/>
      <c r="BH389" s="45"/>
      <c r="BI389" s="45"/>
      <c r="BJ389" s="45"/>
      <c r="BK389" s="45"/>
      <c r="BL389" s="45"/>
      <c r="BM389" s="45"/>
      <c r="BN389" s="45"/>
      <c r="BO389" s="45"/>
      <c r="BP389" s="45"/>
    </row>
    <row r="390" spans="1:68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  <c r="AZ390" s="45"/>
      <c r="BA390" s="45"/>
      <c r="BB390" s="45"/>
      <c r="BC390" s="45"/>
      <c r="BD390" s="45"/>
      <c r="BE390" s="45"/>
      <c r="BF390" s="45"/>
      <c r="BG390" s="45"/>
      <c r="BH390" s="45"/>
      <c r="BI390" s="45"/>
      <c r="BJ390" s="45"/>
      <c r="BK390" s="45"/>
      <c r="BL390" s="45"/>
      <c r="BM390" s="45"/>
      <c r="BN390" s="45"/>
      <c r="BO390" s="45"/>
      <c r="BP390" s="45"/>
    </row>
    <row r="391" spans="1:68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  <c r="AZ391" s="45"/>
      <c r="BA391" s="45"/>
      <c r="BB391" s="45"/>
      <c r="BC391" s="45"/>
      <c r="BD391" s="45"/>
      <c r="BE391" s="45"/>
      <c r="BF391" s="45"/>
      <c r="BG391" s="45"/>
      <c r="BH391" s="45"/>
      <c r="BI391" s="45"/>
      <c r="BJ391" s="45"/>
      <c r="BK391" s="45"/>
      <c r="BL391" s="45"/>
      <c r="BM391" s="45"/>
      <c r="BN391" s="45"/>
      <c r="BO391" s="45"/>
      <c r="BP391" s="45"/>
    </row>
    <row r="392" spans="1:68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  <c r="AZ392" s="45"/>
      <c r="BA392" s="45"/>
      <c r="BB392" s="45"/>
      <c r="BC392" s="45"/>
      <c r="BD392" s="45"/>
      <c r="BE392" s="45"/>
      <c r="BF392" s="45"/>
      <c r="BG392" s="45"/>
      <c r="BH392" s="45"/>
      <c r="BI392" s="45"/>
      <c r="BJ392" s="45"/>
      <c r="BK392" s="45"/>
      <c r="BL392" s="45"/>
      <c r="BM392" s="45"/>
      <c r="BN392" s="45"/>
      <c r="BO392" s="45"/>
      <c r="BP392" s="45"/>
    </row>
    <row r="393" spans="1:68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  <c r="AZ393" s="45"/>
      <c r="BA393" s="45"/>
      <c r="BB393" s="45"/>
      <c r="BC393" s="45"/>
      <c r="BD393" s="45"/>
      <c r="BE393" s="45"/>
      <c r="BF393" s="45"/>
      <c r="BG393" s="45"/>
      <c r="BH393" s="45"/>
      <c r="BI393" s="45"/>
      <c r="BJ393" s="45"/>
      <c r="BK393" s="45"/>
      <c r="BL393" s="45"/>
      <c r="BM393" s="45"/>
      <c r="BN393" s="45"/>
      <c r="BO393" s="45"/>
      <c r="BP393" s="45"/>
    </row>
    <row r="394" spans="1:68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  <c r="AZ394" s="45"/>
      <c r="BA394" s="45"/>
      <c r="BB394" s="45"/>
      <c r="BC394" s="45"/>
      <c r="BD394" s="45"/>
      <c r="BE394" s="45"/>
      <c r="BF394" s="45"/>
      <c r="BG394" s="45"/>
      <c r="BH394" s="45"/>
      <c r="BI394" s="45"/>
      <c r="BJ394" s="45"/>
      <c r="BK394" s="45"/>
      <c r="BL394" s="45"/>
      <c r="BM394" s="45"/>
      <c r="BN394" s="45"/>
      <c r="BO394" s="45"/>
      <c r="BP394" s="45"/>
    </row>
    <row r="395" spans="1:68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  <c r="AZ395" s="45"/>
      <c r="BA395" s="45"/>
      <c r="BB395" s="45"/>
      <c r="BC395" s="45"/>
      <c r="BD395" s="45"/>
      <c r="BE395" s="45"/>
      <c r="BF395" s="45"/>
      <c r="BG395" s="45"/>
      <c r="BH395" s="45"/>
      <c r="BI395" s="45"/>
      <c r="BJ395" s="45"/>
      <c r="BK395" s="45"/>
      <c r="BL395" s="45"/>
      <c r="BM395" s="45"/>
      <c r="BN395" s="45"/>
      <c r="BO395" s="45"/>
      <c r="BP395" s="45"/>
    </row>
    <row r="396" spans="1:68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  <c r="AZ396" s="45"/>
      <c r="BA396" s="45"/>
      <c r="BB396" s="45"/>
      <c r="BC396" s="45"/>
      <c r="BD396" s="45"/>
      <c r="BE396" s="45"/>
      <c r="BF396" s="45"/>
      <c r="BG396" s="45"/>
      <c r="BH396" s="45"/>
      <c r="BI396" s="45"/>
      <c r="BJ396" s="45"/>
      <c r="BK396" s="45"/>
      <c r="BL396" s="45"/>
      <c r="BM396" s="45"/>
      <c r="BN396" s="45"/>
      <c r="BO396" s="45"/>
      <c r="BP396" s="45"/>
    </row>
    <row r="397" spans="1:68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  <c r="AZ397" s="45"/>
      <c r="BA397" s="45"/>
      <c r="BB397" s="45"/>
      <c r="BC397" s="45"/>
      <c r="BD397" s="45"/>
      <c r="BE397" s="45"/>
      <c r="BF397" s="45"/>
      <c r="BG397" s="45"/>
      <c r="BH397" s="45"/>
      <c r="BI397" s="45"/>
      <c r="BJ397" s="45"/>
      <c r="BK397" s="45"/>
      <c r="BL397" s="45"/>
      <c r="BM397" s="45"/>
      <c r="BN397" s="45"/>
      <c r="BO397" s="45"/>
      <c r="BP397" s="45"/>
    </row>
    <row r="398" spans="1:68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  <c r="AZ398" s="45"/>
      <c r="BA398" s="45"/>
      <c r="BB398" s="45"/>
      <c r="BC398" s="45"/>
      <c r="BD398" s="45"/>
      <c r="BE398" s="45"/>
      <c r="BF398" s="45"/>
      <c r="BG398" s="45"/>
      <c r="BH398" s="45"/>
      <c r="BI398" s="45"/>
      <c r="BJ398" s="45"/>
      <c r="BK398" s="45"/>
      <c r="BL398" s="45"/>
      <c r="BM398" s="45"/>
      <c r="BN398" s="45"/>
      <c r="BO398" s="45"/>
      <c r="BP398" s="45"/>
    </row>
    <row r="399" spans="1:68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  <c r="AZ399" s="45"/>
      <c r="BA399" s="45"/>
      <c r="BB399" s="45"/>
      <c r="BC399" s="45"/>
      <c r="BD399" s="45"/>
      <c r="BE399" s="45"/>
      <c r="BF399" s="45"/>
      <c r="BG399" s="45"/>
      <c r="BH399" s="45"/>
      <c r="BI399" s="45"/>
      <c r="BJ399" s="45"/>
      <c r="BK399" s="45"/>
      <c r="BL399" s="45"/>
      <c r="BM399" s="45"/>
      <c r="BN399" s="45"/>
      <c r="BO399" s="45"/>
      <c r="BP399" s="45"/>
    </row>
    <row r="400" spans="1:68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  <c r="AZ400" s="45"/>
      <c r="BA400" s="45"/>
      <c r="BB400" s="45"/>
      <c r="BC400" s="45"/>
      <c r="BD400" s="45"/>
      <c r="BE400" s="45"/>
      <c r="BF400" s="45"/>
      <c r="BG400" s="45"/>
      <c r="BH400" s="45"/>
      <c r="BI400" s="45"/>
      <c r="BJ400" s="45"/>
      <c r="BK400" s="45"/>
      <c r="BL400" s="45"/>
      <c r="BM400" s="45"/>
      <c r="BN400" s="45"/>
      <c r="BO400" s="45"/>
      <c r="BP400" s="45"/>
    </row>
    <row r="401" spans="1:68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  <c r="AZ401" s="45"/>
      <c r="BA401" s="45"/>
      <c r="BB401" s="45"/>
      <c r="BC401" s="45"/>
      <c r="BD401" s="45"/>
      <c r="BE401" s="45"/>
      <c r="BF401" s="45"/>
      <c r="BG401" s="45"/>
      <c r="BH401" s="45"/>
      <c r="BI401" s="45"/>
      <c r="BJ401" s="45"/>
      <c r="BK401" s="45"/>
      <c r="BL401" s="45"/>
      <c r="BM401" s="45"/>
      <c r="BN401" s="45"/>
      <c r="BO401" s="45"/>
      <c r="BP401" s="45"/>
    </row>
    <row r="402" spans="1:68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  <c r="AZ402" s="45"/>
      <c r="BA402" s="45"/>
      <c r="BB402" s="45"/>
      <c r="BC402" s="45"/>
      <c r="BD402" s="45"/>
      <c r="BE402" s="45"/>
      <c r="BF402" s="45"/>
      <c r="BG402" s="45"/>
      <c r="BH402" s="45"/>
      <c r="BI402" s="45"/>
      <c r="BJ402" s="45"/>
      <c r="BK402" s="45"/>
      <c r="BL402" s="45"/>
      <c r="BM402" s="45"/>
      <c r="BN402" s="45"/>
      <c r="BO402" s="45"/>
      <c r="BP402" s="45"/>
    </row>
    <row r="403" spans="1:68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  <c r="AZ403" s="45"/>
      <c r="BA403" s="45"/>
      <c r="BB403" s="45"/>
      <c r="BC403" s="45"/>
      <c r="BD403" s="45"/>
      <c r="BE403" s="45"/>
      <c r="BF403" s="45"/>
      <c r="BG403" s="45"/>
      <c r="BH403" s="45"/>
      <c r="BI403" s="45"/>
      <c r="BJ403" s="45"/>
      <c r="BK403" s="45"/>
      <c r="BL403" s="45"/>
      <c r="BM403" s="45"/>
      <c r="BN403" s="45"/>
      <c r="BO403" s="45"/>
      <c r="BP403" s="45"/>
    </row>
    <row r="404" spans="1:68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  <c r="AZ404" s="45"/>
      <c r="BA404" s="45"/>
      <c r="BB404" s="45"/>
      <c r="BC404" s="45"/>
      <c r="BD404" s="45"/>
      <c r="BE404" s="45"/>
      <c r="BF404" s="45"/>
      <c r="BG404" s="45"/>
      <c r="BH404" s="45"/>
      <c r="BI404" s="45"/>
      <c r="BJ404" s="45"/>
      <c r="BK404" s="45"/>
      <c r="BL404" s="45"/>
      <c r="BM404" s="45"/>
      <c r="BN404" s="45"/>
      <c r="BO404" s="45"/>
      <c r="BP404" s="45"/>
    </row>
    <row r="405" spans="1:68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  <c r="AZ405" s="45"/>
      <c r="BA405" s="45"/>
      <c r="BB405" s="45"/>
      <c r="BC405" s="45"/>
      <c r="BD405" s="45"/>
      <c r="BE405" s="45"/>
      <c r="BF405" s="45"/>
      <c r="BG405" s="45"/>
      <c r="BH405" s="45"/>
      <c r="BI405" s="45"/>
      <c r="BJ405" s="45"/>
      <c r="BK405" s="45"/>
      <c r="BL405" s="45"/>
      <c r="BM405" s="45"/>
      <c r="BN405" s="45"/>
      <c r="BO405" s="45"/>
      <c r="BP405" s="45"/>
    </row>
    <row r="406" spans="1:68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  <c r="AZ406" s="45"/>
      <c r="BA406" s="45"/>
      <c r="BB406" s="45"/>
      <c r="BC406" s="45"/>
      <c r="BD406" s="45"/>
      <c r="BE406" s="45"/>
      <c r="BF406" s="45"/>
      <c r="BG406" s="45"/>
      <c r="BH406" s="45"/>
      <c r="BI406" s="45"/>
      <c r="BJ406" s="45"/>
      <c r="BK406" s="45"/>
      <c r="BL406" s="45"/>
      <c r="BM406" s="45"/>
      <c r="BN406" s="45"/>
      <c r="BO406" s="45"/>
      <c r="BP406" s="45"/>
    </row>
    <row r="407" spans="1:68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  <c r="AZ407" s="45"/>
      <c r="BA407" s="45"/>
      <c r="BB407" s="45"/>
      <c r="BC407" s="45"/>
      <c r="BD407" s="45"/>
      <c r="BE407" s="45"/>
      <c r="BF407" s="45"/>
      <c r="BG407" s="45"/>
      <c r="BH407" s="45"/>
      <c r="BI407" s="45"/>
      <c r="BJ407" s="45"/>
      <c r="BK407" s="45"/>
      <c r="BL407" s="45"/>
      <c r="BM407" s="45"/>
      <c r="BN407" s="45"/>
      <c r="BO407" s="45"/>
      <c r="BP407" s="45"/>
    </row>
    <row r="408" spans="1:68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  <c r="AZ408" s="45"/>
      <c r="BA408" s="45"/>
      <c r="BB408" s="45"/>
      <c r="BC408" s="45"/>
      <c r="BD408" s="45"/>
      <c r="BE408" s="45"/>
      <c r="BF408" s="45"/>
      <c r="BG408" s="45"/>
      <c r="BH408" s="45"/>
      <c r="BI408" s="45"/>
      <c r="BJ408" s="45"/>
      <c r="BK408" s="45"/>
      <c r="BL408" s="45"/>
      <c r="BM408" s="45"/>
      <c r="BN408" s="45"/>
      <c r="BO408" s="45"/>
      <c r="BP408" s="45"/>
    </row>
    <row r="409" spans="1:68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  <c r="AZ409" s="45"/>
      <c r="BA409" s="45"/>
      <c r="BB409" s="45"/>
      <c r="BC409" s="45"/>
      <c r="BD409" s="45"/>
      <c r="BE409" s="45"/>
      <c r="BF409" s="45"/>
      <c r="BG409" s="45"/>
      <c r="BH409" s="45"/>
      <c r="BI409" s="45"/>
      <c r="BJ409" s="45"/>
      <c r="BK409" s="45"/>
      <c r="BL409" s="45"/>
      <c r="BM409" s="45"/>
      <c r="BN409" s="45"/>
      <c r="BO409" s="45"/>
      <c r="BP409" s="45"/>
    </row>
    <row r="410" spans="1:68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  <c r="AZ410" s="45"/>
      <c r="BA410" s="45"/>
      <c r="BB410" s="45"/>
      <c r="BC410" s="45"/>
      <c r="BD410" s="45"/>
      <c r="BE410" s="45"/>
      <c r="BF410" s="45"/>
      <c r="BG410" s="45"/>
      <c r="BH410" s="45"/>
      <c r="BI410" s="45"/>
      <c r="BJ410" s="45"/>
      <c r="BK410" s="45"/>
      <c r="BL410" s="45"/>
      <c r="BM410" s="45"/>
      <c r="BN410" s="45"/>
      <c r="BO410" s="45"/>
      <c r="BP410" s="45"/>
    </row>
    <row r="411" spans="1:68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  <c r="AZ411" s="45"/>
      <c r="BA411" s="45"/>
      <c r="BB411" s="45"/>
      <c r="BC411" s="45"/>
      <c r="BD411" s="45"/>
      <c r="BE411" s="45"/>
      <c r="BF411" s="45"/>
      <c r="BG411" s="45"/>
      <c r="BH411" s="45"/>
      <c r="BI411" s="45"/>
      <c r="BJ411" s="45"/>
      <c r="BK411" s="45"/>
      <c r="BL411" s="45"/>
      <c r="BM411" s="45"/>
      <c r="BN411" s="45"/>
      <c r="BO411" s="45"/>
      <c r="BP411" s="45"/>
    </row>
    <row r="412" spans="1:68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  <c r="AZ412" s="45"/>
      <c r="BA412" s="45"/>
      <c r="BB412" s="45"/>
      <c r="BC412" s="45"/>
      <c r="BD412" s="45"/>
      <c r="BE412" s="45"/>
      <c r="BF412" s="45"/>
      <c r="BG412" s="45"/>
      <c r="BH412" s="45"/>
      <c r="BI412" s="45"/>
      <c r="BJ412" s="45"/>
      <c r="BK412" s="45"/>
      <c r="BL412" s="45"/>
      <c r="BM412" s="45"/>
      <c r="BN412" s="45"/>
      <c r="BO412" s="45"/>
      <c r="BP412" s="45"/>
    </row>
    <row r="413" spans="1:68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  <c r="AZ413" s="45"/>
      <c r="BA413" s="45"/>
      <c r="BB413" s="45"/>
      <c r="BC413" s="45"/>
      <c r="BD413" s="45"/>
      <c r="BE413" s="45"/>
      <c r="BF413" s="45"/>
      <c r="BG413" s="45"/>
      <c r="BH413" s="45"/>
      <c r="BI413" s="45"/>
      <c r="BJ413" s="45"/>
      <c r="BK413" s="45"/>
      <c r="BL413" s="45"/>
      <c r="BM413" s="45"/>
      <c r="BN413" s="45"/>
      <c r="BO413" s="45"/>
      <c r="BP413" s="45"/>
    </row>
    <row r="414" spans="1:68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  <c r="AZ414" s="45"/>
      <c r="BA414" s="45"/>
      <c r="BB414" s="45"/>
      <c r="BC414" s="45"/>
      <c r="BD414" s="45"/>
      <c r="BE414" s="45"/>
      <c r="BF414" s="45"/>
      <c r="BG414" s="45"/>
      <c r="BH414" s="45"/>
      <c r="BI414" s="45"/>
      <c r="BJ414" s="45"/>
      <c r="BK414" s="45"/>
      <c r="BL414" s="45"/>
      <c r="BM414" s="45"/>
      <c r="BN414" s="45"/>
      <c r="BO414" s="45"/>
      <c r="BP414" s="45"/>
    </row>
    <row r="415" spans="1:68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  <c r="AZ415" s="45"/>
      <c r="BA415" s="45"/>
      <c r="BB415" s="45"/>
      <c r="BC415" s="45"/>
      <c r="BD415" s="45"/>
      <c r="BE415" s="45"/>
      <c r="BF415" s="45"/>
      <c r="BG415" s="45"/>
      <c r="BH415" s="45"/>
      <c r="BI415" s="45"/>
      <c r="BJ415" s="45"/>
      <c r="BK415" s="45"/>
      <c r="BL415" s="45"/>
      <c r="BM415" s="45"/>
      <c r="BN415" s="45"/>
      <c r="BO415" s="45"/>
      <c r="BP415" s="45"/>
    </row>
    <row r="416" spans="1:68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  <c r="AZ416" s="45"/>
      <c r="BA416" s="45"/>
      <c r="BB416" s="45"/>
      <c r="BC416" s="45"/>
      <c r="BD416" s="45"/>
      <c r="BE416" s="45"/>
      <c r="BF416" s="45"/>
      <c r="BG416" s="45"/>
      <c r="BH416" s="45"/>
      <c r="BI416" s="45"/>
      <c r="BJ416" s="45"/>
      <c r="BK416" s="45"/>
      <c r="BL416" s="45"/>
      <c r="BM416" s="45"/>
      <c r="BN416" s="45"/>
      <c r="BO416" s="45"/>
      <c r="BP416" s="45"/>
    </row>
    <row r="417" spans="1:68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  <c r="AZ417" s="45"/>
      <c r="BA417" s="45"/>
      <c r="BB417" s="45"/>
      <c r="BC417" s="45"/>
      <c r="BD417" s="45"/>
      <c r="BE417" s="45"/>
      <c r="BF417" s="45"/>
      <c r="BG417" s="45"/>
      <c r="BH417" s="45"/>
      <c r="BI417" s="45"/>
      <c r="BJ417" s="45"/>
      <c r="BK417" s="45"/>
      <c r="BL417" s="45"/>
      <c r="BM417" s="45"/>
      <c r="BN417" s="45"/>
      <c r="BO417" s="45"/>
      <c r="BP417" s="45"/>
    </row>
    <row r="418" spans="1:68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  <c r="AZ418" s="45"/>
      <c r="BA418" s="45"/>
      <c r="BB418" s="45"/>
      <c r="BC418" s="45"/>
      <c r="BD418" s="45"/>
      <c r="BE418" s="45"/>
      <c r="BF418" s="45"/>
      <c r="BG418" s="45"/>
      <c r="BH418" s="45"/>
      <c r="BI418" s="45"/>
      <c r="BJ418" s="45"/>
      <c r="BK418" s="45"/>
      <c r="BL418" s="45"/>
      <c r="BM418" s="45"/>
      <c r="BN418" s="45"/>
      <c r="BO418" s="45"/>
      <c r="BP418" s="45"/>
    </row>
    <row r="419" spans="1:68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  <c r="AZ419" s="45"/>
      <c r="BA419" s="45"/>
      <c r="BB419" s="45"/>
      <c r="BC419" s="45"/>
      <c r="BD419" s="45"/>
      <c r="BE419" s="45"/>
      <c r="BF419" s="45"/>
      <c r="BG419" s="45"/>
      <c r="BH419" s="45"/>
      <c r="BI419" s="45"/>
      <c r="BJ419" s="45"/>
      <c r="BK419" s="45"/>
      <c r="BL419" s="45"/>
      <c r="BM419" s="45"/>
      <c r="BN419" s="45"/>
      <c r="BO419" s="45"/>
      <c r="BP419" s="45"/>
    </row>
    <row r="420" spans="1:68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  <c r="AZ420" s="45"/>
      <c r="BA420" s="45"/>
      <c r="BB420" s="45"/>
      <c r="BC420" s="45"/>
      <c r="BD420" s="45"/>
      <c r="BE420" s="45"/>
      <c r="BF420" s="45"/>
      <c r="BG420" s="45"/>
      <c r="BH420" s="45"/>
      <c r="BI420" s="45"/>
      <c r="BJ420" s="45"/>
      <c r="BK420" s="45"/>
      <c r="BL420" s="45"/>
      <c r="BM420" s="45"/>
      <c r="BN420" s="45"/>
      <c r="BO420" s="45"/>
      <c r="BP420" s="45"/>
    </row>
    <row r="421" spans="1:68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  <c r="AZ421" s="45"/>
      <c r="BA421" s="45"/>
      <c r="BB421" s="45"/>
      <c r="BC421" s="45"/>
      <c r="BD421" s="45"/>
      <c r="BE421" s="45"/>
      <c r="BF421" s="45"/>
      <c r="BG421" s="45"/>
      <c r="BH421" s="45"/>
      <c r="BI421" s="45"/>
      <c r="BJ421" s="45"/>
      <c r="BK421" s="45"/>
      <c r="BL421" s="45"/>
      <c r="BM421" s="45"/>
      <c r="BN421" s="45"/>
      <c r="BO421" s="45"/>
      <c r="BP421" s="45"/>
    </row>
    <row r="422" spans="1:68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  <c r="AZ422" s="45"/>
      <c r="BA422" s="45"/>
      <c r="BB422" s="45"/>
      <c r="BC422" s="45"/>
      <c r="BD422" s="45"/>
      <c r="BE422" s="45"/>
      <c r="BF422" s="45"/>
      <c r="BG422" s="45"/>
      <c r="BH422" s="45"/>
      <c r="BI422" s="45"/>
      <c r="BJ422" s="45"/>
      <c r="BK422" s="45"/>
      <c r="BL422" s="45"/>
      <c r="BM422" s="45"/>
      <c r="BN422" s="45"/>
      <c r="BO422" s="45"/>
      <c r="BP422" s="45"/>
    </row>
    <row r="423" spans="1:68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  <c r="AZ423" s="45"/>
      <c r="BA423" s="45"/>
      <c r="BB423" s="45"/>
      <c r="BC423" s="45"/>
      <c r="BD423" s="45"/>
      <c r="BE423" s="45"/>
      <c r="BF423" s="45"/>
      <c r="BG423" s="45"/>
      <c r="BH423" s="45"/>
      <c r="BI423" s="45"/>
      <c r="BJ423" s="45"/>
      <c r="BK423" s="45"/>
      <c r="BL423" s="45"/>
      <c r="BM423" s="45"/>
      <c r="BN423" s="45"/>
      <c r="BO423" s="45"/>
      <c r="BP423" s="45"/>
    </row>
    <row r="424" spans="1:68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  <c r="AZ424" s="45"/>
      <c r="BA424" s="45"/>
      <c r="BB424" s="45"/>
      <c r="BC424" s="45"/>
      <c r="BD424" s="45"/>
      <c r="BE424" s="45"/>
      <c r="BF424" s="45"/>
      <c r="BG424" s="45"/>
      <c r="BH424" s="45"/>
      <c r="BI424" s="45"/>
      <c r="BJ424" s="45"/>
      <c r="BK424" s="45"/>
      <c r="BL424" s="45"/>
      <c r="BM424" s="45"/>
      <c r="BN424" s="45"/>
      <c r="BO424" s="45"/>
      <c r="BP424" s="45"/>
    </row>
    <row r="425" spans="1:68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  <c r="AZ425" s="45"/>
      <c r="BA425" s="45"/>
      <c r="BB425" s="45"/>
      <c r="BC425" s="45"/>
      <c r="BD425" s="45"/>
      <c r="BE425" s="45"/>
      <c r="BF425" s="45"/>
      <c r="BG425" s="45"/>
      <c r="BH425" s="45"/>
      <c r="BI425" s="45"/>
      <c r="BJ425" s="45"/>
      <c r="BK425" s="45"/>
      <c r="BL425" s="45"/>
      <c r="BM425" s="45"/>
      <c r="BN425" s="45"/>
      <c r="BO425" s="45"/>
      <c r="BP425" s="45"/>
    </row>
    <row r="426" spans="1:68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  <c r="AZ426" s="45"/>
      <c r="BA426" s="45"/>
      <c r="BB426" s="45"/>
      <c r="BC426" s="45"/>
      <c r="BD426" s="45"/>
      <c r="BE426" s="45"/>
      <c r="BF426" s="45"/>
      <c r="BG426" s="45"/>
      <c r="BH426" s="45"/>
      <c r="BI426" s="45"/>
      <c r="BJ426" s="45"/>
      <c r="BK426" s="45"/>
      <c r="BL426" s="45"/>
      <c r="BM426" s="45"/>
      <c r="BN426" s="45"/>
      <c r="BO426" s="45"/>
      <c r="BP426" s="45"/>
    </row>
    <row r="427" spans="1:68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  <c r="AZ427" s="45"/>
      <c r="BA427" s="45"/>
      <c r="BB427" s="45"/>
      <c r="BC427" s="45"/>
      <c r="BD427" s="45"/>
      <c r="BE427" s="45"/>
      <c r="BF427" s="45"/>
      <c r="BG427" s="45"/>
      <c r="BH427" s="45"/>
      <c r="BI427" s="45"/>
      <c r="BJ427" s="45"/>
      <c r="BK427" s="45"/>
      <c r="BL427" s="45"/>
      <c r="BM427" s="45"/>
      <c r="BN427" s="45"/>
      <c r="BO427" s="45"/>
      <c r="BP427" s="45"/>
    </row>
    <row r="428" spans="1:68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  <c r="AZ428" s="45"/>
      <c r="BA428" s="45"/>
      <c r="BB428" s="45"/>
      <c r="BC428" s="45"/>
      <c r="BD428" s="45"/>
      <c r="BE428" s="45"/>
      <c r="BF428" s="45"/>
      <c r="BG428" s="45"/>
      <c r="BH428" s="45"/>
      <c r="BI428" s="45"/>
      <c r="BJ428" s="45"/>
      <c r="BK428" s="45"/>
      <c r="BL428" s="45"/>
      <c r="BM428" s="45"/>
      <c r="BN428" s="45"/>
      <c r="BO428" s="45"/>
      <c r="BP428" s="45"/>
    </row>
    <row r="429" spans="1:68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  <c r="AZ429" s="45"/>
      <c r="BA429" s="45"/>
      <c r="BB429" s="45"/>
      <c r="BC429" s="45"/>
      <c r="BD429" s="45"/>
      <c r="BE429" s="45"/>
      <c r="BF429" s="45"/>
      <c r="BG429" s="45"/>
      <c r="BH429" s="45"/>
      <c r="BI429" s="45"/>
      <c r="BJ429" s="45"/>
      <c r="BK429" s="45"/>
      <c r="BL429" s="45"/>
      <c r="BM429" s="45"/>
      <c r="BN429" s="45"/>
      <c r="BO429" s="45"/>
      <c r="BP429" s="45"/>
    </row>
    <row r="430" spans="1:68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  <c r="AZ430" s="45"/>
      <c r="BA430" s="45"/>
      <c r="BB430" s="45"/>
      <c r="BC430" s="45"/>
      <c r="BD430" s="45"/>
      <c r="BE430" s="45"/>
      <c r="BF430" s="45"/>
      <c r="BG430" s="45"/>
      <c r="BH430" s="45"/>
      <c r="BI430" s="45"/>
      <c r="BJ430" s="45"/>
      <c r="BK430" s="45"/>
      <c r="BL430" s="45"/>
      <c r="BM430" s="45"/>
      <c r="BN430" s="45"/>
      <c r="BO430" s="45"/>
      <c r="BP430" s="45"/>
    </row>
    <row r="431" spans="1:68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  <c r="AZ431" s="45"/>
      <c r="BA431" s="45"/>
      <c r="BB431" s="45"/>
      <c r="BC431" s="45"/>
      <c r="BD431" s="45"/>
      <c r="BE431" s="45"/>
      <c r="BF431" s="45"/>
      <c r="BG431" s="45"/>
      <c r="BH431" s="45"/>
      <c r="BI431" s="45"/>
      <c r="BJ431" s="45"/>
      <c r="BK431" s="45"/>
      <c r="BL431" s="45"/>
      <c r="BM431" s="45"/>
      <c r="BN431" s="45"/>
      <c r="BO431" s="45"/>
      <c r="BP431" s="45"/>
    </row>
    <row r="432" spans="1:68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  <c r="AZ432" s="45"/>
      <c r="BA432" s="45"/>
      <c r="BB432" s="45"/>
      <c r="BC432" s="45"/>
      <c r="BD432" s="45"/>
      <c r="BE432" s="45"/>
      <c r="BF432" s="45"/>
      <c r="BG432" s="45"/>
      <c r="BH432" s="45"/>
      <c r="BI432" s="45"/>
      <c r="BJ432" s="45"/>
      <c r="BK432" s="45"/>
      <c r="BL432" s="45"/>
      <c r="BM432" s="45"/>
      <c r="BN432" s="45"/>
      <c r="BO432" s="45"/>
      <c r="BP432" s="45"/>
    </row>
    <row r="433" spans="1:68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  <c r="AZ433" s="45"/>
      <c r="BA433" s="45"/>
      <c r="BB433" s="45"/>
      <c r="BC433" s="45"/>
      <c r="BD433" s="45"/>
      <c r="BE433" s="45"/>
      <c r="BF433" s="45"/>
      <c r="BG433" s="45"/>
      <c r="BH433" s="45"/>
      <c r="BI433" s="45"/>
      <c r="BJ433" s="45"/>
      <c r="BK433" s="45"/>
      <c r="BL433" s="45"/>
      <c r="BM433" s="45"/>
      <c r="BN433" s="45"/>
      <c r="BO433" s="45"/>
      <c r="BP433" s="45"/>
    </row>
    <row r="434" spans="1:68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  <c r="AZ434" s="45"/>
      <c r="BA434" s="45"/>
      <c r="BB434" s="45"/>
      <c r="BC434" s="45"/>
      <c r="BD434" s="45"/>
      <c r="BE434" s="45"/>
      <c r="BF434" s="45"/>
      <c r="BG434" s="45"/>
      <c r="BH434" s="45"/>
      <c r="BI434" s="45"/>
      <c r="BJ434" s="45"/>
      <c r="BK434" s="45"/>
      <c r="BL434" s="45"/>
      <c r="BM434" s="45"/>
      <c r="BN434" s="45"/>
      <c r="BO434" s="45"/>
      <c r="BP434" s="45"/>
    </row>
    <row r="435" spans="1:68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  <c r="AZ435" s="45"/>
      <c r="BA435" s="45"/>
      <c r="BB435" s="45"/>
      <c r="BC435" s="45"/>
      <c r="BD435" s="45"/>
      <c r="BE435" s="45"/>
      <c r="BF435" s="45"/>
      <c r="BG435" s="45"/>
      <c r="BH435" s="45"/>
      <c r="BI435" s="45"/>
      <c r="BJ435" s="45"/>
      <c r="BK435" s="45"/>
      <c r="BL435" s="45"/>
      <c r="BM435" s="45"/>
      <c r="BN435" s="45"/>
      <c r="BO435" s="45"/>
      <c r="BP435" s="45"/>
    </row>
    <row r="436" spans="1:68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  <c r="AZ436" s="45"/>
      <c r="BA436" s="45"/>
      <c r="BB436" s="45"/>
      <c r="BC436" s="45"/>
      <c r="BD436" s="45"/>
      <c r="BE436" s="45"/>
      <c r="BF436" s="45"/>
      <c r="BG436" s="45"/>
      <c r="BH436" s="45"/>
      <c r="BI436" s="45"/>
      <c r="BJ436" s="45"/>
      <c r="BK436" s="45"/>
      <c r="BL436" s="45"/>
      <c r="BM436" s="45"/>
      <c r="BN436" s="45"/>
      <c r="BO436" s="45"/>
      <c r="BP436" s="45"/>
    </row>
    <row r="437" spans="1:68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  <c r="AZ437" s="45"/>
      <c r="BA437" s="45"/>
      <c r="BB437" s="45"/>
      <c r="BC437" s="45"/>
      <c r="BD437" s="45"/>
      <c r="BE437" s="45"/>
      <c r="BF437" s="45"/>
      <c r="BG437" s="45"/>
      <c r="BH437" s="45"/>
      <c r="BI437" s="45"/>
      <c r="BJ437" s="45"/>
      <c r="BK437" s="45"/>
      <c r="BL437" s="45"/>
      <c r="BM437" s="45"/>
      <c r="BN437" s="45"/>
      <c r="BO437" s="45"/>
      <c r="BP437" s="45"/>
    </row>
    <row r="438" spans="1:68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  <c r="AZ438" s="45"/>
      <c r="BA438" s="45"/>
      <c r="BB438" s="45"/>
      <c r="BC438" s="45"/>
      <c r="BD438" s="45"/>
      <c r="BE438" s="45"/>
      <c r="BF438" s="45"/>
      <c r="BG438" s="45"/>
      <c r="BH438" s="45"/>
      <c r="BI438" s="45"/>
      <c r="BJ438" s="45"/>
      <c r="BK438" s="45"/>
      <c r="BL438" s="45"/>
      <c r="BM438" s="45"/>
      <c r="BN438" s="45"/>
      <c r="BO438" s="45"/>
      <c r="BP438" s="45"/>
    </row>
    <row r="439" spans="1:68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  <c r="AZ439" s="45"/>
      <c r="BA439" s="45"/>
      <c r="BB439" s="45"/>
      <c r="BC439" s="45"/>
      <c r="BD439" s="45"/>
      <c r="BE439" s="45"/>
      <c r="BF439" s="45"/>
      <c r="BG439" s="45"/>
      <c r="BH439" s="45"/>
      <c r="BI439" s="45"/>
      <c r="BJ439" s="45"/>
      <c r="BK439" s="45"/>
      <c r="BL439" s="45"/>
      <c r="BM439" s="45"/>
      <c r="BN439" s="45"/>
      <c r="BO439" s="45"/>
      <c r="BP439" s="45"/>
    </row>
    <row r="440" spans="1:68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  <c r="AZ440" s="45"/>
      <c r="BA440" s="45"/>
      <c r="BB440" s="45"/>
      <c r="BC440" s="45"/>
      <c r="BD440" s="45"/>
      <c r="BE440" s="45"/>
      <c r="BF440" s="45"/>
      <c r="BG440" s="45"/>
      <c r="BH440" s="45"/>
      <c r="BI440" s="45"/>
      <c r="BJ440" s="45"/>
      <c r="BK440" s="45"/>
      <c r="BL440" s="45"/>
      <c r="BM440" s="45"/>
      <c r="BN440" s="45"/>
      <c r="BO440" s="45"/>
      <c r="BP440" s="45"/>
    </row>
    <row r="441" spans="1:68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  <c r="AZ441" s="45"/>
      <c r="BA441" s="45"/>
      <c r="BB441" s="45"/>
      <c r="BC441" s="45"/>
      <c r="BD441" s="45"/>
      <c r="BE441" s="45"/>
      <c r="BF441" s="45"/>
      <c r="BG441" s="45"/>
      <c r="BH441" s="45"/>
      <c r="BI441" s="45"/>
      <c r="BJ441" s="45"/>
      <c r="BK441" s="45"/>
      <c r="BL441" s="45"/>
      <c r="BM441" s="45"/>
      <c r="BN441" s="45"/>
      <c r="BO441" s="45"/>
      <c r="BP441" s="45"/>
    </row>
    <row r="442" spans="1:68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  <c r="AZ442" s="45"/>
      <c r="BA442" s="45"/>
      <c r="BB442" s="45"/>
      <c r="BC442" s="45"/>
      <c r="BD442" s="45"/>
      <c r="BE442" s="45"/>
      <c r="BF442" s="45"/>
      <c r="BG442" s="45"/>
      <c r="BH442" s="45"/>
      <c r="BI442" s="45"/>
      <c r="BJ442" s="45"/>
      <c r="BK442" s="45"/>
      <c r="BL442" s="45"/>
      <c r="BM442" s="45"/>
      <c r="BN442" s="45"/>
      <c r="BO442" s="45"/>
      <c r="BP442" s="45"/>
    </row>
    <row r="443" spans="1:68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  <c r="AZ443" s="45"/>
      <c r="BA443" s="45"/>
      <c r="BB443" s="45"/>
      <c r="BC443" s="45"/>
      <c r="BD443" s="45"/>
      <c r="BE443" s="45"/>
      <c r="BF443" s="45"/>
      <c r="BG443" s="45"/>
      <c r="BH443" s="45"/>
      <c r="BI443" s="45"/>
      <c r="BJ443" s="45"/>
      <c r="BK443" s="45"/>
      <c r="BL443" s="45"/>
      <c r="BM443" s="45"/>
      <c r="BN443" s="45"/>
      <c r="BO443" s="45"/>
      <c r="BP443" s="45"/>
    </row>
    <row r="444" spans="1:68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  <c r="AZ444" s="45"/>
      <c r="BA444" s="45"/>
      <c r="BB444" s="45"/>
      <c r="BC444" s="45"/>
      <c r="BD444" s="45"/>
      <c r="BE444" s="45"/>
      <c r="BF444" s="45"/>
      <c r="BG444" s="45"/>
      <c r="BH444" s="45"/>
      <c r="BI444" s="45"/>
      <c r="BJ444" s="45"/>
      <c r="BK444" s="45"/>
      <c r="BL444" s="45"/>
      <c r="BM444" s="45"/>
      <c r="BN444" s="45"/>
      <c r="BO444" s="45"/>
      <c r="BP444" s="45"/>
    </row>
    <row r="445" spans="1:68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  <c r="AZ445" s="45"/>
      <c r="BA445" s="45"/>
      <c r="BB445" s="45"/>
      <c r="BC445" s="45"/>
      <c r="BD445" s="45"/>
      <c r="BE445" s="45"/>
      <c r="BF445" s="45"/>
      <c r="BG445" s="45"/>
      <c r="BH445" s="45"/>
      <c r="BI445" s="45"/>
      <c r="BJ445" s="45"/>
      <c r="BK445" s="45"/>
      <c r="BL445" s="45"/>
      <c r="BM445" s="45"/>
      <c r="BN445" s="45"/>
      <c r="BO445" s="45"/>
      <c r="BP445" s="45"/>
    </row>
    <row r="446" spans="1:68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  <c r="AZ446" s="45"/>
      <c r="BA446" s="45"/>
      <c r="BB446" s="45"/>
      <c r="BC446" s="45"/>
      <c r="BD446" s="45"/>
      <c r="BE446" s="45"/>
      <c r="BF446" s="45"/>
      <c r="BG446" s="45"/>
      <c r="BH446" s="45"/>
      <c r="BI446" s="45"/>
      <c r="BJ446" s="45"/>
      <c r="BK446" s="45"/>
      <c r="BL446" s="45"/>
      <c r="BM446" s="45"/>
      <c r="BN446" s="45"/>
      <c r="BO446" s="45"/>
      <c r="BP446" s="45"/>
    </row>
    <row r="447" spans="1:68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  <c r="AZ447" s="45"/>
      <c r="BA447" s="45"/>
      <c r="BB447" s="45"/>
      <c r="BC447" s="45"/>
      <c r="BD447" s="45"/>
      <c r="BE447" s="45"/>
      <c r="BF447" s="45"/>
      <c r="BG447" s="45"/>
      <c r="BH447" s="45"/>
      <c r="BI447" s="45"/>
      <c r="BJ447" s="45"/>
      <c r="BK447" s="45"/>
      <c r="BL447" s="45"/>
      <c r="BM447" s="45"/>
      <c r="BN447" s="45"/>
      <c r="BO447" s="45"/>
      <c r="BP447" s="45"/>
    </row>
    <row r="448" spans="1:68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  <c r="AZ448" s="45"/>
      <c r="BA448" s="45"/>
      <c r="BB448" s="45"/>
      <c r="BC448" s="45"/>
      <c r="BD448" s="45"/>
      <c r="BE448" s="45"/>
      <c r="BF448" s="45"/>
      <c r="BG448" s="45"/>
      <c r="BH448" s="45"/>
      <c r="BI448" s="45"/>
      <c r="BJ448" s="45"/>
      <c r="BK448" s="45"/>
      <c r="BL448" s="45"/>
      <c r="BM448" s="45"/>
      <c r="BN448" s="45"/>
      <c r="BO448" s="45"/>
      <c r="BP448" s="45"/>
    </row>
    <row r="449" spans="1:68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  <c r="AZ449" s="45"/>
      <c r="BA449" s="45"/>
      <c r="BB449" s="45"/>
      <c r="BC449" s="45"/>
      <c r="BD449" s="45"/>
      <c r="BE449" s="45"/>
      <c r="BF449" s="45"/>
      <c r="BG449" s="45"/>
      <c r="BH449" s="45"/>
      <c r="BI449" s="45"/>
      <c r="BJ449" s="45"/>
      <c r="BK449" s="45"/>
      <c r="BL449" s="45"/>
      <c r="BM449" s="45"/>
      <c r="BN449" s="45"/>
      <c r="BO449" s="45"/>
      <c r="BP449" s="45"/>
    </row>
    <row r="450" spans="1:68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  <c r="AZ450" s="45"/>
      <c r="BA450" s="45"/>
      <c r="BB450" s="45"/>
      <c r="BC450" s="45"/>
      <c r="BD450" s="45"/>
      <c r="BE450" s="45"/>
      <c r="BF450" s="45"/>
      <c r="BG450" s="45"/>
      <c r="BH450" s="45"/>
      <c r="BI450" s="45"/>
      <c r="BJ450" s="45"/>
      <c r="BK450" s="45"/>
      <c r="BL450" s="45"/>
      <c r="BM450" s="45"/>
      <c r="BN450" s="45"/>
      <c r="BO450" s="45"/>
      <c r="BP450" s="45"/>
    </row>
    <row r="451" spans="1:68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  <c r="AZ451" s="45"/>
      <c r="BA451" s="45"/>
      <c r="BB451" s="45"/>
      <c r="BC451" s="45"/>
      <c r="BD451" s="45"/>
      <c r="BE451" s="45"/>
      <c r="BF451" s="45"/>
      <c r="BG451" s="45"/>
      <c r="BH451" s="45"/>
      <c r="BI451" s="45"/>
      <c r="BJ451" s="45"/>
      <c r="BK451" s="45"/>
      <c r="BL451" s="45"/>
      <c r="BM451" s="45"/>
      <c r="BN451" s="45"/>
      <c r="BO451" s="45"/>
      <c r="BP451" s="45"/>
    </row>
    <row r="452" spans="1:68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  <c r="AZ452" s="45"/>
      <c r="BA452" s="45"/>
      <c r="BB452" s="45"/>
      <c r="BC452" s="45"/>
      <c r="BD452" s="45"/>
      <c r="BE452" s="45"/>
      <c r="BF452" s="45"/>
      <c r="BG452" s="45"/>
      <c r="BH452" s="45"/>
      <c r="BI452" s="45"/>
      <c r="BJ452" s="45"/>
      <c r="BK452" s="45"/>
      <c r="BL452" s="45"/>
      <c r="BM452" s="45"/>
      <c r="BN452" s="45"/>
      <c r="BO452" s="45"/>
      <c r="BP452" s="45"/>
    </row>
    <row r="453" spans="1:68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  <c r="AZ453" s="45"/>
      <c r="BA453" s="45"/>
      <c r="BB453" s="45"/>
      <c r="BC453" s="45"/>
      <c r="BD453" s="45"/>
      <c r="BE453" s="45"/>
      <c r="BF453" s="45"/>
      <c r="BG453" s="45"/>
      <c r="BH453" s="45"/>
      <c r="BI453" s="45"/>
      <c r="BJ453" s="45"/>
      <c r="BK453" s="45"/>
      <c r="BL453" s="45"/>
      <c r="BM453" s="45"/>
      <c r="BN453" s="45"/>
      <c r="BO453" s="45"/>
      <c r="BP453" s="45"/>
    </row>
    <row r="454" spans="1:68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  <c r="AZ454" s="45"/>
      <c r="BA454" s="45"/>
      <c r="BB454" s="45"/>
      <c r="BC454" s="45"/>
      <c r="BD454" s="45"/>
      <c r="BE454" s="45"/>
      <c r="BF454" s="45"/>
      <c r="BG454" s="45"/>
      <c r="BH454" s="45"/>
      <c r="BI454" s="45"/>
      <c r="BJ454" s="45"/>
      <c r="BK454" s="45"/>
      <c r="BL454" s="45"/>
      <c r="BM454" s="45"/>
      <c r="BN454" s="45"/>
      <c r="BO454" s="45"/>
      <c r="BP454" s="45"/>
    </row>
    <row r="455" spans="1:68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  <c r="AZ455" s="45"/>
      <c r="BA455" s="45"/>
      <c r="BB455" s="45"/>
      <c r="BC455" s="45"/>
      <c r="BD455" s="45"/>
      <c r="BE455" s="45"/>
      <c r="BF455" s="45"/>
      <c r="BG455" s="45"/>
      <c r="BH455" s="45"/>
      <c r="BI455" s="45"/>
      <c r="BJ455" s="45"/>
      <c r="BK455" s="45"/>
      <c r="BL455" s="45"/>
      <c r="BM455" s="45"/>
      <c r="BN455" s="45"/>
      <c r="BO455" s="45"/>
      <c r="BP455" s="45"/>
    </row>
    <row r="456" spans="1:68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  <c r="AZ456" s="45"/>
      <c r="BA456" s="45"/>
      <c r="BB456" s="45"/>
      <c r="BC456" s="45"/>
      <c r="BD456" s="45"/>
      <c r="BE456" s="45"/>
      <c r="BF456" s="45"/>
      <c r="BG456" s="45"/>
      <c r="BH456" s="45"/>
      <c r="BI456" s="45"/>
      <c r="BJ456" s="45"/>
      <c r="BK456" s="45"/>
      <c r="BL456" s="45"/>
      <c r="BM456" s="45"/>
      <c r="BN456" s="45"/>
      <c r="BO456" s="45"/>
      <c r="BP456" s="45"/>
    </row>
    <row r="457" spans="1:68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  <c r="AZ457" s="45"/>
      <c r="BA457" s="45"/>
      <c r="BB457" s="45"/>
      <c r="BC457" s="45"/>
      <c r="BD457" s="45"/>
      <c r="BE457" s="45"/>
      <c r="BF457" s="45"/>
      <c r="BG457" s="45"/>
      <c r="BH457" s="45"/>
      <c r="BI457" s="45"/>
      <c r="BJ457" s="45"/>
      <c r="BK457" s="45"/>
      <c r="BL457" s="45"/>
      <c r="BM457" s="45"/>
      <c r="BN457" s="45"/>
      <c r="BO457" s="45"/>
      <c r="BP457" s="45"/>
    </row>
    <row r="458" spans="1:68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  <c r="AZ458" s="45"/>
      <c r="BA458" s="45"/>
      <c r="BB458" s="45"/>
      <c r="BC458" s="45"/>
      <c r="BD458" s="45"/>
      <c r="BE458" s="45"/>
      <c r="BF458" s="45"/>
      <c r="BG458" s="45"/>
      <c r="BH458" s="45"/>
      <c r="BI458" s="45"/>
      <c r="BJ458" s="45"/>
      <c r="BK458" s="45"/>
      <c r="BL458" s="45"/>
      <c r="BM458" s="45"/>
      <c r="BN458" s="45"/>
      <c r="BO458" s="45"/>
      <c r="BP458" s="45"/>
    </row>
    <row r="459" spans="1:68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  <c r="AZ459" s="45"/>
      <c r="BA459" s="45"/>
      <c r="BB459" s="45"/>
      <c r="BC459" s="45"/>
      <c r="BD459" s="45"/>
      <c r="BE459" s="45"/>
      <c r="BF459" s="45"/>
      <c r="BG459" s="45"/>
      <c r="BH459" s="45"/>
      <c r="BI459" s="45"/>
      <c r="BJ459" s="45"/>
      <c r="BK459" s="45"/>
      <c r="BL459" s="45"/>
      <c r="BM459" s="45"/>
      <c r="BN459" s="45"/>
      <c r="BO459" s="45"/>
      <c r="BP459" s="45"/>
    </row>
    <row r="460" spans="1:68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  <c r="AZ460" s="45"/>
      <c r="BA460" s="45"/>
      <c r="BB460" s="45"/>
      <c r="BC460" s="45"/>
      <c r="BD460" s="45"/>
      <c r="BE460" s="45"/>
      <c r="BF460" s="45"/>
      <c r="BG460" s="45"/>
      <c r="BH460" s="45"/>
      <c r="BI460" s="45"/>
      <c r="BJ460" s="45"/>
      <c r="BK460" s="45"/>
      <c r="BL460" s="45"/>
      <c r="BM460" s="45"/>
      <c r="BN460" s="45"/>
      <c r="BO460" s="45"/>
      <c r="BP460" s="45"/>
    </row>
    <row r="461" spans="1:68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  <c r="AZ461" s="45"/>
      <c r="BA461" s="45"/>
      <c r="BB461" s="45"/>
      <c r="BC461" s="45"/>
      <c r="BD461" s="45"/>
      <c r="BE461" s="45"/>
      <c r="BF461" s="45"/>
      <c r="BG461" s="45"/>
      <c r="BH461" s="45"/>
      <c r="BI461" s="45"/>
      <c r="BJ461" s="45"/>
      <c r="BK461" s="45"/>
      <c r="BL461" s="45"/>
      <c r="BM461" s="45"/>
      <c r="BN461" s="45"/>
      <c r="BO461" s="45"/>
      <c r="BP461" s="45"/>
    </row>
    <row r="462" spans="1:68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  <c r="AZ462" s="45"/>
      <c r="BA462" s="45"/>
      <c r="BB462" s="45"/>
      <c r="BC462" s="45"/>
      <c r="BD462" s="45"/>
      <c r="BE462" s="45"/>
      <c r="BF462" s="45"/>
      <c r="BG462" s="45"/>
      <c r="BH462" s="45"/>
      <c r="BI462" s="45"/>
      <c r="BJ462" s="45"/>
      <c r="BK462" s="45"/>
      <c r="BL462" s="45"/>
      <c r="BM462" s="45"/>
      <c r="BN462" s="45"/>
      <c r="BO462" s="45"/>
      <c r="BP462" s="45"/>
    </row>
    <row r="463" spans="1:68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  <c r="AZ463" s="45"/>
      <c r="BA463" s="45"/>
      <c r="BB463" s="45"/>
      <c r="BC463" s="45"/>
      <c r="BD463" s="45"/>
      <c r="BE463" s="45"/>
      <c r="BF463" s="45"/>
      <c r="BG463" s="45"/>
      <c r="BH463" s="45"/>
      <c r="BI463" s="45"/>
      <c r="BJ463" s="45"/>
      <c r="BK463" s="45"/>
      <c r="BL463" s="45"/>
      <c r="BM463" s="45"/>
      <c r="BN463" s="45"/>
      <c r="BO463" s="45"/>
      <c r="BP463" s="45"/>
    </row>
    <row r="464" spans="1:68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  <c r="AZ464" s="45"/>
      <c r="BA464" s="45"/>
      <c r="BB464" s="45"/>
      <c r="BC464" s="45"/>
      <c r="BD464" s="45"/>
      <c r="BE464" s="45"/>
      <c r="BF464" s="45"/>
      <c r="BG464" s="45"/>
      <c r="BH464" s="45"/>
      <c r="BI464" s="45"/>
      <c r="BJ464" s="45"/>
      <c r="BK464" s="45"/>
      <c r="BL464" s="45"/>
      <c r="BM464" s="45"/>
      <c r="BN464" s="45"/>
      <c r="BO464" s="45"/>
      <c r="BP464" s="45"/>
    </row>
    <row r="465" spans="1:68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  <c r="AZ465" s="45"/>
      <c r="BA465" s="45"/>
      <c r="BB465" s="45"/>
      <c r="BC465" s="45"/>
      <c r="BD465" s="45"/>
      <c r="BE465" s="45"/>
      <c r="BF465" s="45"/>
      <c r="BG465" s="45"/>
      <c r="BH465" s="45"/>
      <c r="BI465" s="45"/>
      <c r="BJ465" s="45"/>
      <c r="BK465" s="45"/>
      <c r="BL465" s="45"/>
      <c r="BM465" s="45"/>
      <c r="BN465" s="45"/>
      <c r="BO465" s="45"/>
      <c r="BP465" s="45"/>
    </row>
    <row r="466" spans="1:68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  <c r="AZ466" s="45"/>
      <c r="BA466" s="45"/>
      <c r="BB466" s="45"/>
      <c r="BC466" s="45"/>
      <c r="BD466" s="45"/>
      <c r="BE466" s="45"/>
      <c r="BF466" s="45"/>
      <c r="BG466" s="45"/>
      <c r="BH466" s="45"/>
      <c r="BI466" s="45"/>
      <c r="BJ466" s="45"/>
      <c r="BK466" s="45"/>
      <c r="BL466" s="45"/>
      <c r="BM466" s="45"/>
      <c r="BN466" s="45"/>
      <c r="BO466" s="45"/>
      <c r="BP466" s="45"/>
    </row>
    <row r="467" spans="1:68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  <c r="AZ467" s="45"/>
      <c r="BA467" s="45"/>
      <c r="BB467" s="45"/>
      <c r="BC467" s="45"/>
      <c r="BD467" s="45"/>
      <c r="BE467" s="45"/>
      <c r="BF467" s="45"/>
      <c r="BG467" s="45"/>
      <c r="BH467" s="45"/>
      <c r="BI467" s="45"/>
      <c r="BJ467" s="45"/>
      <c r="BK467" s="45"/>
      <c r="BL467" s="45"/>
      <c r="BM467" s="45"/>
      <c r="BN467" s="45"/>
      <c r="BO467" s="45"/>
      <c r="BP467" s="45"/>
    </row>
    <row r="468" spans="1:68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  <c r="AZ468" s="45"/>
      <c r="BA468" s="45"/>
      <c r="BB468" s="45"/>
      <c r="BC468" s="45"/>
      <c r="BD468" s="45"/>
      <c r="BE468" s="45"/>
      <c r="BF468" s="45"/>
      <c r="BG468" s="45"/>
      <c r="BH468" s="45"/>
      <c r="BI468" s="45"/>
      <c r="BJ468" s="45"/>
      <c r="BK468" s="45"/>
      <c r="BL468" s="45"/>
      <c r="BM468" s="45"/>
      <c r="BN468" s="45"/>
      <c r="BO468" s="45"/>
      <c r="BP468" s="45"/>
    </row>
    <row r="469" spans="1:68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  <c r="AZ469" s="45"/>
      <c r="BA469" s="45"/>
      <c r="BB469" s="45"/>
      <c r="BC469" s="45"/>
      <c r="BD469" s="45"/>
      <c r="BE469" s="45"/>
      <c r="BF469" s="45"/>
      <c r="BG469" s="45"/>
      <c r="BH469" s="45"/>
      <c r="BI469" s="45"/>
      <c r="BJ469" s="45"/>
      <c r="BK469" s="45"/>
      <c r="BL469" s="45"/>
      <c r="BM469" s="45"/>
      <c r="BN469" s="45"/>
      <c r="BO469" s="45"/>
      <c r="BP469" s="45"/>
    </row>
    <row r="470" spans="1:68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  <c r="AZ470" s="45"/>
      <c r="BA470" s="45"/>
      <c r="BB470" s="45"/>
      <c r="BC470" s="45"/>
      <c r="BD470" s="45"/>
      <c r="BE470" s="45"/>
      <c r="BF470" s="45"/>
      <c r="BG470" s="45"/>
      <c r="BH470" s="45"/>
      <c r="BI470" s="45"/>
      <c r="BJ470" s="45"/>
      <c r="BK470" s="45"/>
      <c r="BL470" s="45"/>
      <c r="BM470" s="45"/>
      <c r="BN470" s="45"/>
      <c r="BO470" s="45"/>
      <c r="BP470" s="45"/>
    </row>
    <row r="471" spans="1:68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  <c r="AZ471" s="45"/>
      <c r="BA471" s="45"/>
      <c r="BB471" s="45"/>
      <c r="BC471" s="45"/>
      <c r="BD471" s="45"/>
      <c r="BE471" s="45"/>
      <c r="BF471" s="45"/>
      <c r="BG471" s="45"/>
      <c r="BH471" s="45"/>
      <c r="BI471" s="45"/>
      <c r="BJ471" s="45"/>
      <c r="BK471" s="45"/>
      <c r="BL471" s="45"/>
      <c r="BM471" s="45"/>
      <c r="BN471" s="45"/>
      <c r="BO471" s="45"/>
      <c r="BP471" s="45"/>
    </row>
    <row r="472" spans="1:68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  <c r="AZ472" s="45"/>
      <c r="BA472" s="45"/>
      <c r="BB472" s="45"/>
      <c r="BC472" s="45"/>
      <c r="BD472" s="45"/>
      <c r="BE472" s="45"/>
      <c r="BF472" s="45"/>
      <c r="BG472" s="45"/>
      <c r="BH472" s="45"/>
      <c r="BI472" s="45"/>
      <c r="BJ472" s="45"/>
      <c r="BK472" s="45"/>
      <c r="BL472" s="45"/>
      <c r="BM472" s="45"/>
      <c r="BN472" s="45"/>
      <c r="BO472" s="45"/>
      <c r="BP472" s="45"/>
    </row>
    <row r="473" spans="1:68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  <c r="AZ473" s="45"/>
      <c r="BA473" s="45"/>
      <c r="BB473" s="45"/>
      <c r="BC473" s="45"/>
      <c r="BD473" s="45"/>
      <c r="BE473" s="45"/>
      <c r="BF473" s="45"/>
      <c r="BG473" s="45"/>
      <c r="BH473" s="45"/>
      <c r="BI473" s="45"/>
      <c r="BJ473" s="45"/>
      <c r="BK473" s="45"/>
      <c r="BL473" s="45"/>
      <c r="BM473" s="45"/>
      <c r="BN473" s="45"/>
      <c r="BO473" s="45"/>
      <c r="BP473" s="45"/>
    </row>
    <row r="474" spans="1:68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45"/>
      <c r="AR474" s="45"/>
      <c r="AS474" s="45"/>
      <c r="AT474" s="45"/>
      <c r="AU474" s="45"/>
      <c r="AV474" s="45"/>
      <c r="AW474" s="45"/>
      <c r="AX474" s="45"/>
      <c r="AY474" s="45"/>
      <c r="AZ474" s="45"/>
      <c r="BA474" s="45"/>
      <c r="BB474" s="45"/>
      <c r="BC474" s="45"/>
      <c r="BD474" s="45"/>
      <c r="BE474" s="45"/>
      <c r="BF474" s="45"/>
      <c r="BG474" s="45"/>
      <c r="BH474" s="45"/>
      <c r="BI474" s="45"/>
      <c r="BJ474" s="45"/>
      <c r="BK474" s="45"/>
      <c r="BL474" s="45"/>
      <c r="BM474" s="45"/>
      <c r="BN474" s="45"/>
      <c r="BO474" s="45"/>
      <c r="BP474" s="45"/>
    </row>
    <row r="475" spans="1:68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45"/>
      <c r="AR475" s="45"/>
      <c r="AS475" s="45"/>
      <c r="AT475" s="45"/>
      <c r="AU475" s="45"/>
      <c r="AV475" s="45"/>
      <c r="AW475" s="45"/>
      <c r="AX475" s="45"/>
      <c r="AY475" s="45"/>
      <c r="AZ475" s="45"/>
      <c r="BA475" s="45"/>
      <c r="BB475" s="45"/>
      <c r="BC475" s="45"/>
      <c r="BD475" s="45"/>
      <c r="BE475" s="45"/>
      <c r="BF475" s="45"/>
      <c r="BG475" s="45"/>
      <c r="BH475" s="45"/>
      <c r="BI475" s="45"/>
      <c r="BJ475" s="45"/>
      <c r="BK475" s="45"/>
      <c r="BL475" s="45"/>
      <c r="BM475" s="45"/>
      <c r="BN475" s="45"/>
      <c r="BO475" s="45"/>
      <c r="BP475" s="45"/>
    </row>
    <row r="476" spans="1:68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45"/>
      <c r="AR476" s="45"/>
      <c r="AS476" s="45"/>
      <c r="AT476" s="45"/>
      <c r="AU476" s="45"/>
      <c r="AV476" s="45"/>
      <c r="AW476" s="45"/>
      <c r="AX476" s="45"/>
      <c r="AY476" s="45"/>
      <c r="AZ476" s="45"/>
      <c r="BA476" s="45"/>
      <c r="BB476" s="45"/>
      <c r="BC476" s="45"/>
      <c r="BD476" s="45"/>
      <c r="BE476" s="45"/>
      <c r="BF476" s="45"/>
      <c r="BG476" s="45"/>
      <c r="BH476" s="45"/>
      <c r="BI476" s="45"/>
      <c r="BJ476" s="45"/>
      <c r="BK476" s="45"/>
      <c r="BL476" s="45"/>
      <c r="BM476" s="45"/>
      <c r="BN476" s="45"/>
      <c r="BO476" s="45"/>
      <c r="BP476" s="45"/>
    </row>
    <row r="477" spans="1:68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45"/>
      <c r="AR477" s="45"/>
      <c r="AS477" s="45"/>
      <c r="AT477" s="45"/>
      <c r="AU477" s="45"/>
      <c r="AV477" s="45"/>
      <c r="AW477" s="45"/>
      <c r="AX477" s="45"/>
      <c r="AY477" s="45"/>
      <c r="AZ477" s="45"/>
      <c r="BA477" s="45"/>
      <c r="BB477" s="45"/>
      <c r="BC477" s="45"/>
      <c r="BD477" s="45"/>
      <c r="BE477" s="45"/>
      <c r="BF477" s="45"/>
      <c r="BG477" s="45"/>
      <c r="BH477" s="45"/>
      <c r="BI477" s="45"/>
      <c r="BJ477" s="45"/>
      <c r="BK477" s="45"/>
      <c r="BL477" s="45"/>
      <c r="BM477" s="45"/>
      <c r="BN477" s="45"/>
      <c r="BO477" s="45"/>
      <c r="BP477" s="45"/>
    </row>
    <row r="478" spans="1:68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45"/>
      <c r="AR478" s="45"/>
      <c r="AS478" s="45"/>
      <c r="AT478" s="45"/>
      <c r="AU478" s="45"/>
      <c r="AV478" s="45"/>
      <c r="AW478" s="45"/>
      <c r="AX478" s="45"/>
      <c r="AY478" s="45"/>
      <c r="AZ478" s="45"/>
      <c r="BA478" s="45"/>
      <c r="BB478" s="45"/>
      <c r="BC478" s="45"/>
      <c r="BD478" s="45"/>
      <c r="BE478" s="45"/>
      <c r="BF478" s="45"/>
      <c r="BG478" s="45"/>
      <c r="BH478" s="45"/>
      <c r="BI478" s="45"/>
      <c r="BJ478" s="45"/>
      <c r="BK478" s="45"/>
      <c r="BL478" s="45"/>
      <c r="BM478" s="45"/>
      <c r="BN478" s="45"/>
      <c r="BO478" s="45"/>
      <c r="BP478" s="45"/>
    </row>
    <row r="479" spans="1:68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45"/>
      <c r="AR479" s="45"/>
      <c r="AS479" s="45"/>
      <c r="AT479" s="45"/>
      <c r="AU479" s="45"/>
      <c r="AV479" s="45"/>
      <c r="AW479" s="45"/>
      <c r="AX479" s="45"/>
      <c r="AY479" s="45"/>
      <c r="AZ479" s="45"/>
      <c r="BA479" s="45"/>
      <c r="BB479" s="45"/>
      <c r="BC479" s="45"/>
      <c r="BD479" s="45"/>
      <c r="BE479" s="45"/>
      <c r="BF479" s="45"/>
      <c r="BG479" s="45"/>
      <c r="BH479" s="45"/>
      <c r="BI479" s="45"/>
      <c r="BJ479" s="45"/>
      <c r="BK479" s="45"/>
      <c r="BL479" s="45"/>
      <c r="BM479" s="45"/>
      <c r="BN479" s="45"/>
      <c r="BO479" s="45"/>
      <c r="BP479" s="45"/>
    </row>
    <row r="480" spans="1:68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45"/>
      <c r="AR480" s="45"/>
      <c r="AS480" s="45"/>
      <c r="AT480" s="45"/>
      <c r="AU480" s="45"/>
      <c r="AV480" s="45"/>
      <c r="AW480" s="45"/>
      <c r="AX480" s="45"/>
      <c r="AY480" s="45"/>
      <c r="AZ480" s="45"/>
      <c r="BA480" s="45"/>
      <c r="BB480" s="45"/>
      <c r="BC480" s="45"/>
      <c r="BD480" s="45"/>
      <c r="BE480" s="45"/>
      <c r="BF480" s="45"/>
      <c r="BG480" s="45"/>
      <c r="BH480" s="45"/>
      <c r="BI480" s="45"/>
      <c r="BJ480" s="45"/>
      <c r="BK480" s="45"/>
      <c r="BL480" s="45"/>
      <c r="BM480" s="45"/>
      <c r="BN480" s="45"/>
      <c r="BO480" s="45"/>
      <c r="BP480" s="45"/>
    </row>
    <row r="481" spans="1:68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45"/>
      <c r="AR481" s="45"/>
      <c r="AS481" s="45"/>
      <c r="AT481" s="45"/>
      <c r="AU481" s="45"/>
      <c r="AV481" s="45"/>
      <c r="AW481" s="45"/>
      <c r="AX481" s="45"/>
      <c r="AY481" s="45"/>
      <c r="AZ481" s="45"/>
      <c r="BA481" s="45"/>
      <c r="BB481" s="45"/>
      <c r="BC481" s="45"/>
      <c r="BD481" s="45"/>
      <c r="BE481" s="45"/>
      <c r="BF481" s="45"/>
      <c r="BG481" s="45"/>
      <c r="BH481" s="45"/>
      <c r="BI481" s="45"/>
      <c r="BJ481" s="45"/>
      <c r="BK481" s="45"/>
      <c r="BL481" s="45"/>
      <c r="BM481" s="45"/>
      <c r="BN481" s="45"/>
      <c r="BO481" s="45"/>
      <c r="BP481" s="45"/>
    </row>
    <row r="482" spans="1:68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45"/>
      <c r="AR482" s="45"/>
      <c r="AS482" s="45"/>
      <c r="AT482" s="45"/>
      <c r="AU482" s="45"/>
      <c r="AV482" s="45"/>
      <c r="AW482" s="45"/>
      <c r="AX482" s="45"/>
      <c r="AY482" s="45"/>
      <c r="AZ482" s="45"/>
      <c r="BA482" s="45"/>
      <c r="BB482" s="45"/>
      <c r="BC482" s="45"/>
      <c r="BD482" s="45"/>
      <c r="BE482" s="45"/>
      <c r="BF482" s="45"/>
      <c r="BG482" s="45"/>
      <c r="BH482" s="45"/>
      <c r="BI482" s="45"/>
      <c r="BJ482" s="45"/>
      <c r="BK482" s="45"/>
      <c r="BL482" s="45"/>
      <c r="BM482" s="45"/>
      <c r="BN482" s="45"/>
      <c r="BO482" s="45"/>
      <c r="BP482" s="45"/>
    </row>
    <row r="483" spans="1:68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45"/>
      <c r="AR483" s="45"/>
      <c r="AS483" s="45"/>
      <c r="AT483" s="45"/>
      <c r="AU483" s="45"/>
      <c r="AV483" s="45"/>
      <c r="AW483" s="45"/>
      <c r="AX483" s="45"/>
      <c r="AY483" s="45"/>
      <c r="AZ483" s="45"/>
      <c r="BA483" s="45"/>
      <c r="BB483" s="45"/>
      <c r="BC483" s="45"/>
      <c r="BD483" s="45"/>
      <c r="BE483" s="45"/>
      <c r="BF483" s="45"/>
      <c r="BG483" s="45"/>
      <c r="BH483" s="45"/>
      <c r="BI483" s="45"/>
      <c r="BJ483" s="45"/>
      <c r="BK483" s="45"/>
      <c r="BL483" s="45"/>
      <c r="BM483" s="45"/>
      <c r="BN483" s="45"/>
      <c r="BO483" s="45"/>
      <c r="BP483" s="45"/>
    </row>
    <row r="484" spans="1:68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45"/>
      <c r="AR484" s="45"/>
      <c r="AS484" s="45"/>
      <c r="AT484" s="45"/>
      <c r="AU484" s="45"/>
      <c r="AV484" s="45"/>
      <c r="AW484" s="45"/>
      <c r="AX484" s="45"/>
      <c r="AY484" s="45"/>
      <c r="AZ484" s="45"/>
      <c r="BA484" s="45"/>
      <c r="BB484" s="45"/>
      <c r="BC484" s="45"/>
      <c r="BD484" s="45"/>
      <c r="BE484" s="45"/>
      <c r="BF484" s="45"/>
      <c r="BG484" s="45"/>
      <c r="BH484" s="45"/>
      <c r="BI484" s="45"/>
      <c r="BJ484" s="45"/>
      <c r="BK484" s="45"/>
      <c r="BL484" s="45"/>
      <c r="BM484" s="45"/>
      <c r="BN484" s="45"/>
      <c r="BO484" s="45"/>
      <c r="BP484" s="45"/>
    </row>
    <row r="485" spans="1:68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45"/>
      <c r="AR485" s="45"/>
      <c r="AS485" s="45"/>
      <c r="AT485" s="45"/>
      <c r="AU485" s="45"/>
      <c r="AV485" s="45"/>
      <c r="AW485" s="45"/>
      <c r="AX485" s="45"/>
      <c r="AY485" s="45"/>
      <c r="AZ485" s="45"/>
      <c r="BA485" s="45"/>
      <c r="BB485" s="45"/>
      <c r="BC485" s="45"/>
      <c r="BD485" s="45"/>
      <c r="BE485" s="45"/>
      <c r="BF485" s="45"/>
      <c r="BG485" s="45"/>
      <c r="BH485" s="45"/>
      <c r="BI485" s="45"/>
      <c r="BJ485" s="45"/>
      <c r="BK485" s="45"/>
      <c r="BL485" s="45"/>
      <c r="BM485" s="45"/>
      <c r="BN485" s="45"/>
      <c r="BO485" s="45"/>
      <c r="BP485" s="45"/>
    </row>
    <row r="486" spans="1:68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45"/>
      <c r="AR486" s="45"/>
      <c r="AS486" s="45"/>
      <c r="AT486" s="45"/>
      <c r="AU486" s="45"/>
      <c r="AV486" s="45"/>
      <c r="AW486" s="45"/>
      <c r="AX486" s="45"/>
      <c r="AY486" s="45"/>
      <c r="AZ486" s="45"/>
      <c r="BA486" s="45"/>
      <c r="BB486" s="45"/>
      <c r="BC486" s="45"/>
      <c r="BD486" s="45"/>
      <c r="BE486" s="45"/>
      <c r="BF486" s="45"/>
      <c r="BG486" s="45"/>
      <c r="BH486" s="45"/>
      <c r="BI486" s="45"/>
      <c r="BJ486" s="45"/>
      <c r="BK486" s="45"/>
      <c r="BL486" s="45"/>
      <c r="BM486" s="45"/>
      <c r="BN486" s="45"/>
      <c r="BO486" s="45"/>
      <c r="BP486" s="45"/>
    </row>
    <row r="487" spans="1:68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45"/>
      <c r="AR487" s="45"/>
      <c r="AS487" s="45"/>
      <c r="AT487" s="45"/>
      <c r="AU487" s="45"/>
      <c r="AV487" s="45"/>
      <c r="AW487" s="45"/>
      <c r="AX487" s="45"/>
      <c r="AY487" s="45"/>
      <c r="AZ487" s="45"/>
      <c r="BA487" s="45"/>
      <c r="BB487" s="45"/>
      <c r="BC487" s="45"/>
      <c r="BD487" s="45"/>
      <c r="BE487" s="45"/>
      <c r="BF487" s="45"/>
      <c r="BG487" s="45"/>
      <c r="BH487" s="45"/>
      <c r="BI487" s="45"/>
      <c r="BJ487" s="45"/>
      <c r="BK487" s="45"/>
      <c r="BL487" s="45"/>
      <c r="BM487" s="45"/>
      <c r="BN487" s="45"/>
      <c r="BO487" s="45"/>
      <c r="BP487" s="45"/>
    </row>
    <row r="488" spans="1:68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45"/>
      <c r="AR488" s="45"/>
      <c r="AS488" s="45"/>
      <c r="AT488" s="45"/>
      <c r="AU488" s="45"/>
      <c r="AV488" s="45"/>
      <c r="AW488" s="45"/>
      <c r="AX488" s="45"/>
      <c r="AY488" s="45"/>
      <c r="AZ488" s="45"/>
      <c r="BA488" s="45"/>
      <c r="BB488" s="45"/>
      <c r="BC488" s="45"/>
      <c r="BD488" s="45"/>
      <c r="BE488" s="45"/>
      <c r="BF488" s="45"/>
      <c r="BG488" s="45"/>
      <c r="BH488" s="45"/>
      <c r="BI488" s="45"/>
      <c r="BJ488" s="45"/>
      <c r="BK488" s="45"/>
      <c r="BL488" s="45"/>
      <c r="BM488" s="45"/>
      <c r="BN488" s="45"/>
      <c r="BO488" s="45"/>
      <c r="BP488" s="45"/>
    </row>
    <row r="489" spans="1:68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45"/>
      <c r="AR489" s="45"/>
      <c r="AS489" s="45"/>
      <c r="AT489" s="45"/>
      <c r="AU489" s="45"/>
      <c r="AV489" s="45"/>
      <c r="AW489" s="45"/>
      <c r="AX489" s="45"/>
      <c r="AY489" s="45"/>
      <c r="AZ489" s="45"/>
      <c r="BA489" s="45"/>
      <c r="BB489" s="45"/>
      <c r="BC489" s="45"/>
      <c r="BD489" s="45"/>
      <c r="BE489" s="45"/>
      <c r="BF489" s="45"/>
      <c r="BG489" s="45"/>
      <c r="BH489" s="45"/>
      <c r="BI489" s="45"/>
      <c r="BJ489" s="45"/>
      <c r="BK489" s="45"/>
      <c r="BL489" s="45"/>
      <c r="BM489" s="45"/>
      <c r="BN489" s="45"/>
      <c r="BO489" s="45"/>
      <c r="BP489" s="45"/>
    </row>
    <row r="490" spans="1:68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45"/>
      <c r="AR490" s="45"/>
      <c r="AS490" s="45"/>
      <c r="AT490" s="45"/>
      <c r="AU490" s="45"/>
      <c r="AV490" s="45"/>
      <c r="AW490" s="45"/>
      <c r="AX490" s="45"/>
      <c r="AY490" s="45"/>
      <c r="AZ490" s="45"/>
      <c r="BA490" s="45"/>
      <c r="BB490" s="45"/>
      <c r="BC490" s="45"/>
      <c r="BD490" s="45"/>
      <c r="BE490" s="45"/>
      <c r="BF490" s="45"/>
      <c r="BG490" s="45"/>
      <c r="BH490" s="45"/>
      <c r="BI490" s="45"/>
      <c r="BJ490" s="45"/>
      <c r="BK490" s="45"/>
      <c r="BL490" s="45"/>
      <c r="BM490" s="45"/>
      <c r="BN490" s="45"/>
      <c r="BO490" s="45"/>
      <c r="BP490" s="45"/>
    </row>
    <row r="491" spans="1:68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45"/>
      <c r="AR491" s="45"/>
      <c r="AS491" s="45"/>
      <c r="AT491" s="45"/>
      <c r="AU491" s="45"/>
      <c r="AV491" s="45"/>
      <c r="AW491" s="45"/>
      <c r="AX491" s="45"/>
      <c r="AY491" s="45"/>
      <c r="AZ491" s="45"/>
      <c r="BA491" s="45"/>
      <c r="BB491" s="45"/>
      <c r="BC491" s="45"/>
      <c r="BD491" s="45"/>
      <c r="BE491" s="45"/>
      <c r="BF491" s="45"/>
      <c r="BG491" s="45"/>
      <c r="BH491" s="45"/>
      <c r="BI491" s="45"/>
      <c r="BJ491" s="45"/>
      <c r="BK491" s="45"/>
      <c r="BL491" s="45"/>
      <c r="BM491" s="45"/>
      <c r="BN491" s="45"/>
      <c r="BO491" s="45"/>
      <c r="BP491" s="45"/>
    </row>
    <row r="492" spans="1:68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45"/>
      <c r="AR492" s="45"/>
      <c r="AS492" s="45"/>
      <c r="AT492" s="45"/>
      <c r="AU492" s="45"/>
      <c r="AV492" s="45"/>
      <c r="AW492" s="45"/>
      <c r="AX492" s="45"/>
      <c r="AY492" s="45"/>
      <c r="AZ492" s="45"/>
      <c r="BA492" s="45"/>
      <c r="BB492" s="45"/>
      <c r="BC492" s="45"/>
      <c r="BD492" s="45"/>
      <c r="BE492" s="45"/>
      <c r="BF492" s="45"/>
      <c r="BG492" s="45"/>
      <c r="BH492" s="45"/>
      <c r="BI492" s="45"/>
      <c r="BJ492" s="45"/>
      <c r="BK492" s="45"/>
      <c r="BL492" s="45"/>
      <c r="BM492" s="45"/>
      <c r="BN492" s="45"/>
      <c r="BO492" s="45"/>
      <c r="BP492" s="45"/>
    </row>
    <row r="493" spans="1:68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45"/>
      <c r="AR493" s="45"/>
      <c r="AS493" s="45"/>
      <c r="AT493" s="45"/>
      <c r="AU493" s="45"/>
      <c r="AV493" s="45"/>
      <c r="AW493" s="45"/>
      <c r="AX493" s="45"/>
      <c r="AY493" s="45"/>
      <c r="AZ493" s="45"/>
      <c r="BA493" s="45"/>
      <c r="BB493" s="45"/>
      <c r="BC493" s="45"/>
      <c r="BD493" s="45"/>
      <c r="BE493" s="45"/>
      <c r="BF493" s="45"/>
      <c r="BG493" s="45"/>
      <c r="BH493" s="45"/>
      <c r="BI493" s="45"/>
      <c r="BJ493" s="45"/>
      <c r="BK493" s="45"/>
      <c r="BL493" s="45"/>
      <c r="BM493" s="45"/>
      <c r="BN493" s="45"/>
      <c r="BO493" s="45"/>
      <c r="BP493" s="45"/>
    </row>
    <row r="494" spans="1:68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45"/>
      <c r="AR494" s="45"/>
      <c r="AS494" s="45"/>
      <c r="AT494" s="45"/>
      <c r="AU494" s="45"/>
      <c r="AV494" s="45"/>
      <c r="AW494" s="45"/>
      <c r="AX494" s="45"/>
      <c r="AY494" s="45"/>
      <c r="AZ494" s="45"/>
      <c r="BA494" s="45"/>
      <c r="BB494" s="45"/>
      <c r="BC494" s="45"/>
      <c r="BD494" s="45"/>
      <c r="BE494" s="45"/>
      <c r="BF494" s="45"/>
      <c r="BG494" s="45"/>
      <c r="BH494" s="45"/>
      <c r="BI494" s="45"/>
      <c r="BJ494" s="45"/>
      <c r="BK494" s="45"/>
      <c r="BL494" s="45"/>
      <c r="BM494" s="45"/>
      <c r="BN494" s="45"/>
      <c r="BO494" s="45"/>
      <c r="BP494" s="45"/>
    </row>
    <row r="495" spans="1:68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45"/>
      <c r="AR495" s="45"/>
      <c r="AS495" s="45"/>
      <c r="AT495" s="45"/>
      <c r="AU495" s="45"/>
      <c r="AV495" s="45"/>
      <c r="AW495" s="45"/>
      <c r="AX495" s="45"/>
      <c r="AY495" s="45"/>
      <c r="AZ495" s="45"/>
      <c r="BA495" s="45"/>
      <c r="BB495" s="45"/>
      <c r="BC495" s="45"/>
      <c r="BD495" s="45"/>
      <c r="BE495" s="45"/>
      <c r="BF495" s="45"/>
      <c r="BG495" s="45"/>
      <c r="BH495" s="45"/>
      <c r="BI495" s="45"/>
      <c r="BJ495" s="45"/>
      <c r="BK495" s="45"/>
      <c r="BL495" s="45"/>
      <c r="BM495" s="45"/>
      <c r="BN495" s="45"/>
      <c r="BO495" s="45"/>
      <c r="BP495" s="45"/>
    </row>
    <row r="496" spans="1:68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45"/>
      <c r="AR496" s="45"/>
      <c r="AS496" s="45"/>
      <c r="AT496" s="45"/>
      <c r="AU496" s="45"/>
      <c r="AV496" s="45"/>
      <c r="AW496" s="45"/>
      <c r="AX496" s="45"/>
      <c r="AY496" s="45"/>
      <c r="AZ496" s="45"/>
      <c r="BA496" s="45"/>
      <c r="BB496" s="45"/>
      <c r="BC496" s="45"/>
      <c r="BD496" s="45"/>
      <c r="BE496" s="45"/>
      <c r="BF496" s="45"/>
      <c r="BG496" s="45"/>
      <c r="BH496" s="45"/>
      <c r="BI496" s="45"/>
      <c r="BJ496" s="45"/>
      <c r="BK496" s="45"/>
      <c r="BL496" s="45"/>
      <c r="BM496" s="45"/>
      <c r="BN496" s="45"/>
      <c r="BO496" s="45"/>
      <c r="BP496" s="45"/>
    </row>
    <row r="497" spans="1:68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45"/>
      <c r="AR497" s="45"/>
      <c r="AS497" s="45"/>
      <c r="AT497" s="45"/>
      <c r="AU497" s="45"/>
      <c r="AV497" s="45"/>
      <c r="AW497" s="45"/>
      <c r="AX497" s="45"/>
      <c r="AY497" s="45"/>
      <c r="AZ497" s="45"/>
      <c r="BA497" s="45"/>
      <c r="BB497" s="45"/>
      <c r="BC497" s="45"/>
      <c r="BD497" s="45"/>
      <c r="BE497" s="45"/>
      <c r="BF497" s="45"/>
      <c r="BG497" s="45"/>
      <c r="BH497" s="45"/>
      <c r="BI497" s="45"/>
      <c r="BJ497" s="45"/>
      <c r="BK497" s="45"/>
      <c r="BL497" s="45"/>
      <c r="BM497" s="45"/>
      <c r="BN497" s="45"/>
      <c r="BO497" s="45"/>
      <c r="BP497" s="45"/>
    </row>
    <row r="498" spans="1:68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45"/>
      <c r="AR498" s="45"/>
      <c r="AS498" s="45"/>
      <c r="AT498" s="45"/>
      <c r="AU498" s="45"/>
      <c r="AV498" s="45"/>
      <c r="AW498" s="45"/>
      <c r="AX498" s="45"/>
      <c r="AY498" s="45"/>
      <c r="AZ498" s="45"/>
      <c r="BA498" s="45"/>
      <c r="BB498" s="45"/>
      <c r="BC498" s="45"/>
      <c r="BD498" s="45"/>
      <c r="BE498" s="45"/>
      <c r="BF498" s="45"/>
      <c r="BG498" s="45"/>
      <c r="BH498" s="45"/>
      <c r="BI498" s="45"/>
      <c r="BJ498" s="45"/>
      <c r="BK498" s="45"/>
      <c r="BL498" s="45"/>
      <c r="BM498" s="45"/>
      <c r="BN498" s="45"/>
      <c r="BO498" s="45"/>
      <c r="BP498" s="45"/>
    </row>
    <row r="499" spans="1:68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45"/>
      <c r="AR499" s="45"/>
      <c r="AS499" s="45"/>
      <c r="AT499" s="45"/>
      <c r="AU499" s="45"/>
      <c r="AV499" s="45"/>
      <c r="AW499" s="45"/>
      <c r="AX499" s="45"/>
      <c r="AY499" s="45"/>
      <c r="AZ499" s="45"/>
      <c r="BA499" s="45"/>
      <c r="BB499" s="45"/>
      <c r="BC499" s="45"/>
      <c r="BD499" s="45"/>
      <c r="BE499" s="45"/>
      <c r="BF499" s="45"/>
      <c r="BG499" s="45"/>
      <c r="BH499" s="45"/>
      <c r="BI499" s="45"/>
      <c r="BJ499" s="45"/>
      <c r="BK499" s="45"/>
      <c r="BL499" s="45"/>
      <c r="BM499" s="45"/>
      <c r="BN499" s="45"/>
      <c r="BO499" s="45"/>
      <c r="BP499" s="45"/>
    </row>
    <row r="500" spans="1:68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45"/>
      <c r="AR500" s="45"/>
      <c r="AS500" s="45"/>
      <c r="AT500" s="45"/>
      <c r="AU500" s="45"/>
      <c r="AV500" s="45"/>
      <c r="AW500" s="45"/>
      <c r="AX500" s="45"/>
      <c r="AY500" s="45"/>
      <c r="AZ500" s="45"/>
      <c r="BA500" s="45"/>
      <c r="BB500" s="45"/>
      <c r="BC500" s="45"/>
      <c r="BD500" s="45"/>
      <c r="BE500" s="45"/>
      <c r="BF500" s="45"/>
      <c r="BG500" s="45"/>
      <c r="BH500" s="45"/>
      <c r="BI500" s="45"/>
      <c r="BJ500" s="45"/>
      <c r="BK500" s="45"/>
      <c r="BL500" s="45"/>
      <c r="BM500" s="45"/>
      <c r="BN500" s="45"/>
      <c r="BO500" s="45"/>
      <c r="BP500" s="45"/>
    </row>
    <row r="501" spans="1:68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45"/>
      <c r="AR501" s="45"/>
      <c r="AS501" s="45"/>
      <c r="AT501" s="45"/>
      <c r="AU501" s="45"/>
      <c r="AV501" s="45"/>
      <c r="AW501" s="45"/>
      <c r="AX501" s="45"/>
      <c r="AY501" s="45"/>
      <c r="AZ501" s="45"/>
      <c r="BA501" s="45"/>
      <c r="BB501" s="45"/>
      <c r="BC501" s="45"/>
      <c r="BD501" s="45"/>
      <c r="BE501" s="45"/>
      <c r="BF501" s="45"/>
      <c r="BG501" s="45"/>
      <c r="BH501" s="45"/>
      <c r="BI501" s="45"/>
      <c r="BJ501" s="45"/>
      <c r="BK501" s="45"/>
      <c r="BL501" s="45"/>
      <c r="BM501" s="45"/>
      <c r="BN501" s="45"/>
      <c r="BO501" s="45"/>
      <c r="BP501" s="45"/>
    </row>
    <row r="502" spans="1:68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45"/>
      <c r="AR502" s="45"/>
      <c r="AS502" s="45"/>
      <c r="AT502" s="45"/>
      <c r="AU502" s="45"/>
      <c r="AV502" s="45"/>
      <c r="AW502" s="45"/>
      <c r="AX502" s="45"/>
      <c r="AY502" s="45"/>
      <c r="AZ502" s="45"/>
      <c r="BA502" s="45"/>
      <c r="BB502" s="45"/>
      <c r="BC502" s="45"/>
      <c r="BD502" s="45"/>
      <c r="BE502" s="45"/>
      <c r="BF502" s="45"/>
      <c r="BG502" s="45"/>
      <c r="BH502" s="45"/>
      <c r="BI502" s="45"/>
      <c r="BJ502" s="45"/>
      <c r="BK502" s="45"/>
      <c r="BL502" s="45"/>
      <c r="BM502" s="45"/>
      <c r="BN502" s="45"/>
      <c r="BO502" s="45"/>
      <c r="BP502" s="45"/>
    </row>
    <row r="503" spans="1:68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45"/>
      <c r="AR503" s="45"/>
      <c r="AS503" s="45"/>
      <c r="AT503" s="45"/>
      <c r="AU503" s="45"/>
      <c r="AV503" s="45"/>
      <c r="AW503" s="45"/>
      <c r="AX503" s="45"/>
      <c r="AY503" s="45"/>
      <c r="AZ503" s="45"/>
      <c r="BA503" s="45"/>
      <c r="BB503" s="45"/>
      <c r="BC503" s="45"/>
      <c r="BD503" s="45"/>
      <c r="BE503" s="45"/>
      <c r="BF503" s="45"/>
      <c r="BG503" s="45"/>
      <c r="BH503" s="45"/>
      <c r="BI503" s="45"/>
      <c r="BJ503" s="45"/>
      <c r="BK503" s="45"/>
      <c r="BL503" s="45"/>
      <c r="BM503" s="45"/>
      <c r="BN503" s="45"/>
      <c r="BO503" s="45"/>
      <c r="BP503" s="45"/>
    </row>
    <row r="504" spans="1:68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45"/>
      <c r="AR504" s="45"/>
      <c r="AS504" s="45"/>
      <c r="AT504" s="45"/>
      <c r="AU504" s="45"/>
      <c r="AV504" s="45"/>
      <c r="AW504" s="45"/>
      <c r="AX504" s="45"/>
      <c r="AY504" s="45"/>
      <c r="AZ504" s="45"/>
      <c r="BA504" s="45"/>
      <c r="BB504" s="45"/>
      <c r="BC504" s="45"/>
      <c r="BD504" s="45"/>
      <c r="BE504" s="45"/>
      <c r="BF504" s="45"/>
      <c r="BG504" s="45"/>
      <c r="BH504" s="45"/>
      <c r="BI504" s="45"/>
      <c r="BJ504" s="45"/>
      <c r="BK504" s="45"/>
      <c r="BL504" s="45"/>
      <c r="BM504" s="45"/>
      <c r="BN504" s="45"/>
      <c r="BO504" s="45"/>
      <c r="BP504" s="45"/>
    </row>
    <row r="505" spans="1:68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45"/>
      <c r="AR505" s="45"/>
      <c r="AS505" s="45"/>
      <c r="AT505" s="45"/>
      <c r="AU505" s="45"/>
      <c r="AV505" s="45"/>
      <c r="AW505" s="45"/>
      <c r="AX505" s="45"/>
      <c r="AY505" s="45"/>
      <c r="AZ505" s="45"/>
      <c r="BA505" s="45"/>
      <c r="BB505" s="45"/>
      <c r="BC505" s="45"/>
      <c r="BD505" s="45"/>
      <c r="BE505" s="45"/>
      <c r="BF505" s="45"/>
      <c r="BG505" s="45"/>
      <c r="BH505" s="45"/>
      <c r="BI505" s="45"/>
      <c r="BJ505" s="45"/>
      <c r="BK505" s="45"/>
      <c r="BL505" s="45"/>
      <c r="BM505" s="45"/>
      <c r="BN505" s="45"/>
      <c r="BO505" s="45"/>
      <c r="BP505" s="45"/>
    </row>
    <row r="506" spans="1:68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45"/>
      <c r="AR506" s="45"/>
      <c r="AS506" s="45"/>
      <c r="AT506" s="45"/>
      <c r="AU506" s="45"/>
      <c r="AV506" s="45"/>
      <c r="AW506" s="45"/>
      <c r="AX506" s="45"/>
      <c r="AY506" s="45"/>
      <c r="AZ506" s="45"/>
      <c r="BA506" s="45"/>
      <c r="BB506" s="45"/>
      <c r="BC506" s="45"/>
      <c r="BD506" s="45"/>
      <c r="BE506" s="45"/>
      <c r="BF506" s="45"/>
      <c r="BG506" s="45"/>
      <c r="BH506" s="45"/>
      <c r="BI506" s="45"/>
      <c r="BJ506" s="45"/>
      <c r="BK506" s="45"/>
      <c r="BL506" s="45"/>
      <c r="BM506" s="45"/>
      <c r="BN506" s="45"/>
      <c r="BO506" s="45"/>
      <c r="BP506" s="45"/>
    </row>
    <row r="507" spans="1:68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45"/>
      <c r="AR507" s="45"/>
      <c r="AS507" s="45"/>
      <c r="AT507" s="45"/>
      <c r="AU507" s="45"/>
      <c r="AV507" s="45"/>
      <c r="AW507" s="45"/>
      <c r="AX507" s="45"/>
      <c r="AY507" s="45"/>
      <c r="AZ507" s="45"/>
      <c r="BA507" s="45"/>
      <c r="BB507" s="45"/>
      <c r="BC507" s="45"/>
      <c r="BD507" s="45"/>
      <c r="BE507" s="45"/>
      <c r="BF507" s="45"/>
      <c r="BG507" s="45"/>
      <c r="BH507" s="45"/>
      <c r="BI507" s="45"/>
      <c r="BJ507" s="45"/>
      <c r="BK507" s="45"/>
      <c r="BL507" s="45"/>
      <c r="BM507" s="45"/>
      <c r="BN507" s="45"/>
      <c r="BO507" s="45"/>
      <c r="BP507" s="45"/>
    </row>
    <row r="508" spans="1:68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45"/>
      <c r="AR508" s="45"/>
      <c r="AS508" s="45"/>
      <c r="AT508" s="45"/>
      <c r="AU508" s="45"/>
      <c r="AV508" s="45"/>
      <c r="AW508" s="45"/>
      <c r="AX508" s="45"/>
      <c r="AY508" s="45"/>
      <c r="AZ508" s="45"/>
      <c r="BA508" s="45"/>
      <c r="BB508" s="45"/>
      <c r="BC508" s="45"/>
      <c r="BD508" s="45"/>
      <c r="BE508" s="45"/>
      <c r="BF508" s="45"/>
      <c r="BG508" s="45"/>
      <c r="BH508" s="45"/>
      <c r="BI508" s="45"/>
      <c r="BJ508" s="45"/>
      <c r="BK508" s="45"/>
      <c r="BL508" s="45"/>
      <c r="BM508" s="45"/>
      <c r="BN508" s="45"/>
      <c r="BO508" s="45"/>
      <c r="BP508" s="45"/>
    </row>
    <row r="509" spans="1:68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45"/>
      <c r="AR509" s="45"/>
      <c r="AS509" s="45"/>
      <c r="AT509" s="45"/>
      <c r="AU509" s="45"/>
      <c r="AV509" s="45"/>
      <c r="AW509" s="45"/>
      <c r="AX509" s="45"/>
      <c r="AY509" s="45"/>
      <c r="AZ509" s="45"/>
      <c r="BA509" s="45"/>
      <c r="BB509" s="45"/>
      <c r="BC509" s="45"/>
      <c r="BD509" s="45"/>
      <c r="BE509" s="45"/>
      <c r="BF509" s="45"/>
      <c r="BG509" s="45"/>
      <c r="BH509" s="45"/>
      <c r="BI509" s="45"/>
      <c r="BJ509" s="45"/>
      <c r="BK509" s="45"/>
      <c r="BL509" s="45"/>
      <c r="BM509" s="45"/>
      <c r="BN509" s="45"/>
      <c r="BO509" s="45"/>
      <c r="BP509" s="45"/>
    </row>
    <row r="510" spans="1:68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45"/>
      <c r="AR510" s="45"/>
      <c r="AS510" s="45"/>
      <c r="AT510" s="45"/>
      <c r="AU510" s="45"/>
      <c r="AV510" s="45"/>
      <c r="AW510" s="45"/>
      <c r="AX510" s="45"/>
      <c r="AY510" s="45"/>
      <c r="AZ510" s="45"/>
      <c r="BA510" s="45"/>
      <c r="BB510" s="45"/>
      <c r="BC510" s="45"/>
      <c r="BD510" s="45"/>
      <c r="BE510" s="45"/>
      <c r="BF510" s="45"/>
      <c r="BG510" s="45"/>
      <c r="BH510" s="45"/>
      <c r="BI510" s="45"/>
      <c r="BJ510" s="45"/>
      <c r="BK510" s="45"/>
      <c r="BL510" s="45"/>
      <c r="BM510" s="45"/>
      <c r="BN510" s="45"/>
      <c r="BO510" s="45"/>
      <c r="BP510" s="45"/>
    </row>
    <row r="511" spans="1:68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45"/>
      <c r="AR511" s="45"/>
      <c r="AS511" s="45"/>
      <c r="AT511" s="45"/>
      <c r="AU511" s="45"/>
      <c r="AV511" s="45"/>
      <c r="AW511" s="45"/>
      <c r="AX511" s="45"/>
      <c r="AY511" s="45"/>
      <c r="AZ511" s="45"/>
      <c r="BA511" s="45"/>
      <c r="BB511" s="45"/>
      <c r="BC511" s="45"/>
      <c r="BD511" s="45"/>
      <c r="BE511" s="45"/>
      <c r="BF511" s="45"/>
      <c r="BG511" s="45"/>
      <c r="BH511" s="45"/>
      <c r="BI511" s="45"/>
      <c r="BJ511" s="45"/>
      <c r="BK511" s="45"/>
      <c r="BL511" s="45"/>
      <c r="BM511" s="45"/>
      <c r="BN511" s="45"/>
      <c r="BO511" s="45"/>
      <c r="BP511" s="45"/>
    </row>
    <row r="512" spans="1:68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45"/>
      <c r="AR512" s="45"/>
      <c r="AS512" s="45"/>
      <c r="AT512" s="45"/>
      <c r="AU512" s="45"/>
      <c r="AV512" s="45"/>
      <c r="AW512" s="45"/>
      <c r="AX512" s="45"/>
      <c r="AY512" s="45"/>
      <c r="AZ512" s="45"/>
      <c r="BA512" s="45"/>
      <c r="BB512" s="45"/>
      <c r="BC512" s="45"/>
      <c r="BD512" s="45"/>
      <c r="BE512" s="45"/>
      <c r="BF512" s="45"/>
      <c r="BG512" s="45"/>
      <c r="BH512" s="45"/>
      <c r="BI512" s="45"/>
      <c r="BJ512" s="45"/>
      <c r="BK512" s="45"/>
      <c r="BL512" s="45"/>
      <c r="BM512" s="45"/>
      <c r="BN512" s="45"/>
      <c r="BO512" s="45"/>
      <c r="BP512" s="45"/>
    </row>
    <row r="513" spans="1:68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45"/>
      <c r="AR513" s="45"/>
      <c r="AS513" s="45"/>
      <c r="AT513" s="45"/>
      <c r="AU513" s="45"/>
      <c r="AV513" s="45"/>
      <c r="AW513" s="45"/>
      <c r="AX513" s="45"/>
      <c r="AY513" s="45"/>
      <c r="AZ513" s="45"/>
      <c r="BA513" s="45"/>
      <c r="BB513" s="45"/>
      <c r="BC513" s="45"/>
      <c r="BD513" s="45"/>
      <c r="BE513" s="45"/>
      <c r="BF513" s="45"/>
      <c r="BG513" s="45"/>
      <c r="BH513" s="45"/>
      <c r="BI513" s="45"/>
      <c r="BJ513" s="45"/>
      <c r="BK513" s="45"/>
      <c r="BL513" s="45"/>
      <c r="BM513" s="45"/>
      <c r="BN513" s="45"/>
      <c r="BO513" s="45"/>
      <c r="BP513" s="45"/>
    </row>
    <row r="514" spans="1:68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45"/>
      <c r="AR514" s="45"/>
      <c r="AS514" s="45"/>
      <c r="AT514" s="45"/>
      <c r="AU514" s="45"/>
      <c r="AV514" s="45"/>
      <c r="AW514" s="45"/>
      <c r="AX514" s="45"/>
      <c r="AY514" s="45"/>
      <c r="AZ514" s="45"/>
      <c r="BA514" s="45"/>
      <c r="BB514" s="45"/>
      <c r="BC514" s="45"/>
      <c r="BD514" s="45"/>
      <c r="BE514" s="45"/>
      <c r="BF514" s="45"/>
      <c r="BG514" s="45"/>
      <c r="BH514" s="45"/>
      <c r="BI514" s="45"/>
      <c r="BJ514" s="45"/>
      <c r="BK514" s="45"/>
      <c r="BL514" s="45"/>
      <c r="BM514" s="45"/>
      <c r="BN514" s="45"/>
      <c r="BO514" s="45"/>
      <c r="BP514" s="45"/>
    </row>
    <row r="515" spans="1:68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45"/>
      <c r="AR515" s="45"/>
      <c r="AS515" s="45"/>
      <c r="AT515" s="45"/>
      <c r="AU515" s="45"/>
      <c r="AV515" s="45"/>
      <c r="AW515" s="45"/>
      <c r="AX515" s="45"/>
      <c r="AY515" s="45"/>
      <c r="AZ515" s="45"/>
      <c r="BA515" s="45"/>
      <c r="BB515" s="45"/>
      <c r="BC515" s="45"/>
      <c r="BD515" s="45"/>
      <c r="BE515" s="45"/>
      <c r="BF515" s="45"/>
      <c r="BG515" s="45"/>
      <c r="BH515" s="45"/>
      <c r="BI515" s="45"/>
      <c r="BJ515" s="45"/>
      <c r="BK515" s="45"/>
      <c r="BL515" s="45"/>
      <c r="BM515" s="45"/>
      <c r="BN515" s="45"/>
      <c r="BO515" s="45"/>
      <c r="BP515" s="45"/>
    </row>
    <row r="516" spans="1:68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45"/>
      <c r="AR516" s="45"/>
      <c r="AS516" s="45"/>
      <c r="AT516" s="45"/>
      <c r="AU516" s="45"/>
      <c r="AV516" s="45"/>
      <c r="AW516" s="45"/>
      <c r="AX516" s="45"/>
      <c r="AY516" s="45"/>
      <c r="AZ516" s="45"/>
      <c r="BA516" s="45"/>
      <c r="BB516" s="45"/>
      <c r="BC516" s="45"/>
      <c r="BD516" s="45"/>
      <c r="BE516" s="45"/>
      <c r="BF516" s="45"/>
      <c r="BG516" s="45"/>
      <c r="BH516" s="45"/>
      <c r="BI516" s="45"/>
      <c r="BJ516" s="45"/>
      <c r="BK516" s="45"/>
      <c r="BL516" s="45"/>
      <c r="BM516" s="45"/>
      <c r="BN516" s="45"/>
      <c r="BO516" s="45"/>
      <c r="BP516" s="45"/>
    </row>
    <row r="517" spans="1:68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45"/>
      <c r="AR517" s="45"/>
      <c r="AS517" s="45"/>
      <c r="AT517" s="45"/>
      <c r="AU517" s="45"/>
      <c r="AV517" s="45"/>
      <c r="AW517" s="45"/>
      <c r="AX517" s="45"/>
      <c r="AY517" s="45"/>
      <c r="AZ517" s="45"/>
      <c r="BA517" s="45"/>
      <c r="BB517" s="45"/>
      <c r="BC517" s="45"/>
      <c r="BD517" s="45"/>
      <c r="BE517" s="45"/>
      <c r="BF517" s="45"/>
      <c r="BG517" s="45"/>
      <c r="BH517" s="45"/>
      <c r="BI517" s="45"/>
      <c r="BJ517" s="45"/>
      <c r="BK517" s="45"/>
      <c r="BL517" s="45"/>
      <c r="BM517" s="45"/>
      <c r="BN517" s="45"/>
      <c r="BO517" s="45"/>
      <c r="BP517" s="45"/>
    </row>
    <row r="518" spans="1:68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45"/>
      <c r="AR518" s="45"/>
      <c r="AS518" s="45"/>
      <c r="AT518" s="45"/>
      <c r="AU518" s="45"/>
      <c r="AV518" s="45"/>
      <c r="AW518" s="45"/>
      <c r="AX518" s="45"/>
      <c r="AY518" s="45"/>
      <c r="AZ518" s="45"/>
      <c r="BA518" s="45"/>
      <c r="BB518" s="45"/>
      <c r="BC518" s="45"/>
      <c r="BD518" s="45"/>
      <c r="BE518" s="45"/>
      <c r="BF518" s="45"/>
      <c r="BG518" s="45"/>
      <c r="BH518" s="45"/>
      <c r="BI518" s="45"/>
      <c r="BJ518" s="45"/>
      <c r="BK518" s="45"/>
      <c r="BL518" s="45"/>
      <c r="BM518" s="45"/>
      <c r="BN518" s="45"/>
      <c r="BO518" s="45"/>
      <c r="BP518" s="45"/>
    </row>
    <row r="519" spans="1:68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45"/>
      <c r="AR519" s="45"/>
      <c r="AS519" s="45"/>
      <c r="AT519" s="45"/>
      <c r="AU519" s="45"/>
      <c r="AV519" s="45"/>
      <c r="AW519" s="45"/>
      <c r="AX519" s="45"/>
      <c r="AY519" s="45"/>
      <c r="AZ519" s="45"/>
      <c r="BA519" s="45"/>
      <c r="BB519" s="45"/>
      <c r="BC519" s="45"/>
      <c r="BD519" s="45"/>
      <c r="BE519" s="45"/>
      <c r="BF519" s="45"/>
      <c r="BG519" s="45"/>
      <c r="BH519" s="45"/>
      <c r="BI519" s="45"/>
      <c r="BJ519" s="45"/>
      <c r="BK519" s="45"/>
      <c r="BL519" s="45"/>
      <c r="BM519" s="45"/>
      <c r="BN519" s="45"/>
      <c r="BO519" s="45"/>
      <c r="BP519" s="45"/>
    </row>
    <row r="520" spans="1:68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45"/>
      <c r="AR520" s="45"/>
      <c r="AS520" s="45"/>
      <c r="AT520" s="45"/>
      <c r="AU520" s="45"/>
      <c r="AV520" s="45"/>
      <c r="AW520" s="45"/>
      <c r="AX520" s="45"/>
      <c r="AY520" s="45"/>
      <c r="AZ520" s="45"/>
      <c r="BA520" s="45"/>
      <c r="BB520" s="45"/>
      <c r="BC520" s="45"/>
      <c r="BD520" s="45"/>
      <c r="BE520" s="45"/>
      <c r="BF520" s="45"/>
      <c r="BG520" s="45"/>
      <c r="BH520" s="45"/>
      <c r="BI520" s="45"/>
      <c r="BJ520" s="45"/>
      <c r="BK520" s="45"/>
      <c r="BL520" s="45"/>
      <c r="BM520" s="45"/>
      <c r="BN520" s="45"/>
      <c r="BO520" s="45"/>
      <c r="BP520" s="45"/>
    </row>
    <row r="521" spans="1:68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45"/>
      <c r="AR521" s="45"/>
      <c r="AS521" s="45"/>
      <c r="AT521" s="45"/>
      <c r="AU521" s="45"/>
      <c r="AV521" s="45"/>
      <c r="AW521" s="45"/>
      <c r="AX521" s="45"/>
      <c r="AY521" s="45"/>
      <c r="AZ521" s="45"/>
      <c r="BA521" s="45"/>
      <c r="BB521" s="45"/>
      <c r="BC521" s="45"/>
      <c r="BD521" s="45"/>
      <c r="BE521" s="45"/>
      <c r="BF521" s="45"/>
      <c r="BG521" s="45"/>
      <c r="BH521" s="45"/>
      <c r="BI521" s="45"/>
      <c r="BJ521" s="45"/>
      <c r="BK521" s="45"/>
      <c r="BL521" s="45"/>
      <c r="BM521" s="45"/>
      <c r="BN521" s="45"/>
      <c r="BO521" s="45"/>
      <c r="BP521" s="45"/>
    </row>
    <row r="522" spans="1:68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45"/>
      <c r="AR522" s="45"/>
      <c r="AS522" s="45"/>
      <c r="AT522" s="45"/>
      <c r="AU522" s="45"/>
      <c r="AV522" s="45"/>
      <c r="AW522" s="45"/>
      <c r="AX522" s="45"/>
      <c r="AY522" s="45"/>
      <c r="AZ522" s="45"/>
      <c r="BA522" s="45"/>
      <c r="BB522" s="45"/>
      <c r="BC522" s="45"/>
      <c r="BD522" s="45"/>
      <c r="BE522" s="45"/>
      <c r="BF522" s="45"/>
      <c r="BG522" s="45"/>
      <c r="BH522" s="45"/>
      <c r="BI522" s="45"/>
      <c r="BJ522" s="45"/>
      <c r="BK522" s="45"/>
      <c r="BL522" s="45"/>
      <c r="BM522" s="45"/>
      <c r="BN522" s="45"/>
      <c r="BO522" s="45"/>
      <c r="BP522" s="45"/>
    </row>
    <row r="523" spans="1:68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45"/>
      <c r="AR523" s="45"/>
      <c r="AS523" s="45"/>
      <c r="AT523" s="45"/>
      <c r="AU523" s="45"/>
      <c r="AV523" s="45"/>
      <c r="AW523" s="45"/>
      <c r="AX523" s="45"/>
      <c r="AY523" s="45"/>
      <c r="AZ523" s="45"/>
      <c r="BA523" s="45"/>
      <c r="BB523" s="45"/>
      <c r="BC523" s="45"/>
      <c r="BD523" s="45"/>
      <c r="BE523" s="45"/>
      <c r="BF523" s="45"/>
      <c r="BG523" s="45"/>
      <c r="BH523" s="45"/>
      <c r="BI523" s="45"/>
      <c r="BJ523" s="45"/>
      <c r="BK523" s="45"/>
      <c r="BL523" s="45"/>
      <c r="BM523" s="45"/>
      <c r="BN523" s="45"/>
      <c r="BO523" s="45"/>
      <c r="BP523" s="45"/>
    </row>
    <row r="524" spans="1:68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45"/>
      <c r="AR524" s="45"/>
      <c r="AS524" s="45"/>
      <c r="AT524" s="45"/>
      <c r="AU524" s="45"/>
      <c r="AV524" s="45"/>
      <c r="AW524" s="45"/>
      <c r="AX524" s="45"/>
      <c r="AY524" s="45"/>
      <c r="AZ524" s="45"/>
      <c r="BA524" s="45"/>
      <c r="BB524" s="45"/>
      <c r="BC524" s="45"/>
      <c r="BD524" s="45"/>
      <c r="BE524" s="45"/>
      <c r="BF524" s="45"/>
      <c r="BG524" s="45"/>
      <c r="BH524" s="45"/>
      <c r="BI524" s="45"/>
      <c r="BJ524" s="45"/>
      <c r="BK524" s="45"/>
      <c r="BL524" s="45"/>
      <c r="BM524" s="45"/>
      <c r="BN524" s="45"/>
      <c r="BO524" s="45"/>
      <c r="BP524" s="45"/>
    </row>
    <row r="525" spans="1:68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45"/>
      <c r="AR525" s="45"/>
      <c r="AS525" s="45"/>
      <c r="AT525" s="45"/>
      <c r="AU525" s="45"/>
      <c r="AV525" s="45"/>
      <c r="AW525" s="45"/>
      <c r="AX525" s="45"/>
      <c r="AY525" s="45"/>
      <c r="AZ525" s="45"/>
      <c r="BA525" s="45"/>
      <c r="BB525" s="45"/>
      <c r="BC525" s="45"/>
      <c r="BD525" s="45"/>
      <c r="BE525" s="45"/>
      <c r="BF525" s="45"/>
      <c r="BG525" s="45"/>
      <c r="BH525" s="45"/>
      <c r="BI525" s="45"/>
      <c r="BJ525" s="45"/>
      <c r="BK525" s="45"/>
      <c r="BL525" s="45"/>
      <c r="BM525" s="45"/>
      <c r="BN525" s="45"/>
      <c r="BO525" s="45"/>
      <c r="BP525" s="45"/>
    </row>
    <row r="526" spans="1:68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45"/>
      <c r="AR526" s="45"/>
      <c r="AS526" s="45"/>
      <c r="AT526" s="45"/>
      <c r="AU526" s="45"/>
      <c r="AV526" s="45"/>
      <c r="AW526" s="45"/>
      <c r="AX526" s="45"/>
      <c r="AY526" s="45"/>
      <c r="AZ526" s="45"/>
      <c r="BA526" s="45"/>
      <c r="BB526" s="45"/>
      <c r="BC526" s="45"/>
      <c r="BD526" s="45"/>
      <c r="BE526" s="45"/>
      <c r="BF526" s="45"/>
      <c r="BG526" s="45"/>
      <c r="BH526" s="45"/>
      <c r="BI526" s="45"/>
      <c r="BJ526" s="45"/>
      <c r="BK526" s="45"/>
      <c r="BL526" s="45"/>
      <c r="BM526" s="45"/>
      <c r="BN526" s="45"/>
      <c r="BO526" s="45"/>
      <c r="BP526" s="45"/>
    </row>
    <row r="527" spans="1:68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45"/>
      <c r="AR527" s="45"/>
      <c r="AS527" s="45"/>
      <c r="AT527" s="45"/>
      <c r="AU527" s="45"/>
      <c r="AV527" s="45"/>
      <c r="AW527" s="45"/>
      <c r="AX527" s="45"/>
      <c r="AY527" s="45"/>
      <c r="AZ527" s="45"/>
      <c r="BA527" s="45"/>
      <c r="BB527" s="45"/>
      <c r="BC527" s="45"/>
      <c r="BD527" s="45"/>
      <c r="BE527" s="45"/>
      <c r="BF527" s="45"/>
      <c r="BG527" s="45"/>
      <c r="BH527" s="45"/>
      <c r="BI527" s="45"/>
      <c r="BJ527" s="45"/>
      <c r="BK527" s="45"/>
      <c r="BL527" s="45"/>
      <c r="BM527" s="45"/>
      <c r="BN527" s="45"/>
      <c r="BO527" s="45"/>
      <c r="BP527" s="45"/>
    </row>
    <row r="528" spans="1:68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45"/>
      <c r="AR528" s="45"/>
      <c r="AS528" s="45"/>
      <c r="AT528" s="45"/>
      <c r="AU528" s="45"/>
      <c r="AV528" s="45"/>
      <c r="AW528" s="45"/>
      <c r="AX528" s="45"/>
      <c r="AY528" s="45"/>
      <c r="AZ528" s="45"/>
      <c r="BA528" s="45"/>
      <c r="BB528" s="45"/>
      <c r="BC528" s="45"/>
      <c r="BD528" s="45"/>
      <c r="BE528" s="45"/>
      <c r="BF528" s="45"/>
      <c r="BG528" s="45"/>
      <c r="BH528" s="45"/>
      <c r="BI528" s="45"/>
      <c r="BJ528" s="45"/>
      <c r="BK528" s="45"/>
      <c r="BL528" s="45"/>
      <c r="BM528" s="45"/>
      <c r="BN528" s="45"/>
      <c r="BO528" s="45"/>
      <c r="BP528" s="45"/>
    </row>
    <row r="529" spans="1:68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45"/>
      <c r="AR529" s="45"/>
      <c r="AS529" s="45"/>
      <c r="AT529" s="45"/>
      <c r="AU529" s="45"/>
      <c r="AV529" s="45"/>
      <c r="AW529" s="45"/>
      <c r="AX529" s="45"/>
      <c r="AY529" s="45"/>
      <c r="AZ529" s="45"/>
      <c r="BA529" s="45"/>
      <c r="BB529" s="45"/>
      <c r="BC529" s="45"/>
      <c r="BD529" s="45"/>
      <c r="BE529" s="45"/>
      <c r="BF529" s="45"/>
      <c r="BG529" s="45"/>
      <c r="BH529" s="45"/>
      <c r="BI529" s="45"/>
      <c r="BJ529" s="45"/>
      <c r="BK529" s="45"/>
      <c r="BL529" s="45"/>
      <c r="BM529" s="45"/>
      <c r="BN529" s="45"/>
      <c r="BO529" s="45"/>
      <c r="BP529" s="45"/>
    </row>
    <row r="530" spans="1:68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45"/>
      <c r="AR530" s="45"/>
      <c r="AS530" s="45"/>
      <c r="AT530" s="45"/>
      <c r="AU530" s="45"/>
      <c r="AV530" s="45"/>
      <c r="AW530" s="45"/>
      <c r="AX530" s="45"/>
      <c r="AY530" s="45"/>
      <c r="AZ530" s="45"/>
      <c r="BA530" s="45"/>
      <c r="BB530" s="45"/>
      <c r="BC530" s="45"/>
      <c r="BD530" s="45"/>
      <c r="BE530" s="45"/>
      <c r="BF530" s="45"/>
      <c r="BG530" s="45"/>
      <c r="BH530" s="45"/>
      <c r="BI530" s="45"/>
      <c r="BJ530" s="45"/>
      <c r="BK530" s="45"/>
      <c r="BL530" s="45"/>
      <c r="BM530" s="45"/>
      <c r="BN530" s="45"/>
      <c r="BO530" s="45"/>
      <c r="BP530" s="45"/>
    </row>
    <row r="531" spans="1:68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45"/>
      <c r="AR531" s="45"/>
      <c r="AS531" s="45"/>
      <c r="AT531" s="45"/>
      <c r="AU531" s="45"/>
      <c r="AV531" s="45"/>
      <c r="AW531" s="45"/>
      <c r="AX531" s="45"/>
      <c r="AY531" s="45"/>
      <c r="AZ531" s="45"/>
      <c r="BA531" s="45"/>
      <c r="BB531" s="45"/>
      <c r="BC531" s="45"/>
      <c r="BD531" s="45"/>
      <c r="BE531" s="45"/>
      <c r="BF531" s="45"/>
      <c r="BG531" s="45"/>
      <c r="BH531" s="45"/>
      <c r="BI531" s="45"/>
      <c r="BJ531" s="45"/>
      <c r="BK531" s="45"/>
      <c r="BL531" s="45"/>
      <c r="BM531" s="45"/>
      <c r="BN531" s="45"/>
      <c r="BO531" s="45"/>
      <c r="BP531" s="45"/>
    </row>
    <row r="532" spans="1:68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45"/>
      <c r="AR532" s="45"/>
      <c r="AS532" s="45"/>
      <c r="AT532" s="45"/>
      <c r="AU532" s="45"/>
      <c r="AV532" s="45"/>
      <c r="AW532" s="45"/>
      <c r="AX532" s="45"/>
      <c r="AY532" s="45"/>
      <c r="AZ532" s="45"/>
      <c r="BA532" s="45"/>
      <c r="BB532" s="45"/>
      <c r="BC532" s="45"/>
      <c r="BD532" s="45"/>
      <c r="BE532" s="45"/>
      <c r="BF532" s="45"/>
      <c r="BG532" s="45"/>
      <c r="BH532" s="45"/>
      <c r="BI532" s="45"/>
      <c r="BJ532" s="45"/>
      <c r="BK532" s="45"/>
      <c r="BL532" s="45"/>
      <c r="BM532" s="45"/>
      <c r="BN532" s="45"/>
      <c r="BO532" s="45"/>
      <c r="BP532" s="45"/>
    </row>
    <row r="533" spans="1:68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45"/>
      <c r="AR533" s="45"/>
      <c r="AS533" s="45"/>
      <c r="AT533" s="45"/>
      <c r="AU533" s="45"/>
      <c r="AV533" s="45"/>
      <c r="AW533" s="45"/>
      <c r="AX533" s="45"/>
      <c r="AY533" s="45"/>
      <c r="AZ533" s="45"/>
      <c r="BA533" s="45"/>
      <c r="BB533" s="45"/>
      <c r="BC533" s="45"/>
      <c r="BD533" s="45"/>
      <c r="BE533" s="45"/>
      <c r="BF533" s="45"/>
      <c r="BG533" s="45"/>
      <c r="BH533" s="45"/>
      <c r="BI533" s="45"/>
      <c r="BJ533" s="45"/>
      <c r="BK533" s="45"/>
      <c r="BL533" s="45"/>
      <c r="BM533" s="45"/>
      <c r="BN533" s="45"/>
      <c r="BO533" s="45"/>
      <c r="BP533" s="45"/>
    </row>
    <row r="534" spans="1:68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45"/>
      <c r="AR534" s="45"/>
      <c r="AS534" s="45"/>
      <c r="AT534" s="45"/>
      <c r="AU534" s="45"/>
      <c r="AV534" s="45"/>
      <c r="AW534" s="45"/>
      <c r="AX534" s="45"/>
      <c r="AY534" s="45"/>
      <c r="AZ534" s="45"/>
      <c r="BA534" s="45"/>
      <c r="BB534" s="45"/>
      <c r="BC534" s="45"/>
      <c r="BD534" s="45"/>
      <c r="BE534" s="45"/>
      <c r="BF534" s="45"/>
      <c r="BG534" s="45"/>
      <c r="BH534" s="45"/>
      <c r="BI534" s="45"/>
      <c r="BJ534" s="45"/>
      <c r="BK534" s="45"/>
      <c r="BL534" s="45"/>
      <c r="BM534" s="45"/>
      <c r="BN534" s="45"/>
      <c r="BO534" s="45"/>
      <c r="BP534" s="45"/>
    </row>
    <row r="535" spans="1:68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45"/>
      <c r="AR535" s="45"/>
      <c r="AS535" s="45"/>
      <c r="AT535" s="45"/>
      <c r="AU535" s="45"/>
      <c r="AV535" s="45"/>
      <c r="AW535" s="45"/>
      <c r="AX535" s="45"/>
      <c r="AY535" s="45"/>
      <c r="AZ535" s="45"/>
      <c r="BA535" s="45"/>
      <c r="BB535" s="45"/>
      <c r="BC535" s="45"/>
      <c r="BD535" s="45"/>
      <c r="BE535" s="45"/>
      <c r="BF535" s="45"/>
      <c r="BG535" s="45"/>
      <c r="BH535" s="45"/>
      <c r="BI535" s="45"/>
      <c r="BJ535" s="45"/>
      <c r="BK535" s="45"/>
      <c r="BL535" s="45"/>
      <c r="BM535" s="45"/>
      <c r="BN535" s="45"/>
      <c r="BO535" s="45"/>
      <c r="BP535" s="45"/>
    </row>
    <row r="536" spans="1:68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45"/>
      <c r="AR536" s="45"/>
      <c r="AS536" s="45"/>
      <c r="AT536" s="45"/>
      <c r="AU536" s="45"/>
      <c r="AV536" s="45"/>
      <c r="AW536" s="45"/>
      <c r="AX536" s="45"/>
      <c r="AY536" s="45"/>
      <c r="AZ536" s="45"/>
      <c r="BA536" s="45"/>
      <c r="BB536" s="45"/>
      <c r="BC536" s="45"/>
      <c r="BD536" s="45"/>
      <c r="BE536" s="45"/>
      <c r="BF536" s="45"/>
      <c r="BG536" s="45"/>
      <c r="BH536" s="45"/>
      <c r="BI536" s="45"/>
      <c r="BJ536" s="45"/>
      <c r="BK536" s="45"/>
      <c r="BL536" s="45"/>
      <c r="BM536" s="45"/>
      <c r="BN536" s="45"/>
      <c r="BO536" s="45"/>
      <c r="BP536" s="45"/>
    </row>
    <row r="537" spans="1:68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45"/>
      <c r="AR537" s="45"/>
      <c r="AS537" s="45"/>
      <c r="AT537" s="45"/>
      <c r="AU537" s="45"/>
      <c r="AV537" s="45"/>
      <c r="AW537" s="45"/>
      <c r="AX537" s="45"/>
      <c r="AY537" s="45"/>
      <c r="AZ537" s="45"/>
      <c r="BA537" s="45"/>
      <c r="BB537" s="45"/>
      <c r="BC537" s="45"/>
      <c r="BD537" s="45"/>
      <c r="BE537" s="45"/>
      <c r="BF537" s="45"/>
      <c r="BG537" s="45"/>
      <c r="BH537" s="45"/>
      <c r="BI537" s="45"/>
      <c r="BJ537" s="45"/>
      <c r="BK537" s="45"/>
      <c r="BL537" s="45"/>
      <c r="BM537" s="45"/>
      <c r="BN537" s="45"/>
      <c r="BO537" s="45"/>
      <c r="BP537" s="45"/>
    </row>
    <row r="538" spans="1:68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45"/>
      <c r="AR538" s="45"/>
      <c r="AS538" s="45"/>
      <c r="AT538" s="45"/>
      <c r="AU538" s="45"/>
      <c r="AV538" s="45"/>
      <c r="AW538" s="45"/>
      <c r="AX538" s="45"/>
      <c r="AY538" s="45"/>
      <c r="AZ538" s="45"/>
      <c r="BA538" s="45"/>
      <c r="BB538" s="45"/>
      <c r="BC538" s="45"/>
      <c r="BD538" s="45"/>
      <c r="BE538" s="45"/>
      <c r="BF538" s="45"/>
      <c r="BG538" s="45"/>
      <c r="BH538" s="45"/>
      <c r="BI538" s="45"/>
      <c r="BJ538" s="45"/>
      <c r="BK538" s="45"/>
      <c r="BL538" s="45"/>
      <c r="BM538" s="45"/>
      <c r="BN538" s="45"/>
      <c r="BO538" s="45"/>
      <c r="BP538" s="45"/>
    </row>
    <row r="539" spans="1:68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45"/>
      <c r="AR539" s="45"/>
      <c r="AS539" s="45"/>
      <c r="AT539" s="45"/>
      <c r="AU539" s="45"/>
      <c r="AV539" s="45"/>
      <c r="AW539" s="45"/>
      <c r="AX539" s="45"/>
      <c r="AY539" s="45"/>
      <c r="AZ539" s="45"/>
      <c r="BA539" s="45"/>
      <c r="BB539" s="45"/>
      <c r="BC539" s="45"/>
      <c r="BD539" s="45"/>
      <c r="BE539" s="45"/>
      <c r="BF539" s="45"/>
      <c r="BG539" s="45"/>
      <c r="BH539" s="45"/>
      <c r="BI539" s="45"/>
      <c r="BJ539" s="45"/>
      <c r="BK539" s="45"/>
      <c r="BL539" s="45"/>
      <c r="BM539" s="45"/>
      <c r="BN539" s="45"/>
      <c r="BO539" s="45"/>
      <c r="BP539" s="45"/>
    </row>
    <row r="540" spans="1:68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45"/>
      <c r="AR540" s="45"/>
      <c r="AS540" s="45"/>
      <c r="AT540" s="45"/>
      <c r="AU540" s="45"/>
      <c r="AV540" s="45"/>
      <c r="AW540" s="45"/>
      <c r="AX540" s="45"/>
      <c r="AY540" s="45"/>
      <c r="AZ540" s="45"/>
      <c r="BA540" s="45"/>
      <c r="BB540" s="45"/>
      <c r="BC540" s="45"/>
      <c r="BD540" s="45"/>
      <c r="BE540" s="45"/>
      <c r="BF540" s="45"/>
      <c r="BG540" s="45"/>
      <c r="BH540" s="45"/>
      <c r="BI540" s="45"/>
      <c r="BJ540" s="45"/>
      <c r="BK540" s="45"/>
      <c r="BL540" s="45"/>
      <c r="BM540" s="45"/>
      <c r="BN540" s="45"/>
      <c r="BO540" s="45"/>
      <c r="BP540" s="45"/>
    </row>
    <row r="541" spans="1:68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45"/>
      <c r="AR541" s="45"/>
      <c r="AS541" s="45"/>
      <c r="AT541" s="45"/>
      <c r="AU541" s="45"/>
      <c r="AV541" s="45"/>
      <c r="AW541" s="45"/>
      <c r="AX541" s="45"/>
      <c r="AY541" s="45"/>
      <c r="AZ541" s="45"/>
      <c r="BA541" s="45"/>
      <c r="BB541" s="45"/>
      <c r="BC541" s="45"/>
      <c r="BD541" s="45"/>
      <c r="BE541" s="45"/>
      <c r="BF541" s="45"/>
      <c r="BG541" s="45"/>
      <c r="BH541" s="45"/>
      <c r="BI541" s="45"/>
      <c r="BJ541" s="45"/>
      <c r="BK541" s="45"/>
      <c r="BL541" s="45"/>
      <c r="BM541" s="45"/>
      <c r="BN541" s="45"/>
      <c r="BO541" s="45"/>
      <c r="BP541" s="45"/>
    </row>
    <row r="542" spans="1:68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45"/>
      <c r="AR542" s="45"/>
      <c r="AS542" s="45"/>
      <c r="AT542" s="45"/>
      <c r="AU542" s="45"/>
      <c r="AV542" s="45"/>
      <c r="AW542" s="45"/>
      <c r="AX542" s="45"/>
      <c r="AY542" s="45"/>
      <c r="AZ542" s="45"/>
      <c r="BA542" s="45"/>
      <c r="BB542" s="45"/>
      <c r="BC542" s="45"/>
      <c r="BD542" s="45"/>
      <c r="BE542" s="45"/>
      <c r="BF542" s="45"/>
      <c r="BG542" s="45"/>
      <c r="BH542" s="45"/>
      <c r="BI542" s="45"/>
      <c r="BJ542" s="45"/>
      <c r="BK542" s="45"/>
      <c r="BL542" s="45"/>
      <c r="BM542" s="45"/>
      <c r="BN542" s="45"/>
      <c r="BO542" s="45"/>
      <c r="BP542" s="45"/>
    </row>
    <row r="543" spans="1:68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45"/>
      <c r="AR543" s="45"/>
      <c r="AS543" s="45"/>
      <c r="AT543" s="45"/>
      <c r="AU543" s="45"/>
      <c r="AV543" s="45"/>
      <c r="AW543" s="45"/>
      <c r="AX543" s="45"/>
      <c r="AY543" s="45"/>
      <c r="AZ543" s="45"/>
      <c r="BA543" s="45"/>
      <c r="BB543" s="45"/>
      <c r="BC543" s="45"/>
      <c r="BD543" s="45"/>
      <c r="BE543" s="45"/>
      <c r="BF543" s="45"/>
      <c r="BG543" s="45"/>
      <c r="BH543" s="45"/>
      <c r="BI543" s="45"/>
      <c r="BJ543" s="45"/>
      <c r="BK543" s="45"/>
      <c r="BL543" s="45"/>
      <c r="BM543" s="45"/>
      <c r="BN543" s="45"/>
      <c r="BO543" s="45"/>
      <c r="BP543" s="45"/>
    </row>
    <row r="544" spans="1:68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45"/>
      <c r="AR544" s="45"/>
      <c r="AS544" s="45"/>
      <c r="AT544" s="45"/>
      <c r="AU544" s="45"/>
      <c r="AV544" s="45"/>
      <c r="AW544" s="45"/>
      <c r="AX544" s="45"/>
      <c r="AY544" s="45"/>
      <c r="AZ544" s="45"/>
      <c r="BA544" s="45"/>
      <c r="BB544" s="45"/>
      <c r="BC544" s="45"/>
      <c r="BD544" s="45"/>
      <c r="BE544" s="45"/>
      <c r="BF544" s="45"/>
      <c r="BG544" s="45"/>
      <c r="BH544" s="45"/>
      <c r="BI544" s="45"/>
      <c r="BJ544" s="45"/>
      <c r="BK544" s="45"/>
      <c r="BL544" s="45"/>
      <c r="BM544" s="45"/>
      <c r="BN544" s="45"/>
      <c r="BO544" s="45"/>
      <c r="BP544" s="45"/>
    </row>
    <row r="545" spans="1:68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45"/>
      <c r="AR545" s="45"/>
      <c r="AS545" s="45"/>
      <c r="AT545" s="45"/>
      <c r="AU545" s="45"/>
      <c r="AV545" s="45"/>
      <c r="AW545" s="45"/>
      <c r="AX545" s="45"/>
      <c r="AY545" s="45"/>
      <c r="AZ545" s="45"/>
      <c r="BA545" s="45"/>
      <c r="BB545" s="45"/>
      <c r="BC545" s="45"/>
      <c r="BD545" s="45"/>
      <c r="BE545" s="45"/>
      <c r="BF545" s="45"/>
      <c r="BG545" s="45"/>
      <c r="BH545" s="45"/>
      <c r="BI545" s="45"/>
      <c r="BJ545" s="45"/>
      <c r="BK545" s="45"/>
      <c r="BL545" s="45"/>
      <c r="BM545" s="45"/>
      <c r="BN545" s="45"/>
      <c r="BO545" s="45"/>
      <c r="BP545" s="45"/>
    </row>
    <row r="546" spans="1:68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45"/>
      <c r="AR546" s="45"/>
      <c r="AS546" s="45"/>
      <c r="AT546" s="45"/>
      <c r="AU546" s="45"/>
      <c r="AV546" s="45"/>
      <c r="AW546" s="45"/>
      <c r="AX546" s="45"/>
      <c r="AY546" s="45"/>
      <c r="AZ546" s="45"/>
      <c r="BA546" s="45"/>
      <c r="BB546" s="45"/>
      <c r="BC546" s="45"/>
      <c r="BD546" s="45"/>
      <c r="BE546" s="45"/>
      <c r="BF546" s="45"/>
      <c r="BG546" s="45"/>
      <c r="BH546" s="45"/>
      <c r="BI546" s="45"/>
      <c r="BJ546" s="45"/>
      <c r="BK546" s="45"/>
      <c r="BL546" s="45"/>
      <c r="BM546" s="45"/>
      <c r="BN546" s="45"/>
      <c r="BO546" s="45"/>
      <c r="BP546" s="45"/>
    </row>
    <row r="547" spans="1:68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45"/>
      <c r="AR547" s="45"/>
      <c r="AS547" s="45"/>
      <c r="AT547" s="45"/>
      <c r="AU547" s="45"/>
      <c r="AV547" s="45"/>
      <c r="AW547" s="45"/>
      <c r="AX547" s="45"/>
      <c r="AY547" s="45"/>
      <c r="AZ547" s="45"/>
      <c r="BA547" s="45"/>
      <c r="BB547" s="45"/>
      <c r="BC547" s="45"/>
      <c r="BD547" s="45"/>
      <c r="BE547" s="45"/>
      <c r="BF547" s="45"/>
      <c r="BG547" s="45"/>
      <c r="BH547" s="45"/>
      <c r="BI547" s="45"/>
      <c r="BJ547" s="45"/>
      <c r="BK547" s="45"/>
      <c r="BL547" s="45"/>
      <c r="BM547" s="45"/>
      <c r="BN547" s="45"/>
      <c r="BO547" s="45"/>
      <c r="BP547" s="45"/>
    </row>
    <row r="548" spans="1:68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45"/>
      <c r="AR548" s="45"/>
      <c r="AS548" s="45"/>
      <c r="AT548" s="45"/>
      <c r="AU548" s="45"/>
      <c r="AV548" s="45"/>
      <c r="AW548" s="45"/>
      <c r="AX548" s="45"/>
      <c r="AY548" s="45"/>
      <c r="AZ548" s="45"/>
      <c r="BA548" s="45"/>
      <c r="BB548" s="45"/>
      <c r="BC548" s="45"/>
      <c r="BD548" s="45"/>
      <c r="BE548" s="45"/>
      <c r="BF548" s="45"/>
      <c r="BG548" s="45"/>
      <c r="BH548" s="45"/>
      <c r="BI548" s="45"/>
      <c r="BJ548" s="45"/>
      <c r="BK548" s="45"/>
      <c r="BL548" s="45"/>
      <c r="BM548" s="45"/>
      <c r="BN548" s="45"/>
      <c r="BO548" s="45"/>
      <c r="BP548" s="45"/>
    </row>
    <row r="549" spans="1:68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45"/>
      <c r="AR549" s="45"/>
      <c r="AS549" s="45"/>
      <c r="AT549" s="45"/>
      <c r="AU549" s="45"/>
      <c r="AV549" s="45"/>
      <c r="AW549" s="45"/>
      <c r="AX549" s="45"/>
      <c r="AY549" s="45"/>
      <c r="AZ549" s="45"/>
      <c r="BA549" s="45"/>
      <c r="BB549" s="45"/>
      <c r="BC549" s="45"/>
      <c r="BD549" s="45"/>
      <c r="BE549" s="45"/>
      <c r="BF549" s="45"/>
      <c r="BG549" s="45"/>
      <c r="BH549" s="45"/>
      <c r="BI549" s="45"/>
      <c r="BJ549" s="45"/>
      <c r="BK549" s="45"/>
      <c r="BL549" s="45"/>
      <c r="BM549" s="45"/>
      <c r="BN549" s="45"/>
      <c r="BO549" s="45"/>
      <c r="BP549" s="45"/>
    </row>
    <row r="550" spans="1:68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45"/>
      <c r="AR550" s="45"/>
      <c r="AS550" s="45"/>
      <c r="AT550" s="45"/>
      <c r="AU550" s="45"/>
      <c r="AV550" s="45"/>
      <c r="AW550" s="45"/>
      <c r="AX550" s="45"/>
      <c r="AY550" s="45"/>
      <c r="AZ550" s="45"/>
      <c r="BA550" s="45"/>
      <c r="BB550" s="45"/>
      <c r="BC550" s="45"/>
      <c r="BD550" s="45"/>
      <c r="BE550" s="45"/>
      <c r="BF550" s="45"/>
      <c r="BG550" s="45"/>
      <c r="BH550" s="45"/>
      <c r="BI550" s="45"/>
      <c r="BJ550" s="45"/>
      <c r="BK550" s="45"/>
      <c r="BL550" s="45"/>
      <c r="BM550" s="45"/>
      <c r="BN550" s="45"/>
      <c r="BO550" s="45"/>
      <c r="BP550" s="45"/>
    </row>
    <row r="551" spans="1:68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45"/>
      <c r="AR551" s="45"/>
      <c r="AS551" s="45"/>
      <c r="AT551" s="45"/>
      <c r="AU551" s="45"/>
      <c r="AV551" s="45"/>
      <c r="AW551" s="45"/>
      <c r="AX551" s="45"/>
      <c r="AY551" s="45"/>
      <c r="AZ551" s="45"/>
      <c r="BA551" s="45"/>
      <c r="BB551" s="45"/>
      <c r="BC551" s="45"/>
      <c r="BD551" s="45"/>
      <c r="BE551" s="45"/>
      <c r="BF551" s="45"/>
      <c r="BG551" s="45"/>
      <c r="BH551" s="45"/>
      <c r="BI551" s="45"/>
      <c r="BJ551" s="45"/>
      <c r="BK551" s="45"/>
      <c r="BL551" s="45"/>
      <c r="BM551" s="45"/>
      <c r="BN551" s="45"/>
      <c r="BO551" s="45"/>
      <c r="BP551" s="45"/>
    </row>
    <row r="552" spans="1:68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45"/>
      <c r="AR552" s="45"/>
      <c r="AS552" s="45"/>
      <c r="AT552" s="45"/>
      <c r="AU552" s="45"/>
      <c r="AV552" s="45"/>
      <c r="AW552" s="45"/>
      <c r="AX552" s="45"/>
      <c r="AY552" s="45"/>
      <c r="AZ552" s="45"/>
      <c r="BA552" s="45"/>
      <c r="BB552" s="45"/>
      <c r="BC552" s="45"/>
      <c r="BD552" s="45"/>
      <c r="BE552" s="45"/>
      <c r="BF552" s="45"/>
      <c r="BG552" s="45"/>
      <c r="BH552" s="45"/>
      <c r="BI552" s="45"/>
      <c r="BJ552" s="45"/>
      <c r="BK552" s="45"/>
      <c r="BL552" s="45"/>
      <c r="BM552" s="45"/>
      <c r="BN552" s="45"/>
      <c r="BO552" s="45"/>
      <c r="BP552" s="45"/>
    </row>
    <row r="553" spans="1:68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45"/>
      <c r="AR553" s="45"/>
      <c r="AS553" s="45"/>
      <c r="AT553" s="45"/>
      <c r="AU553" s="45"/>
      <c r="AV553" s="45"/>
      <c r="AW553" s="45"/>
      <c r="AX553" s="45"/>
      <c r="AY553" s="45"/>
      <c r="AZ553" s="45"/>
      <c r="BA553" s="45"/>
      <c r="BB553" s="45"/>
      <c r="BC553" s="45"/>
      <c r="BD553" s="45"/>
      <c r="BE553" s="45"/>
      <c r="BF553" s="45"/>
      <c r="BG553" s="45"/>
      <c r="BH553" s="45"/>
      <c r="BI553" s="45"/>
      <c r="BJ553" s="45"/>
      <c r="BK553" s="45"/>
      <c r="BL553" s="45"/>
      <c r="BM553" s="45"/>
      <c r="BN553" s="45"/>
      <c r="BO553" s="45"/>
      <c r="BP553" s="45"/>
    </row>
    <row r="554" spans="1:68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45"/>
      <c r="AR554" s="45"/>
      <c r="AS554" s="45"/>
      <c r="AT554" s="45"/>
      <c r="AU554" s="45"/>
      <c r="AV554" s="45"/>
      <c r="AW554" s="45"/>
      <c r="AX554" s="45"/>
      <c r="AY554" s="45"/>
      <c r="AZ554" s="45"/>
      <c r="BA554" s="45"/>
      <c r="BB554" s="45"/>
      <c r="BC554" s="45"/>
      <c r="BD554" s="45"/>
      <c r="BE554" s="45"/>
      <c r="BF554" s="45"/>
      <c r="BG554" s="45"/>
      <c r="BH554" s="45"/>
      <c r="BI554" s="45"/>
      <c r="BJ554" s="45"/>
      <c r="BK554" s="45"/>
      <c r="BL554" s="45"/>
      <c r="BM554" s="45"/>
      <c r="BN554" s="45"/>
      <c r="BO554" s="45"/>
      <c r="BP554" s="45"/>
    </row>
    <row r="555" spans="1:68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45"/>
      <c r="AR555" s="45"/>
      <c r="AS555" s="45"/>
      <c r="AT555" s="45"/>
      <c r="AU555" s="45"/>
      <c r="AV555" s="45"/>
      <c r="AW555" s="45"/>
      <c r="AX555" s="45"/>
      <c r="AY555" s="45"/>
      <c r="AZ555" s="45"/>
      <c r="BA555" s="45"/>
      <c r="BB555" s="45"/>
      <c r="BC555" s="45"/>
      <c r="BD555" s="45"/>
      <c r="BE555" s="45"/>
      <c r="BF555" s="45"/>
      <c r="BG555" s="45"/>
      <c r="BH555" s="45"/>
      <c r="BI555" s="45"/>
      <c r="BJ555" s="45"/>
      <c r="BK555" s="45"/>
      <c r="BL555" s="45"/>
      <c r="BM555" s="45"/>
      <c r="BN555" s="45"/>
      <c r="BO555" s="45"/>
      <c r="BP555" s="45"/>
    </row>
    <row r="556" spans="1:68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45"/>
      <c r="AR556" s="45"/>
      <c r="AS556" s="45"/>
      <c r="AT556" s="45"/>
      <c r="AU556" s="45"/>
      <c r="AV556" s="45"/>
      <c r="AW556" s="45"/>
      <c r="AX556" s="45"/>
      <c r="AY556" s="45"/>
      <c r="AZ556" s="45"/>
      <c r="BA556" s="45"/>
      <c r="BB556" s="45"/>
      <c r="BC556" s="45"/>
      <c r="BD556" s="45"/>
      <c r="BE556" s="45"/>
      <c r="BF556" s="45"/>
      <c r="BG556" s="45"/>
      <c r="BH556" s="45"/>
      <c r="BI556" s="45"/>
      <c r="BJ556" s="45"/>
      <c r="BK556" s="45"/>
      <c r="BL556" s="45"/>
      <c r="BM556" s="45"/>
      <c r="BN556" s="45"/>
      <c r="BO556" s="45"/>
      <c r="BP556" s="45"/>
    </row>
    <row r="557" spans="1:68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45"/>
      <c r="AR557" s="45"/>
      <c r="AS557" s="45"/>
      <c r="AT557" s="45"/>
      <c r="AU557" s="45"/>
      <c r="AV557" s="45"/>
      <c r="AW557" s="45"/>
      <c r="AX557" s="45"/>
      <c r="AY557" s="45"/>
      <c r="AZ557" s="45"/>
      <c r="BA557" s="45"/>
      <c r="BB557" s="45"/>
      <c r="BC557" s="45"/>
      <c r="BD557" s="45"/>
      <c r="BE557" s="45"/>
      <c r="BF557" s="45"/>
      <c r="BG557" s="45"/>
      <c r="BH557" s="45"/>
      <c r="BI557" s="45"/>
      <c r="BJ557" s="45"/>
      <c r="BK557" s="45"/>
      <c r="BL557" s="45"/>
      <c r="BM557" s="45"/>
      <c r="BN557" s="45"/>
      <c r="BO557" s="45"/>
      <c r="BP557" s="45"/>
    </row>
    <row r="558" spans="1:68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45"/>
      <c r="AR558" s="45"/>
      <c r="AS558" s="45"/>
      <c r="AT558" s="45"/>
      <c r="AU558" s="45"/>
      <c r="AV558" s="45"/>
      <c r="AW558" s="45"/>
      <c r="AX558" s="45"/>
      <c r="AY558" s="45"/>
      <c r="AZ558" s="45"/>
      <c r="BA558" s="45"/>
      <c r="BB558" s="45"/>
      <c r="BC558" s="45"/>
      <c r="BD558" s="45"/>
      <c r="BE558" s="45"/>
      <c r="BF558" s="45"/>
      <c r="BG558" s="45"/>
      <c r="BH558" s="45"/>
      <c r="BI558" s="45"/>
      <c r="BJ558" s="45"/>
      <c r="BK558" s="45"/>
      <c r="BL558" s="45"/>
      <c r="BM558" s="45"/>
      <c r="BN558" s="45"/>
      <c r="BO558" s="45"/>
      <c r="BP558" s="45"/>
    </row>
    <row r="559" spans="1:68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45"/>
      <c r="AR559" s="45"/>
      <c r="AS559" s="45"/>
      <c r="AT559" s="45"/>
      <c r="AU559" s="45"/>
      <c r="AV559" s="45"/>
      <c r="AW559" s="45"/>
      <c r="AX559" s="45"/>
      <c r="AY559" s="45"/>
      <c r="AZ559" s="45"/>
      <c r="BA559" s="45"/>
      <c r="BB559" s="45"/>
      <c r="BC559" s="45"/>
      <c r="BD559" s="45"/>
      <c r="BE559" s="45"/>
      <c r="BF559" s="45"/>
      <c r="BG559" s="45"/>
      <c r="BH559" s="45"/>
      <c r="BI559" s="45"/>
      <c r="BJ559" s="45"/>
      <c r="BK559" s="45"/>
      <c r="BL559" s="45"/>
      <c r="BM559" s="45"/>
      <c r="BN559" s="45"/>
      <c r="BO559" s="45"/>
      <c r="BP559" s="45"/>
    </row>
    <row r="560" spans="1:68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45"/>
      <c r="AR560" s="45"/>
      <c r="AS560" s="45"/>
      <c r="AT560" s="45"/>
      <c r="AU560" s="45"/>
      <c r="AV560" s="45"/>
      <c r="AW560" s="45"/>
      <c r="AX560" s="45"/>
      <c r="AY560" s="45"/>
      <c r="AZ560" s="45"/>
      <c r="BA560" s="45"/>
      <c r="BB560" s="45"/>
      <c r="BC560" s="45"/>
      <c r="BD560" s="45"/>
      <c r="BE560" s="45"/>
      <c r="BF560" s="45"/>
      <c r="BG560" s="45"/>
      <c r="BH560" s="45"/>
      <c r="BI560" s="45"/>
      <c r="BJ560" s="45"/>
      <c r="BK560" s="45"/>
      <c r="BL560" s="45"/>
      <c r="BM560" s="45"/>
      <c r="BN560" s="45"/>
      <c r="BO560" s="45"/>
      <c r="BP560" s="45"/>
    </row>
    <row r="561" spans="1:68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45"/>
      <c r="AR561" s="45"/>
      <c r="AS561" s="45"/>
      <c r="AT561" s="45"/>
      <c r="AU561" s="45"/>
      <c r="AV561" s="45"/>
      <c r="AW561" s="45"/>
      <c r="AX561" s="45"/>
      <c r="AY561" s="45"/>
      <c r="AZ561" s="45"/>
      <c r="BA561" s="45"/>
      <c r="BB561" s="45"/>
      <c r="BC561" s="45"/>
      <c r="BD561" s="45"/>
      <c r="BE561" s="45"/>
      <c r="BF561" s="45"/>
      <c r="BG561" s="45"/>
      <c r="BH561" s="45"/>
      <c r="BI561" s="45"/>
      <c r="BJ561" s="45"/>
      <c r="BK561" s="45"/>
      <c r="BL561" s="45"/>
      <c r="BM561" s="45"/>
      <c r="BN561" s="45"/>
      <c r="BO561" s="45"/>
      <c r="BP561" s="45"/>
    </row>
    <row r="562" spans="1:68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45"/>
      <c r="AR562" s="45"/>
      <c r="AS562" s="45"/>
      <c r="AT562" s="45"/>
      <c r="AU562" s="45"/>
      <c r="AV562" s="45"/>
      <c r="AW562" s="45"/>
      <c r="AX562" s="45"/>
      <c r="AY562" s="45"/>
      <c r="AZ562" s="45"/>
      <c r="BA562" s="45"/>
      <c r="BB562" s="45"/>
      <c r="BC562" s="45"/>
      <c r="BD562" s="45"/>
      <c r="BE562" s="45"/>
      <c r="BF562" s="45"/>
      <c r="BG562" s="45"/>
      <c r="BH562" s="45"/>
      <c r="BI562" s="45"/>
      <c r="BJ562" s="45"/>
      <c r="BK562" s="45"/>
      <c r="BL562" s="45"/>
      <c r="BM562" s="45"/>
      <c r="BN562" s="45"/>
      <c r="BO562" s="45"/>
      <c r="BP562" s="45"/>
    </row>
    <row r="563" spans="1:68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45"/>
      <c r="AR563" s="45"/>
      <c r="AS563" s="45"/>
      <c r="AT563" s="45"/>
      <c r="AU563" s="45"/>
      <c r="AV563" s="45"/>
      <c r="AW563" s="45"/>
      <c r="AX563" s="45"/>
      <c r="AY563" s="45"/>
      <c r="AZ563" s="45"/>
      <c r="BA563" s="45"/>
      <c r="BB563" s="45"/>
      <c r="BC563" s="45"/>
      <c r="BD563" s="45"/>
      <c r="BE563" s="45"/>
      <c r="BF563" s="45"/>
      <c r="BG563" s="45"/>
      <c r="BH563" s="45"/>
      <c r="BI563" s="45"/>
      <c r="BJ563" s="45"/>
      <c r="BK563" s="45"/>
      <c r="BL563" s="45"/>
      <c r="BM563" s="45"/>
      <c r="BN563" s="45"/>
      <c r="BO563" s="45"/>
      <c r="BP563" s="45"/>
    </row>
    <row r="564" spans="1:68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45"/>
      <c r="AR564" s="45"/>
      <c r="AS564" s="45"/>
      <c r="AT564" s="45"/>
      <c r="AU564" s="45"/>
      <c r="AV564" s="45"/>
      <c r="AW564" s="45"/>
      <c r="AX564" s="45"/>
      <c r="AY564" s="45"/>
      <c r="AZ564" s="45"/>
      <c r="BA564" s="45"/>
      <c r="BB564" s="45"/>
      <c r="BC564" s="45"/>
      <c r="BD564" s="45"/>
      <c r="BE564" s="45"/>
      <c r="BF564" s="45"/>
      <c r="BG564" s="45"/>
      <c r="BH564" s="45"/>
      <c r="BI564" s="45"/>
      <c r="BJ564" s="45"/>
      <c r="BK564" s="45"/>
      <c r="BL564" s="45"/>
      <c r="BM564" s="45"/>
      <c r="BN564" s="45"/>
      <c r="BO564" s="45"/>
      <c r="BP564" s="45"/>
    </row>
    <row r="565" spans="1:68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45"/>
      <c r="AR565" s="45"/>
      <c r="AS565" s="45"/>
      <c r="AT565" s="45"/>
      <c r="AU565" s="45"/>
      <c r="AV565" s="45"/>
      <c r="AW565" s="45"/>
      <c r="AX565" s="45"/>
      <c r="AY565" s="45"/>
      <c r="AZ565" s="45"/>
      <c r="BA565" s="45"/>
      <c r="BB565" s="45"/>
      <c r="BC565" s="45"/>
      <c r="BD565" s="45"/>
      <c r="BE565" s="45"/>
      <c r="BF565" s="45"/>
      <c r="BG565" s="45"/>
      <c r="BH565" s="45"/>
      <c r="BI565" s="45"/>
      <c r="BJ565" s="45"/>
      <c r="BK565" s="45"/>
      <c r="BL565" s="45"/>
      <c r="BM565" s="45"/>
      <c r="BN565" s="45"/>
      <c r="BO565" s="45"/>
      <c r="BP565" s="45"/>
    </row>
    <row r="566" spans="1:68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45"/>
      <c r="AR566" s="45"/>
      <c r="AS566" s="45"/>
      <c r="AT566" s="45"/>
      <c r="AU566" s="45"/>
      <c r="AV566" s="45"/>
      <c r="AW566" s="45"/>
      <c r="AX566" s="45"/>
      <c r="AY566" s="45"/>
      <c r="AZ566" s="45"/>
      <c r="BA566" s="45"/>
      <c r="BB566" s="45"/>
      <c r="BC566" s="45"/>
      <c r="BD566" s="45"/>
      <c r="BE566" s="45"/>
      <c r="BF566" s="45"/>
      <c r="BG566" s="45"/>
      <c r="BH566" s="45"/>
      <c r="BI566" s="45"/>
      <c r="BJ566" s="45"/>
      <c r="BK566" s="45"/>
      <c r="BL566" s="45"/>
      <c r="BM566" s="45"/>
      <c r="BN566" s="45"/>
      <c r="BO566" s="45"/>
      <c r="BP566" s="45"/>
    </row>
    <row r="567" spans="1:68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  <c r="AQ567" s="45"/>
      <c r="AR567" s="45"/>
      <c r="AS567" s="45"/>
      <c r="AT567" s="45"/>
      <c r="AU567" s="45"/>
      <c r="AV567" s="45"/>
      <c r="AW567" s="45"/>
      <c r="AX567" s="45"/>
      <c r="AY567" s="45"/>
      <c r="AZ567" s="45"/>
      <c r="BA567" s="45"/>
      <c r="BB567" s="45"/>
      <c r="BC567" s="45"/>
      <c r="BD567" s="45"/>
      <c r="BE567" s="45"/>
      <c r="BF567" s="45"/>
      <c r="BG567" s="45"/>
      <c r="BH567" s="45"/>
      <c r="BI567" s="45"/>
      <c r="BJ567" s="45"/>
      <c r="BK567" s="45"/>
      <c r="BL567" s="45"/>
      <c r="BM567" s="45"/>
      <c r="BN567" s="45"/>
      <c r="BO567" s="45"/>
      <c r="BP567" s="45"/>
    </row>
    <row r="568" spans="1:68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  <c r="AQ568" s="45"/>
      <c r="AR568" s="45"/>
      <c r="AS568" s="45"/>
      <c r="AT568" s="45"/>
      <c r="AU568" s="45"/>
      <c r="AV568" s="45"/>
      <c r="AW568" s="45"/>
      <c r="AX568" s="45"/>
      <c r="AY568" s="45"/>
      <c r="AZ568" s="45"/>
      <c r="BA568" s="45"/>
      <c r="BB568" s="45"/>
      <c r="BC568" s="45"/>
      <c r="BD568" s="45"/>
      <c r="BE568" s="45"/>
      <c r="BF568" s="45"/>
      <c r="BG568" s="45"/>
      <c r="BH568" s="45"/>
      <c r="BI568" s="45"/>
      <c r="BJ568" s="45"/>
      <c r="BK568" s="45"/>
      <c r="BL568" s="45"/>
      <c r="BM568" s="45"/>
      <c r="BN568" s="45"/>
      <c r="BO568" s="45"/>
      <c r="BP568" s="45"/>
    </row>
    <row r="569" spans="1:68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  <c r="AQ569" s="45"/>
      <c r="AR569" s="45"/>
      <c r="AS569" s="45"/>
      <c r="AT569" s="45"/>
      <c r="AU569" s="45"/>
      <c r="AV569" s="45"/>
      <c r="AW569" s="45"/>
      <c r="AX569" s="45"/>
      <c r="AY569" s="45"/>
      <c r="AZ569" s="45"/>
      <c r="BA569" s="45"/>
      <c r="BB569" s="45"/>
      <c r="BC569" s="45"/>
      <c r="BD569" s="45"/>
      <c r="BE569" s="45"/>
      <c r="BF569" s="45"/>
      <c r="BG569" s="45"/>
      <c r="BH569" s="45"/>
      <c r="BI569" s="45"/>
      <c r="BJ569" s="45"/>
      <c r="BK569" s="45"/>
      <c r="BL569" s="45"/>
      <c r="BM569" s="45"/>
      <c r="BN569" s="45"/>
      <c r="BO569" s="45"/>
      <c r="BP569" s="45"/>
    </row>
    <row r="570" spans="1:68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  <c r="AQ570" s="45"/>
      <c r="AR570" s="45"/>
      <c r="AS570" s="45"/>
      <c r="AT570" s="45"/>
      <c r="AU570" s="45"/>
      <c r="AV570" s="45"/>
      <c r="AW570" s="45"/>
      <c r="AX570" s="45"/>
      <c r="AY570" s="45"/>
      <c r="AZ570" s="45"/>
      <c r="BA570" s="45"/>
      <c r="BB570" s="45"/>
      <c r="BC570" s="45"/>
      <c r="BD570" s="45"/>
      <c r="BE570" s="45"/>
      <c r="BF570" s="45"/>
      <c r="BG570" s="45"/>
      <c r="BH570" s="45"/>
      <c r="BI570" s="45"/>
      <c r="BJ570" s="45"/>
      <c r="BK570" s="45"/>
      <c r="BL570" s="45"/>
      <c r="BM570" s="45"/>
      <c r="BN570" s="45"/>
      <c r="BO570" s="45"/>
      <c r="BP570" s="45"/>
    </row>
    <row r="571" spans="1:68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  <c r="AQ571" s="45"/>
      <c r="AR571" s="45"/>
      <c r="AS571" s="45"/>
      <c r="AT571" s="45"/>
      <c r="AU571" s="45"/>
      <c r="AV571" s="45"/>
      <c r="AW571" s="45"/>
      <c r="AX571" s="45"/>
      <c r="AY571" s="45"/>
      <c r="AZ571" s="45"/>
      <c r="BA571" s="45"/>
      <c r="BB571" s="45"/>
      <c r="BC571" s="45"/>
      <c r="BD571" s="45"/>
      <c r="BE571" s="45"/>
      <c r="BF571" s="45"/>
      <c r="BG571" s="45"/>
      <c r="BH571" s="45"/>
      <c r="BI571" s="45"/>
      <c r="BJ571" s="45"/>
      <c r="BK571" s="45"/>
      <c r="BL571" s="45"/>
      <c r="BM571" s="45"/>
      <c r="BN571" s="45"/>
      <c r="BO571" s="45"/>
      <c r="BP571" s="45"/>
    </row>
    <row r="572" spans="1:68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  <c r="AQ572" s="45"/>
      <c r="AR572" s="45"/>
      <c r="AS572" s="45"/>
      <c r="AT572" s="45"/>
      <c r="AU572" s="45"/>
      <c r="AV572" s="45"/>
      <c r="AW572" s="45"/>
      <c r="AX572" s="45"/>
      <c r="AY572" s="45"/>
      <c r="AZ572" s="45"/>
      <c r="BA572" s="45"/>
      <c r="BB572" s="45"/>
      <c r="BC572" s="45"/>
      <c r="BD572" s="45"/>
      <c r="BE572" s="45"/>
      <c r="BF572" s="45"/>
      <c r="BG572" s="45"/>
      <c r="BH572" s="45"/>
      <c r="BI572" s="45"/>
      <c r="BJ572" s="45"/>
      <c r="BK572" s="45"/>
      <c r="BL572" s="45"/>
      <c r="BM572" s="45"/>
      <c r="BN572" s="45"/>
      <c r="BO572" s="45"/>
      <c r="BP572" s="45"/>
    </row>
    <row r="573" spans="1:68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  <c r="AQ573" s="45"/>
      <c r="AR573" s="45"/>
      <c r="AS573" s="45"/>
      <c r="AT573" s="45"/>
      <c r="AU573" s="45"/>
      <c r="AV573" s="45"/>
      <c r="AW573" s="45"/>
      <c r="AX573" s="45"/>
      <c r="AY573" s="45"/>
      <c r="AZ573" s="45"/>
      <c r="BA573" s="45"/>
      <c r="BB573" s="45"/>
      <c r="BC573" s="45"/>
      <c r="BD573" s="45"/>
      <c r="BE573" s="45"/>
      <c r="BF573" s="45"/>
      <c r="BG573" s="45"/>
      <c r="BH573" s="45"/>
      <c r="BI573" s="45"/>
      <c r="BJ573" s="45"/>
      <c r="BK573" s="45"/>
      <c r="BL573" s="45"/>
      <c r="BM573" s="45"/>
      <c r="BN573" s="45"/>
      <c r="BO573" s="45"/>
      <c r="BP573" s="45"/>
    </row>
    <row r="574" spans="1:68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  <c r="AQ574" s="45"/>
      <c r="AR574" s="45"/>
      <c r="AS574" s="45"/>
      <c r="AT574" s="45"/>
      <c r="AU574" s="45"/>
      <c r="AV574" s="45"/>
      <c r="AW574" s="45"/>
      <c r="AX574" s="45"/>
      <c r="AY574" s="45"/>
      <c r="AZ574" s="45"/>
      <c r="BA574" s="45"/>
      <c r="BB574" s="45"/>
      <c r="BC574" s="45"/>
      <c r="BD574" s="45"/>
      <c r="BE574" s="45"/>
      <c r="BF574" s="45"/>
      <c r="BG574" s="45"/>
      <c r="BH574" s="45"/>
      <c r="BI574" s="45"/>
      <c r="BJ574" s="45"/>
      <c r="BK574" s="45"/>
      <c r="BL574" s="45"/>
      <c r="BM574" s="45"/>
      <c r="BN574" s="45"/>
      <c r="BO574" s="45"/>
      <c r="BP574" s="45"/>
    </row>
    <row r="575" spans="1:68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  <c r="AQ575" s="45"/>
      <c r="AR575" s="45"/>
      <c r="AS575" s="45"/>
      <c r="AT575" s="45"/>
      <c r="AU575" s="45"/>
      <c r="AV575" s="45"/>
      <c r="AW575" s="45"/>
      <c r="AX575" s="45"/>
      <c r="AY575" s="45"/>
      <c r="AZ575" s="45"/>
      <c r="BA575" s="45"/>
      <c r="BB575" s="45"/>
      <c r="BC575" s="45"/>
      <c r="BD575" s="45"/>
      <c r="BE575" s="45"/>
      <c r="BF575" s="45"/>
      <c r="BG575" s="45"/>
      <c r="BH575" s="45"/>
      <c r="BI575" s="45"/>
      <c r="BJ575" s="45"/>
      <c r="BK575" s="45"/>
      <c r="BL575" s="45"/>
      <c r="BM575" s="45"/>
      <c r="BN575" s="45"/>
      <c r="BO575" s="45"/>
      <c r="BP575" s="45"/>
    </row>
    <row r="576" spans="1:68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  <c r="AQ576" s="45"/>
      <c r="AR576" s="45"/>
      <c r="AS576" s="45"/>
      <c r="AT576" s="45"/>
      <c r="AU576" s="45"/>
      <c r="AV576" s="45"/>
      <c r="AW576" s="45"/>
      <c r="AX576" s="45"/>
      <c r="AY576" s="45"/>
      <c r="AZ576" s="45"/>
      <c r="BA576" s="45"/>
      <c r="BB576" s="45"/>
      <c r="BC576" s="45"/>
      <c r="BD576" s="45"/>
      <c r="BE576" s="45"/>
      <c r="BF576" s="45"/>
      <c r="BG576" s="45"/>
      <c r="BH576" s="45"/>
      <c r="BI576" s="45"/>
      <c r="BJ576" s="45"/>
      <c r="BK576" s="45"/>
      <c r="BL576" s="45"/>
      <c r="BM576" s="45"/>
      <c r="BN576" s="45"/>
      <c r="BO576" s="45"/>
      <c r="BP576" s="45"/>
    </row>
    <row r="577" spans="1:68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  <c r="AQ577" s="45"/>
      <c r="AR577" s="45"/>
      <c r="AS577" s="45"/>
      <c r="AT577" s="45"/>
      <c r="AU577" s="45"/>
      <c r="AV577" s="45"/>
      <c r="AW577" s="45"/>
      <c r="AX577" s="45"/>
      <c r="AY577" s="45"/>
      <c r="AZ577" s="45"/>
      <c r="BA577" s="45"/>
      <c r="BB577" s="45"/>
      <c r="BC577" s="45"/>
      <c r="BD577" s="45"/>
      <c r="BE577" s="45"/>
      <c r="BF577" s="45"/>
      <c r="BG577" s="45"/>
      <c r="BH577" s="45"/>
      <c r="BI577" s="45"/>
      <c r="BJ577" s="45"/>
      <c r="BK577" s="45"/>
      <c r="BL577" s="45"/>
      <c r="BM577" s="45"/>
      <c r="BN577" s="45"/>
      <c r="BO577" s="45"/>
      <c r="BP577" s="45"/>
    </row>
    <row r="578" spans="1:68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  <c r="AQ578" s="45"/>
      <c r="AR578" s="45"/>
      <c r="AS578" s="45"/>
      <c r="AT578" s="45"/>
      <c r="AU578" s="45"/>
      <c r="AV578" s="45"/>
      <c r="AW578" s="45"/>
      <c r="AX578" s="45"/>
      <c r="AY578" s="45"/>
      <c r="AZ578" s="45"/>
      <c r="BA578" s="45"/>
      <c r="BB578" s="45"/>
      <c r="BC578" s="45"/>
      <c r="BD578" s="45"/>
      <c r="BE578" s="45"/>
      <c r="BF578" s="45"/>
      <c r="BG578" s="45"/>
      <c r="BH578" s="45"/>
      <c r="BI578" s="45"/>
      <c r="BJ578" s="45"/>
      <c r="BK578" s="45"/>
      <c r="BL578" s="45"/>
      <c r="BM578" s="45"/>
      <c r="BN578" s="45"/>
      <c r="BO578" s="45"/>
      <c r="BP578" s="45"/>
    </row>
    <row r="579" spans="1:68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  <c r="AQ579" s="45"/>
      <c r="AR579" s="45"/>
      <c r="AS579" s="45"/>
      <c r="AT579" s="45"/>
      <c r="AU579" s="45"/>
      <c r="AV579" s="45"/>
      <c r="AW579" s="45"/>
      <c r="AX579" s="45"/>
      <c r="AY579" s="45"/>
      <c r="AZ579" s="45"/>
      <c r="BA579" s="45"/>
      <c r="BB579" s="45"/>
      <c r="BC579" s="45"/>
      <c r="BD579" s="45"/>
      <c r="BE579" s="45"/>
      <c r="BF579" s="45"/>
      <c r="BG579" s="45"/>
      <c r="BH579" s="45"/>
      <c r="BI579" s="45"/>
      <c r="BJ579" s="45"/>
      <c r="BK579" s="45"/>
      <c r="BL579" s="45"/>
      <c r="BM579" s="45"/>
      <c r="BN579" s="45"/>
      <c r="BO579" s="45"/>
      <c r="BP579" s="45"/>
    </row>
    <row r="580" spans="1:68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  <c r="AQ580" s="45"/>
      <c r="AR580" s="45"/>
      <c r="AS580" s="45"/>
      <c r="AT580" s="45"/>
      <c r="AU580" s="45"/>
      <c r="AV580" s="45"/>
      <c r="AW580" s="45"/>
      <c r="AX580" s="45"/>
      <c r="AY580" s="45"/>
      <c r="AZ580" s="45"/>
      <c r="BA580" s="45"/>
      <c r="BB580" s="45"/>
      <c r="BC580" s="45"/>
      <c r="BD580" s="45"/>
      <c r="BE580" s="45"/>
      <c r="BF580" s="45"/>
      <c r="BG580" s="45"/>
      <c r="BH580" s="45"/>
      <c r="BI580" s="45"/>
      <c r="BJ580" s="45"/>
      <c r="BK580" s="45"/>
      <c r="BL580" s="45"/>
      <c r="BM580" s="45"/>
      <c r="BN580" s="45"/>
      <c r="BO580" s="45"/>
      <c r="BP580" s="45"/>
    </row>
    <row r="581" spans="1:68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  <c r="AQ581" s="45"/>
      <c r="AR581" s="45"/>
      <c r="AS581" s="45"/>
      <c r="AT581" s="45"/>
      <c r="AU581" s="45"/>
      <c r="AV581" s="45"/>
      <c r="AW581" s="45"/>
      <c r="AX581" s="45"/>
      <c r="AY581" s="45"/>
      <c r="AZ581" s="45"/>
      <c r="BA581" s="45"/>
      <c r="BB581" s="45"/>
      <c r="BC581" s="45"/>
      <c r="BD581" s="45"/>
      <c r="BE581" s="45"/>
      <c r="BF581" s="45"/>
      <c r="BG581" s="45"/>
      <c r="BH581" s="45"/>
      <c r="BI581" s="45"/>
      <c r="BJ581" s="45"/>
      <c r="BK581" s="45"/>
      <c r="BL581" s="45"/>
      <c r="BM581" s="45"/>
      <c r="BN581" s="45"/>
      <c r="BO581" s="45"/>
      <c r="BP581" s="45"/>
    </row>
    <row r="582" spans="1:68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  <c r="AQ582" s="45"/>
      <c r="AR582" s="45"/>
      <c r="AS582" s="45"/>
      <c r="AT582" s="45"/>
      <c r="AU582" s="45"/>
      <c r="AV582" s="45"/>
      <c r="AW582" s="45"/>
      <c r="AX582" s="45"/>
      <c r="AY582" s="45"/>
      <c r="AZ582" s="45"/>
      <c r="BA582" s="45"/>
      <c r="BB582" s="45"/>
      <c r="BC582" s="45"/>
      <c r="BD582" s="45"/>
      <c r="BE582" s="45"/>
      <c r="BF582" s="45"/>
      <c r="BG582" s="45"/>
      <c r="BH582" s="45"/>
      <c r="BI582" s="45"/>
      <c r="BJ582" s="45"/>
      <c r="BK582" s="45"/>
      <c r="BL582" s="45"/>
      <c r="BM582" s="45"/>
      <c r="BN582" s="45"/>
      <c r="BO582" s="45"/>
      <c r="BP582" s="45"/>
    </row>
    <row r="583" spans="1:68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  <c r="AQ583" s="45"/>
      <c r="AR583" s="45"/>
      <c r="AS583" s="45"/>
      <c r="AT583" s="45"/>
      <c r="AU583" s="45"/>
      <c r="AV583" s="45"/>
      <c r="AW583" s="45"/>
      <c r="AX583" s="45"/>
      <c r="AY583" s="45"/>
      <c r="AZ583" s="45"/>
      <c r="BA583" s="45"/>
      <c r="BB583" s="45"/>
      <c r="BC583" s="45"/>
      <c r="BD583" s="45"/>
      <c r="BE583" s="45"/>
      <c r="BF583" s="45"/>
      <c r="BG583" s="45"/>
      <c r="BH583" s="45"/>
      <c r="BI583" s="45"/>
      <c r="BJ583" s="45"/>
      <c r="BK583" s="45"/>
      <c r="BL583" s="45"/>
      <c r="BM583" s="45"/>
      <c r="BN583" s="45"/>
      <c r="BO583" s="45"/>
      <c r="BP583" s="45"/>
    </row>
    <row r="584" spans="1:68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  <c r="AQ584" s="45"/>
      <c r="AR584" s="45"/>
      <c r="AS584" s="45"/>
      <c r="AT584" s="45"/>
      <c r="AU584" s="45"/>
      <c r="AV584" s="45"/>
      <c r="AW584" s="45"/>
      <c r="AX584" s="45"/>
      <c r="AY584" s="45"/>
      <c r="AZ584" s="45"/>
      <c r="BA584" s="45"/>
      <c r="BB584" s="45"/>
      <c r="BC584" s="45"/>
      <c r="BD584" s="45"/>
      <c r="BE584" s="45"/>
      <c r="BF584" s="45"/>
      <c r="BG584" s="45"/>
      <c r="BH584" s="45"/>
      <c r="BI584" s="45"/>
      <c r="BJ584" s="45"/>
      <c r="BK584" s="45"/>
      <c r="BL584" s="45"/>
      <c r="BM584" s="45"/>
      <c r="BN584" s="45"/>
      <c r="BO584" s="45"/>
      <c r="BP584" s="45"/>
    </row>
    <row r="585" spans="1:68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  <c r="AQ585" s="45"/>
      <c r="AR585" s="45"/>
      <c r="AS585" s="45"/>
      <c r="AT585" s="45"/>
      <c r="AU585" s="45"/>
      <c r="AV585" s="45"/>
      <c r="AW585" s="45"/>
      <c r="AX585" s="45"/>
      <c r="AY585" s="45"/>
      <c r="AZ585" s="45"/>
      <c r="BA585" s="45"/>
      <c r="BB585" s="45"/>
      <c r="BC585" s="45"/>
      <c r="BD585" s="45"/>
      <c r="BE585" s="45"/>
      <c r="BF585" s="45"/>
      <c r="BG585" s="45"/>
      <c r="BH585" s="45"/>
      <c r="BI585" s="45"/>
      <c r="BJ585" s="45"/>
      <c r="BK585" s="45"/>
      <c r="BL585" s="45"/>
      <c r="BM585" s="45"/>
      <c r="BN585" s="45"/>
      <c r="BO585" s="45"/>
      <c r="BP585" s="45"/>
    </row>
    <row r="586" spans="1:68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  <c r="AQ586" s="45"/>
      <c r="AR586" s="45"/>
      <c r="AS586" s="45"/>
      <c r="AT586" s="45"/>
      <c r="AU586" s="45"/>
      <c r="AV586" s="45"/>
      <c r="AW586" s="45"/>
      <c r="AX586" s="45"/>
      <c r="AY586" s="45"/>
      <c r="AZ586" s="45"/>
      <c r="BA586" s="45"/>
      <c r="BB586" s="45"/>
      <c r="BC586" s="45"/>
      <c r="BD586" s="45"/>
      <c r="BE586" s="45"/>
      <c r="BF586" s="45"/>
      <c r="BG586" s="45"/>
      <c r="BH586" s="45"/>
      <c r="BI586" s="45"/>
      <c r="BJ586" s="45"/>
      <c r="BK586" s="45"/>
      <c r="BL586" s="45"/>
      <c r="BM586" s="45"/>
      <c r="BN586" s="45"/>
      <c r="BO586" s="45"/>
      <c r="BP586" s="45"/>
    </row>
    <row r="587" spans="1:68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  <c r="AQ587" s="45"/>
      <c r="AR587" s="45"/>
      <c r="AS587" s="45"/>
      <c r="AT587" s="45"/>
      <c r="AU587" s="45"/>
      <c r="AV587" s="45"/>
      <c r="AW587" s="45"/>
      <c r="AX587" s="45"/>
      <c r="AY587" s="45"/>
      <c r="AZ587" s="45"/>
      <c r="BA587" s="45"/>
      <c r="BB587" s="45"/>
      <c r="BC587" s="45"/>
      <c r="BD587" s="45"/>
      <c r="BE587" s="45"/>
      <c r="BF587" s="45"/>
      <c r="BG587" s="45"/>
      <c r="BH587" s="45"/>
      <c r="BI587" s="45"/>
      <c r="BJ587" s="45"/>
      <c r="BK587" s="45"/>
      <c r="BL587" s="45"/>
      <c r="BM587" s="45"/>
      <c r="BN587" s="45"/>
      <c r="BO587" s="45"/>
      <c r="BP587" s="45"/>
    </row>
    <row r="588" spans="1:68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  <c r="AQ588" s="45"/>
      <c r="AR588" s="45"/>
      <c r="AS588" s="45"/>
      <c r="AT588" s="45"/>
      <c r="AU588" s="45"/>
      <c r="AV588" s="45"/>
      <c r="AW588" s="45"/>
      <c r="AX588" s="45"/>
      <c r="AY588" s="45"/>
      <c r="AZ588" s="45"/>
      <c r="BA588" s="45"/>
      <c r="BB588" s="45"/>
      <c r="BC588" s="45"/>
      <c r="BD588" s="45"/>
      <c r="BE588" s="45"/>
      <c r="BF588" s="45"/>
      <c r="BG588" s="45"/>
      <c r="BH588" s="45"/>
      <c r="BI588" s="45"/>
      <c r="BJ588" s="45"/>
      <c r="BK588" s="45"/>
      <c r="BL588" s="45"/>
      <c r="BM588" s="45"/>
      <c r="BN588" s="45"/>
      <c r="BO588" s="45"/>
      <c r="BP588" s="45"/>
    </row>
    <row r="589" spans="1:68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  <c r="AQ589" s="45"/>
      <c r="AR589" s="45"/>
      <c r="AS589" s="45"/>
      <c r="AT589" s="45"/>
      <c r="AU589" s="45"/>
      <c r="AV589" s="45"/>
      <c r="AW589" s="45"/>
      <c r="AX589" s="45"/>
      <c r="AY589" s="45"/>
      <c r="AZ589" s="45"/>
      <c r="BA589" s="45"/>
      <c r="BB589" s="45"/>
      <c r="BC589" s="45"/>
      <c r="BD589" s="45"/>
      <c r="BE589" s="45"/>
      <c r="BF589" s="45"/>
      <c r="BG589" s="45"/>
      <c r="BH589" s="45"/>
      <c r="BI589" s="45"/>
      <c r="BJ589" s="45"/>
      <c r="BK589" s="45"/>
      <c r="BL589" s="45"/>
      <c r="BM589" s="45"/>
      <c r="BN589" s="45"/>
      <c r="BO589" s="45"/>
      <c r="BP589" s="45"/>
    </row>
    <row r="590" spans="1:68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  <c r="AQ590" s="45"/>
      <c r="AR590" s="45"/>
      <c r="AS590" s="45"/>
      <c r="AT590" s="45"/>
      <c r="AU590" s="45"/>
      <c r="AV590" s="45"/>
      <c r="AW590" s="45"/>
      <c r="AX590" s="45"/>
      <c r="AY590" s="45"/>
      <c r="AZ590" s="45"/>
      <c r="BA590" s="45"/>
      <c r="BB590" s="45"/>
      <c r="BC590" s="45"/>
      <c r="BD590" s="45"/>
      <c r="BE590" s="45"/>
      <c r="BF590" s="45"/>
      <c r="BG590" s="45"/>
      <c r="BH590" s="45"/>
      <c r="BI590" s="45"/>
      <c r="BJ590" s="45"/>
      <c r="BK590" s="45"/>
      <c r="BL590" s="45"/>
      <c r="BM590" s="45"/>
      <c r="BN590" s="45"/>
      <c r="BO590" s="45"/>
      <c r="BP590" s="45"/>
    </row>
    <row r="591" spans="1:68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  <c r="AQ591" s="45"/>
      <c r="AR591" s="45"/>
      <c r="AS591" s="45"/>
      <c r="AT591" s="45"/>
      <c r="AU591" s="45"/>
      <c r="AV591" s="45"/>
      <c r="AW591" s="45"/>
      <c r="AX591" s="45"/>
      <c r="AY591" s="45"/>
      <c r="AZ591" s="45"/>
      <c r="BA591" s="45"/>
      <c r="BB591" s="45"/>
      <c r="BC591" s="45"/>
      <c r="BD591" s="45"/>
      <c r="BE591" s="45"/>
      <c r="BF591" s="45"/>
      <c r="BG591" s="45"/>
      <c r="BH591" s="45"/>
      <c r="BI591" s="45"/>
      <c r="BJ591" s="45"/>
      <c r="BK591" s="45"/>
      <c r="BL591" s="45"/>
      <c r="BM591" s="45"/>
      <c r="BN591" s="45"/>
      <c r="BO591" s="45"/>
      <c r="BP591" s="45"/>
    </row>
    <row r="592" spans="1:68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  <c r="AQ592" s="45"/>
      <c r="AR592" s="45"/>
      <c r="AS592" s="45"/>
      <c r="AT592" s="45"/>
      <c r="AU592" s="45"/>
      <c r="AV592" s="45"/>
      <c r="AW592" s="45"/>
      <c r="AX592" s="45"/>
      <c r="AY592" s="45"/>
      <c r="AZ592" s="45"/>
      <c r="BA592" s="45"/>
      <c r="BB592" s="45"/>
      <c r="BC592" s="45"/>
      <c r="BD592" s="45"/>
      <c r="BE592" s="45"/>
      <c r="BF592" s="45"/>
      <c r="BG592" s="45"/>
      <c r="BH592" s="45"/>
      <c r="BI592" s="45"/>
      <c r="BJ592" s="45"/>
      <c r="BK592" s="45"/>
      <c r="BL592" s="45"/>
      <c r="BM592" s="45"/>
      <c r="BN592" s="45"/>
      <c r="BO592" s="45"/>
      <c r="BP592" s="45"/>
    </row>
    <row r="593" spans="1:68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  <c r="AQ593" s="45"/>
      <c r="AR593" s="45"/>
      <c r="AS593" s="45"/>
      <c r="AT593" s="45"/>
      <c r="AU593" s="45"/>
      <c r="AV593" s="45"/>
      <c r="AW593" s="45"/>
      <c r="AX593" s="45"/>
      <c r="AY593" s="45"/>
      <c r="AZ593" s="45"/>
      <c r="BA593" s="45"/>
      <c r="BB593" s="45"/>
      <c r="BC593" s="45"/>
      <c r="BD593" s="45"/>
      <c r="BE593" s="45"/>
      <c r="BF593" s="45"/>
      <c r="BG593" s="45"/>
      <c r="BH593" s="45"/>
      <c r="BI593" s="45"/>
      <c r="BJ593" s="45"/>
      <c r="BK593" s="45"/>
      <c r="BL593" s="45"/>
      <c r="BM593" s="45"/>
      <c r="BN593" s="45"/>
      <c r="BO593" s="45"/>
      <c r="BP593" s="45"/>
    </row>
    <row r="594" spans="1:68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  <c r="AQ594" s="45"/>
      <c r="AR594" s="45"/>
      <c r="AS594" s="45"/>
      <c r="AT594" s="45"/>
      <c r="AU594" s="45"/>
      <c r="AV594" s="45"/>
      <c r="AW594" s="45"/>
      <c r="AX594" s="45"/>
      <c r="AY594" s="45"/>
      <c r="AZ594" s="45"/>
      <c r="BA594" s="45"/>
      <c r="BB594" s="45"/>
      <c r="BC594" s="45"/>
      <c r="BD594" s="45"/>
      <c r="BE594" s="45"/>
      <c r="BF594" s="45"/>
      <c r="BG594" s="45"/>
      <c r="BH594" s="45"/>
      <c r="BI594" s="45"/>
      <c r="BJ594" s="45"/>
      <c r="BK594" s="45"/>
      <c r="BL594" s="45"/>
      <c r="BM594" s="45"/>
      <c r="BN594" s="45"/>
      <c r="BO594" s="45"/>
      <c r="BP594" s="45"/>
    </row>
    <row r="595" spans="1:68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  <c r="AQ595" s="45"/>
      <c r="AR595" s="45"/>
      <c r="AS595" s="45"/>
      <c r="AT595" s="45"/>
      <c r="AU595" s="45"/>
      <c r="AV595" s="45"/>
      <c r="AW595" s="45"/>
      <c r="AX595" s="45"/>
      <c r="AY595" s="45"/>
      <c r="AZ595" s="45"/>
      <c r="BA595" s="45"/>
      <c r="BB595" s="45"/>
      <c r="BC595" s="45"/>
      <c r="BD595" s="45"/>
      <c r="BE595" s="45"/>
      <c r="BF595" s="45"/>
      <c r="BG595" s="45"/>
      <c r="BH595" s="45"/>
      <c r="BI595" s="45"/>
      <c r="BJ595" s="45"/>
      <c r="BK595" s="45"/>
      <c r="BL595" s="45"/>
      <c r="BM595" s="45"/>
      <c r="BN595" s="45"/>
      <c r="BO595" s="45"/>
      <c r="BP595" s="45"/>
    </row>
    <row r="596" spans="1:68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  <c r="AQ596" s="45"/>
      <c r="AR596" s="45"/>
      <c r="AS596" s="45"/>
      <c r="AT596" s="45"/>
      <c r="AU596" s="45"/>
      <c r="AV596" s="45"/>
      <c r="AW596" s="45"/>
      <c r="AX596" s="45"/>
      <c r="AY596" s="45"/>
      <c r="AZ596" s="45"/>
      <c r="BA596" s="45"/>
      <c r="BB596" s="45"/>
      <c r="BC596" s="45"/>
      <c r="BD596" s="45"/>
      <c r="BE596" s="45"/>
      <c r="BF596" s="45"/>
      <c r="BG596" s="45"/>
      <c r="BH596" s="45"/>
      <c r="BI596" s="45"/>
      <c r="BJ596" s="45"/>
      <c r="BK596" s="45"/>
      <c r="BL596" s="45"/>
      <c r="BM596" s="45"/>
      <c r="BN596" s="45"/>
      <c r="BO596" s="45"/>
      <c r="BP596" s="45"/>
    </row>
    <row r="597" spans="1:68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  <c r="AQ597" s="45"/>
      <c r="AR597" s="45"/>
      <c r="AS597" s="45"/>
      <c r="AT597" s="45"/>
      <c r="AU597" s="45"/>
      <c r="AV597" s="45"/>
      <c r="AW597" s="45"/>
      <c r="AX597" s="45"/>
      <c r="AY597" s="45"/>
      <c r="AZ597" s="45"/>
      <c r="BA597" s="45"/>
      <c r="BB597" s="45"/>
      <c r="BC597" s="45"/>
      <c r="BD597" s="45"/>
      <c r="BE597" s="45"/>
      <c r="BF597" s="45"/>
      <c r="BG597" s="45"/>
      <c r="BH597" s="45"/>
      <c r="BI597" s="45"/>
      <c r="BJ597" s="45"/>
      <c r="BK597" s="45"/>
      <c r="BL597" s="45"/>
      <c r="BM597" s="45"/>
      <c r="BN597" s="45"/>
      <c r="BO597" s="45"/>
      <c r="BP597" s="45"/>
    </row>
    <row r="598" spans="1:68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  <c r="AQ598" s="45"/>
      <c r="AR598" s="45"/>
      <c r="AS598" s="45"/>
      <c r="AT598" s="45"/>
      <c r="AU598" s="45"/>
      <c r="AV598" s="45"/>
      <c r="AW598" s="45"/>
      <c r="AX598" s="45"/>
      <c r="AY598" s="45"/>
      <c r="AZ598" s="45"/>
      <c r="BA598" s="45"/>
      <c r="BB598" s="45"/>
      <c r="BC598" s="45"/>
      <c r="BD598" s="45"/>
      <c r="BE598" s="45"/>
      <c r="BF598" s="45"/>
      <c r="BG598" s="45"/>
      <c r="BH598" s="45"/>
      <c r="BI598" s="45"/>
      <c r="BJ598" s="45"/>
      <c r="BK598" s="45"/>
      <c r="BL598" s="45"/>
      <c r="BM598" s="45"/>
      <c r="BN598" s="45"/>
      <c r="BO598" s="45"/>
      <c r="BP598" s="45"/>
    </row>
    <row r="599" spans="1:68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  <c r="AQ599" s="45"/>
      <c r="AR599" s="45"/>
      <c r="AS599" s="45"/>
      <c r="AT599" s="45"/>
      <c r="AU599" s="45"/>
      <c r="AV599" s="45"/>
      <c r="AW599" s="45"/>
      <c r="AX599" s="45"/>
      <c r="AY599" s="45"/>
      <c r="AZ599" s="45"/>
      <c r="BA599" s="45"/>
      <c r="BB599" s="45"/>
      <c r="BC599" s="45"/>
      <c r="BD599" s="45"/>
      <c r="BE599" s="45"/>
      <c r="BF599" s="45"/>
      <c r="BG599" s="45"/>
      <c r="BH599" s="45"/>
      <c r="BI599" s="45"/>
      <c r="BJ599" s="45"/>
      <c r="BK599" s="45"/>
      <c r="BL599" s="45"/>
      <c r="BM599" s="45"/>
      <c r="BN599" s="45"/>
      <c r="BO599" s="45"/>
      <c r="BP599" s="45"/>
    </row>
    <row r="600" spans="1:68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  <c r="AQ600" s="45"/>
      <c r="AR600" s="45"/>
      <c r="AS600" s="45"/>
      <c r="AT600" s="45"/>
      <c r="AU600" s="45"/>
      <c r="AV600" s="45"/>
      <c r="AW600" s="45"/>
      <c r="AX600" s="45"/>
      <c r="AY600" s="45"/>
      <c r="AZ600" s="45"/>
      <c r="BA600" s="45"/>
      <c r="BB600" s="45"/>
      <c r="BC600" s="45"/>
      <c r="BD600" s="45"/>
      <c r="BE600" s="45"/>
      <c r="BF600" s="45"/>
      <c r="BG600" s="45"/>
      <c r="BH600" s="45"/>
      <c r="BI600" s="45"/>
      <c r="BJ600" s="45"/>
      <c r="BK600" s="45"/>
      <c r="BL600" s="45"/>
      <c r="BM600" s="45"/>
      <c r="BN600" s="45"/>
      <c r="BO600" s="45"/>
      <c r="BP600" s="45"/>
    </row>
    <row r="601" spans="1:68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  <c r="AQ601" s="45"/>
      <c r="AR601" s="45"/>
      <c r="AS601" s="45"/>
      <c r="AT601" s="45"/>
      <c r="AU601" s="45"/>
      <c r="AV601" s="45"/>
      <c r="AW601" s="45"/>
      <c r="AX601" s="45"/>
      <c r="AY601" s="45"/>
      <c r="AZ601" s="45"/>
      <c r="BA601" s="45"/>
      <c r="BB601" s="45"/>
      <c r="BC601" s="45"/>
      <c r="BD601" s="45"/>
      <c r="BE601" s="45"/>
      <c r="BF601" s="45"/>
      <c r="BG601" s="45"/>
      <c r="BH601" s="45"/>
      <c r="BI601" s="45"/>
      <c r="BJ601" s="45"/>
      <c r="BK601" s="45"/>
      <c r="BL601" s="45"/>
      <c r="BM601" s="45"/>
      <c r="BN601" s="45"/>
      <c r="BO601" s="45"/>
      <c r="BP601" s="45"/>
    </row>
    <row r="602" spans="1:68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  <c r="AQ602" s="45"/>
      <c r="AR602" s="45"/>
      <c r="AS602" s="45"/>
      <c r="AT602" s="45"/>
      <c r="AU602" s="45"/>
      <c r="AV602" s="45"/>
      <c r="AW602" s="45"/>
      <c r="AX602" s="45"/>
      <c r="AY602" s="45"/>
      <c r="AZ602" s="45"/>
      <c r="BA602" s="45"/>
      <c r="BB602" s="45"/>
      <c r="BC602" s="45"/>
      <c r="BD602" s="45"/>
      <c r="BE602" s="45"/>
      <c r="BF602" s="45"/>
      <c r="BG602" s="45"/>
      <c r="BH602" s="45"/>
      <c r="BI602" s="45"/>
      <c r="BJ602" s="45"/>
      <c r="BK602" s="45"/>
      <c r="BL602" s="45"/>
      <c r="BM602" s="45"/>
      <c r="BN602" s="45"/>
      <c r="BO602" s="45"/>
      <c r="BP602" s="45"/>
    </row>
    <row r="603" spans="1:68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  <c r="AQ603" s="45"/>
      <c r="AR603" s="45"/>
      <c r="AS603" s="45"/>
      <c r="AT603" s="45"/>
      <c r="AU603" s="45"/>
      <c r="AV603" s="45"/>
      <c r="AW603" s="45"/>
      <c r="AX603" s="45"/>
      <c r="AY603" s="45"/>
      <c r="AZ603" s="45"/>
      <c r="BA603" s="45"/>
      <c r="BB603" s="45"/>
      <c r="BC603" s="45"/>
      <c r="BD603" s="45"/>
      <c r="BE603" s="45"/>
      <c r="BF603" s="45"/>
      <c r="BG603" s="45"/>
      <c r="BH603" s="45"/>
      <c r="BI603" s="45"/>
      <c r="BJ603" s="45"/>
      <c r="BK603" s="45"/>
      <c r="BL603" s="45"/>
      <c r="BM603" s="45"/>
      <c r="BN603" s="45"/>
      <c r="BO603" s="45"/>
      <c r="BP603" s="45"/>
    </row>
    <row r="604" spans="1:68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  <c r="AQ604" s="45"/>
      <c r="AR604" s="45"/>
      <c r="AS604" s="45"/>
      <c r="AT604" s="45"/>
      <c r="AU604" s="45"/>
      <c r="AV604" s="45"/>
      <c r="AW604" s="45"/>
      <c r="AX604" s="45"/>
      <c r="AY604" s="45"/>
      <c r="AZ604" s="45"/>
      <c r="BA604" s="45"/>
      <c r="BB604" s="45"/>
      <c r="BC604" s="45"/>
      <c r="BD604" s="45"/>
      <c r="BE604" s="45"/>
      <c r="BF604" s="45"/>
      <c r="BG604" s="45"/>
      <c r="BH604" s="45"/>
      <c r="BI604" s="45"/>
      <c r="BJ604" s="45"/>
      <c r="BK604" s="45"/>
      <c r="BL604" s="45"/>
      <c r="BM604" s="45"/>
      <c r="BN604" s="45"/>
      <c r="BO604" s="45"/>
      <c r="BP604" s="45"/>
    </row>
    <row r="605" spans="1:68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  <c r="AQ605" s="45"/>
      <c r="AR605" s="45"/>
      <c r="AS605" s="45"/>
      <c r="AT605" s="45"/>
      <c r="AU605" s="45"/>
      <c r="AV605" s="45"/>
      <c r="AW605" s="45"/>
      <c r="AX605" s="45"/>
      <c r="AY605" s="45"/>
      <c r="AZ605" s="45"/>
      <c r="BA605" s="45"/>
      <c r="BB605" s="45"/>
      <c r="BC605" s="45"/>
      <c r="BD605" s="45"/>
      <c r="BE605" s="45"/>
      <c r="BF605" s="45"/>
      <c r="BG605" s="45"/>
      <c r="BH605" s="45"/>
      <c r="BI605" s="45"/>
      <c r="BJ605" s="45"/>
      <c r="BK605" s="45"/>
      <c r="BL605" s="45"/>
      <c r="BM605" s="45"/>
      <c r="BN605" s="45"/>
      <c r="BO605" s="45"/>
      <c r="BP605" s="45"/>
    </row>
    <row r="606" spans="1:68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  <c r="AQ606" s="45"/>
      <c r="AR606" s="45"/>
      <c r="AS606" s="45"/>
      <c r="AT606" s="45"/>
      <c r="AU606" s="45"/>
      <c r="AV606" s="45"/>
      <c r="AW606" s="45"/>
      <c r="AX606" s="45"/>
      <c r="AY606" s="45"/>
      <c r="AZ606" s="45"/>
      <c r="BA606" s="45"/>
      <c r="BB606" s="45"/>
      <c r="BC606" s="45"/>
      <c r="BD606" s="45"/>
      <c r="BE606" s="45"/>
      <c r="BF606" s="45"/>
      <c r="BG606" s="45"/>
      <c r="BH606" s="45"/>
      <c r="BI606" s="45"/>
      <c r="BJ606" s="45"/>
      <c r="BK606" s="45"/>
      <c r="BL606" s="45"/>
      <c r="BM606" s="45"/>
      <c r="BN606" s="45"/>
      <c r="BO606" s="45"/>
      <c r="BP606" s="45"/>
    </row>
    <row r="607" spans="1:68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  <c r="AQ607" s="45"/>
      <c r="AR607" s="45"/>
      <c r="AS607" s="45"/>
      <c r="AT607" s="45"/>
      <c r="AU607" s="45"/>
      <c r="AV607" s="45"/>
      <c r="AW607" s="45"/>
      <c r="AX607" s="45"/>
      <c r="AY607" s="45"/>
      <c r="AZ607" s="45"/>
      <c r="BA607" s="45"/>
      <c r="BB607" s="45"/>
      <c r="BC607" s="45"/>
      <c r="BD607" s="45"/>
      <c r="BE607" s="45"/>
      <c r="BF607" s="45"/>
      <c r="BG607" s="45"/>
      <c r="BH607" s="45"/>
      <c r="BI607" s="45"/>
      <c r="BJ607" s="45"/>
      <c r="BK607" s="45"/>
      <c r="BL607" s="45"/>
      <c r="BM607" s="45"/>
      <c r="BN607" s="45"/>
      <c r="BO607" s="45"/>
      <c r="BP607" s="45"/>
    </row>
    <row r="608" spans="1:68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  <c r="AQ608" s="45"/>
      <c r="AR608" s="45"/>
      <c r="AS608" s="45"/>
      <c r="AT608" s="45"/>
      <c r="AU608" s="45"/>
      <c r="AV608" s="45"/>
      <c r="AW608" s="45"/>
      <c r="AX608" s="45"/>
      <c r="AY608" s="45"/>
      <c r="AZ608" s="45"/>
      <c r="BA608" s="45"/>
      <c r="BB608" s="45"/>
      <c r="BC608" s="45"/>
      <c r="BD608" s="45"/>
      <c r="BE608" s="45"/>
      <c r="BF608" s="45"/>
      <c r="BG608" s="45"/>
      <c r="BH608" s="45"/>
      <c r="BI608" s="45"/>
      <c r="BJ608" s="45"/>
      <c r="BK608" s="45"/>
      <c r="BL608" s="45"/>
      <c r="BM608" s="45"/>
      <c r="BN608" s="45"/>
      <c r="BO608" s="45"/>
      <c r="BP608" s="45"/>
    </row>
    <row r="609" spans="1:68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  <c r="AQ609" s="45"/>
      <c r="AR609" s="45"/>
      <c r="AS609" s="45"/>
      <c r="AT609" s="45"/>
      <c r="AU609" s="45"/>
      <c r="AV609" s="45"/>
      <c r="AW609" s="45"/>
      <c r="AX609" s="45"/>
      <c r="AY609" s="45"/>
      <c r="AZ609" s="45"/>
      <c r="BA609" s="45"/>
      <c r="BB609" s="45"/>
      <c r="BC609" s="45"/>
      <c r="BD609" s="45"/>
      <c r="BE609" s="45"/>
      <c r="BF609" s="45"/>
      <c r="BG609" s="45"/>
      <c r="BH609" s="45"/>
      <c r="BI609" s="45"/>
      <c r="BJ609" s="45"/>
      <c r="BK609" s="45"/>
      <c r="BL609" s="45"/>
      <c r="BM609" s="45"/>
      <c r="BN609" s="45"/>
      <c r="BO609" s="45"/>
      <c r="BP609" s="45"/>
    </row>
    <row r="610" spans="1:68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  <c r="AQ610" s="45"/>
      <c r="AR610" s="45"/>
      <c r="AS610" s="45"/>
      <c r="AT610" s="45"/>
      <c r="AU610" s="45"/>
      <c r="AV610" s="45"/>
      <c r="AW610" s="45"/>
      <c r="AX610" s="45"/>
      <c r="AY610" s="45"/>
      <c r="AZ610" s="45"/>
      <c r="BA610" s="45"/>
      <c r="BB610" s="45"/>
      <c r="BC610" s="45"/>
      <c r="BD610" s="45"/>
      <c r="BE610" s="45"/>
      <c r="BF610" s="45"/>
      <c r="BG610" s="45"/>
      <c r="BH610" s="45"/>
      <c r="BI610" s="45"/>
      <c r="BJ610" s="45"/>
      <c r="BK610" s="45"/>
      <c r="BL610" s="45"/>
      <c r="BM610" s="45"/>
      <c r="BN610" s="45"/>
      <c r="BO610" s="45"/>
      <c r="BP610" s="45"/>
    </row>
    <row r="611" spans="1:68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  <c r="AQ611" s="45"/>
      <c r="AR611" s="45"/>
      <c r="AS611" s="45"/>
      <c r="AT611" s="45"/>
      <c r="AU611" s="45"/>
      <c r="AV611" s="45"/>
      <c r="AW611" s="45"/>
      <c r="AX611" s="45"/>
      <c r="AY611" s="45"/>
      <c r="AZ611" s="45"/>
      <c r="BA611" s="45"/>
      <c r="BB611" s="45"/>
      <c r="BC611" s="45"/>
      <c r="BD611" s="45"/>
      <c r="BE611" s="45"/>
      <c r="BF611" s="45"/>
      <c r="BG611" s="45"/>
      <c r="BH611" s="45"/>
      <c r="BI611" s="45"/>
      <c r="BJ611" s="45"/>
      <c r="BK611" s="45"/>
      <c r="BL611" s="45"/>
      <c r="BM611" s="45"/>
      <c r="BN611" s="45"/>
      <c r="BO611" s="45"/>
      <c r="BP611" s="45"/>
    </row>
    <row r="612" spans="1:68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  <c r="AQ612" s="45"/>
      <c r="AR612" s="45"/>
      <c r="AS612" s="45"/>
      <c r="AT612" s="45"/>
      <c r="AU612" s="45"/>
      <c r="AV612" s="45"/>
      <c r="AW612" s="45"/>
      <c r="AX612" s="45"/>
      <c r="AY612" s="45"/>
      <c r="AZ612" s="45"/>
      <c r="BA612" s="45"/>
      <c r="BB612" s="45"/>
      <c r="BC612" s="45"/>
      <c r="BD612" s="45"/>
      <c r="BE612" s="45"/>
      <c r="BF612" s="45"/>
      <c r="BG612" s="45"/>
      <c r="BH612" s="45"/>
      <c r="BI612" s="45"/>
      <c r="BJ612" s="45"/>
      <c r="BK612" s="45"/>
      <c r="BL612" s="45"/>
      <c r="BM612" s="45"/>
      <c r="BN612" s="45"/>
      <c r="BO612" s="45"/>
      <c r="BP612" s="45"/>
    </row>
    <row r="613" spans="1:68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  <c r="AQ613" s="45"/>
      <c r="AR613" s="45"/>
      <c r="AS613" s="45"/>
      <c r="AT613" s="45"/>
      <c r="AU613" s="45"/>
      <c r="AV613" s="45"/>
      <c r="AW613" s="45"/>
      <c r="AX613" s="45"/>
      <c r="AY613" s="45"/>
      <c r="AZ613" s="45"/>
      <c r="BA613" s="45"/>
      <c r="BB613" s="45"/>
      <c r="BC613" s="45"/>
      <c r="BD613" s="45"/>
      <c r="BE613" s="45"/>
      <c r="BF613" s="45"/>
      <c r="BG613" s="45"/>
      <c r="BH613" s="45"/>
      <c r="BI613" s="45"/>
      <c r="BJ613" s="45"/>
      <c r="BK613" s="45"/>
      <c r="BL613" s="45"/>
      <c r="BM613" s="45"/>
      <c r="BN613" s="45"/>
      <c r="BO613" s="45"/>
      <c r="BP613" s="45"/>
    </row>
    <row r="614" spans="1:68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  <c r="AQ614" s="45"/>
      <c r="AR614" s="45"/>
      <c r="AS614" s="45"/>
      <c r="AT614" s="45"/>
      <c r="AU614" s="45"/>
      <c r="AV614" s="45"/>
      <c r="AW614" s="45"/>
      <c r="AX614" s="45"/>
      <c r="AY614" s="45"/>
      <c r="AZ614" s="45"/>
      <c r="BA614" s="45"/>
      <c r="BB614" s="45"/>
      <c r="BC614" s="45"/>
      <c r="BD614" s="45"/>
      <c r="BE614" s="45"/>
      <c r="BF614" s="45"/>
      <c r="BG614" s="45"/>
      <c r="BH614" s="45"/>
      <c r="BI614" s="45"/>
      <c r="BJ614" s="45"/>
      <c r="BK614" s="45"/>
      <c r="BL614" s="45"/>
      <c r="BM614" s="45"/>
      <c r="BN614" s="45"/>
      <c r="BO614" s="45"/>
      <c r="BP614" s="45"/>
    </row>
    <row r="615" spans="1:68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  <c r="AQ615" s="45"/>
      <c r="AR615" s="45"/>
      <c r="AS615" s="45"/>
      <c r="AT615" s="45"/>
      <c r="AU615" s="45"/>
      <c r="AV615" s="45"/>
      <c r="AW615" s="45"/>
      <c r="AX615" s="45"/>
      <c r="AY615" s="45"/>
      <c r="AZ615" s="45"/>
      <c r="BA615" s="45"/>
      <c r="BB615" s="45"/>
      <c r="BC615" s="45"/>
      <c r="BD615" s="45"/>
      <c r="BE615" s="45"/>
      <c r="BF615" s="45"/>
      <c r="BG615" s="45"/>
      <c r="BH615" s="45"/>
      <c r="BI615" s="45"/>
      <c r="BJ615" s="45"/>
      <c r="BK615" s="45"/>
      <c r="BL615" s="45"/>
      <c r="BM615" s="45"/>
      <c r="BN615" s="45"/>
      <c r="BO615" s="45"/>
      <c r="BP615" s="45"/>
    </row>
    <row r="616" spans="1:68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  <c r="AQ616" s="45"/>
      <c r="AR616" s="45"/>
      <c r="AS616" s="45"/>
      <c r="AT616" s="45"/>
      <c r="AU616" s="45"/>
      <c r="AV616" s="45"/>
      <c r="AW616" s="45"/>
      <c r="AX616" s="45"/>
      <c r="AY616" s="45"/>
      <c r="AZ616" s="45"/>
      <c r="BA616" s="45"/>
      <c r="BB616" s="45"/>
      <c r="BC616" s="45"/>
      <c r="BD616" s="45"/>
      <c r="BE616" s="45"/>
      <c r="BF616" s="45"/>
      <c r="BG616" s="45"/>
      <c r="BH616" s="45"/>
      <c r="BI616" s="45"/>
      <c r="BJ616" s="45"/>
      <c r="BK616" s="45"/>
      <c r="BL616" s="45"/>
      <c r="BM616" s="45"/>
      <c r="BN616" s="45"/>
      <c r="BO616" s="45"/>
      <c r="BP616" s="45"/>
    </row>
    <row r="617" spans="1:68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  <c r="AQ617" s="45"/>
      <c r="AR617" s="45"/>
      <c r="AS617" s="45"/>
      <c r="AT617" s="45"/>
      <c r="AU617" s="45"/>
      <c r="AV617" s="45"/>
      <c r="AW617" s="45"/>
      <c r="AX617" s="45"/>
      <c r="AY617" s="45"/>
      <c r="AZ617" s="45"/>
      <c r="BA617" s="45"/>
      <c r="BB617" s="45"/>
      <c r="BC617" s="45"/>
      <c r="BD617" s="45"/>
      <c r="BE617" s="45"/>
      <c r="BF617" s="45"/>
      <c r="BG617" s="45"/>
      <c r="BH617" s="45"/>
      <c r="BI617" s="45"/>
      <c r="BJ617" s="45"/>
      <c r="BK617" s="45"/>
      <c r="BL617" s="45"/>
      <c r="BM617" s="45"/>
      <c r="BN617" s="45"/>
      <c r="BO617" s="45"/>
      <c r="BP617" s="45"/>
    </row>
    <row r="618" spans="1:68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  <c r="AQ618" s="45"/>
      <c r="AR618" s="45"/>
      <c r="AS618" s="45"/>
      <c r="AT618" s="45"/>
      <c r="AU618" s="45"/>
      <c r="AV618" s="45"/>
      <c r="AW618" s="45"/>
      <c r="AX618" s="45"/>
      <c r="AY618" s="45"/>
      <c r="AZ618" s="45"/>
      <c r="BA618" s="45"/>
      <c r="BB618" s="45"/>
      <c r="BC618" s="45"/>
      <c r="BD618" s="45"/>
      <c r="BE618" s="45"/>
      <c r="BF618" s="45"/>
      <c r="BG618" s="45"/>
      <c r="BH618" s="45"/>
      <c r="BI618" s="45"/>
      <c r="BJ618" s="45"/>
      <c r="BK618" s="45"/>
      <c r="BL618" s="45"/>
      <c r="BM618" s="45"/>
      <c r="BN618" s="45"/>
      <c r="BO618" s="45"/>
      <c r="BP618" s="45"/>
    </row>
    <row r="619" spans="1:68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  <c r="AQ619" s="45"/>
      <c r="AR619" s="45"/>
      <c r="AS619" s="45"/>
      <c r="AT619" s="45"/>
      <c r="AU619" s="45"/>
      <c r="AV619" s="45"/>
      <c r="AW619" s="45"/>
      <c r="AX619" s="45"/>
      <c r="AY619" s="45"/>
      <c r="AZ619" s="45"/>
      <c r="BA619" s="45"/>
      <c r="BB619" s="45"/>
      <c r="BC619" s="45"/>
      <c r="BD619" s="45"/>
      <c r="BE619" s="45"/>
      <c r="BF619" s="45"/>
      <c r="BG619" s="45"/>
      <c r="BH619" s="45"/>
      <c r="BI619" s="45"/>
      <c r="BJ619" s="45"/>
      <c r="BK619" s="45"/>
      <c r="BL619" s="45"/>
      <c r="BM619" s="45"/>
      <c r="BN619" s="45"/>
      <c r="BO619" s="45"/>
      <c r="BP619" s="45"/>
    </row>
    <row r="620" spans="1:68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  <c r="AQ620" s="45"/>
      <c r="AR620" s="45"/>
      <c r="AS620" s="45"/>
      <c r="AT620" s="45"/>
      <c r="AU620" s="45"/>
      <c r="AV620" s="45"/>
      <c r="AW620" s="45"/>
      <c r="AX620" s="45"/>
      <c r="AY620" s="45"/>
      <c r="AZ620" s="45"/>
      <c r="BA620" s="45"/>
      <c r="BB620" s="45"/>
      <c r="BC620" s="45"/>
      <c r="BD620" s="45"/>
      <c r="BE620" s="45"/>
      <c r="BF620" s="45"/>
      <c r="BG620" s="45"/>
      <c r="BH620" s="45"/>
      <c r="BI620" s="45"/>
      <c r="BJ620" s="45"/>
      <c r="BK620" s="45"/>
      <c r="BL620" s="45"/>
      <c r="BM620" s="45"/>
      <c r="BN620" s="45"/>
      <c r="BO620" s="45"/>
      <c r="BP620" s="45"/>
    </row>
    <row r="621" spans="1:68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  <c r="AQ621" s="45"/>
      <c r="AR621" s="45"/>
      <c r="AS621" s="45"/>
      <c r="AT621" s="45"/>
      <c r="AU621" s="45"/>
      <c r="AV621" s="45"/>
      <c r="AW621" s="45"/>
      <c r="AX621" s="45"/>
      <c r="AY621" s="45"/>
      <c r="AZ621" s="45"/>
      <c r="BA621" s="45"/>
      <c r="BB621" s="45"/>
      <c r="BC621" s="45"/>
      <c r="BD621" s="45"/>
      <c r="BE621" s="45"/>
      <c r="BF621" s="45"/>
      <c r="BG621" s="45"/>
      <c r="BH621" s="45"/>
      <c r="BI621" s="45"/>
      <c r="BJ621" s="45"/>
      <c r="BK621" s="45"/>
      <c r="BL621" s="45"/>
      <c r="BM621" s="45"/>
      <c r="BN621" s="45"/>
      <c r="BO621" s="45"/>
      <c r="BP621" s="45"/>
    </row>
    <row r="622" spans="1:68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  <c r="AQ622" s="45"/>
      <c r="AR622" s="45"/>
      <c r="AS622" s="45"/>
      <c r="AT622" s="45"/>
      <c r="AU622" s="45"/>
      <c r="AV622" s="45"/>
      <c r="AW622" s="45"/>
      <c r="AX622" s="45"/>
      <c r="AY622" s="45"/>
      <c r="AZ622" s="45"/>
      <c r="BA622" s="45"/>
      <c r="BB622" s="45"/>
      <c r="BC622" s="45"/>
      <c r="BD622" s="45"/>
      <c r="BE622" s="45"/>
      <c r="BF622" s="45"/>
      <c r="BG622" s="45"/>
      <c r="BH622" s="45"/>
      <c r="BI622" s="45"/>
      <c r="BJ622" s="45"/>
      <c r="BK622" s="45"/>
      <c r="BL622" s="45"/>
      <c r="BM622" s="45"/>
      <c r="BN622" s="45"/>
      <c r="BO622" s="45"/>
      <c r="BP622" s="45"/>
    </row>
    <row r="623" spans="1:68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  <c r="AQ623" s="45"/>
      <c r="AR623" s="45"/>
      <c r="AS623" s="45"/>
      <c r="AT623" s="45"/>
      <c r="AU623" s="45"/>
      <c r="AV623" s="45"/>
      <c r="AW623" s="45"/>
      <c r="AX623" s="45"/>
      <c r="AY623" s="45"/>
      <c r="AZ623" s="45"/>
      <c r="BA623" s="45"/>
      <c r="BB623" s="45"/>
      <c r="BC623" s="45"/>
      <c r="BD623" s="45"/>
      <c r="BE623" s="45"/>
      <c r="BF623" s="45"/>
      <c r="BG623" s="45"/>
      <c r="BH623" s="45"/>
      <c r="BI623" s="45"/>
      <c r="BJ623" s="45"/>
      <c r="BK623" s="45"/>
      <c r="BL623" s="45"/>
      <c r="BM623" s="45"/>
      <c r="BN623" s="45"/>
      <c r="BO623" s="45"/>
      <c r="BP623" s="45"/>
    </row>
    <row r="624" spans="1:68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  <c r="AQ624" s="45"/>
      <c r="AR624" s="45"/>
      <c r="AS624" s="45"/>
      <c r="AT624" s="45"/>
      <c r="AU624" s="45"/>
      <c r="AV624" s="45"/>
      <c r="AW624" s="45"/>
      <c r="AX624" s="45"/>
      <c r="AY624" s="45"/>
      <c r="AZ624" s="45"/>
      <c r="BA624" s="45"/>
      <c r="BB624" s="45"/>
      <c r="BC624" s="45"/>
      <c r="BD624" s="45"/>
      <c r="BE624" s="45"/>
      <c r="BF624" s="45"/>
      <c r="BG624" s="45"/>
      <c r="BH624" s="45"/>
      <c r="BI624" s="45"/>
      <c r="BJ624" s="45"/>
      <c r="BK624" s="45"/>
      <c r="BL624" s="45"/>
      <c r="BM624" s="45"/>
      <c r="BN624" s="45"/>
      <c r="BO624" s="45"/>
      <c r="BP624" s="45"/>
    </row>
    <row r="625" spans="1:68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  <c r="AQ625" s="45"/>
      <c r="AR625" s="45"/>
      <c r="AS625" s="45"/>
      <c r="AT625" s="45"/>
      <c r="AU625" s="45"/>
      <c r="AV625" s="45"/>
      <c r="AW625" s="45"/>
      <c r="AX625" s="45"/>
      <c r="AY625" s="45"/>
      <c r="AZ625" s="45"/>
      <c r="BA625" s="45"/>
      <c r="BB625" s="45"/>
      <c r="BC625" s="45"/>
      <c r="BD625" s="45"/>
      <c r="BE625" s="45"/>
      <c r="BF625" s="45"/>
      <c r="BG625" s="45"/>
      <c r="BH625" s="45"/>
      <c r="BI625" s="45"/>
      <c r="BJ625" s="45"/>
      <c r="BK625" s="45"/>
      <c r="BL625" s="45"/>
      <c r="BM625" s="45"/>
      <c r="BN625" s="45"/>
      <c r="BO625" s="45"/>
      <c r="BP625" s="45"/>
    </row>
    <row r="626" spans="1:68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  <c r="AQ626" s="45"/>
      <c r="AR626" s="45"/>
      <c r="AS626" s="45"/>
      <c r="AT626" s="45"/>
      <c r="AU626" s="45"/>
      <c r="AV626" s="45"/>
      <c r="AW626" s="45"/>
      <c r="AX626" s="45"/>
      <c r="AY626" s="45"/>
      <c r="AZ626" s="45"/>
      <c r="BA626" s="45"/>
      <c r="BB626" s="45"/>
      <c r="BC626" s="45"/>
      <c r="BD626" s="45"/>
      <c r="BE626" s="45"/>
      <c r="BF626" s="45"/>
      <c r="BG626" s="45"/>
      <c r="BH626" s="45"/>
      <c r="BI626" s="45"/>
      <c r="BJ626" s="45"/>
      <c r="BK626" s="45"/>
      <c r="BL626" s="45"/>
      <c r="BM626" s="45"/>
      <c r="BN626" s="45"/>
      <c r="BO626" s="45"/>
      <c r="BP626" s="45"/>
    </row>
    <row r="627" spans="1:68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  <c r="AQ627" s="45"/>
      <c r="AR627" s="45"/>
      <c r="AS627" s="45"/>
      <c r="AT627" s="45"/>
      <c r="AU627" s="45"/>
      <c r="AV627" s="45"/>
      <c r="AW627" s="45"/>
      <c r="AX627" s="45"/>
      <c r="AY627" s="45"/>
      <c r="AZ627" s="45"/>
      <c r="BA627" s="45"/>
      <c r="BB627" s="45"/>
      <c r="BC627" s="45"/>
      <c r="BD627" s="45"/>
      <c r="BE627" s="45"/>
      <c r="BF627" s="45"/>
      <c r="BG627" s="45"/>
      <c r="BH627" s="45"/>
      <c r="BI627" s="45"/>
      <c r="BJ627" s="45"/>
      <c r="BK627" s="45"/>
      <c r="BL627" s="45"/>
      <c r="BM627" s="45"/>
      <c r="BN627" s="45"/>
      <c r="BO627" s="45"/>
      <c r="BP627" s="45"/>
    </row>
    <row r="628" spans="1:68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  <c r="AQ628" s="45"/>
      <c r="AR628" s="45"/>
      <c r="AS628" s="45"/>
      <c r="AT628" s="45"/>
      <c r="AU628" s="45"/>
      <c r="AV628" s="45"/>
      <c r="AW628" s="45"/>
      <c r="AX628" s="45"/>
      <c r="AY628" s="45"/>
      <c r="AZ628" s="45"/>
      <c r="BA628" s="45"/>
      <c r="BB628" s="45"/>
      <c r="BC628" s="45"/>
      <c r="BD628" s="45"/>
      <c r="BE628" s="45"/>
      <c r="BF628" s="45"/>
      <c r="BG628" s="45"/>
      <c r="BH628" s="45"/>
      <c r="BI628" s="45"/>
      <c r="BJ628" s="45"/>
      <c r="BK628" s="45"/>
      <c r="BL628" s="45"/>
      <c r="BM628" s="45"/>
      <c r="BN628" s="45"/>
      <c r="BO628" s="45"/>
      <c r="BP628" s="45"/>
    </row>
    <row r="629" spans="1:68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  <c r="AQ629" s="45"/>
      <c r="AR629" s="45"/>
      <c r="AS629" s="45"/>
      <c r="AT629" s="45"/>
      <c r="AU629" s="45"/>
      <c r="AV629" s="45"/>
      <c r="AW629" s="45"/>
      <c r="AX629" s="45"/>
      <c r="AY629" s="45"/>
      <c r="AZ629" s="45"/>
      <c r="BA629" s="45"/>
      <c r="BB629" s="45"/>
      <c r="BC629" s="45"/>
      <c r="BD629" s="45"/>
      <c r="BE629" s="45"/>
      <c r="BF629" s="45"/>
      <c r="BG629" s="45"/>
      <c r="BH629" s="45"/>
      <c r="BI629" s="45"/>
      <c r="BJ629" s="45"/>
      <c r="BK629" s="45"/>
      <c r="BL629" s="45"/>
      <c r="BM629" s="45"/>
      <c r="BN629" s="45"/>
      <c r="BO629" s="45"/>
      <c r="BP629" s="45"/>
    </row>
    <row r="630" spans="1:68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  <c r="AQ630" s="45"/>
      <c r="AR630" s="45"/>
      <c r="AS630" s="45"/>
      <c r="AT630" s="45"/>
      <c r="AU630" s="45"/>
      <c r="AV630" s="45"/>
      <c r="AW630" s="45"/>
      <c r="AX630" s="45"/>
      <c r="AY630" s="45"/>
      <c r="AZ630" s="45"/>
      <c r="BA630" s="45"/>
      <c r="BB630" s="45"/>
      <c r="BC630" s="45"/>
      <c r="BD630" s="45"/>
      <c r="BE630" s="45"/>
      <c r="BF630" s="45"/>
      <c r="BG630" s="45"/>
      <c r="BH630" s="45"/>
      <c r="BI630" s="45"/>
      <c r="BJ630" s="45"/>
      <c r="BK630" s="45"/>
      <c r="BL630" s="45"/>
      <c r="BM630" s="45"/>
      <c r="BN630" s="45"/>
      <c r="BO630" s="45"/>
      <c r="BP630" s="45"/>
    </row>
    <row r="631" spans="1:68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  <c r="AQ631" s="45"/>
      <c r="AR631" s="45"/>
      <c r="AS631" s="45"/>
      <c r="AT631" s="45"/>
      <c r="AU631" s="45"/>
      <c r="AV631" s="45"/>
      <c r="AW631" s="45"/>
      <c r="AX631" s="45"/>
      <c r="AY631" s="45"/>
      <c r="AZ631" s="45"/>
      <c r="BA631" s="45"/>
      <c r="BB631" s="45"/>
      <c r="BC631" s="45"/>
      <c r="BD631" s="45"/>
      <c r="BE631" s="45"/>
      <c r="BF631" s="45"/>
      <c r="BG631" s="45"/>
      <c r="BH631" s="45"/>
      <c r="BI631" s="45"/>
      <c r="BJ631" s="45"/>
      <c r="BK631" s="45"/>
      <c r="BL631" s="45"/>
      <c r="BM631" s="45"/>
      <c r="BN631" s="45"/>
      <c r="BO631" s="45"/>
      <c r="BP631" s="45"/>
    </row>
    <row r="632" spans="1:68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  <c r="AQ632" s="45"/>
      <c r="AR632" s="45"/>
      <c r="AS632" s="45"/>
      <c r="AT632" s="45"/>
      <c r="AU632" s="45"/>
      <c r="AV632" s="45"/>
      <c r="AW632" s="45"/>
      <c r="AX632" s="45"/>
      <c r="AY632" s="45"/>
      <c r="AZ632" s="45"/>
      <c r="BA632" s="45"/>
      <c r="BB632" s="45"/>
      <c r="BC632" s="45"/>
      <c r="BD632" s="45"/>
      <c r="BE632" s="45"/>
      <c r="BF632" s="45"/>
      <c r="BG632" s="45"/>
      <c r="BH632" s="45"/>
      <c r="BI632" s="45"/>
      <c r="BJ632" s="45"/>
      <c r="BK632" s="45"/>
      <c r="BL632" s="45"/>
      <c r="BM632" s="45"/>
      <c r="BN632" s="45"/>
      <c r="BO632" s="45"/>
      <c r="BP632" s="45"/>
    </row>
    <row r="633" spans="1:68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  <c r="AQ633" s="45"/>
      <c r="AR633" s="45"/>
      <c r="AS633" s="45"/>
      <c r="AT633" s="45"/>
      <c r="AU633" s="45"/>
      <c r="AV633" s="45"/>
      <c r="AW633" s="45"/>
      <c r="AX633" s="45"/>
      <c r="AY633" s="45"/>
      <c r="AZ633" s="45"/>
      <c r="BA633" s="45"/>
      <c r="BB633" s="45"/>
      <c r="BC633" s="45"/>
      <c r="BD633" s="45"/>
      <c r="BE633" s="45"/>
      <c r="BF633" s="45"/>
      <c r="BG633" s="45"/>
      <c r="BH633" s="45"/>
      <c r="BI633" s="45"/>
      <c r="BJ633" s="45"/>
      <c r="BK633" s="45"/>
      <c r="BL633" s="45"/>
      <c r="BM633" s="45"/>
      <c r="BN633" s="45"/>
      <c r="BO633" s="45"/>
      <c r="BP633" s="45"/>
    </row>
    <row r="634" spans="1:68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  <c r="AQ634" s="45"/>
      <c r="AR634" s="45"/>
      <c r="AS634" s="45"/>
      <c r="AT634" s="45"/>
      <c r="AU634" s="45"/>
      <c r="AV634" s="45"/>
      <c r="AW634" s="45"/>
      <c r="AX634" s="45"/>
      <c r="AY634" s="45"/>
      <c r="AZ634" s="45"/>
      <c r="BA634" s="45"/>
      <c r="BB634" s="45"/>
      <c r="BC634" s="45"/>
      <c r="BD634" s="45"/>
      <c r="BE634" s="45"/>
      <c r="BF634" s="45"/>
      <c r="BG634" s="45"/>
      <c r="BH634" s="45"/>
      <c r="BI634" s="45"/>
      <c r="BJ634" s="45"/>
      <c r="BK634" s="45"/>
      <c r="BL634" s="45"/>
      <c r="BM634" s="45"/>
      <c r="BN634" s="45"/>
      <c r="BO634" s="45"/>
      <c r="BP634" s="45"/>
    </row>
    <row r="635" spans="1:68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  <c r="AQ635" s="45"/>
      <c r="AR635" s="45"/>
      <c r="AS635" s="45"/>
      <c r="AT635" s="45"/>
      <c r="AU635" s="45"/>
      <c r="AV635" s="45"/>
      <c r="AW635" s="45"/>
      <c r="AX635" s="45"/>
      <c r="AY635" s="45"/>
      <c r="AZ635" s="45"/>
      <c r="BA635" s="45"/>
      <c r="BB635" s="45"/>
      <c r="BC635" s="45"/>
      <c r="BD635" s="45"/>
      <c r="BE635" s="45"/>
      <c r="BF635" s="45"/>
      <c r="BG635" s="45"/>
      <c r="BH635" s="45"/>
      <c r="BI635" s="45"/>
      <c r="BJ635" s="45"/>
      <c r="BK635" s="45"/>
      <c r="BL635" s="45"/>
      <c r="BM635" s="45"/>
      <c r="BN635" s="45"/>
      <c r="BO635" s="45"/>
      <c r="BP635" s="45"/>
    </row>
    <row r="636" spans="1:68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  <c r="AQ636" s="45"/>
      <c r="AR636" s="45"/>
      <c r="AS636" s="45"/>
      <c r="AT636" s="45"/>
      <c r="AU636" s="45"/>
      <c r="AV636" s="45"/>
      <c r="AW636" s="45"/>
      <c r="AX636" s="45"/>
      <c r="AY636" s="45"/>
      <c r="AZ636" s="45"/>
      <c r="BA636" s="45"/>
      <c r="BB636" s="45"/>
      <c r="BC636" s="45"/>
      <c r="BD636" s="45"/>
      <c r="BE636" s="45"/>
      <c r="BF636" s="45"/>
      <c r="BG636" s="45"/>
      <c r="BH636" s="45"/>
      <c r="BI636" s="45"/>
      <c r="BJ636" s="45"/>
      <c r="BK636" s="45"/>
      <c r="BL636" s="45"/>
      <c r="BM636" s="45"/>
      <c r="BN636" s="45"/>
      <c r="BO636" s="45"/>
      <c r="BP636" s="45"/>
    </row>
    <row r="637" spans="1:68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  <c r="AQ637" s="45"/>
      <c r="AR637" s="45"/>
      <c r="AS637" s="45"/>
      <c r="AT637" s="45"/>
      <c r="AU637" s="45"/>
      <c r="AV637" s="45"/>
      <c r="AW637" s="45"/>
      <c r="AX637" s="45"/>
      <c r="AY637" s="45"/>
      <c r="AZ637" s="45"/>
      <c r="BA637" s="45"/>
      <c r="BB637" s="45"/>
      <c r="BC637" s="45"/>
      <c r="BD637" s="45"/>
      <c r="BE637" s="45"/>
      <c r="BF637" s="45"/>
      <c r="BG637" s="45"/>
      <c r="BH637" s="45"/>
      <c r="BI637" s="45"/>
      <c r="BJ637" s="45"/>
      <c r="BK637" s="45"/>
      <c r="BL637" s="45"/>
      <c r="BM637" s="45"/>
      <c r="BN637" s="45"/>
      <c r="BO637" s="45"/>
      <c r="BP637" s="45"/>
    </row>
    <row r="638" spans="1:68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  <c r="AQ638" s="45"/>
      <c r="AR638" s="45"/>
      <c r="AS638" s="45"/>
      <c r="AT638" s="45"/>
      <c r="AU638" s="45"/>
      <c r="AV638" s="45"/>
      <c r="AW638" s="45"/>
      <c r="AX638" s="45"/>
      <c r="AY638" s="45"/>
      <c r="AZ638" s="45"/>
      <c r="BA638" s="45"/>
      <c r="BB638" s="45"/>
      <c r="BC638" s="45"/>
      <c r="BD638" s="45"/>
      <c r="BE638" s="45"/>
      <c r="BF638" s="45"/>
      <c r="BG638" s="45"/>
      <c r="BH638" s="45"/>
      <c r="BI638" s="45"/>
      <c r="BJ638" s="45"/>
      <c r="BK638" s="45"/>
      <c r="BL638" s="45"/>
      <c r="BM638" s="45"/>
      <c r="BN638" s="45"/>
      <c r="BO638" s="45"/>
      <c r="BP638" s="45"/>
    </row>
    <row r="639" spans="1:68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  <c r="AQ639" s="45"/>
      <c r="AR639" s="45"/>
      <c r="AS639" s="45"/>
      <c r="AT639" s="45"/>
      <c r="AU639" s="45"/>
      <c r="AV639" s="45"/>
      <c r="AW639" s="45"/>
      <c r="AX639" s="45"/>
      <c r="AY639" s="45"/>
      <c r="AZ639" s="45"/>
      <c r="BA639" s="45"/>
      <c r="BB639" s="45"/>
      <c r="BC639" s="45"/>
      <c r="BD639" s="45"/>
      <c r="BE639" s="45"/>
      <c r="BF639" s="45"/>
      <c r="BG639" s="45"/>
      <c r="BH639" s="45"/>
      <c r="BI639" s="45"/>
      <c r="BJ639" s="45"/>
      <c r="BK639" s="45"/>
      <c r="BL639" s="45"/>
      <c r="BM639" s="45"/>
      <c r="BN639" s="45"/>
      <c r="BO639" s="45"/>
      <c r="BP639" s="45"/>
    </row>
    <row r="640" spans="1:68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  <c r="AQ640" s="45"/>
      <c r="AR640" s="45"/>
      <c r="AS640" s="45"/>
      <c r="AT640" s="45"/>
      <c r="AU640" s="45"/>
      <c r="AV640" s="45"/>
      <c r="AW640" s="45"/>
      <c r="AX640" s="45"/>
      <c r="AY640" s="45"/>
      <c r="AZ640" s="45"/>
      <c r="BA640" s="45"/>
      <c r="BB640" s="45"/>
      <c r="BC640" s="45"/>
      <c r="BD640" s="45"/>
      <c r="BE640" s="45"/>
      <c r="BF640" s="45"/>
      <c r="BG640" s="45"/>
      <c r="BH640" s="45"/>
      <c r="BI640" s="45"/>
      <c r="BJ640" s="45"/>
      <c r="BK640" s="45"/>
      <c r="BL640" s="45"/>
      <c r="BM640" s="45"/>
      <c r="BN640" s="45"/>
      <c r="BO640" s="45"/>
      <c r="BP640" s="45"/>
    </row>
    <row r="641" spans="1:68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  <c r="AQ641" s="45"/>
      <c r="AR641" s="45"/>
      <c r="AS641" s="45"/>
      <c r="AT641" s="45"/>
      <c r="AU641" s="45"/>
      <c r="AV641" s="45"/>
      <c r="AW641" s="45"/>
      <c r="AX641" s="45"/>
      <c r="AY641" s="45"/>
      <c r="AZ641" s="45"/>
      <c r="BA641" s="45"/>
      <c r="BB641" s="45"/>
      <c r="BC641" s="45"/>
      <c r="BD641" s="45"/>
      <c r="BE641" s="45"/>
      <c r="BF641" s="45"/>
      <c r="BG641" s="45"/>
      <c r="BH641" s="45"/>
      <c r="BI641" s="45"/>
      <c r="BJ641" s="45"/>
      <c r="BK641" s="45"/>
      <c r="BL641" s="45"/>
      <c r="BM641" s="45"/>
      <c r="BN641" s="45"/>
      <c r="BO641" s="45"/>
      <c r="BP641" s="45"/>
    </row>
    <row r="642" spans="1:68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  <c r="AQ642" s="45"/>
      <c r="AR642" s="45"/>
      <c r="AS642" s="45"/>
      <c r="AT642" s="45"/>
      <c r="AU642" s="45"/>
      <c r="AV642" s="45"/>
      <c r="AW642" s="45"/>
      <c r="AX642" s="45"/>
      <c r="AY642" s="45"/>
      <c r="AZ642" s="45"/>
      <c r="BA642" s="45"/>
      <c r="BB642" s="45"/>
      <c r="BC642" s="45"/>
      <c r="BD642" s="45"/>
      <c r="BE642" s="45"/>
      <c r="BF642" s="45"/>
      <c r="BG642" s="45"/>
      <c r="BH642" s="45"/>
      <c r="BI642" s="45"/>
      <c r="BJ642" s="45"/>
      <c r="BK642" s="45"/>
      <c r="BL642" s="45"/>
      <c r="BM642" s="45"/>
      <c r="BN642" s="45"/>
      <c r="BO642" s="45"/>
      <c r="BP642" s="45"/>
    </row>
    <row r="643" spans="1:68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  <c r="AQ643" s="45"/>
      <c r="AR643" s="45"/>
      <c r="AS643" s="45"/>
      <c r="AT643" s="45"/>
      <c r="AU643" s="45"/>
      <c r="AV643" s="45"/>
      <c r="AW643" s="45"/>
      <c r="AX643" s="45"/>
      <c r="AY643" s="45"/>
      <c r="AZ643" s="45"/>
      <c r="BA643" s="45"/>
      <c r="BB643" s="45"/>
      <c r="BC643" s="45"/>
      <c r="BD643" s="45"/>
      <c r="BE643" s="45"/>
      <c r="BF643" s="45"/>
      <c r="BG643" s="45"/>
      <c r="BH643" s="45"/>
      <c r="BI643" s="45"/>
      <c r="BJ643" s="45"/>
      <c r="BK643" s="45"/>
      <c r="BL643" s="45"/>
      <c r="BM643" s="45"/>
      <c r="BN643" s="45"/>
      <c r="BO643" s="45"/>
      <c r="BP643" s="45"/>
    </row>
    <row r="644" spans="1:68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  <c r="AQ644" s="45"/>
      <c r="AR644" s="45"/>
      <c r="AS644" s="45"/>
      <c r="AT644" s="45"/>
      <c r="AU644" s="45"/>
      <c r="AV644" s="45"/>
      <c r="AW644" s="45"/>
      <c r="AX644" s="45"/>
      <c r="AY644" s="45"/>
      <c r="AZ644" s="45"/>
      <c r="BA644" s="45"/>
      <c r="BB644" s="45"/>
      <c r="BC644" s="45"/>
      <c r="BD644" s="45"/>
      <c r="BE644" s="45"/>
      <c r="BF644" s="45"/>
      <c r="BG644" s="45"/>
      <c r="BH644" s="45"/>
      <c r="BI644" s="45"/>
      <c r="BJ644" s="45"/>
      <c r="BK644" s="45"/>
      <c r="BL644" s="45"/>
      <c r="BM644" s="45"/>
      <c r="BN644" s="45"/>
      <c r="BO644" s="45"/>
      <c r="BP644" s="45"/>
    </row>
    <row r="645" spans="1:68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  <c r="AQ645" s="45"/>
      <c r="AR645" s="45"/>
      <c r="AS645" s="45"/>
      <c r="AT645" s="45"/>
      <c r="AU645" s="45"/>
      <c r="AV645" s="45"/>
      <c r="AW645" s="45"/>
      <c r="AX645" s="45"/>
      <c r="AY645" s="45"/>
      <c r="AZ645" s="45"/>
      <c r="BA645" s="45"/>
      <c r="BB645" s="45"/>
      <c r="BC645" s="45"/>
      <c r="BD645" s="45"/>
      <c r="BE645" s="45"/>
      <c r="BF645" s="45"/>
      <c r="BG645" s="45"/>
      <c r="BH645" s="45"/>
      <c r="BI645" s="45"/>
      <c r="BJ645" s="45"/>
      <c r="BK645" s="45"/>
      <c r="BL645" s="45"/>
      <c r="BM645" s="45"/>
      <c r="BN645" s="45"/>
      <c r="BO645" s="45"/>
      <c r="BP645" s="45"/>
    </row>
    <row r="646" spans="1:68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  <c r="AQ646" s="45"/>
      <c r="AR646" s="45"/>
      <c r="AS646" s="45"/>
      <c r="AT646" s="45"/>
      <c r="AU646" s="45"/>
      <c r="AV646" s="45"/>
      <c r="AW646" s="45"/>
      <c r="AX646" s="45"/>
      <c r="AY646" s="45"/>
      <c r="AZ646" s="45"/>
      <c r="BA646" s="45"/>
      <c r="BB646" s="45"/>
      <c r="BC646" s="45"/>
      <c r="BD646" s="45"/>
      <c r="BE646" s="45"/>
      <c r="BF646" s="45"/>
      <c r="BG646" s="45"/>
      <c r="BH646" s="45"/>
      <c r="BI646" s="45"/>
      <c r="BJ646" s="45"/>
      <c r="BK646" s="45"/>
      <c r="BL646" s="45"/>
      <c r="BM646" s="45"/>
      <c r="BN646" s="45"/>
      <c r="BO646" s="45"/>
      <c r="BP646" s="45"/>
    </row>
    <row r="647" spans="1:68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  <c r="AQ647" s="45"/>
      <c r="AR647" s="45"/>
      <c r="AS647" s="45"/>
      <c r="AT647" s="45"/>
      <c r="AU647" s="45"/>
      <c r="AV647" s="45"/>
      <c r="AW647" s="45"/>
      <c r="AX647" s="45"/>
      <c r="AY647" s="45"/>
      <c r="AZ647" s="45"/>
      <c r="BA647" s="45"/>
      <c r="BB647" s="45"/>
      <c r="BC647" s="45"/>
      <c r="BD647" s="45"/>
      <c r="BE647" s="45"/>
      <c r="BF647" s="45"/>
      <c r="BG647" s="45"/>
      <c r="BH647" s="45"/>
      <c r="BI647" s="45"/>
      <c r="BJ647" s="45"/>
      <c r="BK647" s="45"/>
      <c r="BL647" s="45"/>
      <c r="BM647" s="45"/>
      <c r="BN647" s="45"/>
      <c r="BO647" s="45"/>
      <c r="BP647" s="45"/>
    </row>
    <row r="648" spans="1:68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  <c r="AQ648" s="45"/>
      <c r="AR648" s="45"/>
      <c r="AS648" s="45"/>
      <c r="AT648" s="45"/>
      <c r="AU648" s="45"/>
      <c r="AV648" s="45"/>
      <c r="AW648" s="45"/>
      <c r="AX648" s="45"/>
      <c r="AY648" s="45"/>
      <c r="AZ648" s="45"/>
      <c r="BA648" s="45"/>
      <c r="BB648" s="45"/>
      <c r="BC648" s="45"/>
      <c r="BD648" s="45"/>
      <c r="BE648" s="45"/>
      <c r="BF648" s="45"/>
      <c r="BG648" s="45"/>
      <c r="BH648" s="45"/>
      <c r="BI648" s="45"/>
      <c r="BJ648" s="45"/>
      <c r="BK648" s="45"/>
      <c r="BL648" s="45"/>
      <c r="BM648" s="45"/>
      <c r="BN648" s="45"/>
      <c r="BO648" s="45"/>
      <c r="BP648" s="45"/>
    </row>
    <row r="649" spans="1:68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  <c r="AQ649" s="45"/>
      <c r="AR649" s="45"/>
      <c r="AS649" s="45"/>
      <c r="AT649" s="45"/>
      <c r="AU649" s="45"/>
      <c r="AV649" s="45"/>
      <c r="AW649" s="45"/>
      <c r="AX649" s="45"/>
      <c r="AY649" s="45"/>
      <c r="AZ649" s="45"/>
      <c r="BA649" s="45"/>
      <c r="BB649" s="45"/>
      <c r="BC649" s="45"/>
      <c r="BD649" s="45"/>
      <c r="BE649" s="45"/>
      <c r="BF649" s="45"/>
      <c r="BG649" s="45"/>
      <c r="BH649" s="45"/>
      <c r="BI649" s="45"/>
      <c r="BJ649" s="45"/>
      <c r="BK649" s="45"/>
      <c r="BL649" s="45"/>
      <c r="BM649" s="45"/>
      <c r="BN649" s="45"/>
      <c r="BO649" s="45"/>
      <c r="BP649" s="45"/>
    </row>
    <row r="650" spans="1:68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  <c r="AQ650" s="45"/>
      <c r="AR650" s="45"/>
      <c r="AS650" s="45"/>
      <c r="AT650" s="45"/>
      <c r="AU650" s="45"/>
      <c r="AV650" s="45"/>
      <c r="AW650" s="45"/>
      <c r="AX650" s="45"/>
      <c r="AY650" s="45"/>
      <c r="AZ650" s="45"/>
      <c r="BA650" s="45"/>
      <c r="BB650" s="45"/>
      <c r="BC650" s="45"/>
      <c r="BD650" s="45"/>
      <c r="BE650" s="45"/>
      <c r="BF650" s="45"/>
      <c r="BG650" s="45"/>
      <c r="BH650" s="45"/>
      <c r="BI650" s="45"/>
      <c r="BJ650" s="45"/>
      <c r="BK650" s="45"/>
      <c r="BL650" s="45"/>
      <c r="BM650" s="45"/>
      <c r="BN650" s="45"/>
      <c r="BO650" s="45"/>
      <c r="BP650" s="45"/>
    </row>
    <row r="651" spans="1:68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  <c r="AQ651" s="45"/>
      <c r="AR651" s="45"/>
      <c r="AS651" s="45"/>
      <c r="AT651" s="45"/>
      <c r="AU651" s="45"/>
      <c r="AV651" s="45"/>
      <c r="AW651" s="45"/>
      <c r="AX651" s="45"/>
      <c r="AY651" s="45"/>
      <c r="AZ651" s="45"/>
      <c r="BA651" s="45"/>
      <c r="BB651" s="45"/>
      <c r="BC651" s="45"/>
      <c r="BD651" s="45"/>
      <c r="BE651" s="45"/>
      <c r="BF651" s="45"/>
      <c r="BG651" s="45"/>
      <c r="BH651" s="45"/>
      <c r="BI651" s="45"/>
      <c r="BJ651" s="45"/>
      <c r="BK651" s="45"/>
      <c r="BL651" s="45"/>
      <c r="BM651" s="45"/>
      <c r="BN651" s="45"/>
      <c r="BO651" s="45"/>
      <c r="BP651" s="45"/>
    </row>
    <row r="652" spans="1:68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  <c r="AQ652" s="45"/>
      <c r="AR652" s="45"/>
      <c r="AS652" s="45"/>
      <c r="AT652" s="45"/>
      <c r="AU652" s="45"/>
      <c r="AV652" s="45"/>
      <c r="AW652" s="45"/>
      <c r="AX652" s="45"/>
      <c r="AY652" s="45"/>
      <c r="AZ652" s="45"/>
      <c r="BA652" s="45"/>
      <c r="BB652" s="45"/>
      <c r="BC652" s="45"/>
      <c r="BD652" s="45"/>
      <c r="BE652" s="45"/>
      <c r="BF652" s="45"/>
      <c r="BG652" s="45"/>
      <c r="BH652" s="45"/>
      <c r="BI652" s="45"/>
      <c r="BJ652" s="45"/>
      <c r="BK652" s="45"/>
      <c r="BL652" s="45"/>
      <c r="BM652" s="45"/>
      <c r="BN652" s="45"/>
      <c r="BO652" s="45"/>
      <c r="BP652" s="45"/>
    </row>
    <row r="653" spans="1:68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  <c r="AQ653" s="45"/>
      <c r="AR653" s="45"/>
      <c r="AS653" s="45"/>
      <c r="AT653" s="45"/>
      <c r="AU653" s="45"/>
      <c r="AV653" s="45"/>
      <c r="AW653" s="45"/>
      <c r="AX653" s="45"/>
      <c r="AY653" s="45"/>
      <c r="AZ653" s="45"/>
      <c r="BA653" s="45"/>
      <c r="BB653" s="45"/>
      <c r="BC653" s="45"/>
      <c r="BD653" s="45"/>
      <c r="BE653" s="45"/>
      <c r="BF653" s="45"/>
      <c r="BG653" s="45"/>
      <c r="BH653" s="45"/>
      <c r="BI653" s="45"/>
      <c r="BJ653" s="45"/>
      <c r="BK653" s="45"/>
      <c r="BL653" s="45"/>
      <c r="BM653" s="45"/>
      <c r="BN653" s="45"/>
      <c r="BO653" s="45"/>
      <c r="BP653" s="45"/>
    </row>
    <row r="654" spans="1:68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  <c r="AQ654" s="45"/>
      <c r="AR654" s="45"/>
      <c r="AS654" s="45"/>
      <c r="AT654" s="45"/>
      <c r="AU654" s="45"/>
      <c r="AV654" s="45"/>
      <c r="AW654" s="45"/>
      <c r="AX654" s="45"/>
      <c r="AY654" s="45"/>
      <c r="AZ654" s="45"/>
      <c r="BA654" s="45"/>
      <c r="BB654" s="45"/>
      <c r="BC654" s="45"/>
      <c r="BD654" s="45"/>
      <c r="BE654" s="45"/>
      <c r="BF654" s="45"/>
      <c r="BG654" s="45"/>
      <c r="BH654" s="45"/>
      <c r="BI654" s="45"/>
      <c r="BJ654" s="45"/>
      <c r="BK654" s="45"/>
      <c r="BL654" s="45"/>
      <c r="BM654" s="45"/>
      <c r="BN654" s="45"/>
      <c r="BO654" s="45"/>
      <c r="BP654" s="45"/>
    </row>
    <row r="655" spans="1:68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  <c r="AQ655" s="45"/>
      <c r="AR655" s="45"/>
      <c r="AS655" s="45"/>
      <c r="AT655" s="45"/>
      <c r="AU655" s="45"/>
      <c r="AV655" s="45"/>
      <c r="AW655" s="45"/>
      <c r="AX655" s="45"/>
      <c r="AY655" s="45"/>
      <c r="AZ655" s="45"/>
      <c r="BA655" s="45"/>
      <c r="BB655" s="45"/>
      <c r="BC655" s="45"/>
      <c r="BD655" s="45"/>
      <c r="BE655" s="45"/>
      <c r="BF655" s="45"/>
      <c r="BG655" s="45"/>
      <c r="BH655" s="45"/>
      <c r="BI655" s="45"/>
      <c r="BJ655" s="45"/>
      <c r="BK655" s="45"/>
      <c r="BL655" s="45"/>
      <c r="BM655" s="45"/>
      <c r="BN655" s="45"/>
      <c r="BO655" s="45"/>
      <c r="BP655" s="45"/>
    </row>
    <row r="656" spans="1:68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  <c r="AQ656" s="45"/>
      <c r="AR656" s="45"/>
      <c r="AS656" s="45"/>
      <c r="AT656" s="45"/>
      <c r="AU656" s="45"/>
      <c r="AV656" s="45"/>
      <c r="AW656" s="45"/>
      <c r="AX656" s="45"/>
      <c r="AY656" s="45"/>
      <c r="AZ656" s="45"/>
      <c r="BA656" s="45"/>
      <c r="BB656" s="45"/>
      <c r="BC656" s="45"/>
      <c r="BD656" s="45"/>
      <c r="BE656" s="45"/>
      <c r="BF656" s="45"/>
      <c r="BG656" s="45"/>
      <c r="BH656" s="45"/>
      <c r="BI656" s="45"/>
      <c r="BJ656" s="45"/>
      <c r="BK656" s="45"/>
      <c r="BL656" s="45"/>
      <c r="BM656" s="45"/>
      <c r="BN656" s="45"/>
      <c r="BO656" s="45"/>
      <c r="BP656" s="45"/>
    </row>
    <row r="657" spans="1:68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  <c r="AQ657" s="45"/>
      <c r="AR657" s="45"/>
      <c r="AS657" s="45"/>
      <c r="AT657" s="45"/>
      <c r="AU657" s="45"/>
      <c r="AV657" s="45"/>
      <c r="AW657" s="45"/>
      <c r="AX657" s="45"/>
      <c r="AY657" s="45"/>
      <c r="AZ657" s="45"/>
      <c r="BA657" s="45"/>
      <c r="BB657" s="45"/>
      <c r="BC657" s="45"/>
      <c r="BD657" s="45"/>
      <c r="BE657" s="45"/>
      <c r="BF657" s="45"/>
      <c r="BG657" s="45"/>
      <c r="BH657" s="45"/>
      <c r="BI657" s="45"/>
      <c r="BJ657" s="45"/>
      <c r="BK657" s="45"/>
      <c r="BL657" s="45"/>
      <c r="BM657" s="45"/>
      <c r="BN657" s="45"/>
      <c r="BO657" s="45"/>
      <c r="BP657" s="45"/>
    </row>
    <row r="658" spans="1:68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  <c r="AQ658" s="45"/>
      <c r="AR658" s="45"/>
      <c r="AS658" s="45"/>
      <c r="AT658" s="45"/>
      <c r="AU658" s="45"/>
      <c r="AV658" s="45"/>
      <c r="AW658" s="45"/>
      <c r="AX658" s="45"/>
      <c r="AY658" s="45"/>
      <c r="AZ658" s="45"/>
      <c r="BA658" s="45"/>
      <c r="BB658" s="45"/>
      <c r="BC658" s="45"/>
      <c r="BD658" s="45"/>
      <c r="BE658" s="45"/>
      <c r="BF658" s="45"/>
      <c r="BG658" s="45"/>
      <c r="BH658" s="45"/>
      <c r="BI658" s="45"/>
      <c r="BJ658" s="45"/>
      <c r="BK658" s="45"/>
      <c r="BL658" s="45"/>
      <c r="BM658" s="45"/>
      <c r="BN658" s="45"/>
      <c r="BO658" s="45"/>
      <c r="BP658" s="45"/>
    </row>
    <row r="659" spans="1:68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  <c r="AQ659" s="45"/>
      <c r="AR659" s="45"/>
      <c r="AS659" s="45"/>
      <c r="AT659" s="45"/>
      <c r="AU659" s="45"/>
      <c r="AV659" s="45"/>
      <c r="AW659" s="45"/>
      <c r="AX659" s="45"/>
      <c r="AY659" s="45"/>
      <c r="AZ659" s="45"/>
      <c r="BA659" s="45"/>
      <c r="BB659" s="45"/>
      <c r="BC659" s="45"/>
      <c r="BD659" s="45"/>
      <c r="BE659" s="45"/>
      <c r="BF659" s="45"/>
      <c r="BG659" s="45"/>
      <c r="BH659" s="45"/>
      <c r="BI659" s="45"/>
      <c r="BJ659" s="45"/>
      <c r="BK659" s="45"/>
      <c r="BL659" s="45"/>
      <c r="BM659" s="45"/>
      <c r="BN659" s="45"/>
      <c r="BO659" s="45"/>
      <c r="BP659" s="45"/>
    </row>
    <row r="660" spans="1:68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  <c r="AQ660" s="45"/>
      <c r="AR660" s="45"/>
      <c r="AS660" s="45"/>
      <c r="AT660" s="45"/>
      <c r="AU660" s="45"/>
      <c r="AV660" s="45"/>
      <c r="AW660" s="45"/>
      <c r="AX660" s="45"/>
      <c r="AY660" s="45"/>
      <c r="AZ660" s="45"/>
      <c r="BA660" s="45"/>
      <c r="BB660" s="45"/>
      <c r="BC660" s="45"/>
      <c r="BD660" s="45"/>
      <c r="BE660" s="45"/>
      <c r="BF660" s="45"/>
      <c r="BG660" s="45"/>
      <c r="BH660" s="45"/>
      <c r="BI660" s="45"/>
      <c r="BJ660" s="45"/>
      <c r="BK660" s="45"/>
      <c r="BL660" s="45"/>
      <c r="BM660" s="45"/>
      <c r="BN660" s="45"/>
      <c r="BO660" s="45"/>
      <c r="BP660" s="45"/>
    </row>
    <row r="661" spans="1:68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  <c r="AQ661" s="45"/>
      <c r="AR661" s="45"/>
      <c r="AS661" s="45"/>
      <c r="AT661" s="45"/>
      <c r="AU661" s="45"/>
      <c r="AV661" s="45"/>
      <c r="AW661" s="45"/>
      <c r="AX661" s="45"/>
      <c r="AY661" s="45"/>
      <c r="AZ661" s="45"/>
      <c r="BA661" s="45"/>
      <c r="BB661" s="45"/>
      <c r="BC661" s="45"/>
      <c r="BD661" s="45"/>
      <c r="BE661" s="45"/>
      <c r="BF661" s="45"/>
      <c r="BG661" s="45"/>
      <c r="BH661" s="45"/>
      <c r="BI661" s="45"/>
      <c r="BJ661" s="45"/>
      <c r="BK661" s="45"/>
      <c r="BL661" s="45"/>
      <c r="BM661" s="45"/>
      <c r="BN661" s="45"/>
      <c r="BO661" s="45"/>
      <c r="BP661" s="45"/>
    </row>
    <row r="662" spans="1:68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  <c r="AQ662" s="45"/>
      <c r="AR662" s="45"/>
      <c r="AS662" s="45"/>
      <c r="AT662" s="45"/>
      <c r="AU662" s="45"/>
      <c r="AV662" s="45"/>
      <c r="AW662" s="45"/>
      <c r="AX662" s="45"/>
      <c r="AY662" s="45"/>
      <c r="AZ662" s="45"/>
      <c r="BA662" s="45"/>
      <c r="BB662" s="45"/>
      <c r="BC662" s="45"/>
      <c r="BD662" s="45"/>
      <c r="BE662" s="45"/>
      <c r="BF662" s="45"/>
      <c r="BG662" s="45"/>
      <c r="BH662" s="45"/>
      <c r="BI662" s="45"/>
      <c r="BJ662" s="45"/>
      <c r="BK662" s="45"/>
      <c r="BL662" s="45"/>
      <c r="BM662" s="45"/>
      <c r="BN662" s="45"/>
      <c r="BO662" s="45"/>
      <c r="BP662" s="45"/>
    </row>
    <row r="663" spans="1:68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  <c r="AQ663" s="45"/>
      <c r="AR663" s="45"/>
      <c r="AS663" s="45"/>
      <c r="AT663" s="45"/>
      <c r="AU663" s="45"/>
      <c r="AV663" s="45"/>
      <c r="AW663" s="45"/>
      <c r="AX663" s="45"/>
      <c r="AY663" s="45"/>
      <c r="AZ663" s="45"/>
      <c r="BA663" s="45"/>
      <c r="BB663" s="45"/>
      <c r="BC663" s="45"/>
      <c r="BD663" s="45"/>
      <c r="BE663" s="45"/>
      <c r="BF663" s="45"/>
      <c r="BG663" s="45"/>
      <c r="BH663" s="45"/>
      <c r="BI663" s="45"/>
      <c r="BJ663" s="45"/>
      <c r="BK663" s="45"/>
      <c r="BL663" s="45"/>
      <c r="BM663" s="45"/>
      <c r="BN663" s="45"/>
      <c r="BO663" s="45"/>
      <c r="BP663" s="45"/>
    </row>
    <row r="664" spans="1:68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  <c r="AQ664" s="45"/>
      <c r="AR664" s="45"/>
      <c r="AS664" s="45"/>
      <c r="AT664" s="45"/>
      <c r="AU664" s="45"/>
      <c r="AV664" s="45"/>
      <c r="AW664" s="45"/>
      <c r="AX664" s="45"/>
      <c r="AY664" s="45"/>
      <c r="AZ664" s="45"/>
      <c r="BA664" s="45"/>
      <c r="BB664" s="45"/>
      <c r="BC664" s="45"/>
      <c r="BD664" s="45"/>
      <c r="BE664" s="45"/>
      <c r="BF664" s="45"/>
      <c r="BG664" s="45"/>
      <c r="BH664" s="45"/>
      <c r="BI664" s="45"/>
      <c r="BJ664" s="45"/>
      <c r="BK664" s="45"/>
      <c r="BL664" s="45"/>
      <c r="BM664" s="45"/>
      <c r="BN664" s="45"/>
      <c r="BO664" s="45"/>
      <c r="BP664" s="45"/>
    </row>
    <row r="665" spans="1:68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  <c r="AQ665" s="45"/>
      <c r="AR665" s="45"/>
      <c r="AS665" s="45"/>
      <c r="AT665" s="45"/>
      <c r="AU665" s="45"/>
      <c r="AV665" s="45"/>
      <c r="AW665" s="45"/>
      <c r="AX665" s="45"/>
      <c r="AY665" s="45"/>
      <c r="AZ665" s="45"/>
      <c r="BA665" s="45"/>
      <c r="BB665" s="45"/>
      <c r="BC665" s="45"/>
      <c r="BD665" s="45"/>
      <c r="BE665" s="45"/>
      <c r="BF665" s="45"/>
      <c r="BG665" s="45"/>
      <c r="BH665" s="45"/>
      <c r="BI665" s="45"/>
      <c r="BJ665" s="45"/>
      <c r="BK665" s="45"/>
      <c r="BL665" s="45"/>
      <c r="BM665" s="45"/>
      <c r="BN665" s="45"/>
      <c r="BO665" s="45"/>
      <c r="BP665" s="45"/>
    </row>
    <row r="666" spans="1:68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  <c r="AQ666" s="45"/>
      <c r="AR666" s="45"/>
      <c r="AS666" s="45"/>
      <c r="AT666" s="45"/>
      <c r="AU666" s="45"/>
      <c r="AV666" s="45"/>
      <c r="AW666" s="45"/>
      <c r="AX666" s="45"/>
      <c r="AY666" s="45"/>
      <c r="AZ666" s="45"/>
      <c r="BA666" s="45"/>
      <c r="BB666" s="45"/>
      <c r="BC666" s="45"/>
      <c r="BD666" s="45"/>
      <c r="BE666" s="45"/>
      <c r="BF666" s="45"/>
      <c r="BG666" s="45"/>
      <c r="BH666" s="45"/>
      <c r="BI666" s="45"/>
      <c r="BJ666" s="45"/>
      <c r="BK666" s="45"/>
      <c r="BL666" s="45"/>
      <c r="BM666" s="45"/>
      <c r="BN666" s="45"/>
      <c r="BO666" s="45"/>
      <c r="BP666" s="45"/>
    </row>
    <row r="667" spans="1:68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  <c r="AQ667" s="45"/>
      <c r="AR667" s="45"/>
      <c r="AS667" s="45"/>
      <c r="AT667" s="45"/>
      <c r="AU667" s="45"/>
      <c r="AV667" s="45"/>
      <c r="AW667" s="45"/>
      <c r="AX667" s="45"/>
      <c r="AY667" s="45"/>
      <c r="AZ667" s="45"/>
      <c r="BA667" s="45"/>
      <c r="BB667" s="45"/>
      <c r="BC667" s="45"/>
      <c r="BD667" s="45"/>
      <c r="BE667" s="45"/>
      <c r="BF667" s="45"/>
      <c r="BG667" s="45"/>
      <c r="BH667" s="45"/>
      <c r="BI667" s="45"/>
      <c r="BJ667" s="45"/>
      <c r="BK667" s="45"/>
      <c r="BL667" s="45"/>
      <c r="BM667" s="45"/>
      <c r="BN667" s="45"/>
      <c r="BO667" s="45"/>
      <c r="BP667" s="45"/>
    </row>
    <row r="668" spans="1:68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  <c r="AA668" s="45"/>
      <c r="AB668" s="45"/>
      <c r="AC668" s="45"/>
      <c r="AD668" s="45"/>
      <c r="AE668" s="45"/>
      <c r="AF668" s="45"/>
      <c r="AG668" s="45"/>
      <c r="AH668" s="45"/>
      <c r="AI668" s="45"/>
      <c r="AJ668" s="45"/>
      <c r="AK668" s="45"/>
      <c r="AL668" s="45"/>
      <c r="AM668" s="45"/>
      <c r="AN668" s="45"/>
      <c r="AO668" s="45"/>
      <c r="AP668" s="45"/>
      <c r="AQ668" s="45"/>
      <c r="AR668" s="45"/>
      <c r="AS668" s="45"/>
      <c r="AT668" s="45"/>
      <c r="AU668" s="45"/>
      <c r="AV668" s="45"/>
      <c r="AW668" s="45"/>
      <c r="AX668" s="45"/>
      <c r="AY668" s="45"/>
      <c r="AZ668" s="45"/>
      <c r="BA668" s="45"/>
      <c r="BB668" s="45"/>
      <c r="BC668" s="45"/>
      <c r="BD668" s="45"/>
      <c r="BE668" s="45"/>
      <c r="BF668" s="45"/>
      <c r="BG668" s="45"/>
      <c r="BH668" s="45"/>
      <c r="BI668" s="45"/>
      <c r="BJ668" s="45"/>
      <c r="BK668" s="45"/>
      <c r="BL668" s="45"/>
      <c r="BM668" s="45"/>
      <c r="BN668" s="45"/>
      <c r="BO668" s="45"/>
      <c r="BP668" s="45"/>
    </row>
    <row r="669" spans="1:68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  <c r="AA669" s="45"/>
      <c r="AB669" s="45"/>
      <c r="AC669" s="45"/>
      <c r="AD669" s="45"/>
      <c r="AE669" s="45"/>
      <c r="AF669" s="45"/>
      <c r="AG669" s="45"/>
      <c r="AH669" s="45"/>
      <c r="AI669" s="45"/>
      <c r="AJ669" s="45"/>
      <c r="AK669" s="45"/>
      <c r="AL669" s="45"/>
      <c r="AM669" s="45"/>
      <c r="AN669" s="45"/>
      <c r="AO669" s="45"/>
      <c r="AP669" s="45"/>
      <c r="AQ669" s="45"/>
      <c r="AR669" s="45"/>
      <c r="AS669" s="45"/>
      <c r="AT669" s="45"/>
      <c r="AU669" s="45"/>
      <c r="AV669" s="45"/>
      <c r="AW669" s="45"/>
      <c r="AX669" s="45"/>
      <c r="AY669" s="45"/>
      <c r="AZ669" s="45"/>
      <c r="BA669" s="45"/>
      <c r="BB669" s="45"/>
      <c r="BC669" s="45"/>
      <c r="BD669" s="45"/>
      <c r="BE669" s="45"/>
      <c r="BF669" s="45"/>
      <c r="BG669" s="45"/>
      <c r="BH669" s="45"/>
      <c r="BI669" s="45"/>
      <c r="BJ669" s="45"/>
      <c r="BK669" s="45"/>
      <c r="BL669" s="45"/>
      <c r="BM669" s="45"/>
      <c r="BN669" s="45"/>
      <c r="BO669" s="45"/>
      <c r="BP669" s="45"/>
    </row>
    <row r="670" spans="1:68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  <c r="AA670" s="45"/>
      <c r="AB670" s="45"/>
      <c r="AC670" s="45"/>
      <c r="AD670" s="45"/>
      <c r="AE670" s="45"/>
      <c r="AF670" s="45"/>
      <c r="AG670" s="45"/>
      <c r="AH670" s="45"/>
      <c r="AI670" s="45"/>
      <c r="AJ670" s="45"/>
      <c r="AK670" s="45"/>
      <c r="AL670" s="45"/>
      <c r="AM670" s="45"/>
      <c r="AN670" s="45"/>
      <c r="AO670" s="45"/>
      <c r="AP670" s="45"/>
      <c r="AQ670" s="45"/>
      <c r="AR670" s="45"/>
      <c r="AS670" s="45"/>
      <c r="AT670" s="45"/>
      <c r="AU670" s="45"/>
      <c r="AV670" s="45"/>
      <c r="AW670" s="45"/>
      <c r="AX670" s="45"/>
      <c r="AY670" s="45"/>
      <c r="AZ670" s="45"/>
      <c r="BA670" s="45"/>
      <c r="BB670" s="45"/>
      <c r="BC670" s="45"/>
      <c r="BD670" s="45"/>
      <c r="BE670" s="45"/>
      <c r="BF670" s="45"/>
      <c r="BG670" s="45"/>
      <c r="BH670" s="45"/>
      <c r="BI670" s="45"/>
      <c r="BJ670" s="45"/>
      <c r="BK670" s="45"/>
      <c r="BL670" s="45"/>
      <c r="BM670" s="45"/>
      <c r="BN670" s="45"/>
      <c r="BO670" s="45"/>
      <c r="BP670" s="45"/>
    </row>
    <row r="671" spans="1:68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  <c r="AA671" s="45"/>
      <c r="AB671" s="45"/>
      <c r="AC671" s="45"/>
      <c r="AD671" s="45"/>
      <c r="AE671" s="45"/>
      <c r="AF671" s="45"/>
      <c r="AG671" s="45"/>
      <c r="AH671" s="45"/>
      <c r="AI671" s="45"/>
      <c r="AJ671" s="45"/>
      <c r="AK671" s="45"/>
      <c r="AL671" s="45"/>
      <c r="AM671" s="45"/>
      <c r="AN671" s="45"/>
      <c r="AO671" s="45"/>
      <c r="AP671" s="45"/>
      <c r="AQ671" s="45"/>
      <c r="AR671" s="45"/>
      <c r="AS671" s="45"/>
      <c r="AT671" s="45"/>
      <c r="AU671" s="45"/>
      <c r="AV671" s="45"/>
      <c r="AW671" s="45"/>
      <c r="AX671" s="45"/>
      <c r="AY671" s="45"/>
      <c r="AZ671" s="45"/>
      <c r="BA671" s="45"/>
      <c r="BB671" s="45"/>
      <c r="BC671" s="45"/>
      <c r="BD671" s="45"/>
      <c r="BE671" s="45"/>
      <c r="BF671" s="45"/>
      <c r="BG671" s="45"/>
      <c r="BH671" s="45"/>
      <c r="BI671" s="45"/>
      <c r="BJ671" s="45"/>
      <c r="BK671" s="45"/>
      <c r="BL671" s="45"/>
      <c r="BM671" s="45"/>
      <c r="BN671" s="45"/>
      <c r="BO671" s="45"/>
      <c r="BP671" s="45"/>
    </row>
    <row r="672" spans="1:68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  <c r="AA672" s="45"/>
      <c r="AB672" s="45"/>
      <c r="AC672" s="45"/>
      <c r="AD672" s="45"/>
      <c r="AE672" s="45"/>
      <c r="AF672" s="45"/>
      <c r="AG672" s="45"/>
      <c r="AH672" s="45"/>
      <c r="AI672" s="45"/>
      <c r="AJ672" s="45"/>
      <c r="AK672" s="45"/>
      <c r="AL672" s="45"/>
      <c r="AM672" s="45"/>
      <c r="AN672" s="45"/>
      <c r="AO672" s="45"/>
      <c r="AP672" s="45"/>
      <c r="AQ672" s="45"/>
      <c r="AR672" s="45"/>
      <c r="AS672" s="45"/>
      <c r="AT672" s="45"/>
      <c r="AU672" s="45"/>
      <c r="AV672" s="45"/>
      <c r="AW672" s="45"/>
      <c r="AX672" s="45"/>
      <c r="AY672" s="45"/>
      <c r="AZ672" s="45"/>
      <c r="BA672" s="45"/>
      <c r="BB672" s="45"/>
      <c r="BC672" s="45"/>
      <c r="BD672" s="45"/>
      <c r="BE672" s="45"/>
      <c r="BF672" s="45"/>
      <c r="BG672" s="45"/>
      <c r="BH672" s="45"/>
      <c r="BI672" s="45"/>
      <c r="BJ672" s="45"/>
      <c r="BK672" s="45"/>
      <c r="BL672" s="45"/>
      <c r="BM672" s="45"/>
      <c r="BN672" s="45"/>
      <c r="BO672" s="45"/>
      <c r="BP672" s="45"/>
    </row>
    <row r="673" spans="1:68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  <c r="AA673" s="45"/>
      <c r="AB673" s="45"/>
      <c r="AC673" s="45"/>
      <c r="AD673" s="45"/>
      <c r="AE673" s="45"/>
      <c r="AF673" s="45"/>
      <c r="AG673" s="45"/>
      <c r="AH673" s="45"/>
      <c r="AI673" s="45"/>
      <c r="AJ673" s="45"/>
      <c r="AK673" s="45"/>
      <c r="AL673" s="45"/>
      <c r="AM673" s="45"/>
      <c r="AN673" s="45"/>
      <c r="AO673" s="45"/>
      <c r="AP673" s="45"/>
      <c r="AQ673" s="45"/>
      <c r="AR673" s="45"/>
      <c r="AS673" s="45"/>
      <c r="AT673" s="45"/>
      <c r="AU673" s="45"/>
      <c r="AV673" s="45"/>
      <c r="AW673" s="45"/>
      <c r="AX673" s="45"/>
      <c r="AY673" s="45"/>
      <c r="AZ673" s="45"/>
      <c r="BA673" s="45"/>
      <c r="BB673" s="45"/>
      <c r="BC673" s="45"/>
      <c r="BD673" s="45"/>
      <c r="BE673" s="45"/>
      <c r="BF673" s="45"/>
      <c r="BG673" s="45"/>
      <c r="BH673" s="45"/>
      <c r="BI673" s="45"/>
      <c r="BJ673" s="45"/>
      <c r="BK673" s="45"/>
      <c r="BL673" s="45"/>
      <c r="BM673" s="45"/>
      <c r="BN673" s="45"/>
      <c r="BO673" s="45"/>
      <c r="BP673" s="45"/>
    </row>
    <row r="674" spans="1:68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  <c r="AA674" s="45"/>
      <c r="AB674" s="45"/>
      <c r="AC674" s="45"/>
      <c r="AD674" s="45"/>
      <c r="AE674" s="45"/>
      <c r="AF674" s="45"/>
      <c r="AG674" s="45"/>
      <c r="AH674" s="45"/>
      <c r="AI674" s="45"/>
      <c r="AJ674" s="45"/>
      <c r="AK674" s="45"/>
      <c r="AL674" s="45"/>
      <c r="AM674" s="45"/>
      <c r="AN674" s="45"/>
      <c r="AO674" s="45"/>
      <c r="AP674" s="45"/>
      <c r="AQ674" s="45"/>
      <c r="AR674" s="45"/>
      <c r="AS674" s="45"/>
      <c r="AT674" s="45"/>
      <c r="AU674" s="45"/>
      <c r="AV674" s="45"/>
      <c r="AW674" s="45"/>
      <c r="AX674" s="45"/>
      <c r="AY674" s="45"/>
      <c r="AZ674" s="45"/>
      <c r="BA674" s="45"/>
      <c r="BB674" s="45"/>
      <c r="BC674" s="45"/>
      <c r="BD674" s="45"/>
      <c r="BE674" s="45"/>
      <c r="BF674" s="45"/>
      <c r="BG674" s="45"/>
      <c r="BH674" s="45"/>
      <c r="BI674" s="45"/>
      <c r="BJ674" s="45"/>
      <c r="BK674" s="45"/>
      <c r="BL674" s="45"/>
      <c r="BM674" s="45"/>
      <c r="BN674" s="45"/>
      <c r="BO674" s="45"/>
      <c r="BP674" s="45"/>
    </row>
    <row r="675" spans="1:68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  <c r="AA675" s="45"/>
      <c r="AB675" s="45"/>
      <c r="AC675" s="45"/>
      <c r="AD675" s="45"/>
      <c r="AE675" s="45"/>
      <c r="AF675" s="45"/>
      <c r="AG675" s="45"/>
      <c r="AH675" s="45"/>
      <c r="AI675" s="45"/>
      <c r="AJ675" s="45"/>
      <c r="AK675" s="45"/>
      <c r="AL675" s="45"/>
      <c r="AM675" s="45"/>
      <c r="AN675" s="45"/>
      <c r="AO675" s="45"/>
      <c r="AP675" s="45"/>
      <c r="AQ675" s="45"/>
      <c r="AR675" s="45"/>
      <c r="AS675" s="45"/>
      <c r="AT675" s="45"/>
      <c r="AU675" s="45"/>
      <c r="AV675" s="45"/>
      <c r="AW675" s="45"/>
      <c r="AX675" s="45"/>
      <c r="AY675" s="45"/>
      <c r="AZ675" s="45"/>
      <c r="BA675" s="45"/>
      <c r="BB675" s="45"/>
      <c r="BC675" s="45"/>
      <c r="BD675" s="45"/>
      <c r="BE675" s="45"/>
      <c r="BF675" s="45"/>
      <c r="BG675" s="45"/>
      <c r="BH675" s="45"/>
      <c r="BI675" s="45"/>
      <c r="BJ675" s="45"/>
      <c r="BK675" s="45"/>
      <c r="BL675" s="45"/>
      <c r="BM675" s="45"/>
      <c r="BN675" s="45"/>
      <c r="BO675" s="45"/>
      <c r="BP675" s="45"/>
    </row>
    <row r="676" spans="1:68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  <c r="AA676" s="45"/>
      <c r="AB676" s="45"/>
      <c r="AC676" s="45"/>
      <c r="AD676" s="45"/>
      <c r="AE676" s="45"/>
      <c r="AF676" s="45"/>
      <c r="AG676" s="45"/>
      <c r="AH676" s="45"/>
      <c r="AI676" s="45"/>
      <c r="AJ676" s="45"/>
      <c r="AK676" s="45"/>
      <c r="AL676" s="45"/>
      <c r="AM676" s="45"/>
      <c r="AN676" s="45"/>
      <c r="AO676" s="45"/>
      <c r="AP676" s="45"/>
      <c r="AQ676" s="45"/>
      <c r="AR676" s="45"/>
      <c r="AS676" s="45"/>
      <c r="AT676" s="45"/>
      <c r="AU676" s="45"/>
      <c r="AV676" s="45"/>
      <c r="AW676" s="45"/>
      <c r="AX676" s="45"/>
      <c r="AY676" s="45"/>
      <c r="AZ676" s="45"/>
      <c r="BA676" s="45"/>
      <c r="BB676" s="45"/>
      <c r="BC676" s="45"/>
      <c r="BD676" s="45"/>
      <c r="BE676" s="45"/>
      <c r="BF676" s="45"/>
      <c r="BG676" s="45"/>
      <c r="BH676" s="45"/>
      <c r="BI676" s="45"/>
      <c r="BJ676" s="45"/>
      <c r="BK676" s="45"/>
      <c r="BL676" s="45"/>
      <c r="BM676" s="45"/>
      <c r="BN676" s="45"/>
      <c r="BO676" s="45"/>
      <c r="BP676" s="45"/>
    </row>
    <row r="677" spans="1:68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  <c r="AA677" s="45"/>
      <c r="AB677" s="45"/>
      <c r="AC677" s="45"/>
      <c r="AD677" s="45"/>
      <c r="AE677" s="45"/>
      <c r="AF677" s="45"/>
      <c r="AG677" s="45"/>
      <c r="AH677" s="45"/>
      <c r="AI677" s="45"/>
      <c r="AJ677" s="45"/>
      <c r="AK677" s="45"/>
      <c r="AL677" s="45"/>
      <c r="AM677" s="45"/>
      <c r="AN677" s="45"/>
      <c r="AO677" s="45"/>
      <c r="AP677" s="45"/>
      <c r="AQ677" s="45"/>
      <c r="AR677" s="45"/>
      <c r="AS677" s="45"/>
      <c r="AT677" s="45"/>
      <c r="AU677" s="45"/>
      <c r="AV677" s="45"/>
      <c r="AW677" s="45"/>
      <c r="AX677" s="45"/>
      <c r="AY677" s="45"/>
      <c r="AZ677" s="45"/>
      <c r="BA677" s="45"/>
      <c r="BB677" s="45"/>
      <c r="BC677" s="45"/>
      <c r="BD677" s="45"/>
      <c r="BE677" s="45"/>
      <c r="BF677" s="45"/>
      <c r="BG677" s="45"/>
      <c r="BH677" s="45"/>
      <c r="BI677" s="45"/>
      <c r="BJ677" s="45"/>
      <c r="BK677" s="45"/>
      <c r="BL677" s="45"/>
      <c r="BM677" s="45"/>
      <c r="BN677" s="45"/>
      <c r="BO677" s="45"/>
      <c r="BP677" s="45"/>
    </row>
    <row r="678" spans="1:68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  <c r="AA678" s="45"/>
      <c r="AB678" s="45"/>
      <c r="AC678" s="45"/>
      <c r="AD678" s="45"/>
      <c r="AE678" s="45"/>
      <c r="AF678" s="45"/>
      <c r="AG678" s="45"/>
      <c r="AH678" s="45"/>
      <c r="AI678" s="45"/>
      <c r="AJ678" s="45"/>
      <c r="AK678" s="45"/>
      <c r="AL678" s="45"/>
      <c r="AM678" s="45"/>
      <c r="AN678" s="45"/>
      <c r="AO678" s="45"/>
      <c r="AP678" s="45"/>
      <c r="AQ678" s="45"/>
      <c r="AR678" s="45"/>
      <c r="AS678" s="45"/>
      <c r="AT678" s="45"/>
      <c r="AU678" s="45"/>
      <c r="AV678" s="45"/>
      <c r="AW678" s="45"/>
      <c r="AX678" s="45"/>
      <c r="AY678" s="45"/>
      <c r="AZ678" s="45"/>
      <c r="BA678" s="45"/>
      <c r="BB678" s="45"/>
      <c r="BC678" s="45"/>
      <c r="BD678" s="45"/>
      <c r="BE678" s="45"/>
      <c r="BF678" s="45"/>
      <c r="BG678" s="45"/>
      <c r="BH678" s="45"/>
      <c r="BI678" s="45"/>
      <c r="BJ678" s="45"/>
      <c r="BK678" s="45"/>
      <c r="BL678" s="45"/>
      <c r="BM678" s="45"/>
      <c r="BN678" s="45"/>
      <c r="BO678" s="45"/>
      <c r="BP678" s="45"/>
    </row>
    <row r="679" spans="1:68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  <c r="AA679" s="45"/>
      <c r="AB679" s="45"/>
      <c r="AC679" s="45"/>
      <c r="AD679" s="45"/>
      <c r="AE679" s="45"/>
      <c r="AF679" s="45"/>
      <c r="AG679" s="45"/>
      <c r="AH679" s="45"/>
      <c r="AI679" s="45"/>
      <c r="AJ679" s="45"/>
      <c r="AK679" s="45"/>
      <c r="AL679" s="45"/>
      <c r="AM679" s="45"/>
      <c r="AN679" s="45"/>
      <c r="AO679" s="45"/>
      <c r="AP679" s="45"/>
      <c r="AQ679" s="45"/>
      <c r="AR679" s="45"/>
      <c r="AS679" s="45"/>
      <c r="AT679" s="45"/>
      <c r="AU679" s="45"/>
      <c r="AV679" s="45"/>
      <c r="AW679" s="45"/>
      <c r="AX679" s="45"/>
      <c r="AY679" s="45"/>
      <c r="AZ679" s="45"/>
      <c r="BA679" s="45"/>
      <c r="BB679" s="45"/>
      <c r="BC679" s="45"/>
      <c r="BD679" s="45"/>
      <c r="BE679" s="45"/>
      <c r="BF679" s="45"/>
      <c r="BG679" s="45"/>
      <c r="BH679" s="45"/>
      <c r="BI679" s="45"/>
      <c r="BJ679" s="45"/>
      <c r="BK679" s="45"/>
      <c r="BL679" s="45"/>
      <c r="BM679" s="45"/>
      <c r="BN679" s="45"/>
      <c r="BO679" s="45"/>
      <c r="BP679" s="45"/>
    </row>
    <row r="680" spans="1:68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  <c r="AA680" s="45"/>
      <c r="AB680" s="45"/>
      <c r="AC680" s="45"/>
      <c r="AD680" s="45"/>
      <c r="AE680" s="45"/>
      <c r="AF680" s="45"/>
      <c r="AG680" s="45"/>
      <c r="AH680" s="45"/>
      <c r="AI680" s="45"/>
      <c r="AJ680" s="45"/>
      <c r="AK680" s="45"/>
      <c r="AL680" s="45"/>
      <c r="AM680" s="45"/>
      <c r="AN680" s="45"/>
      <c r="AO680" s="45"/>
      <c r="AP680" s="45"/>
      <c r="AQ680" s="45"/>
      <c r="AR680" s="45"/>
      <c r="AS680" s="45"/>
      <c r="AT680" s="45"/>
      <c r="AU680" s="45"/>
      <c r="AV680" s="45"/>
      <c r="AW680" s="45"/>
      <c r="AX680" s="45"/>
      <c r="AY680" s="45"/>
      <c r="AZ680" s="45"/>
      <c r="BA680" s="45"/>
      <c r="BB680" s="45"/>
      <c r="BC680" s="45"/>
      <c r="BD680" s="45"/>
      <c r="BE680" s="45"/>
      <c r="BF680" s="45"/>
      <c r="BG680" s="45"/>
      <c r="BH680" s="45"/>
      <c r="BI680" s="45"/>
      <c r="BJ680" s="45"/>
      <c r="BK680" s="45"/>
      <c r="BL680" s="45"/>
      <c r="BM680" s="45"/>
      <c r="BN680" s="45"/>
      <c r="BO680" s="45"/>
      <c r="BP680" s="45"/>
    </row>
    <row r="681" spans="1:68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  <c r="AA681" s="45"/>
      <c r="AB681" s="45"/>
      <c r="AC681" s="45"/>
      <c r="AD681" s="45"/>
      <c r="AE681" s="45"/>
      <c r="AF681" s="45"/>
      <c r="AG681" s="45"/>
      <c r="AH681" s="45"/>
      <c r="AI681" s="45"/>
      <c r="AJ681" s="45"/>
      <c r="AK681" s="45"/>
      <c r="AL681" s="45"/>
      <c r="AM681" s="45"/>
      <c r="AN681" s="45"/>
      <c r="AO681" s="45"/>
      <c r="AP681" s="45"/>
      <c r="AQ681" s="45"/>
      <c r="AR681" s="45"/>
      <c r="AS681" s="45"/>
      <c r="AT681" s="45"/>
      <c r="AU681" s="45"/>
      <c r="AV681" s="45"/>
      <c r="AW681" s="45"/>
      <c r="AX681" s="45"/>
      <c r="AY681" s="45"/>
      <c r="AZ681" s="45"/>
      <c r="BA681" s="45"/>
      <c r="BB681" s="45"/>
      <c r="BC681" s="45"/>
      <c r="BD681" s="45"/>
      <c r="BE681" s="45"/>
      <c r="BF681" s="45"/>
      <c r="BG681" s="45"/>
      <c r="BH681" s="45"/>
      <c r="BI681" s="45"/>
      <c r="BJ681" s="45"/>
      <c r="BK681" s="45"/>
      <c r="BL681" s="45"/>
      <c r="BM681" s="45"/>
      <c r="BN681" s="45"/>
      <c r="BO681" s="45"/>
      <c r="BP681" s="45"/>
    </row>
    <row r="682" spans="1:68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  <c r="AA682" s="45"/>
      <c r="AB682" s="45"/>
      <c r="AC682" s="45"/>
      <c r="AD682" s="45"/>
      <c r="AE682" s="45"/>
      <c r="AF682" s="45"/>
      <c r="AG682" s="45"/>
      <c r="AH682" s="45"/>
      <c r="AI682" s="45"/>
      <c r="AJ682" s="45"/>
      <c r="AK682" s="45"/>
      <c r="AL682" s="45"/>
      <c r="AM682" s="45"/>
      <c r="AN682" s="45"/>
      <c r="AO682" s="45"/>
      <c r="AP682" s="45"/>
      <c r="AQ682" s="45"/>
      <c r="AR682" s="45"/>
      <c r="AS682" s="45"/>
      <c r="AT682" s="45"/>
      <c r="AU682" s="45"/>
      <c r="AV682" s="45"/>
      <c r="AW682" s="45"/>
      <c r="AX682" s="45"/>
      <c r="AY682" s="45"/>
      <c r="AZ682" s="45"/>
      <c r="BA682" s="45"/>
      <c r="BB682" s="45"/>
      <c r="BC682" s="45"/>
      <c r="BD682" s="45"/>
      <c r="BE682" s="45"/>
      <c r="BF682" s="45"/>
      <c r="BG682" s="45"/>
      <c r="BH682" s="45"/>
      <c r="BI682" s="45"/>
      <c r="BJ682" s="45"/>
      <c r="BK682" s="45"/>
      <c r="BL682" s="45"/>
      <c r="BM682" s="45"/>
      <c r="BN682" s="45"/>
      <c r="BO682" s="45"/>
      <c r="BP682" s="45"/>
    </row>
    <row r="683" spans="1:68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  <c r="AA683" s="45"/>
      <c r="AB683" s="45"/>
      <c r="AC683" s="45"/>
      <c r="AD683" s="45"/>
      <c r="AE683" s="45"/>
      <c r="AF683" s="45"/>
      <c r="AG683" s="45"/>
      <c r="AH683" s="45"/>
      <c r="AI683" s="45"/>
      <c r="AJ683" s="45"/>
      <c r="AK683" s="45"/>
      <c r="AL683" s="45"/>
      <c r="AM683" s="45"/>
      <c r="AN683" s="45"/>
      <c r="AO683" s="45"/>
      <c r="AP683" s="45"/>
      <c r="AQ683" s="45"/>
      <c r="AR683" s="45"/>
      <c r="AS683" s="45"/>
      <c r="AT683" s="45"/>
      <c r="AU683" s="45"/>
      <c r="AV683" s="45"/>
      <c r="AW683" s="45"/>
      <c r="AX683" s="45"/>
      <c r="AY683" s="45"/>
      <c r="AZ683" s="45"/>
      <c r="BA683" s="45"/>
      <c r="BB683" s="45"/>
      <c r="BC683" s="45"/>
      <c r="BD683" s="45"/>
      <c r="BE683" s="45"/>
      <c r="BF683" s="45"/>
      <c r="BG683" s="45"/>
      <c r="BH683" s="45"/>
      <c r="BI683" s="45"/>
      <c r="BJ683" s="45"/>
      <c r="BK683" s="45"/>
      <c r="BL683" s="45"/>
      <c r="BM683" s="45"/>
      <c r="BN683" s="45"/>
      <c r="BO683" s="45"/>
      <c r="BP683" s="45"/>
    </row>
    <row r="684" spans="1:68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  <c r="AA684" s="45"/>
      <c r="AB684" s="45"/>
      <c r="AC684" s="45"/>
      <c r="AD684" s="45"/>
      <c r="AE684" s="45"/>
      <c r="AF684" s="45"/>
      <c r="AG684" s="45"/>
      <c r="AH684" s="45"/>
      <c r="AI684" s="45"/>
      <c r="AJ684" s="45"/>
      <c r="AK684" s="45"/>
      <c r="AL684" s="45"/>
      <c r="AM684" s="45"/>
      <c r="AN684" s="45"/>
      <c r="AO684" s="45"/>
      <c r="AP684" s="45"/>
      <c r="AQ684" s="45"/>
      <c r="AR684" s="45"/>
      <c r="AS684" s="45"/>
      <c r="AT684" s="45"/>
      <c r="AU684" s="45"/>
      <c r="AV684" s="45"/>
      <c r="AW684" s="45"/>
      <c r="AX684" s="45"/>
      <c r="AY684" s="45"/>
      <c r="AZ684" s="45"/>
      <c r="BA684" s="45"/>
      <c r="BB684" s="45"/>
      <c r="BC684" s="45"/>
      <c r="BD684" s="45"/>
      <c r="BE684" s="45"/>
      <c r="BF684" s="45"/>
      <c r="BG684" s="45"/>
      <c r="BH684" s="45"/>
      <c r="BI684" s="45"/>
      <c r="BJ684" s="45"/>
      <c r="BK684" s="45"/>
      <c r="BL684" s="45"/>
      <c r="BM684" s="45"/>
      <c r="BN684" s="45"/>
      <c r="BO684" s="45"/>
      <c r="BP684" s="45"/>
    </row>
    <row r="685" spans="1:68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  <c r="AA685" s="45"/>
      <c r="AB685" s="45"/>
      <c r="AC685" s="45"/>
      <c r="AD685" s="45"/>
      <c r="AE685" s="45"/>
      <c r="AF685" s="45"/>
      <c r="AG685" s="45"/>
      <c r="AH685" s="45"/>
      <c r="AI685" s="45"/>
      <c r="AJ685" s="45"/>
      <c r="AK685" s="45"/>
      <c r="AL685" s="45"/>
      <c r="AM685" s="45"/>
      <c r="AN685" s="45"/>
      <c r="AO685" s="45"/>
      <c r="AP685" s="45"/>
      <c r="AQ685" s="45"/>
      <c r="AR685" s="45"/>
      <c r="AS685" s="45"/>
      <c r="AT685" s="45"/>
      <c r="AU685" s="45"/>
      <c r="AV685" s="45"/>
      <c r="AW685" s="45"/>
      <c r="AX685" s="45"/>
      <c r="AY685" s="45"/>
      <c r="AZ685" s="45"/>
      <c r="BA685" s="45"/>
      <c r="BB685" s="45"/>
      <c r="BC685" s="45"/>
      <c r="BD685" s="45"/>
      <c r="BE685" s="45"/>
      <c r="BF685" s="45"/>
      <c r="BG685" s="45"/>
      <c r="BH685" s="45"/>
      <c r="BI685" s="45"/>
      <c r="BJ685" s="45"/>
      <c r="BK685" s="45"/>
      <c r="BL685" s="45"/>
      <c r="BM685" s="45"/>
      <c r="BN685" s="45"/>
      <c r="BO685" s="45"/>
      <c r="BP685" s="45"/>
    </row>
    <row r="686" spans="1:68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  <c r="AA686" s="45"/>
      <c r="AB686" s="45"/>
      <c r="AC686" s="45"/>
      <c r="AD686" s="45"/>
      <c r="AE686" s="45"/>
      <c r="AF686" s="45"/>
      <c r="AG686" s="45"/>
      <c r="AH686" s="45"/>
      <c r="AI686" s="45"/>
      <c r="AJ686" s="45"/>
      <c r="AK686" s="45"/>
      <c r="AL686" s="45"/>
      <c r="AM686" s="45"/>
      <c r="AN686" s="45"/>
      <c r="AO686" s="45"/>
      <c r="AP686" s="45"/>
      <c r="AQ686" s="45"/>
      <c r="AR686" s="45"/>
      <c r="AS686" s="45"/>
      <c r="AT686" s="45"/>
      <c r="AU686" s="45"/>
      <c r="AV686" s="45"/>
      <c r="AW686" s="45"/>
      <c r="AX686" s="45"/>
      <c r="AY686" s="45"/>
      <c r="AZ686" s="45"/>
      <c r="BA686" s="45"/>
      <c r="BB686" s="45"/>
      <c r="BC686" s="45"/>
      <c r="BD686" s="45"/>
      <c r="BE686" s="45"/>
      <c r="BF686" s="45"/>
      <c r="BG686" s="45"/>
      <c r="BH686" s="45"/>
      <c r="BI686" s="45"/>
      <c r="BJ686" s="45"/>
      <c r="BK686" s="45"/>
      <c r="BL686" s="45"/>
      <c r="BM686" s="45"/>
      <c r="BN686" s="45"/>
      <c r="BO686" s="45"/>
      <c r="BP686" s="45"/>
    </row>
    <row r="687" spans="1:68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  <c r="AA687" s="45"/>
      <c r="AB687" s="45"/>
      <c r="AC687" s="45"/>
      <c r="AD687" s="45"/>
      <c r="AE687" s="45"/>
      <c r="AF687" s="45"/>
      <c r="AG687" s="45"/>
      <c r="AH687" s="45"/>
      <c r="AI687" s="45"/>
      <c r="AJ687" s="45"/>
      <c r="AK687" s="45"/>
      <c r="AL687" s="45"/>
      <c r="AM687" s="45"/>
      <c r="AN687" s="45"/>
      <c r="AO687" s="45"/>
      <c r="AP687" s="45"/>
      <c r="AQ687" s="45"/>
      <c r="AR687" s="45"/>
      <c r="AS687" s="45"/>
      <c r="AT687" s="45"/>
      <c r="AU687" s="45"/>
      <c r="AV687" s="45"/>
      <c r="AW687" s="45"/>
      <c r="AX687" s="45"/>
      <c r="AY687" s="45"/>
      <c r="AZ687" s="45"/>
      <c r="BA687" s="45"/>
      <c r="BB687" s="45"/>
      <c r="BC687" s="45"/>
      <c r="BD687" s="45"/>
      <c r="BE687" s="45"/>
      <c r="BF687" s="45"/>
      <c r="BG687" s="45"/>
      <c r="BH687" s="45"/>
      <c r="BI687" s="45"/>
      <c r="BJ687" s="45"/>
      <c r="BK687" s="45"/>
      <c r="BL687" s="45"/>
      <c r="BM687" s="45"/>
      <c r="BN687" s="45"/>
      <c r="BO687" s="45"/>
      <c r="BP687" s="45"/>
    </row>
    <row r="688" spans="1:68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  <c r="AA688" s="45"/>
      <c r="AB688" s="45"/>
      <c r="AC688" s="45"/>
      <c r="AD688" s="45"/>
      <c r="AE688" s="45"/>
      <c r="AF688" s="45"/>
      <c r="AG688" s="45"/>
      <c r="AH688" s="45"/>
      <c r="AI688" s="45"/>
      <c r="AJ688" s="45"/>
      <c r="AK688" s="45"/>
      <c r="AL688" s="45"/>
      <c r="AM688" s="45"/>
      <c r="AN688" s="45"/>
      <c r="AO688" s="45"/>
      <c r="AP688" s="45"/>
      <c r="AQ688" s="45"/>
      <c r="AR688" s="45"/>
      <c r="AS688" s="45"/>
      <c r="AT688" s="45"/>
      <c r="AU688" s="45"/>
      <c r="AV688" s="45"/>
      <c r="AW688" s="45"/>
      <c r="AX688" s="45"/>
      <c r="AY688" s="45"/>
      <c r="AZ688" s="45"/>
      <c r="BA688" s="45"/>
      <c r="BB688" s="45"/>
      <c r="BC688" s="45"/>
      <c r="BD688" s="45"/>
      <c r="BE688" s="45"/>
      <c r="BF688" s="45"/>
      <c r="BG688" s="45"/>
      <c r="BH688" s="45"/>
      <c r="BI688" s="45"/>
      <c r="BJ688" s="45"/>
      <c r="BK688" s="45"/>
      <c r="BL688" s="45"/>
      <c r="BM688" s="45"/>
      <c r="BN688" s="45"/>
      <c r="BO688" s="45"/>
      <c r="BP688" s="45"/>
    </row>
    <row r="689" spans="1:68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  <c r="AA689" s="45"/>
      <c r="AB689" s="45"/>
      <c r="AC689" s="45"/>
      <c r="AD689" s="45"/>
      <c r="AE689" s="45"/>
      <c r="AF689" s="45"/>
      <c r="AG689" s="45"/>
      <c r="AH689" s="45"/>
      <c r="AI689" s="45"/>
      <c r="AJ689" s="45"/>
      <c r="AK689" s="45"/>
      <c r="AL689" s="45"/>
      <c r="AM689" s="45"/>
      <c r="AN689" s="45"/>
      <c r="AO689" s="45"/>
      <c r="AP689" s="45"/>
      <c r="AQ689" s="45"/>
      <c r="AR689" s="45"/>
      <c r="AS689" s="45"/>
      <c r="AT689" s="45"/>
      <c r="AU689" s="45"/>
      <c r="AV689" s="45"/>
      <c r="AW689" s="45"/>
      <c r="AX689" s="45"/>
      <c r="AY689" s="45"/>
      <c r="AZ689" s="45"/>
      <c r="BA689" s="45"/>
      <c r="BB689" s="45"/>
      <c r="BC689" s="45"/>
      <c r="BD689" s="45"/>
      <c r="BE689" s="45"/>
      <c r="BF689" s="45"/>
      <c r="BG689" s="45"/>
      <c r="BH689" s="45"/>
      <c r="BI689" s="45"/>
      <c r="BJ689" s="45"/>
      <c r="BK689" s="45"/>
      <c r="BL689" s="45"/>
      <c r="BM689" s="45"/>
      <c r="BN689" s="45"/>
      <c r="BO689" s="45"/>
      <c r="BP689" s="45"/>
    </row>
    <row r="690" spans="1:68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  <c r="AA690" s="45"/>
      <c r="AB690" s="45"/>
      <c r="AC690" s="45"/>
      <c r="AD690" s="45"/>
      <c r="AE690" s="45"/>
      <c r="AF690" s="45"/>
      <c r="AG690" s="45"/>
      <c r="AH690" s="45"/>
      <c r="AI690" s="45"/>
      <c r="AJ690" s="45"/>
      <c r="AK690" s="45"/>
      <c r="AL690" s="45"/>
      <c r="AM690" s="45"/>
      <c r="AN690" s="45"/>
      <c r="AO690" s="45"/>
      <c r="AP690" s="45"/>
      <c r="AQ690" s="45"/>
      <c r="AR690" s="45"/>
      <c r="AS690" s="45"/>
      <c r="AT690" s="45"/>
      <c r="AU690" s="45"/>
      <c r="AV690" s="45"/>
      <c r="AW690" s="45"/>
      <c r="AX690" s="45"/>
      <c r="AY690" s="45"/>
      <c r="AZ690" s="45"/>
      <c r="BA690" s="45"/>
      <c r="BB690" s="45"/>
      <c r="BC690" s="45"/>
      <c r="BD690" s="45"/>
      <c r="BE690" s="45"/>
      <c r="BF690" s="45"/>
      <c r="BG690" s="45"/>
      <c r="BH690" s="45"/>
      <c r="BI690" s="45"/>
      <c r="BJ690" s="45"/>
      <c r="BK690" s="45"/>
      <c r="BL690" s="45"/>
      <c r="BM690" s="45"/>
      <c r="BN690" s="45"/>
      <c r="BO690" s="45"/>
      <c r="BP690" s="45"/>
    </row>
    <row r="691" spans="1:68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  <c r="AA691" s="45"/>
      <c r="AB691" s="45"/>
      <c r="AC691" s="45"/>
      <c r="AD691" s="45"/>
      <c r="AE691" s="45"/>
      <c r="AF691" s="45"/>
      <c r="AG691" s="45"/>
      <c r="AH691" s="45"/>
      <c r="AI691" s="45"/>
      <c r="AJ691" s="45"/>
      <c r="AK691" s="45"/>
      <c r="AL691" s="45"/>
      <c r="AM691" s="45"/>
      <c r="AN691" s="45"/>
      <c r="AO691" s="45"/>
      <c r="AP691" s="45"/>
      <c r="AQ691" s="45"/>
      <c r="AR691" s="45"/>
      <c r="AS691" s="45"/>
      <c r="AT691" s="45"/>
      <c r="AU691" s="45"/>
      <c r="AV691" s="45"/>
      <c r="AW691" s="45"/>
      <c r="AX691" s="45"/>
      <c r="AY691" s="45"/>
      <c r="AZ691" s="45"/>
      <c r="BA691" s="45"/>
      <c r="BB691" s="45"/>
      <c r="BC691" s="45"/>
      <c r="BD691" s="45"/>
      <c r="BE691" s="45"/>
      <c r="BF691" s="45"/>
      <c r="BG691" s="45"/>
      <c r="BH691" s="45"/>
      <c r="BI691" s="45"/>
      <c r="BJ691" s="45"/>
      <c r="BK691" s="45"/>
      <c r="BL691" s="45"/>
      <c r="BM691" s="45"/>
      <c r="BN691" s="45"/>
      <c r="BO691" s="45"/>
      <c r="BP691" s="45"/>
    </row>
    <row r="692" spans="1:68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  <c r="AA692" s="45"/>
      <c r="AB692" s="45"/>
      <c r="AC692" s="45"/>
      <c r="AD692" s="45"/>
      <c r="AE692" s="45"/>
      <c r="AF692" s="45"/>
      <c r="AG692" s="45"/>
      <c r="AH692" s="45"/>
      <c r="AI692" s="45"/>
      <c r="AJ692" s="45"/>
      <c r="AK692" s="45"/>
      <c r="AL692" s="45"/>
      <c r="AM692" s="45"/>
      <c r="AN692" s="45"/>
      <c r="AO692" s="45"/>
      <c r="AP692" s="45"/>
      <c r="AQ692" s="45"/>
      <c r="AR692" s="45"/>
      <c r="AS692" s="45"/>
      <c r="AT692" s="45"/>
      <c r="AU692" s="45"/>
      <c r="AV692" s="45"/>
      <c r="AW692" s="45"/>
      <c r="AX692" s="45"/>
      <c r="AY692" s="45"/>
      <c r="AZ692" s="45"/>
      <c r="BA692" s="45"/>
      <c r="BB692" s="45"/>
      <c r="BC692" s="45"/>
      <c r="BD692" s="45"/>
      <c r="BE692" s="45"/>
      <c r="BF692" s="45"/>
      <c r="BG692" s="45"/>
      <c r="BH692" s="45"/>
      <c r="BI692" s="45"/>
      <c r="BJ692" s="45"/>
      <c r="BK692" s="45"/>
      <c r="BL692" s="45"/>
      <c r="BM692" s="45"/>
      <c r="BN692" s="45"/>
      <c r="BO692" s="45"/>
      <c r="BP692" s="45"/>
    </row>
    <row r="693" spans="1:68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  <c r="AA693" s="45"/>
      <c r="AB693" s="45"/>
      <c r="AC693" s="45"/>
      <c r="AD693" s="45"/>
      <c r="AE693" s="45"/>
      <c r="AF693" s="45"/>
      <c r="AG693" s="45"/>
      <c r="AH693" s="45"/>
      <c r="AI693" s="45"/>
      <c r="AJ693" s="45"/>
      <c r="AK693" s="45"/>
      <c r="AL693" s="45"/>
      <c r="AM693" s="45"/>
      <c r="AN693" s="45"/>
      <c r="AO693" s="45"/>
      <c r="AP693" s="45"/>
      <c r="AQ693" s="45"/>
      <c r="AR693" s="45"/>
      <c r="AS693" s="45"/>
      <c r="AT693" s="45"/>
      <c r="AU693" s="45"/>
      <c r="AV693" s="45"/>
      <c r="AW693" s="45"/>
      <c r="AX693" s="45"/>
      <c r="AY693" s="45"/>
      <c r="AZ693" s="45"/>
      <c r="BA693" s="45"/>
      <c r="BB693" s="45"/>
      <c r="BC693" s="45"/>
      <c r="BD693" s="45"/>
      <c r="BE693" s="45"/>
      <c r="BF693" s="45"/>
      <c r="BG693" s="45"/>
      <c r="BH693" s="45"/>
      <c r="BI693" s="45"/>
      <c r="BJ693" s="45"/>
      <c r="BK693" s="45"/>
      <c r="BL693" s="45"/>
      <c r="BM693" s="45"/>
      <c r="BN693" s="45"/>
      <c r="BO693" s="45"/>
      <c r="BP693" s="45"/>
    </row>
    <row r="694" spans="1:68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  <c r="AA694" s="45"/>
      <c r="AB694" s="45"/>
      <c r="AC694" s="45"/>
      <c r="AD694" s="45"/>
      <c r="AE694" s="45"/>
      <c r="AF694" s="45"/>
      <c r="AG694" s="45"/>
      <c r="AH694" s="45"/>
      <c r="AI694" s="45"/>
      <c r="AJ694" s="45"/>
      <c r="AK694" s="45"/>
      <c r="AL694" s="45"/>
      <c r="AM694" s="45"/>
      <c r="AN694" s="45"/>
      <c r="AO694" s="45"/>
      <c r="AP694" s="45"/>
      <c r="AQ694" s="45"/>
      <c r="AR694" s="45"/>
      <c r="AS694" s="45"/>
      <c r="AT694" s="45"/>
      <c r="AU694" s="45"/>
      <c r="AV694" s="45"/>
      <c r="AW694" s="45"/>
      <c r="AX694" s="45"/>
      <c r="AY694" s="45"/>
      <c r="AZ694" s="45"/>
      <c r="BA694" s="45"/>
      <c r="BB694" s="45"/>
      <c r="BC694" s="45"/>
      <c r="BD694" s="45"/>
      <c r="BE694" s="45"/>
      <c r="BF694" s="45"/>
      <c r="BG694" s="45"/>
      <c r="BH694" s="45"/>
      <c r="BI694" s="45"/>
      <c r="BJ694" s="45"/>
      <c r="BK694" s="45"/>
      <c r="BL694" s="45"/>
      <c r="BM694" s="45"/>
      <c r="BN694" s="45"/>
      <c r="BO694" s="45"/>
      <c r="BP694" s="45"/>
    </row>
    <row r="695" spans="1:68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  <c r="AA695" s="45"/>
      <c r="AB695" s="45"/>
      <c r="AC695" s="45"/>
      <c r="AD695" s="45"/>
      <c r="AE695" s="45"/>
      <c r="AF695" s="45"/>
      <c r="AG695" s="45"/>
      <c r="AH695" s="45"/>
      <c r="AI695" s="45"/>
      <c r="AJ695" s="45"/>
      <c r="AK695" s="45"/>
      <c r="AL695" s="45"/>
      <c r="AM695" s="45"/>
      <c r="AN695" s="45"/>
      <c r="AO695" s="45"/>
      <c r="AP695" s="45"/>
      <c r="AQ695" s="45"/>
      <c r="AR695" s="45"/>
      <c r="AS695" s="45"/>
      <c r="AT695" s="45"/>
      <c r="AU695" s="45"/>
      <c r="AV695" s="45"/>
      <c r="AW695" s="45"/>
      <c r="AX695" s="45"/>
      <c r="AY695" s="45"/>
      <c r="AZ695" s="45"/>
      <c r="BA695" s="45"/>
      <c r="BB695" s="45"/>
      <c r="BC695" s="45"/>
      <c r="BD695" s="45"/>
      <c r="BE695" s="45"/>
      <c r="BF695" s="45"/>
      <c r="BG695" s="45"/>
      <c r="BH695" s="45"/>
      <c r="BI695" s="45"/>
      <c r="BJ695" s="45"/>
      <c r="BK695" s="45"/>
      <c r="BL695" s="45"/>
      <c r="BM695" s="45"/>
      <c r="BN695" s="45"/>
      <c r="BO695" s="45"/>
      <c r="BP695" s="45"/>
    </row>
    <row r="696" spans="1:68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  <c r="AA696" s="45"/>
      <c r="AB696" s="45"/>
      <c r="AC696" s="45"/>
      <c r="AD696" s="45"/>
      <c r="AE696" s="45"/>
      <c r="AF696" s="45"/>
      <c r="AG696" s="45"/>
      <c r="AH696" s="45"/>
      <c r="AI696" s="45"/>
      <c r="AJ696" s="45"/>
      <c r="AK696" s="45"/>
      <c r="AL696" s="45"/>
      <c r="AM696" s="45"/>
      <c r="AN696" s="45"/>
      <c r="AO696" s="45"/>
      <c r="AP696" s="45"/>
      <c r="AQ696" s="45"/>
      <c r="AR696" s="45"/>
      <c r="AS696" s="45"/>
      <c r="AT696" s="45"/>
      <c r="AU696" s="45"/>
      <c r="AV696" s="45"/>
      <c r="AW696" s="45"/>
      <c r="AX696" s="45"/>
      <c r="AY696" s="45"/>
      <c r="AZ696" s="45"/>
      <c r="BA696" s="45"/>
      <c r="BB696" s="45"/>
      <c r="BC696" s="45"/>
      <c r="BD696" s="45"/>
      <c r="BE696" s="45"/>
      <c r="BF696" s="45"/>
      <c r="BG696" s="45"/>
      <c r="BH696" s="45"/>
      <c r="BI696" s="45"/>
      <c r="BJ696" s="45"/>
      <c r="BK696" s="45"/>
      <c r="BL696" s="45"/>
      <c r="BM696" s="45"/>
      <c r="BN696" s="45"/>
      <c r="BO696" s="45"/>
      <c r="BP696" s="45"/>
    </row>
    <row r="697" spans="1:68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  <c r="AA697" s="45"/>
      <c r="AB697" s="45"/>
      <c r="AC697" s="45"/>
      <c r="AD697" s="45"/>
      <c r="AE697" s="45"/>
      <c r="AF697" s="45"/>
      <c r="AG697" s="45"/>
      <c r="AH697" s="45"/>
      <c r="AI697" s="45"/>
      <c r="AJ697" s="45"/>
      <c r="AK697" s="45"/>
      <c r="AL697" s="45"/>
      <c r="AM697" s="45"/>
      <c r="AN697" s="45"/>
      <c r="AO697" s="45"/>
      <c r="AP697" s="45"/>
      <c r="AQ697" s="45"/>
      <c r="AR697" s="45"/>
      <c r="AS697" s="45"/>
      <c r="AT697" s="45"/>
      <c r="AU697" s="45"/>
      <c r="AV697" s="45"/>
      <c r="AW697" s="45"/>
      <c r="AX697" s="45"/>
      <c r="AY697" s="45"/>
      <c r="AZ697" s="45"/>
      <c r="BA697" s="45"/>
      <c r="BB697" s="45"/>
      <c r="BC697" s="45"/>
      <c r="BD697" s="45"/>
      <c r="BE697" s="45"/>
      <c r="BF697" s="45"/>
      <c r="BG697" s="45"/>
      <c r="BH697" s="45"/>
      <c r="BI697" s="45"/>
      <c r="BJ697" s="45"/>
      <c r="BK697" s="45"/>
      <c r="BL697" s="45"/>
      <c r="BM697" s="45"/>
      <c r="BN697" s="45"/>
      <c r="BO697" s="45"/>
      <c r="BP697" s="45"/>
    </row>
    <row r="698" spans="1:68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  <c r="AA698" s="45"/>
      <c r="AB698" s="45"/>
      <c r="AC698" s="45"/>
      <c r="AD698" s="45"/>
      <c r="AE698" s="45"/>
      <c r="AF698" s="45"/>
      <c r="AG698" s="45"/>
      <c r="AH698" s="45"/>
      <c r="AI698" s="45"/>
      <c r="AJ698" s="45"/>
      <c r="AK698" s="45"/>
      <c r="AL698" s="45"/>
      <c r="AM698" s="45"/>
      <c r="AN698" s="45"/>
      <c r="AO698" s="45"/>
      <c r="AP698" s="45"/>
      <c r="AQ698" s="45"/>
      <c r="AR698" s="45"/>
      <c r="AS698" s="45"/>
      <c r="AT698" s="45"/>
      <c r="AU698" s="45"/>
      <c r="AV698" s="45"/>
      <c r="AW698" s="45"/>
      <c r="AX698" s="45"/>
      <c r="AY698" s="45"/>
      <c r="AZ698" s="45"/>
      <c r="BA698" s="45"/>
      <c r="BB698" s="45"/>
      <c r="BC698" s="45"/>
      <c r="BD698" s="45"/>
      <c r="BE698" s="45"/>
      <c r="BF698" s="45"/>
      <c r="BG698" s="45"/>
      <c r="BH698" s="45"/>
      <c r="BI698" s="45"/>
      <c r="BJ698" s="45"/>
      <c r="BK698" s="45"/>
      <c r="BL698" s="45"/>
      <c r="BM698" s="45"/>
      <c r="BN698" s="45"/>
      <c r="BO698" s="45"/>
      <c r="BP698" s="45"/>
    </row>
    <row r="699" spans="1:68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  <c r="AA699" s="45"/>
      <c r="AB699" s="45"/>
      <c r="AC699" s="45"/>
      <c r="AD699" s="45"/>
      <c r="AE699" s="45"/>
      <c r="AF699" s="45"/>
      <c r="AG699" s="45"/>
      <c r="AH699" s="45"/>
      <c r="AI699" s="45"/>
      <c r="AJ699" s="45"/>
      <c r="AK699" s="45"/>
      <c r="AL699" s="45"/>
      <c r="AM699" s="45"/>
      <c r="AN699" s="45"/>
      <c r="AO699" s="45"/>
      <c r="AP699" s="45"/>
      <c r="AQ699" s="45"/>
      <c r="AR699" s="45"/>
      <c r="AS699" s="45"/>
      <c r="AT699" s="45"/>
      <c r="AU699" s="45"/>
      <c r="AV699" s="45"/>
      <c r="AW699" s="45"/>
      <c r="AX699" s="45"/>
      <c r="AY699" s="45"/>
      <c r="AZ699" s="45"/>
      <c r="BA699" s="45"/>
      <c r="BB699" s="45"/>
      <c r="BC699" s="45"/>
      <c r="BD699" s="45"/>
      <c r="BE699" s="45"/>
      <c r="BF699" s="45"/>
      <c r="BG699" s="45"/>
      <c r="BH699" s="45"/>
      <c r="BI699" s="45"/>
      <c r="BJ699" s="45"/>
      <c r="BK699" s="45"/>
      <c r="BL699" s="45"/>
      <c r="BM699" s="45"/>
      <c r="BN699" s="45"/>
      <c r="BO699" s="45"/>
      <c r="BP699" s="45"/>
    </row>
    <row r="700" spans="1:68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  <c r="AA700" s="45"/>
      <c r="AB700" s="45"/>
      <c r="AC700" s="45"/>
      <c r="AD700" s="45"/>
      <c r="AE700" s="45"/>
      <c r="AF700" s="45"/>
      <c r="AG700" s="45"/>
      <c r="AH700" s="45"/>
      <c r="AI700" s="45"/>
      <c r="AJ700" s="45"/>
      <c r="AK700" s="45"/>
      <c r="AL700" s="45"/>
      <c r="AM700" s="45"/>
      <c r="AN700" s="45"/>
      <c r="AO700" s="45"/>
      <c r="AP700" s="45"/>
      <c r="AQ700" s="45"/>
      <c r="AR700" s="45"/>
      <c r="AS700" s="45"/>
      <c r="AT700" s="45"/>
      <c r="AU700" s="45"/>
      <c r="AV700" s="45"/>
      <c r="AW700" s="45"/>
      <c r="AX700" s="45"/>
      <c r="AY700" s="45"/>
      <c r="AZ700" s="45"/>
      <c r="BA700" s="45"/>
      <c r="BB700" s="45"/>
      <c r="BC700" s="45"/>
      <c r="BD700" s="45"/>
      <c r="BE700" s="45"/>
      <c r="BF700" s="45"/>
      <c r="BG700" s="45"/>
      <c r="BH700" s="45"/>
      <c r="BI700" s="45"/>
      <c r="BJ700" s="45"/>
      <c r="BK700" s="45"/>
      <c r="BL700" s="45"/>
      <c r="BM700" s="45"/>
      <c r="BN700" s="45"/>
      <c r="BO700" s="45"/>
      <c r="BP700" s="45"/>
    </row>
    <row r="701" spans="1:68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  <c r="AA701" s="45"/>
      <c r="AB701" s="45"/>
      <c r="AC701" s="45"/>
      <c r="AD701" s="45"/>
      <c r="AE701" s="45"/>
      <c r="AF701" s="45"/>
      <c r="AG701" s="45"/>
      <c r="AH701" s="45"/>
      <c r="AI701" s="45"/>
      <c r="AJ701" s="45"/>
      <c r="AK701" s="45"/>
      <c r="AL701" s="45"/>
      <c r="AM701" s="45"/>
      <c r="AN701" s="45"/>
      <c r="AO701" s="45"/>
      <c r="AP701" s="45"/>
      <c r="AQ701" s="45"/>
      <c r="AR701" s="45"/>
      <c r="AS701" s="45"/>
      <c r="AT701" s="45"/>
      <c r="AU701" s="45"/>
      <c r="AV701" s="45"/>
      <c r="AW701" s="45"/>
      <c r="AX701" s="45"/>
      <c r="AY701" s="45"/>
      <c r="AZ701" s="45"/>
      <c r="BA701" s="45"/>
      <c r="BB701" s="45"/>
      <c r="BC701" s="45"/>
      <c r="BD701" s="45"/>
      <c r="BE701" s="45"/>
      <c r="BF701" s="45"/>
      <c r="BG701" s="45"/>
      <c r="BH701" s="45"/>
      <c r="BI701" s="45"/>
      <c r="BJ701" s="45"/>
      <c r="BK701" s="45"/>
      <c r="BL701" s="45"/>
      <c r="BM701" s="45"/>
      <c r="BN701" s="45"/>
      <c r="BO701" s="45"/>
      <c r="BP701" s="45"/>
    </row>
    <row r="702" spans="1:68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  <c r="AA702" s="45"/>
      <c r="AB702" s="45"/>
      <c r="AC702" s="45"/>
      <c r="AD702" s="45"/>
      <c r="AE702" s="45"/>
      <c r="AF702" s="45"/>
      <c r="AG702" s="45"/>
      <c r="AH702" s="45"/>
      <c r="AI702" s="45"/>
      <c r="AJ702" s="45"/>
      <c r="AK702" s="45"/>
      <c r="AL702" s="45"/>
      <c r="AM702" s="45"/>
      <c r="AN702" s="45"/>
      <c r="AO702" s="45"/>
      <c r="AP702" s="45"/>
      <c r="AQ702" s="45"/>
      <c r="AR702" s="45"/>
      <c r="AS702" s="45"/>
      <c r="AT702" s="45"/>
      <c r="AU702" s="45"/>
      <c r="AV702" s="45"/>
      <c r="AW702" s="45"/>
      <c r="AX702" s="45"/>
      <c r="AY702" s="45"/>
      <c r="AZ702" s="45"/>
      <c r="BA702" s="45"/>
      <c r="BB702" s="45"/>
      <c r="BC702" s="45"/>
      <c r="BD702" s="45"/>
      <c r="BE702" s="45"/>
      <c r="BF702" s="45"/>
      <c r="BG702" s="45"/>
      <c r="BH702" s="45"/>
      <c r="BI702" s="45"/>
      <c r="BJ702" s="45"/>
      <c r="BK702" s="45"/>
      <c r="BL702" s="45"/>
      <c r="BM702" s="45"/>
      <c r="BN702" s="45"/>
      <c r="BO702" s="45"/>
      <c r="BP702" s="45"/>
    </row>
    <row r="703" spans="1:68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  <c r="AA703" s="45"/>
      <c r="AB703" s="45"/>
      <c r="AC703" s="45"/>
      <c r="AD703" s="45"/>
      <c r="AE703" s="45"/>
      <c r="AF703" s="45"/>
      <c r="AG703" s="45"/>
      <c r="AH703" s="45"/>
      <c r="AI703" s="45"/>
      <c r="AJ703" s="45"/>
      <c r="AK703" s="45"/>
      <c r="AL703" s="45"/>
      <c r="AM703" s="45"/>
      <c r="AN703" s="45"/>
      <c r="AO703" s="45"/>
      <c r="AP703" s="45"/>
      <c r="AQ703" s="45"/>
      <c r="AR703" s="45"/>
      <c r="AS703" s="45"/>
      <c r="AT703" s="45"/>
      <c r="AU703" s="45"/>
      <c r="AV703" s="45"/>
      <c r="AW703" s="45"/>
      <c r="AX703" s="45"/>
      <c r="AY703" s="45"/>
      <c r="AZ703" s="45"/>
      <c r="BA703" s="45"/>
      <c r="BB703" s="45"/>
      <c r="BC703" s="45"/>
      <c r="BD703" s="45"/>
      <c r="BE703" s="45"/>
      <c r="BF703" s="45"/>
      <c r="BG703" s="45"/>
      <c r="BH703" s="45"/>
      <c r="BI703" s="45"/>
      <c r="BJ703" s="45"/>
      <c r="BK703" s="45"/>
      <c r="BL703" s="45"/>
      <c r="BM703" s="45"/>
      <c r="BN703" s="45"/>
      <c r="BO703" s="45"/>
      <c r="BP703" s="45"/>
    </row>
    <row r="704" spans="1:68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  <c r="AA704" s="45"/>
      <c r="AB704" s="45"/>
      <c r="AC704" s="45"/>
      <c r="AD704" s="45"/>
      <c r="AE704" s="45"/>
      <c r="AF704" s="45"/>
      <c r="AG704" s="45"/>
      <c r="AH704" s="45"/>
      <c r="AI704" s="45"/>
      <c r="AJ704" s="45"/>
      <c r="AK704" s="45"/>
      <c r="AL704" s="45"/>
      <c r="AM704" s="45"/>
      <c r="AN704" s="45"/>
      <c r="AO704" s="45"/>
      <c r="AP704" s="45"/>
      <c r="AQ704" s="45"/>
      <c r="AR704" s="45"/>
      <c r="AS704" s="45"/>
      <c r="AT704" s="45"/>
      <c r="AU704" s="45"/>
      <c r="AV704" s="45"/>
      <c r="AW704" s="45"/>
      <c r="AX704" s="45"/>
      <c r="AY704" s="45"/>
      <c r="AZ704" s="45"/>
      <c r="BA704" s="45"/>
      <c r="BB704" s="45"/>
      <c r="BC704" s="45"/>
      <c r="BD704" s="45"/>
      <c r="BE704" s="45"/>
      <c r="BF704" s="45"/>
      <c r="BG704" s="45"/>
      <c r="BH704" s="45"/>
      <c r="BI704" s="45"/>
      <c r="BJ704" s="45"/>
      <c r="BK704" s="45"/>
      <c r="BL704" s="45"/>
      <c r="BM704" s="45"/>
      <c r="BN704" s="45"/>
      <c r="BO704" s="45"/>
      <c r="BP704" s="45"/>
    </row>
    <row r="705" spans="1:68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  <c r="AA705" s="45"/>
      <c r="AB705" s="45"/>
      <c r="AC705" s="45"/>
      <c r="AD705" s="45"/>
      <c r="AE705" s="45"/>
      <c r="AF705" s="45"/>
      <c r="AG705" s="45"/>
      <c r="AH705" s="45"/>
      <c r="AI705" s="45"/>
      <c r="AJ705" s="45"/>
      <c r="AK705" s="45"/>
      <c r="AL705" s="45"/>
      <c r="AM705" s="45"/>
      <c r="AN705" s="45"/>
      <c r="AO705" s="45"/>
      <c r="AP705" s="45"/>
      <c r="AQ705" s="45"/>
      <c r="AR705" s="45"/>
      <c r="AS705" s="45"/>
      <c r="AT705" s="45"/>
      <c r="AU705" s="45"/>
      <c r="AV705" s="45"/>
      <c r="AW705" s="45"/>
      <c r="AX705" s="45"/>
      <c r="AY705" s="45"/>
      <c r="AZ705" s="45"/>
      <c r="BA705" s="45"/>
      <c r="BB705" s="45"/>
      <c r="BC705" s="45"/>
      <c r="BD705" s="45"/>
      <c r="BE705" s="45"/>
      <c r="BF705" s="45"/>
      <c r="BG705" s="45"/>
      <c r="BH705" s="45"/>
      <c r="BI705" s="45"/>
      <c r="BJ705" s="45"/>
      <c r="BK705" s="45"/>
      <c r="BL705" s="45"/>
      <c r="BM705" s="45"/>
      <c r="BN705" s="45"/>
      <c r="BO705" s="45"/>
      <c r="BP705" s="45"/>
    </row>
    <row r="706" spans="1:68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  <c r="AA706" s="45"/>
      <c r="AB706" s="45"/>
      <c r="AC706" s="45"/>
      <c r="AD706" s="45"/>
      <c r="AE706" s="45"/>
      <c r="AF706" s="45"/>
      <c r="AG706" s="45"/>
      <c r="AH706" s="45"/>
      <c r="AI706" s="45"/>
      <c r="AJ706" s="45"/>
      <c r="AK706" s="45"/>
      <c r="AL706" s="45"/>
      <c r="AM706" s="45"/>
      <c r="AN706" s="45"/>
      <c r="AO706" s="45"/>
      <c r="AP706" s="45"/>
      <c r="AQ706" s="45"/>
      <c r="AR706" s="45"/>
      <c r="AS706" s="45"/>
      <c r="AT706" s="45"/>
      <c r="AU706" s="45"/>
      <c r="AV706" s="45"/>
      <c r="AW706" s="45"/>
      <c r="AX706" s="45"/>
      <c r="AY706" s="45"/>
      <c r="AZ706" s="45"/>
      <c r="BA706" s="45"/>
      <c r="BB706" s="45"/>
      <c r="BC706" s="45"/>
      <c r="BD706" s="45"/>
      <c r="BE706" s="45"/>
      <c r="BF706" s="45"/>
      <c r="BG706" s="45"/>
      <c r="BH706" s="45"/>
      <c r="BI706" s="45"/>
      <c r="BJ706" s="45"/>
      <c r="BK706" s="45"/>
      <c r="BL706" s="45"/>
      <c r="BM706" s="45"/>
      <c r="BN706" s="45"/>
      <c r="BO706" s="45"/>
      <c r="BP706" s="45"/>
    </row>
    <row r="707" spans="1:68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  <c r="AA707" s="45"/>
      <c r="AB707" s="45"/>
      <c r="AC707" s="45"/>
      <c r="AD707" s="45"/>
      <c r="AE707" s="45"/>
      <c r="AF707" s="45"/>
      <c r="AG707" s="45"/>
      <c r="AH707" s="45"/>
      <c r="AI707" s="45"/>
      <c r="AJ707" s="45"/>
      <c r="AK707" s="45"/>
      <c r="AL707" s="45"/>
      <c r="AM707" s="45"/>
      <c r="AN707" s="45"/>
      <c r="AO707" s="45"/>
      <c r="AP707" s="45"/>
      <c r="AQ707" s="45"/>
      <c r="AR707" s="45"/>
      <c r="AS707" s="45"/>
      <c r="AT707" s="45"/>
      <c r="AU707" s="45"/>
      <c r="AV707" s="45"/>
      <c r="AW707" s="45"/>
      <c r="AX707" s="45"/>
      <c r="AY707" s="45"/>
      <c r="AZ707" s="45"/>
      <c r="BA707" s="45"/>
      <c r="BB707" s="45"/>
      <c r="BC707" s="45"/>
      <c r="BD707" s="45"/>
      <c r="BE707" s="45"/>
      <c r="BF707" s="45"/>
      <c r="BG707" s="45"/>
      <c r="BH707" s="45"/>
      <c r="BI707" s="45"/>
      <c r="BJ707" s="45"/>
      <c r="BK707" s="45"/>
      <c r="BL707" s="45"/>
      <c r="BM707" s="45"/>
      <c r="BN707" s="45"/>
      <c r="BO707" s="45"/>
      <c r="BP707" s="45"/>
    </row>
    <row r="708" spans="1:68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  <c r="AA708" s="45"/>
      <c r="AB708" s="45"/>
      <c r="AC708" s="45"/>
      <c r="AD708" s="45"/>
      <c r="AE708" s="45"/>
      <c r="AF708" s="45"/>
      <c r="AG708" s="45"/>
      <c r="AH708" s="45"/>
      <c r="AI708" s="45"/>
      <c r="AJ708" s="45"/>
      <c r="AK708" s="45"/>
      <c r="AL708" s="45"/>
      <c r="AM708" s="45"/>
      <c r="AN708" s="45"/>
      <c r="AO708" s="45"/>
      <c r="AP708" s="45"/>
      <c r="AQ708" s="45"/>
      <c r="AR708" s="45"/>
      <c r="AS708" s="45"/>
      <c r="AT708" s="45"/>
      <c r="AU708" s="45"/>
      <c r="AV708" s="45"/>
      <c r="AW708" s="45"/>
      <c r="AX708" s="45"/>
      <c r="AY708" s="45"/>
      <c r="AZ708" s="45"/>
      <c r="BA708" s="45"/>
      <c r="BB708" s="45"/>
      <c r="BC708" s="45"/>
      <c r="BD708" s="45"/>
      <c r="BE708" s="45"/>
      <c r="BF708" s="45"/>
      <c r="BG708" s="45"/>
      <c r="BH708" s="45"/>
      <c r="BI708" s="45"/>
      <c r="BJ708" s="45"/>
      <c r="BK708" s="45"/>
      <c r="BL708" s="45"/>
      <c r="BM708" s="45"/>
      <c r="BN708" s="45"/>
      <c r="BO708" s="45"/>
      <c r="BP708" s="45"/>
    </row>
    <row r="709" spans="1:68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  <c r="AA709" s="45"/>
      <c r="AB709" s="45"/>
      <c r="AC709" s="45"/>
      <c r="AD709" s="45"/>
      <c r="AE709" s="45"/>
      <c r="AF709" s="45"/>
      <c r="AG709" s="45"/>
      <c r="AH709" s="45"/>
      <c r="AI709" s="45"/>
      <c r="AJ709" s="45"/>
      <c r="AK709" s="45"/>
      <c r="AL709" s="45"/>
      <c r="AM709" s="45"/>
      <c r="AN709" s="45"/>
      <c r="AO709" s="45"/>
      <c r="AP709" s="45"/>
      <c r="AQ709" s="45"/>
      <c r="AR709" s="45"/>
      <c r="AS709" s="45"/>
      <c r="AT709" s="45"/>
      <c r="AU709" s="45"/>
      <c r="AV709" s="45"/>
      <c r="AW709" s="45"/>
      <c r="AX709" s="45"/>
      <c r="AY709" s="45"/>
      <c r="AZ709" s="45"/>
      <c r="BA709" s="45"/>
      <c r="BB709" s="45"/>
      <c r="BC709" s="45"/>
      <c r="BD709" s="45"/>
      <c r="BE709" s="45"/>
      <c r="BF709" s="45"/>
      <c r="BG709" s="45"/>
      <c r="BH709" s="45"/>
      <c r="BI709" s="45"/>
      <c r="BJ709" s="45"/>
      <c r="BK709" s="45"/>
      <c r="BL709" s="45"/>
      <c r="BM709" s="45"/>
      <c r="BN709" s="45"/>
      <c r="BO709" s="45"/>
      <c r="BP709" s="45"/>
    </row>
    <row r="710" spans="1:68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  <c r="AA710" s="45"/>
      <c r="AB710" s="45"/>
      <c r="AC710" s="45"/>
      <c r="AD710" s="45"/>
      <c r="AE710" s="45"/>
      <c r="AF710" s="45"/>
      <c r="AG710" s="45"/>
      <c r="AH710" s="45"/>
      <c r="AI710" s="45"/>
      <c r="AJ710" s="45"/>
      <c r="AK710" s="45"/>
      <c r="AL710" s="45"/>
      <c r="AM710" s="45"/>
      <c r="AN710" s="45"/>
      <c r="AO710" s="45"/>
      <c r="AP710" s="45"/>
      <c r="AQ710" s="45"/>
      <c r="AR710" s="45"/>
      <c r="AS710" s="45"/>
      <c r="AT710" s="45"/>
      <c r="AU710" s="45"/>
      <c r="AV710" s="45"/>
      <c r="AW710" s="45"/>
      <c r="AX710" s="45"/>
      <c r="AY710" s="45"/>
      <c r="AZ710" s="45"/>
      <c r="BA710" s="45"/>
      <c r="BB710" s="45"/>
      <c r="BC710" s="45"/>
      <c r="BD710" s="45"/>
      <c r="BE710" s="45"/>
      <c r="BF710" s="45"/>
      <c r="BG710" s="45"/>
      <c r="BH710" s="45"/>
      <c r="BI710" s="45"/>
      <c r="BJ710" s="45"/>
      <c r="BK710" s="45"/>
      <c r="BL710" s="45"/>
      <c r="BM710" s="45"/>
      <c r="BN710" s="45"/>
      <c r="BO710" s="45"/>
      <c r="BP710" s="45"/>
    </row>
    <row r="711" spans="1:68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  <c r="AA711" s="45"/>
      <c r="AB711" s="45"/>
      <c r="AC711" s="45"/>
      <c r="AD711" s="45"/>
      <c r="AE711" s="45"/>
      <c r="AF711" s="45"/>
      <c r="AG711" s="45"/>
      <c r="AH711" s="45"/>
      <c r="AI711" s="45"/>
      <c r="AJ711" s="45"/>
      <c r="AK711" s="45"/>
      <c r="AL711" s="45"/>
      <c r="AM711" s="45"/>
      <c r="AN711" s="45"/>
      <c r="AO711" s="45"/>
      <c r="AP711" s="45"/>
      <c r="AQ711" s="45"/>
      <c r="AR711" s="45"/>
      <c r="AS711" s="45"/>
      <c r="AT711" s="45"/>
      <c r="AU711" s="45"/>
      <c r="AV711" s="45"/>
      <c r="AW711" s="45"/>
      <c r="AX711" s="45"/>
      <c r="AY711" s="45"/>
      <c r="AZ711" s="45"/>
      <c r="BA711" s="45"/>
      <c r="BB711" s="45"/>
      <c r="BC711" s="45"/>
      <c r="BD711" s="45"/>
      <c r="BE711" s="45"/>
      <c r="BF711" s="45"/>
      <c r="BG711" s="45"/>
      <c r="BH711" s="45"/>
      <c r="BI711" s="45"/>
      <c r="BJ711" s="45"/>
      <c r="BK711" s="45"/>
      <c r="BL711" s="45"/>
      <c r="BM711" s="45"/>
      <c r="BN711" s="45"/>
      <c r="BO711" s="45"/>
      <c r="BP711" s="45"/>
    </row>
    <row r="712" spans="1:68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  <c r="AA712" s="45"/>
      <c r="AB712" s="45"/>
      <c r="AC712" s="45"/>
      <c r="AD712" s="45"/>
      <c r="AE712" s="45"/>
      <c r="AF712" s="45"/>
      <c r="AG712" s="45"/>
      <c r="AH712" s="45"/>
      <c r="AI712" s="45"/>
      <c r="AJ712" s="45"/>
      <c r="AK712" s="45"/>
      <c r="AL712" s="45"/>
      <c r="AM712" s="45"/>
      <c r="AN712" s="45"/>
      <c r="AO712" s="45"/>
      <c r="AP712" s="45"/>
      <c r="AQ712" s="45"/>
      <c r="AR712" s="45"/>
      <c r="AS712" s="45"/>
      <c r="AT712" s="45"/>
      <c r="AU712" s="45"/>
      <c r="AV712" s="45"/>
      <c r="AW712" s="45"/>
      <c r="AX712" s="45"/>
      <c r="AY712" s="45"/>
      <c r="AZ712" s="45"/>
      <c r="BA712" s="45"/>
      <c r="BB712" s="45"/>
      <c r="BC712" s="45"/>
      <c r="BD712" s="45"/>
      <c r="BE712" s="45"/>
      <c r="BF712" s="45"/>
      <c r="BG712" s="45"/>
      <c r="BH712" s="45"/>
      <c r="BI712" s="45"/>
      <c r="BJ712" s="45"/>
      <c r="BK712" s="45"/>
      <c r="BL712" s="45"/>
      <c r="BM712" s="45"/>
      <c r="BN712" s="45"/>
      <c r="BO712" s="45"/>
      <c r="BP712" s="45"/>
    </row>
    <row r="713" spans="1:68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  <c r="AA713" s="45"/>
      <c r="AB713" s="45"/>
      <c r="AC713" s="45"/>
      <c r="AD713" s="45"/>
      <c r="AE713" s="45"/>
      <c r="AF713" s="45"/>
      <c r="AG713" s="45"/>
      <c r="AH713" s="45"/>
      <c r="AI713" s="45"/>
      <c r="AJ713" s="45"/>
      <c r="AK713" s="45"/>
      <c r="AL713" s="45"/>
      <c r="AM713" s="45"/>
      <c r="AN713" s="45"/>
      <c r="AO713" s="45"/>
      <c r="AP713" s="45"/>
      <c r="AQ713" s="45"/>
      <c r="AR713" s="45"/>
      <c r="AS713" s="45"/>
      <c r="AT713" s="45"/>
      <c r="AU713" s="45"/>
      <c r="AV713" s="45"/>
      <c r="AW713" s="45"/>
      <c r="AX713" s="45"/>
      <c r="AY713" s="45"/>
      <c r="AZ713" s="45"/>
      <c r="BA713" s="45"/>
      <c r="BB713" s="45"/>
      <c r="BC713" s="45"/>
      <c r="BD713" s="45"/>
      <c r="BE713" s="45"/>
      <c r="BF713" s="45"/>
      <c r="BG713" s="45"/>
      <c r="BH713" s="45"/>
      <c r="BI713" s="45"/>
      <c r="BJ713" s="45"/>
      <c r="BK713" s="45"/>
      <c r="BL713" s="45"/>
      <c r="BM713" s="45"/>
      <c r="BN713" s="45"/>
      <c r="BO713" s="45"/>
      <c r="BP713" s="45"/>
    </row>
    <row r="714" spans="1:68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  <c r="AA714" s="45"/>
      <c r="AB714" s="45"/>
      <c r="AC714" s="45"/>
      <c r="AD714" s="45"/>
      <c r="AE714" s="45"/>
      <c r="AF714" s="45"/>
      <c r="AG714" s="45"/>
      <c r="AH714" s="45"/>
      <c r="AI714" s="45"/>
      <c r="AJ714" s="45"/>
      <c r="AK714" s="45"/>
      <c r="AL714" s="45"/>
      <c r="AM714" s="45"/>
      <c r="AN714" s="45"/>
      <c r="AO714" s="45"/>
      <c r="AP714" s="45"/>
      <c r="AQ714" s="45"/>
      <c r="AR714" s="45"/>
      <c r="AS714" s="45"/>
      <c r="AT714" s="45"/>
      <c r="AU714" s="45"/>
      <c r="AV714" s="45"/>
      <c r="AW714" s="45"/>
      <c r="AX714" s="45"/>
      <c r="AY714" s="45"/>
      <c r="AZ714" s="45"/>
      <c r="BA714" s="45"/>
      <c r="BB714" s="45"/>
      <c r="BC714" s="45"/>
      <c r="BD714" s="45"/>
      <c r="BE714" s="45"/>
      <c r="BF714" s="45"/>
      <c r="BG714" s="45"/>
      <c r="BH714" s="45"/>
      <c r="BI714" s="45"/>
      <c r="BJ714" s="45"/>
      <c r="BK714" s="45"/>
      <c r="BL714" s="45"/>
      <c r="BM714" s="45"/>
      <c r="BN714" s="45"/>
      <c r="BO714" s="45"/>
      <c r="BP714" s="45"/>
    </row>
    <row r="715" spans="1:68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  <c r="AA715" s="45"/>
      <c r="AB715" s="45"/>
      <c r="AC715" s="45"/>
      <c r="AD715" s="45"/>
      <c r="AE715" s="45"/>
      <c r="AF715" s="45"/>
      <c r="AG715" s="45"/>
      <c r="AH715" s="45"/>
      <c r="AI715" s="45"/>
      <c r="AJ715" s="45"/>
      <c r="AK715" s="45"/>
      <c r="AL715" s="45"/>
      <c r="AM715" s="45"/>
      <c r="AN715" s="45"/>
      <c r="AO715" s="45"/>
      <c r="AP715" s="45"/>
      <c r="AQ715" s="45"/>
      <c r="AR715" s="45"/>
      <c r="AS715" s="45"/>
      <c r="AT715" s="45"/>
      <c r="AU715" s="45"/>
      <c r="AV715" s="45"/>
      <c r="AW715" s="45"/>
      <c r="AX715" s="45"/>
      <c r="AY715" s="45"/>
      <c r="AZ715" s="45"/>
      <c r="BA715" s="45"/>
      <c r="BB715" s="45"/>
      <c r="BC715" s="45"/>
      <c r="BD715" s="45"/>
      <c r="BE715" s="45"/>
      <c r="BF715" s="45"/>
      <c r="BG715" s="45"/>
      <c r="BH715" s="45"/>
      <c r="BI715" s="45"/>
      <c r="BJ715" s="45"/>
      <c r="BK715" s="45"/>
      <c r="BL715" s="45"/>
      <c r="BM715" s="45"/>
      <c r="BN715" s="45"/>
      <c r="BO715" s="45"/>
      <c r="BP715" s="45"/>
    </row>
    <row r="716" spans="1:68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  <c r="AA716" s="45"/>
      <c r="AB716" s="45"/>
      <c r="AC716" s="45"/>
      <c r="AD716" s="45"/>
      <c r="AE716" s="45"/>
      <c r="AF716" s="45"/>
      <c r="AG716" s="45"/>
      <c r="AH716" s="45"/>
      <c r="AI716" s="45"/>
      <c r="AJ716" s="45"/>
      <c r="AK716" s="45"/>
      <c r="AL716" s="45"/>
      <c r="AM716" s="45"/>
      <c r="AN716" s="45"/>
      <c r="AO716" s="45"/>
      <c r="AP716" s="45"/>
      <c r="AQ716" s="45"/>
      <c r="AR716" s="45"/>
      <c r="AS716" s="45"/>
      <c r="AT716" s="45"/>
      <c r="AU716" s="45"/>
      <c r="AV716" s="45"/>
      <c r="AW716" s="45"/>
      <c r="AX716" s="45"/>
      <c r="AY716" s="45"/>
      <c r="AZ716" s="45"/>
      <c r="BA716" s="45"/>
      <c r="BB716" s="45"/>
      <c r="BC716" s="45"/>
      <c r="BD716" s="45"/>
      <c r="BE716" s="45"/>
      <c r="BF716" s="45"/>
      <c r="BG716" s="45"/>
      <c r="BH716" s="45"/>
      <c r="BI716" s="45"/>
      <c r="BJ716" s="45"/>
      <c r="BK716" s="45"/>
      <c r="BL716" s="45"/>
      <c r="BM716" s="45"/>
      <c r="BN716" s="45"/>
      <c r="BO716" s="45"/>
      <c r="BP716" s="45"/>
    </row>
    <row r="717" spans="1:68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  <c r="AA717" s="45"/>
      <c r="AB717" s="45"/>
      <c r="AC717" s="45"/>
      <c r="AD717" s="45"/>
      <c r="AE717" s="45"/>
      <c r="AF717" s="45"/>
      <c r="AG717" s="45"/>
      <c r="AH717" s="45"/>
      <c r="AI717" s="45"/>
      <c r="AJ717" s="45"/>
      <c r="AK717" s="45"/>
      <c r="AL717" s="45"/>
      <c r="AM717" s="45"/>
      <c r="AN717" s="45"/>
      <c r="AO717" s="45"/>
      <c r="AP717" s="45"/>
      <c r="AQ717" s="45"/>
      <c r="AR717" s="45"/>
      <c r="AS717" s="45"/>
      <c r="AT717" s="45"/>
      <c r="AU717" s="45"/>
      <c r="AV717" s="45"/>
      <c r="AW717" s="45"/>
      <c r="AX717" s="45"/>
      <c r="AY717" s="45"/>
      <c r="AZ717" s="45"/>
      <c r="BA717" s="45"/>
      <c r="BB717" s="45"/>
      <c r="BC717" s="45"/>
      <c r="BD717" s="45"/>
      <c r="BE717" s="45"/>
      <c r="BF717" s="45"/>
      <c r="BG717" s="45"/>
      <c r="BH717" s="45"/>
      <c r="BI717" s="45"/>
      <c r="BJ717" s="45"/>
      <c r="BK717" s="45"/>
      <c r="BL717" s="45"/>
      <c r="BM717" s="45"/>
      <c r="BN717" s="45"/>
      <c r="BO717" s="45"/>
      <c r="BP717" s="45"/>
    </row>
    <row r="718" spans="1:68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  <c r="AA718" s="45"/>
      <c r="AB718" s="45"/>
      <c r="AC718" s="45"/>
      <c r="AD718" s="45"/>
      <c r="AE718" s="45"/>
      <c r="AF718" s="45"/>
      <c r="AG718" s="45"/>
      <c r="AH718" s="45"/>
      <c r="AI718" s="45"/>
      <c r="AJ718" s="45"/>
      <c r="AK718" s="45"/>
      <c r="AL718" s="45"/>
      <c r="AM718" s="45"/>
      <c r="AN718" s="45"/>
      <c r="AO718" s="45"/>
      <c r="AP718" s="45"/>
      <c r="AQ718" s="45"/>
      <c r="AR718" s="45"/>
      <c r="AS718" s="45"/>
      <c r="AT718" s="45"/>
      <c r="AU718" s="45"/>
      <c r="AV718" s="45"/>
      <c r="AW718" s="45"/>
      <c r="AX718" s="45"/>
      <c r="AY718" s="45"/>
      <c r="AZ718" s="45"/>
      <c r="BA718" s="45"/>
      <c r="BB718" s="45"/>
      <c r="BC718" s="45"/>
      <c r="BD718" s="45"/>
      <c r="BE718" s="45"/>
      <c r="BF718" s="45"/>
      <c r="BG718" s="45"/>
      <c r="BH718" s="45"/>
      <c r="BI718" s="45"/>
      <c r="BJ718" s="45"/>
      <c r="BK718" s="45"/>
      <c r="BL718" s="45"/>
      <c r="BM718" s="45"/>
      <c r="BN718" s="45"/>
      <c r="BO718" s="45"/>
      <c r="BP718" s="45"/>
    </row>
    <row r="719" spans="1:68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  <c r="AA719" s="45"/>
      <c r="AB719" s="45"/>
      <c r="AC719" s="45"/>
      <c r="AD719" s="45"/>
      <c r="AE719" s="45"/>
      <c r="AF719" s="45"/>
      <c r="AG719" s="45"/>
      <c r="AH719" s="45"/>
      <c r="AI719" s="45"/>
      <c r="AJ719" s="45"/>
      <c r="AK719" s="45"/>
      <c r="AL719" s="45"/>
      <c r="AM719" s="45"/>
      <c r="AN719" s="45"/>
      <c r="AO719" s="45"/>
      <c r="AP719" s="45"/>
      <c r="AQ719" s="45"/>
      <c r="AR719" s="45"/>
      <c r="AS719" s="45"/>
      <c r="AT719" s="45"/>
      <c r="AU719" s="45"/>
      <c r="AV719" s="45"/>
      <c r="AW719" s="45"/>
      <c r="AX719" s="45"/>
      <c r="AY719" s="45"/>
      <c r="AZ719" s="45"/>
      <c r="BA719" s="45"/>
      <c r="BB719" s="45"/>
      <c r="BC719" s="45"/>
      <c r="BD719" s="45"/>
      <c r="BE719" s="45"/>
      <c r="BF719" s="45"/>
      <c r="BG719" s="45"/>
      <c r="BH719" s="45"/>
      <c r="BI719" s="45"/>
      <c r="BJ719" s="45"/>
      <c r="BK719" s="45"/>
      <c r="BL719" s="45"/>
      <c r="BM719" s="45"/>
      <c r="BN719" s="45"/>
      <c r="BO719" s="45"/>
      <c r="BP719" s="45"/>
    </row>
    <row r="720" spans="1:68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  <c r="AA720" s="45"/>
      <c r="AB720" s="45"/>
      <c r="AC720" s="45"/>
      <c r="AD720" s="45"/>
      <c r="AE720" s="45"/>
      <c r="AF720" s="45"/>
      <c r="AG720" s="45"/>
      <c r="AH720" s="45"/>
      <c r="AI720" s="45"/>
      <c r="AJ720" s="45"/>
      <c r="AK720" s="45"/>
      <c r="AL720" s="45"/>
      <c r="AM720" s="45"/>
      <c r="AN720" s="45"/>
      <c r="AO720" s="45"/>
      <c r="AP720" s="45"/>
      <c r="AQ720" s="45"/>
      <c r="AR720" s="45"/>
      <c r="AS720" s="45"/>
      <c r="AT720" s="45"/>
      <c r="AU720" s="45"/>
      <c r="AV720" s="45"/>
      <c r="AW720" s="45"/>
      <c r="AX720" s="45"/>
      <c r="AY720" s="45"/>
      <c r="AZ720" s="45"/>
      <c r="BA720" s="45"/>
      <c r="BB720" s="45"/>
      <c r="BC720" s="45"/>
      <c r="BD720" s="45"/>
      <c r="BE720" s="45"/>
      <c r="BF720" s="45"/>
      <c r="BG720" s="45"/>
      <c r="BH720" s="45"/>
      <c r="BI720" s="45"/>
      <c r="BJ720" s="45"/>
      <c r="BK720" s="45"/>
      <c r="BL720" s="45"/>
      <c r="BM720" s="45"/>
      <c r="BN720" s="45"/>
      <c r="BO720" s="45"/>
      <c r="BP720" s="45"/>
    </row>
    <row r="721" spans="1:68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  <c r="AA721" s="45"/>
      <c r="AB721" s="45"/>
      <c r="AC721" s="45"/>
      <c r="AD721" s="45"/>
      <c r="AE721" s="45"/>
      <c r="AF721" s="45"/>
      <c r="AG721" s="45"/>
      <c r="AH721" s="45"/>
      <c r="AI721" s="45"/>
      <c r="AJ721" s="45"/>
      <c r="AK721" s="45"/>
      <c r="AL721" s="45"/>
      <c r="AM721" s="45"/>
      <c r="AN721" s="45"/>
      <c r="AO721" s="45"/>
      <c r="AP721" s="45"/>
      <c r="AQ721" s="45"/>
      <c r="AR721" s="45"/>
      <c r="AS721" s="45"/>
      <c r="AT721" s="45"/>
      <c r="AU721" s="45"/>
      <c r="AV721" s="45"/>
      <c r="AW721" s="45"/>
      <c r="AX721" s="45"/>
      <c r="AY721" s="45"/>
      <c r="AZ721" s="45"/>
      <c r="BA721" s="45"/>
      <c r="BB721" s="45"/>
      <c r="BC721" s="45"/>
      <c r="BD721" s="45"/>
      <c r="BE721" s="45"/>
      <c r="BF721" s="45"/>
      <c r="BG721" s="45"/>
      <c r="BH721" s="45"/>
      <c r="BI721" s="45"/>
      <c r="BJ721" s="45"/>
      <c r="BK721" s="45"/>
      <c r="BL721" s="45"/>
      <c r="BM721" s="45"/>
      <c r="BN721" s="45"/>
      <c r="BO721" s="45"/>
      <c r="BP721" s="45"/>
    </row>
    <row r="722" spans="1:68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  <c r="AA722" s="45"/>
      <c r="AB722" s="45"/>
      <c r="AC722" s="45"/>
      <c r="AD722" s="45"/>
      <c r="AE722" s="45"/>
      <c r="AF722" s="45"/>
      <c r="AG722" s="45"/>
      <c r="AH722" s="45"/>
      <c r="AI722" s="45"/>
      <c r="AJ722" s="45"/>
      <c r="AK722" s="45"/>
      <c r="AL722" s="45"/>
      <c r="AM722" s="45"/>
      <c r="AN722" s="45"/>
      <c r="AO722" s="45"/>
      <c r="AP722" s="45"/>
      <c r="AQ722" s="45"/>
      <c r="AR722" s="45"/>
      <c r="AS722" s="45"/>
      <c r="AT722" s="45"/>
      <c r="AU722" s="45"/>
      <c r="AV722" s="45"/>
      <c r="AW722" s="45"/>
      <c r="AX722" s="45"/>
      <c r="AY722" s="45"/>
      <c r="AZ722" s="45"/>
      <c r="BA722" s="45"/>
      <c r="BB722" s="45"/>
      <c r="BC722" s="45"/>
      <c r="BD722" s="45"/>
      <c r="BE722" s="45"/>
      <c r="BF722" s="45"/>
      <c r="BG722" s="45"/>
      <c r="BH722" s="45"/>
      <c r="BI722" s="45"/>
      <c r="BJ722" s="45"/>
      <c r="BK722" s="45"/>
      <c r="BL722" s="45"/>
      <c r="BM722" s="45"/>
      <c r="BN722" s="45"/>
      <c r="BO722" s="45"/>
      <c r="BP722" s="45"/>
    </row>
    <row r="723" spans="1:68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  <c r="AA723" s="45"/>
      <c r="AB723" s="45"/>
      <c r="AC723" s="45"/>
      <c r="AD723" s="45"/>
      <c r="AE723" s="45"/>
      <c r="AF723" s="45"/>
      <c r="AG723" s="45"/>
      <c r="AH723" s="45"/>
      <c r="AI723" s="45"/>
      <c r="AJ723" s="45"/>
      <c r="AK723" s="45"/>
      <c r="AL723" s="45"/>
      <c r="AM723" s="45"/>
      <c r="AN723" s="45"/>
      <c r="AO723" s="45"/>
      <c r="AP723" s="45"/>
      <c r="AQ723" s="45"/>
      <c r="AR723" s="45"/>
      <c r="AS723" s="45"/>
      <c r="AT723" s="45"/>
      <c r="AU723" s="45"/>
      <c r="AV723" s="45"/>
      <c r="AW723" s="45"/>
      <c r="AX723" s="45"/>
      <c r="AY723" s="45"/>
      <c r="AZ723" s="45"/>
      <c r="BA723" s="45"/>
      <c r="BB723" s="45"/>
      <c r="BC723" s="45"/>
      <c r="BD723" s="45"/>
      <c r="BE723" s="45"/>
      <c r="BF723" s="45"/>
      <c r="BG723" s="45"/>
      <c r="BH723" s="45"/>
      <c r="BI723" s="45"/>
      <c r="BJ723" s="45"/>
      <c r="BK723" s="45"/>
      <c r="BL723" s="45"/>
      <c r="BM723" s="45"/>
      <c r="BN723" s="45"/>
      <c r="BO723" s="45"/>
      <c r="BP723" s="45"/>
    </row>
    <row r="724" spans="1:68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  <c r="AA724" s="45"/>
      <c r="AB724" s="45"/>
      <c r="AC724" s="45"/>
      <c r="AD724" s="45"/>
      <c r="AE724" s="45"/>
      <c r="AF724" s="45"/>
      <c r="AG724" s="45"/>
      <c r="AH724" s="45"/>
      <c r="AI724" s="45"/>
      <c r="AJ724" s="45"/>
      <c r="AK724" s="45"/>
      <c r="AL724" s="45"/>
      <c r="AM724" s="45"/>
      <c r="AN724" s="45"/>
      <c r="AO724" s="45"/>
      <c r="AP724" s="45"/>
      <c r="AQ724" s="45"/>
      <c r="AR724" s="45"/>
      <c r="AS724" s="45"/>
      <c r="AT724" s="45"/>
      <c r="AU724" s="45"/>
      <c r="AV724" s="45"/>
      <c r="AW724" s="45"/>
      <c r="AX724" s="45"/>
      <c r="AY724" s="45"/>
      <c r="AZ724" s="45"/>
      <c r="BA724" s="45"/>
      <c r="BB724" s="45"/>
      <c r="BC724" s="45"/>
      <c r="BD724" s="45"/>
      <c r="BE724" s="45"/>
      <c r="BF724" s="45"/>
      <c r="BG724" s="45"/>
      <c r="BH724" s="45"/>
      <c r="BI724" s="45"/>
      <c r="BJ724" s="45"/>
      <c r="BK724" s="45"/>
      <c r="BL724" s="45"/>
      <c r="BM724" s="45"/>
      <c r="BN724" s="45"/>
      <c r="BO724" s="45"/>
      <c r="BP724" s="45"/>
    </row>
    <row r="725" spans="1:68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  <c r="AB725" s="45"/>
      <c r="AC725" s="45"/>
      <c r="AD725" s="45"/>
      <c r="AE725" s="45"/>
      <c r="AF725" s="45"/>
      <c r="AG725" s="45"/>
      <c r="AH725" s="45"/>
      <c r="AI725" s="45"/>
      <c r="AJ725" s="45"/>
      <c r="AK725" s="45"/>
      <c r="AL725" s="45"/>
      <c r="AM725" s="45"/>
      <c r="AN725" s="45"/>
      <c r="AO725" s="45"/>
      <c r="AP725" s="45"/>
      <c r="AQ725" s="45"/>
      <c r="AR725" s="45"/>
      <c r="AS725" s="45"/>
      <c r="AT725" s="45"/>
      <c r="AU725" s="45"/>
      <c r="AV725" s="45"/>
      <c r="AW725" s="45"/>
      <c r="AX725" s="45"/>
      <c r="AY725" s="45"/>
      <c r="AZ725" s="45"/>
      <c r="BA725" s="45"/>
      <c r="BB725" s="45"/>
      <c r="BC725" s="45"/>
      <c r="BD725" s="45"/>
      <c r="BE725" s="45"/>
      <c r="BF725" s="45"/>
      <c r="BG725" s="45"/>
      <c r="BH725" s="45"/>
      <c r="BI725" s="45"/>
      <c r="BJ725" s="45"/>
      <c r="BK725" s="45"/>
      <c r="BL725" s="45"/>
      <c r="BM725" s="45"/>
      <c r="BN725" s="45"/>
      <c r="BO725" s="45"/>
      <c r="BP725" s="45"/>
    </row>
    <row r="726" spans="1:68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  <c r="AA726" s="45"/>
      <c r="AB726" s="45"/>
      <c r="AC726" s="45"/>
      <c r="AD726" s="45"/>
      <c r="AE726" s="45"/>
      <c r="AF726" s="45"/>
      <c r="AG726" s="45"/>
      <c r="AH726" s="45"/>
      <c r="AI726" s="45"/>
      <c r="AJ726" s="45"/>
      <c r="AK726" s="45"/>
      <c r="AL726" s="45"/>
      <c r="AM726" s="45"/>
      <c r="AN726" s="45"/>
      <c r="AO726" s="45"/>
      <c r="AP726" s="45"/>
      <c r="AQ726" s="45"/>
      <c r="AR726" s="45"/>
      <c r="AS726" s="45"/>
      <c r="AT726" s="45"/>
      <c r="AU726" s="45"/>
      <c r="AV726" s="45"/>
      <c r="AW726" s="45"/>
      <c r="AX726" s="45"/>
      <c r="AY726" s="45"/>
      <c r="AZ726" s="45"/>
      <c r="BA726" s="45"/>
      <c r="BB726" s="45"/>
      <c r="BC726" s="45"/>
      <c r="BD726" s="45"/>
      <c r="BE726" s="45"/>
      <c r="BF726" s="45"/>
      <c r="BG726" s="45"/>
      <c r="BH726" s="45"/>
      <c r="BI726" s="45"/>
      <c r="BJ726" s="45"/>
      <c r="BK726" s="45"/>
      <c r="BL726" s="45"/>
      <c r="BM726" s="45"/>
      <c r="BN726" s="45"/>
      <c r="BO726" s="45"/>
      <c r="BP726" s="45"/>
    </row>
    <row r="727" spans="1:68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  <c r="AA727" s="45"/>
      <c r="AB727" s="45"/>
      <c r="AC727" s="45"/>
      <c r="AD727" s="45"/>
      <c r="AE727" s="45"/>
      <c r="AF727" s="45"/>
      <c r="AG727" s="45"/>
      <c r="AH727" s="45"/>
      <c r="AI727" s="45"/>
      <c r="AJ727" s="45"/>
      <c r="AK727" s="45"/>
      <c r="AL727" s="45"/>
      <c r="AM727" s="45"/>
      <c r="AN727" s="45"/>
      <c r="AO727" s="45"/>
      <c r="AP727" s="45"/>
      <c r="AQ727" s="45"/>
      <c r="AR727" s="45"/>
      <c r="AS727" s="45"/>
      <c r="AT727" s="45"/>
      <c r="AU727" s="45"/>
      <c r="AV727" s="45"/>
      <c r="AW727" s="45"/>
      <c r="AX727" s="45"/>
      <c r="AY727" s="45"/>
      <c r="AZ727" s="45"/>
      <c r="BA727" s="45"/>
      <c r="BB727" s="45"/>
      <c r="BC727" s="45"/>
      <c r="BD727" s="45"/>
      <c r="BE727" s="45"/>
      <c r="BF727" s="45"/>
      <c r="BG727" s="45"/>
      <c r="BH727" s="45"/>
      <c r="BI727" s="45"/>
      <c r="BJ727" s="45"/>
      <c r="BK727" s="45"/>
      <c r="BL727" s="45"/>
      <c r="BM727" s="45"/>
      <c r="BN727" s="45"/>
      <c r="BO727" s="45"/>
      <c r="BP727" s="45"/>
    </row>
    <row r="728" spans="1:68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  <c r="AA728" s="45"/>
      <c r="AB728" s="45"/>
      <c r="AC728" s="45"/>
      <c r="AD728" s="45"/>
      <c r="AE728" s="45"/>
      <c r="AF728" s="45"/>
      <c r="AG728" s="45"/>
      <c r="AH728" s="45"/>
      <c r="AI728" s="45"/>
      <c r="AJ728" s="45"/>
      <c r="AK728" s="45"/>
      <c r="AL728" s="45"/>
      <c r="AM728" s="45"/>
      <c r="AN728" s="45"/>
      <c r="AO728" s="45"/>
      <c r="AP728" s="45"/>
      <c r="AQ728" s="45"/>
      <c r="AR728" s="45"/>
      <c r="AS728" s="45"/>
      <c r="AT728" s="45"/>
      <c r="AU728" s="45"/>
      <c r="AV728" s="45"/>
      <c r="AW728" s="45"/>
      <c r="AX728" s="45"/>
      <c r="AY728" s="45"/>
      <c r="AZ728" s="45"/>
      <c r="BA728" s="45"/>
      <c r="BB728" s="45"/>
      <c r="BC728" s="45"/>
      <c r="BD728" s="45"/>
      <c r="BE728" s="45"/>
      <c r="BF728" s="45"/>
      <c r="BG728" s="45"/>
      <c r="BH728" s="45"/>
      <c r="BI728" s="45"/>
      <c r="BJ728" s="45"/>
      <c r="BK728" s="45"/>
      <c r="BL728" s="45"/>
      <c r="BM728" s="45"/>
      <c r="BN728" s="45"/>
      <c r="BO728" s="45"/>
      <c r="BP728" s="45"/>
    </row>
    <row r="729" spans="1:68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  <c r="AB729" s="45"/>
      <c r="AC729" s="45"/>
      <c r="AD729" s="45"/>
      <c r="AE729" s="45"/>
      <c r="AF729" s="45"/>
      <c r="AG729" s="45"/>
      <c r="AH729" s="45"/>
      <c r="AI729" s="45"/>
      <c r="AJ729" s="45"/>
      <c r="AK729" s="45"/>
      <c r="AL729" s="45"/>
      <c r="AM729" s="45"/>
      <c r="AN729" s="45"/>
      <c r="AO729" s="45"/>
      <c r="AP729" s="45"/>
      <c r="AQ729" s="45"/>
      <c r="AR729" s="45"/>
      <c r="AS729" s="45"/>
      <c r="AT729" s="45"/>
      <c r="AU729" s="45"/>
      <c r="AV729" s="45"/>
      <c r="AW729" s="45"/>
      <c r="AX729" s="45"/>
      <c r="AY729" s="45"/>
      <c r="AZ729" s="45"/>
      <c r="BA729" s="45"/>
      <c r="BB729" s="45"/>
      <c r="BC729" s="45"/>
      <c r="BD729" s="45"/>
      <c r="BE729" s="45"/>
      <c r="BF729" s="45"/>
      <c r="BG729" s="45"/>
      <c r="BH729" s="45"/>
      <c r="BI729" s="45"/>
      <c r="BJ729" s="45"/>
      <c r="BK729" s="45"/>
      <c r="BL729" s="45"/>
      <c r="BM729" s="45"/>
      <c r="BN729" s="45"/>
      <c r="BO729" s="45"/>
      <c r="BP729" s="45"/>
    </row>
    <row r="730" spans="1:68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  <c r="AA730" s="45"/>
      <c r="AB730" s="45"/>
      <c r="AC730" s="45"/>
      <c r="AD730" s="45"/>
      <c r="AE730" s="45"/>
      <c r="AF730" s="45"/>
      <c r="AG730" s="45"/>
      <c r="AH730" s="45"/>
      <c r="AI730" s="45"/>
      <c r="AJ730" s="45"/>
      <c r="AK730" s="45"/>
      <c r="AL730" s="45"/>
      <c r="AM730" s="45"/>
      <c r="AN730" s="45"/>
      <c r="AO730" s="45"/>
      <c r="AP730" s="45"/>
      <c r="AQ730" s="45"/>
      <c r="AR730" s="45"/>
      <c r="AS730" s="45"/>
      <c r="AT730" s="45"/>
      <c r="AU730" s="45"/>
      <c r="AV730" s="45"/>
      <c r="AW730" s="45"/>
      <c r="AX730" s="45"/>
      <c r="AY730" s="45"/>
      <c r="AZ730" s="45"/>
      <c r="BA730" s="45"/>
      <c r="BB730" s="45"/>
      <c r="BC730" s="45"/>
      <c r="BD730" s="45"/>
      <c r="BE730" s="45"/>
      <c r="BF730" s="45"/>
      <c r="BG730" s="45"/>
      <c r="BH730" s="45"/>
      <c r="BI730" s="45"/>
      <c r="BJ730" s="45"/>
      <c r="BK730" s="45"/>
      <c r="BL730" s="45"/>
      <c r="BM730" s="45"/>
      <c r="BN730" s="45"/>
      <c r="BO730" s="45"/>
      <c r="BP730" s="45"/>
    </row>
    <row r="731" spans="1:68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  <c r="AA731" s="45"/>
      <c r="AB731" s="45"/>
      <c r="AC731" s="45"/>
      <c r="AD731" s="45"/>
      <c r="AE731" s="45"/>
      <c r="AF731" s="45"/>
      <c r="AG731" s="45"/>
      <c r="AH731" s="45"/>
      <c r="AI731" s="45"/>
      <c r="AJ731" s="45"/>
      <c r="AK731" s="45"/>
      <c r="AL731" s="45"/>
      <c r="AM731" s="45"/>
      <c r="AN731" s="45"/>
      <c r="AO731" s="45"/>
      <c r="AP731" s="45"/>
      <c r="AQ731" s="45"/>
      <c r="AR731" s="45"/>
      <c r="AS731" s="45"/>
      <c r="AT731" s="45"/>
      <c r="AU731" s="45"/>
      <c r="AV731" s="45"/>
      <c r="AW731" s="45"/>
      <c r="AX731" s="45"/>
      <c r="AY731" s="45"/>
      <c r="AZ731" s="45"/>
      <c r="BA731" s="45"/>
      <c r="BB731" s="45"/>
      <c r="BC731" s="45"/>
      <c r="BD731" s="45"/>
      <c r="BE731" s="45"/>
      <c r="BF731" s="45"/>
      <c r="BG731" s="45"/>
      <c r="BH731" s="45"/>
      <c r="BI731" s="45"/>
      <c r="BJ731" s="45"/>
      <c r="BK731" s="45"/>
      <c r="BL731" s="45"/>
      <c r="BM731" s="45"/>
      <c r="BN731" s="45"/>
      <c r="BO731" s="45"/>
      <c r="BP731" s="45"/>
    </row>
    <row r="732" spans="1:68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  <c r="AA732" s="45"/>
      <c r="AB732" s="45"/>
      <c r="AC732" s="45"/>
      <c r="AD732" s="45"/>
      <c r="AE732" s="45"/>
      <c r="AF732" s="45"/>
      <c r="AG732" s="45"/>
      <c r="AH732" s="45"/>
      <c r="AI732" s="45"/>
      <c r="AJ732" s="45"/>
      <c r="AK732" s="45"/>
      <c r="AL732" s="45"/>
      <c r="AM732" s="45"/>
      <c r="AN732" s="45"/>
      <c r="AO732" s="45"/>
      <c r="AP732" s="45"/>
      <c r="AQ732" s="45"/>
      <c r="AR732" s="45"/>
      <c r="AS732" s="45"/>
      <c r="AT732" s="45"/>
      <c r="AU732" s="45"/>
      <c r="AV732" s="45"/>
      <c r="AW732" s="45"/>
      <c r="AX732" s="45"/>
      <c r="AY732" s="45"/>
      <c r="AZ732" s="45"/>
      <c r="BA732" s="45"/>
      <c r="BB732" s="45"/>
      <c r="BC732" s="45"/>
      <c r="BD732" s="45"/>
      <c r="BE732" s="45"/>
      <c r="BF732" s="45"/>
      <c r="BG732" s="45"/>
      <c r="BH732" s="45"/>
      <c r="BI732" s="45"/>
      <c r="BJ732" s="45"/>
      <c r="BK732" s="45"/>
      <c r="BL732" s="45"/>
      <c r="BM732" s="45"/>
      <c r="BN732" s="45"/>
      <c r="BO732" s="45"/>
      <c r="BP732" s="45"/>
    </row>
    <row r="733" spans="1:68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  <c r="AA733" s="45"/>
      <c r="AB733" s="45"/>
      <c r="AC733" s="45"/>
      <c r="AD733" s="45"/>
      <c r="AE733" s="45"/>
      <c r="AF733" s="45"/>
      <c r="AG733" s="45"/>
      <c r="AH733" s="45"/>
      <c r="AI733" s="45"/>
      <c r="AJ733" s="45"/>
      <c r="AK733" s="45"/>
      <c r="AL733" s="45"/>
      <c r="AM733" s="45"/>
      <c r="AN733" s="45"/>
      <c r="AO733" s="45"/>
      <c r="AP733" s="45"/>
      <c r="AQ733" s="45"/>
      <c r="AR733" s="45"/>
      <c r="AS733" s="45"/>
      <c r="AT733" s="45"/>
      <c r="AU733" s="45"/>
      <c r="AV733" s="45"/>
      <c r="AW733" s="45"/>
      <c r="AX733" s="45"/>
      <c r="AY733" s="45"/>
      <c r="AZ733" s="45"/>
      <c r="BA733" s="45"/>
      <c r="BB733" s="45"/>
      <c r="BC733" s="45"/>
      <c r="BD733" s="45"/>
      <c r="BE733" s="45"/>
      <c r="BF733" s="45"/>
      <c r="BG733" s="45"/>
      <c r="BH733" s="45"/>
      <c r="BI733" s="45"/>
      <c r="BJ733" s="45"/>
      <c r="BK733" s="45"/>
      <c r="BL733" s="45"/>
      <c r="BM733" s="45"/>
      <c r="BN733" s="45"/>
      <c r="BO733" s="45"/>
      <c r="BP733" s="45"/>
    </row>
    <row r="734" spans="1:68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  <c r="AA734" s="45"/>
      <c r="AB734" s="45"/>
      <c r="AC734" s="45"/>
      <c r="AD734" s="45"/>
      <c r="AE734" s="45"/>
      <c r="AF734" s="45"/>
      <c r="AG734" s="45"/>
      <c r="AH734" s="45"/>
      <c r="AI734" s="45"/>
      <c r="AJ734" s="45"/>
      <c r="AK734" s="45"/>
      <c r="AL734" s="45"/>
      <c r="AM734" s="45"/>
      <c r="AN734" s="45"/>
      <c r="AO734" s="45"/>
      <c r="AP734" s="45"/>
      <c r="AQ734" s="45"/>
      <c r="AR734" s="45"/>
      <c r="AS734" s="45"/>
      <c r="AT734" s="45"/>
      <c r="AU734" s="45"/>
      <c r="AV734" s="45"/>
      <c r="AW734" s="45"/>
      <c r="AX734" s="45"/>
      <c r="AY734" s="45"/>
      <c r="AZ734" s="45"/>
      <c r="BA734" s="45"/>
      <c r="BB734" s="45"/>
      <c r="BC734" s="45"/>
      <c r="BD734" s="45"/>
      <c r="BE734" s="45"/>
      <c r="BF734" s="45"/>
      <c r="BG734" s="45"/>
      <c r="BH734" s="45"/>
      <c r="BI734" s="45"/>
      <c r="BJ734" s="45"/>
      <c r="BK734" s="45"/>
      <c r="BL734" s="45"/>
      <c r="BM734" s="45"/>
      <c r="BN734" s="45"/>
      <c r="BO734" s="45"/>
      <c r="BP734" s="45"/>
    </row>
    <row r="735" spans="1:68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  <c r="AA735" s="45"/>
      <c r="AB735" s="45"/>
      <c r="AC735" s="45"/>
      <c r="AD735" s="45"/>
      <c r="AE735" s="45"/>
      <c r="AF735" s="45"/>
      <c r="AG735" s="45"/>
      <c r="AH735" s="45"/>
      <c r="AI735" s="45"/>
      <c r="AJ735" s="45"/>
      <c r="AK735" s="45"/>
      <c r="AL735" s="45"/>
      <c r="AM735" s="45"/>
      <c r="AN735" s="45"/>
      <c r="AO735" s="45"/>
      <c r="AP735" s="45"/>
      <c r="AQ735" s="45"/>
      <c r="AR735" s="45"/>
      <c r="AS735" s="45"/>
      <c r="AT735" s="45"/>
      <c r="AU735" s="45"/>
      <c r="AV735" s="45"/>
      <c r="AW735" s="45"/>
      <c r="AX735" s="45"/>
      <c r="AY735" s="45"/>
      <c r="AZ735" s="45"/>
      <c r="BA735" s="45"/>
      <c r="BB735" s="45"/>
      <c r="BC735" s="45"/>
      <c r="BD735" s="45"/>
      <c r="BE735" s="45"/>
      <c r="BF735" s="45"/>
      <c r="BG735" s="45"/>
      <c r="BH735" s="45"/>
      <c r="BI735" s="45"/>
      <c r="BJ735" s="45"/>
      <c r="BK735" s="45"/>
      <c r="BL735" s="45"/>
      <c r="BM735" s="45"/>
      <c r="BN735" s="45"/>
      <c r="BO735" s="45"/>
      <c r="BP735" s="45"/>
    </row>
    <row r="736" spans="1:68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  <c r="AA736" s="45"/>
      <c r="AB736" s="45"/>
      <c r="AC736" s="45"/>
      <c r="AD736" s="45"/>
      <c r="AE736" s="45"/>
      <c r="AF736" s="45"/>
      <c r="AG736" s="45"/>
      <c r="AH736" s="45"/>
      <c r="AI736" s="45"/>
      <c r="AJ736" s="45"/>
      <c r="AK736" s="45"/>
      <c r="AL736" s="45"/>
      <c r="AM736" s="45"/>
      <c r="AN736" s="45"/>
      <c r="AO736" s="45"/>
      <c r="AP736" s="45"/>
      <c r="AQ736" s="45"/>
      <c r="AR736" s="45"/>
      <c r="AS736" s="45"/>
      <c r="AT736" s="45"/>
      <c r="AU736" s="45"/>
      <c r="AV736" s="45"/>
      <c r="AW736" s="45"/>
      <c r="AX736" s="45"/>
      <c r="AY736" s="45"/>
      <c r="AZ736" s="45"/>
      <c r="BA736" s="45"/>
      <c r="BB736" s="45"/>
      <c r="BC736" s="45"/>
      <c r="BD736" s="45"/>
      <c r="BE736" s="45"/>
      <c r="BF736" s="45"/>
      <c r="BG736" s="45"/>
      <c r="BH736" s="45"/>
      <c r="BI736" s="45"/>
      <c r="BJ736" s="45"/>
      <c r="BK736" s="45"/>
      <c r="BL736" s="45"/>
      <c r="BM736" s="45"/>
      <c r="BN736" s="45"/>
      <c r="BO736" s="45"/>
      <c r="BP736" s="45"/>
    </row>
    <row r="737" spans="1:68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  <c r="AA737" s="45"/>
      <c r="AB737" s="45"/>
      <c r="AC737" s="45"/>
      <c r="AD737" s="45"/>
      <c r="AE737" s="45"/>
      <c r="AF737" s="45"/>
      <c r="AG737" s="45"/>
      <c r="AH737" s="45"/>
      <c r="AI737" s="45"/>
      <c r="AJ737" s="45"/>
      <c r="AK737" s="45"/>
      <c r="AL737" s="45"/>
      <c r="AM737" s="45"/>
      <c r="AN737" s="45"/>
      <c r="AO737" s="45"/>
      <c r="AP737" s="45"/>
      <c r="AQ737" s="45"/>
      <c r="AR737" s="45"/>
      <c r="AS737" s="45"/>
      <c r="AT737" s="45"/>
      <c r="AU737" s="45"/>
      <c r="AV737" s="45"/>
      <c r="AW737" s="45"/>
      <c r="AX737" s="45"/>
      <c r="AY737" s="45"/>
      <c r="AZ737" s="45"/>
      <c r="BA737" s="45"/>
      <c r="BB737" s="45"/>
      <c r="BC737" s="45"/>
      <c r="BD737" s="45"/>
      <c r="BE737" s="45"/>
      <c r="BF737" s="45"/>
      <c r="BG737" s="45"/>
      <c r="BH737" s="45"/>
      <c r="BI737" s="45"/>
      <c r="BJ737" s="45"/>
      <c r="BK737" s="45"/>
      <c r="BL737" s="45"/>
      <c r="BM737" s="45"/>
      <c r="BN737" s="45"/>
      <c r="BO737" s="45"/>
      <c r="BP737" s="45"/>
    </row>
    <row r="738" spans="1:68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  <c r="AA738" s="45"/>
      <c r="AB738" s="45"/>
      <c r="AC738" s="45"/>
      <c r="AD738" s="45"/>
      <c r="AE738" s="45"/>
      <c r="AF738" s="45"/>
      <c r="AG738" s="45"/>
      <c r="AH738" s="45"/>
      <c r="AI738" s="45"/>
      <c r="AJ738" s="45"/>
      <c r="AK738" s="45"/>
      <c r="AL738" s="45"/>
      <c r="AM738" s="45"/>
      <c r="AN738" s="45"/>
      <c r="AO738" s="45"/>
      <c r="AP738" s="45"/>
      <c r="AQ738" s="45"/>
      <c r="AR738" s="45"/>
      <c r="AS738" s="45"/>
      <c r="AT738" s="45"/>
      <c r="AU738" s="45"/>
      <c r="AV738" s="45"/>
      <c r="AW738" s="45"/>
      <c r="AX738" s="45"/>
      <c r="AY738" s="45"/>
      <c r="AZ738" s="45"/>
      <c r="BA738" s="45"/>
      <c r="BB738" s="45"/>
      <c r="BC738" s="45"/>
      <c r="BD738" s="45"/>
      <c r="BE738" s="45"/>
      <c r="BF738" s="45"/>
      <c r="BG738" s="45"/>
      <c r="BH738" s="45"/>
      <c r="BI738" s="45"/>
      <c r="BJ738" s="45"/>
      <c r="BK738" s="45"/>
      <c r="BL738" s="45"/>
      <c r="BM738" s="45"/>
      <c r="BN738" s="45"/>
      <c r="BO738" s="45"/>
      <c r="BP738" s="45"/>
    </row>
    <row r="739" spans="1:68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  <c r="AA739" s="45"/>
      <c r="AB739" s="45"/>
      <c r="AC739" s="45"/>
      <c r="AD739" s="45"/>
      <c r="AE739" s="45"/>
      <c r="AF739" s="45"/>
      <c r="AG739" s="45"/>
      <c r="AH739" s="45"/>
      <c r="AI739" s="45"/>
      <c r="AJ739" s="45"/>
      <c r="AK739" s="45"/>
      <c r="AL739" s="45"/>
      <c r="AM739" s="45"/>
      <c r="AN739" s="45"/>
      <c r="AO739" s="45"/>
      <c r="AP739" s="45"/>
      <c r="AQ739" s="45"/>
      <c r="AR739" s="45"/>
      <c r="AS739" s="45"/>
      <c r="AT739" s="45"/>
      <c r="AU739" s="45"/>
      <c r="AV739" s="45"/>
      <c r="AW739" s="45"/>
      <c r="AX739" s="45"/>
      <c r="AY739" s="45"/>
      <c r="AZ739" s="45"/>
      <c r="BA739" s="45"/>
      <c r="BB739" s="45"/>
      <c r="BC739" s="45"/>
      <c r="BD739" s="45"/>
      <c r="BE739" s="45"/>
      <c r="BF739" s="45"/>
      <c r="BG739" s="45"/>
      <c r="BH739" s="45"/>
      <c r="BI739" s="45"/>
      <c r="BJ739" s="45"/>
      <c r="BK739" s="45"/>
      <c r="BL739" s="45"/>
      <c r="BM739" s="45"/>
      <c r="BN739" s="45"/>
      <c r="BO739" s="45"/>
      <c r="BP739" s="45"/>
    </row>
    <row r="740" spans="1:68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  <c r="AA740" s="45"/>
      <c r="AB740" s="45"/>
      <c r="AC740" s="45"/>
      <c r="AD740" s="45"/>
      <c r="AE740" s="45"/>
      <c r="AF740" s="45"/>
      <c r="AG740" s="45"/>
      <c r="AH740" s="45"/>
      <c r="AI740" s="45"/>
      <c r="AJ740" s="45"/>
      <c r="AK740" s="45"/>
      <c r="AL740" s="45"/>
      <c r="AM740" s="45"/>
      <c r="AN740" s="45"/>
      <c r="AO740" s="45"/>
      <c r="AP740" s="45"/>
      <c r="AQ740" s="45"/>
      <c r="AR740" s="45"/>
      <c r="AS740" s="45"/>
      <c r="AT740" s="45"/>
      <c r="AU740" s="45"/>
      <c r="AV740" s="45"/>
      <c r="AW740" s="45"/>
      <c r="AX740" s="45"/>
      <c r="AY740" s="45"/>
      <c r="AZ740" s="45"/>
      <c r="BA740" s="45"/>
      <c r="BB740" s="45"/>
      <c r="BC740" s="45"/>
      <c r="BD740" s="45"/>
      <c r="BE740" s="45"/>
      <c r="BF740" s="45"/>
      <c r="BG740" s="45"/>
      <c r="BH740" s="45"/>
      <c r="BI740" s="45"/>
      <c r="BJ740" s="45"/>
      <c r="BK740" s="45"/>
      <c r="BL740" s="45"/>
      <c r="BM740" s="45"/>
      <c r="BN740" s="45"/>
      <c r="BO740" s="45"/>
      <c r="BP740" s="45"/>
    </row>
    <row r="741" spans="1:68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  <c r="AA741" s="45"/>
      <c r="AB741" s="45"/>
      <c r="AC741" s="45"/>
      <c r="AD741" s="45"/>
      <c r="AE741" s="45"/>
      <c r="AF741" s="45"/>
      <c r="AG741" s="45"/>
      <c r="AH741" s="45"/>
      <c r="AI741" s="45"/>
      <c r="AJ741" s="45"/>
      <c r="AK741" s="45"/>
      <c r="AL741" s="45"/>
      <c r="AM741" s="45"/>
      <c r="AN741" s="45"/>
      <c r="AO741" s="45"/>
      <c r="AP741" s="45"/>
      <c r="AQ741" s="45"/>
      <c r="AR741" s="45"/>
      <c r="AS741" s="45"/>
      <c r="AT741" s="45"/>
      <c r="AU741" s="45"/>
      <c r="AV741" s="45"/>
      <c r="AW741" s="45"/>
      <c r="AX741" s="45"/>
      <c r="AY741" s="45"/>
      <c r="AZ741" s="45"/>
      <c r="BA741" s="45"/>
      <c r="BB741" s="45"/>
      <c r="BC741" s="45"/>
      <c r="BD741" s="45"/>
      <c r="BE741" s="45"/>
      <c r="BF741" s="45"/>
      <c r="BG741" s="45"/>
      <c r="BH741" s="45"/>
      <c r="BI741" s="45"/>
      <c r="BJ741" s="45"/>
      <c r="BK741" s="45"/>
      <c r="BL741" s="45"/>
      <c r="BM741" s="45"/>
      <c r="BN741" s="45"/>
      <c r="BO741" s="45"/>
      <c r="BP741" s="45"/>
    </row>
    <row r="742" spans="1:68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  <c r="AA742" s="45"/>
      <c r="AB742" s="45"/>
      <c r="AC742" s="45"/>
      <c r="AD742" s="45"/>
      <c r="AE742" s="45"/>
      <c r="AF742" s="45"/>
      <c r="AG742" s="45"/>
      <c r="AH742" s="45"/>
      <c r="AI742" s="45"/>
      <c r="AJ742" s="45"/>
      <c r="AK742" s="45"/>
      <c r="AL742" s="45"/>
      <c r="AM742" s="45"/>
      <c r="AN742" s="45"/>
      <c r="AO742" s="45"/>
      <c r="AP742" s="45"/>
      <c r="AQ742" s="45"/>
      <c r="AR742" s="45"/>
      <c r="AS742" s="45"/>
      <c r="AT742" s="45"/>
      <c r="AU742" s="45"/>
      <c r="AV742" s="45"/>
      <c r="AW742" s="45"/>
      <c r="AX742" s="45"/>
      <c r="AY742" s="45"/>
      <c r="AZ742" s="45"/>
      <c r="BA742" s="45"/>
      <c r="BB742" s="45"/>
      <c r="BC742" s="45"/>
      <c r="BD742" s="45"/>
      <c r="BE742" s="45"/>
      <c r="BF742" s="45"/>
      <c r="BG742" s="45"/>
      <c r="BH742" s="45"/>
      <c r="BI742" s="45"/>
      <c r="BJ742" s="45"/>
      <c r="BK742" s="45"/>
      <c r="BL742" s="45"/>
      <c r="BM742" s="45"/>
      <c r="BN742" s="45"/>
      <c r="BO742" s="45"/>
      <c r="BP742" s="45"/>
    </row>
    <row r="743" spans="1:68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  <c r="AA743" s="45"/>
      <c r="AB743" s="45"/>
      <c r="AC743" s="45"/>
      <c r="AD743" s="45"/>
      <c r="AE743" s="45"/>
      <c r="AF743" s="45"/>
      <c r="AG743" s="45"/>
      <c r="AH743" s="45"/>
      <c r="AI743" s="45"/>
      <c r="AJ743" s="45"/>
      <c r="AK743" s="45"/>
      <c r="AL743" s="45"/>
      <c r="AM743" s="45"/>
      <c r="AN743" s="45"/>
      <c r="AO743" s="45"/>
      <c r="AP743" s="45"/>
      <c r="AQ743" s="45"/>
      <c r="AR743" s="45"/>
      <c r="AS743" s="45"/>
      <c r="AT743" s="45"/>
      <c r="AU743" s="45"/>
      <c r="AV743" s="45"/>
      <c r="AW743" s="45"/>
      <c r="AX743" s="45"/>
      <c r="AY743" s="45"/>
      <c r="AZ743" s="45"/>
      <c r="BA743" s="45"/>
      <c r="BB743" s="45"/>
      <c r="BC743" s="45"/>
      <c r="BD743" s="45"/>
      <c r="BE743" s="45"/>
      <c r="BF743" s="45"/>
      <c r="BG743" s="45"/>
      <c r="BH743" s="45"/>
      <c r="BI743" s="45"/>
      <c r="BJ743" s="45"/>
      <c r="BK743" s="45"/>
      <c r="BL743" s="45"/>
      <c r="BM743" s="45"/>
      <c r="BN743" s="45"/>
      <c r="BO743" s="45"/>
      <c r="BP743" s="45"/>
    </row>
    <row r="744" spans="1:68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  <c r="AA744" s="45"/>
      <c r="AB744" s="45"/>
      <c r="AC744" s="45"/>
      <c r="AD744" s="45"/>
      <c r="AE744" s="45"/>
      <c r="AF744" s="45"/>
      <c r="AG744" s="45"/>
      <c r="AH744" s="45"/>
      <c r="AI744" s="45"/>
      <c r="AJ744" s="45"/>
      <c r="AK744" s="45"/>
      <c r="AL744" s="45"/>
      <c r="AM744" s="45"/>
      <c r="AN744" s="45"/>
      <c r="AO744" s="45"/>
      <c r="AP744" s="45"/>
      <c r="AQ744" s="45"/>
      <c r="AR744" s="45"/>
      <c r="AS744" s="45"/>
      <c r="AT744" s="45"/>
      <c r="AU744" s="45"/>
      <c r="AV744" s="45"/>
      <c r="AW744" s="45"/>
      <c r="AX744" s="45"/>
      <c r="AY744" s="45"/>
      <c r="AZ744" s="45"/>
      <c r="BA744" s="45"/>
      <c r="BB744" s="45"/>
      <c r="BC744" s="45"/>
      <c r="BD744" s="45"/>
      <c r="BE744" s="45"/>
      <c r="BF744" s="45"/>
      <c r="BG744" s="45"/>
      <c r="BH744" s="45"/>
      <c r="BI744" s="45"/>
      <c r="BJ744" s="45"/>
      <c r="BK744" s="45"/>
      <c r="BL744" s="45"/>
      <c r="BM744" s="45"/>
      <c r="BN744" s="45"/>
      <c r="BO744" s="45"/>
      <c r="BP744" s="45"/>
    </row>
    <row r="745" spans="1:68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  <c r="AA745" s="45"/>
      <c r="AB745" s="45"/>
      <c r="AC745" s="45"/>
      <c r="AD745" s="45"/>
      <c r="AE745" s="45"/>
      <c r="AF745" s="45"/>
      <c r="AG745" s="45"/>
      <c r="AH745" s="45"/>
      <c r="AI745" s="45"/>
      <c r="AJ745" s="45"/>
      <c r="AK745" s="45"/>
      <c r="AL745" s="45"/>
      <c r="AM745" s="45"/>
      <c r="AN745" s="45"/>
      <c r="AO745" s="45"/>
      <c r="AP745" s="45"/>
      <c r="AQ745" s="45"/>
      <c r="AR745" s="45"/>
      <c r="AS745" s="45"/>
      <c r="AT745" s="45"/>
      <c r="AU745" s="45"/>
      <c r="AV745" s="45"/>
      <c r="AW745" s="45"/>
      <c r="AX745" s="45"/>
      <c r="AY745" s="45"/>
      <c r="AZ745" s="45"/>
      <c r="BA745" s="45"/>
      <c r="BB745" s="45"/>
      <c r="BC745" s="45"/>
      <c r="BD745" s="45"/>
      <c r="BE745" s="45"/>
      <c r="BF745" s="45"/>
      <c r="BG745" s="45"/>
      <c r="BH745" s="45"/>
      <c r="BI745" s="45"/>
      <c r="BJ745" s="45"/>
      <c r="BK745" s="45"/>
      <c r="BL745" s="45"/>
      <c r="BM745" s="45"/>
      <c r="BN745" s="45"/>
      <c r="BO745" s="45"/>
      <c r="BP745" s="45"/>
    </row>
    <row r="746" spans="1:68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  <c r="AA746" s="45"/>
      <c r="AB746" s="45"/>
      <c r="AC746" s="45"/>
      <c r="AD746" s="45"/>
      <c r="AE746" s="45"/>
      <c r="AF746" s="45"/>
      <c r="AG746" s="45"/>
      <c r="AH746" s="45"/>
      <c r="AI746" s="45"/>
      <c r="AJ746" s="45"/>
      <c r="AK746" s="45"/>
      <c r="AL746" s="45"/>
      <c r="AM746" s="45"/>
      <c r="AN746" s="45"/>
      <c r="AO746" s="45"/>
      <c r="AP746" s="45"/>
      <c r="AQ746" s="45"/>
      <c r="AR746" s="45"/>
      <c r="AS746" s="45"/>
      <c r="AT746" s="45"/>
      <c r="AU746" s="45"/>
      <c r="AV746" s="45"/>
      <c r="AW746" s="45"/>
      <c r="AX746" s="45"/>
      <c r="AY746" s="45"/>
      <c r="AZ746" s="45"/>
      <c r="BA746" s="45"/>
      <c r="BB746" s="45"/>
      <c r="BC746" s="45"/>
      <c r="BD746" s="45"/>
      <c r="BE746" s="45"/>
      <c r="BF746" s="45"/>
      <c r="BG746" s="45"/>
      <c r="BH746" s="45"/>
      <c r="BI746" s="45"/>
      <c r="BJ746" s="45"/>
      <c r="BK746" s="45"/>
      <c r="BL746" s="45"/>
      <c r="BM746" s="45"/>
      <c r="BN746" s="45"/>
      <c r="BO746" s="45"/>
      <c r="BP746" s="45"/>
    </row>
    <row r="747" spans="1:68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  <c r="AA747" s="45"/>
      <c r="AB747" s="45"/>
      <c r="AC747" s="45"/>
      <c r="AD747" s="45"/>
      <c r="AE747" s="45"/>
      <c r="AF747" s="45"/>
      <c r="AG747" s="45"/>
      <c r="AH747" s="45"/>
      <c r="AI747" s="45"/>
      <c r="AJ747" s="45"/>
      <c r="AK747" s="45"/>
      <c r="AL747" s="45"/>
      <c r="AM747" s="45"/>
      <c r="AN747" s="45"/>
      <c r="AO747" s="45"/>
      <c r="AP747" s="45"/>
      <c r="AQ747" s="45"/>
      <c r="AR747" s="45"/>
      <c r="AS747" s="45"/>
      <c r="AT747" s="45"/>
      <c r="AU747" s="45"/>
      <c r="AV747" s="45"/>
      <c r="AW747" s="45"/>
      <c r="AX747" s="45"/>
      <c r="AY747" s="45"/>
      <c r="AZ747" s="45"/>
      <c r="BA747" s="45"/>
      <c r="BB747" s="45"/>
      <c r="BC747" s="45"/>
      <c r="BD747" s="45"/>
      <c r="BE747" s="45"/>
      <c r="BF747" s="45"/>
      <c r="BG747" s="45"/>
      <c r="BH747" s="45"/>
      <c r="BI747" s="45"/>
      <c r="BJ747" s="45"/>
      <c r="BK747" s="45"/>
      <c r="BL747" s="45"/>
      <c r="BM747" s="45"/>
      <c r="BN747" s="45"/>
      <c r="BO747" s="45"/>
      <c r="BP747" s="45"/>
    </row>
    <row r="748" spans="1:68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  <c r="AA748" s="45"/>
      <c r="AB748" s="45"/>
      <c r="AC748" s="45"/>
      <c r="AD748" s="45"/>
      <c r="AE748" s="45"/>
      <c r="AF748" s="45"/>
      <c r="AG748" s="45"/>
      <c r="AH748" s="45"/>
      <c r="AI748" s="45"/>
      <c r="AJ748" s="45"/>
      <c r="AK748" s="45"/>
      <c r="AL748" s="45"/>
      <c r="AM748" s="45"/>
      <c r="AN748" s="45"/>
      <c r="AO748" s="45"/>
      <c r="AP748" s="45"/>
      <c r="AQ748" s="45"/>
      <c r="AR748" s="45"/>
      <c r="AS748" s="45"/>
      <c r="AT748" s="45"/>
      <c r="AU748" s="45"/>
      <c r="AV748" s="45"/>
      <c r="AW748" s="45"/>
      <c r="AX748" s="45"/>
      <c r="AY748" s="45"/>
      <c r="AZ748" s="45"/>
      <c r="BA748" s="45"/>
      <c r="BB748" s="45"/>
      <c r="BC748" s="45"/>
      <c r="BD748" s="45"/>
      <c r="BE748" s="45"/>
      <c r="BF748" s="45"/>
      <c r="BG748" s="45"/>
      <c r="BH748" s="45"/>
      <c r="BI748" s="45"/>
      <c r="BJ748" s="45"/>
      <c r="BK748" s="45"/>
      <c r="BL748" s="45"/>
      <c r="BM748" s="45"/>
      <c r="BN748" s="45"/>
      <c r="BO748" s="45"/>
      <c r="BP748" s="45"/>
    </row>
    <row r="749" spans="1:68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  <c r="AA749" s="45"/>
      <c r="AB749" s="45"/>
      <c r="AC749" s="45"/>
      <c r="AD749" s="45"/>
      <c r="AE749" s="45"/>
      <c r="AF749" s="45"/>
      <c r="AG749" s="45"/>
      <c r="AH749" s="45"/>
      <c r="AI749" s="45"/>
      <c r="AJ749" s="45"/>
      <c r="AK749" s="45"/>
      <c r="AL749" s="45"/>
      <c r="AM749" s="45"/>
      <c r="AN749" s="45"/>
      <c r="AO749" s="45"/>
      <c r="AP749" s="45"/>
      <c r="AQ749" s="45"/>
      <c r="AR749" s="45"/>
      <c r="AS749" s="45"/>
      <c r="AT749" s="45"/>
      <c r="AU749" s="45"/>
      <c r="AV749" s="45"/>
      <c r="AW749" s="45"/>
      <c r="AX749" s="45"/>
      <c r="AY749" s="45"/>
      <c r="AZ749" s="45"/>
      <c r="BA749" s="45"/>
      <c r="BB749" s="45"/>
      <c r="BC749" s="45"/>
      <c r="BD749" s="45"/>
      <c r="BE749" s="45"/>
      <c r="BF749" s="45"/>
      <c r="BG749" s="45"/>
      <c r="BH749" s="45"/>
      <c r="BI749" s="45"/>
      <c r="BJ749" s="45"/>
      <c r="BK749" s="45"/>
      <c r="BL749" s="45"/>
      <c r="BM749" s="45"/>
      <c r="BN749" s="45"/>
      <c r="BO749" s="45"/>
      <c r="BP749" s="45"/>
    </row>
    <row r="750" spans="1:68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  <c r="AA750" s="45"/>
      <c r="AB750" s="45"/>
      <c r="AC750" s="45"/>
      <c r="AD750" s="45"/>
      <c r="AE750" s="45"/>
      <c r="AF750" s="45"/>
      <c r="AG750" s="45"/>
      <c r="AH750" s="45"/>
      <c r="AI750" s="45"/>
      <c r="AJ750" s="45"/>
      <c r="AK750" s="45"/>
      <c r="AL750" s="45"/>
      <c r="AM750" s="45"/>
      <c r="AN750" s="45"/>
      <c r="AO750" s="45"/>
      <c r="AP750" s="45"/>
      <c r="AQ750" s="45"/>
      <c r="AR750" s="45"/>
      <c r="AS750" s="45"/>
      <c r="AT750" s="45"/>
      <c r="AU750" s="45"/>
      <c r="AV750" s="45"/>
      <c r="AW750" s="45"/>
      <c r="AX750" s="45"/>
      <c r="AY750" s="45"/>
      <c r="AZ750" s="45"/>
      <c r="BA750" s="45"/>
      <c r="BB750" s="45"/>
      <c r="BC750" s="45"/>
      <c r="BD750" s="45"/>
      <c r="BE750" s="45"/>
      <c r="BF750" s="45"/>
      <c r="BG750" s="45"/>
      <c r="BH750" s="45"/>
      <c r="BI750" s="45"/>
      <c r="BJ750" s="45"/>
      <c r="BK750" s="45"/>
      <c r="BL750" s="45"/>
      <c r="BM750" s="45"/>
      <c r="BN750" s="45"/>
      <c r="BO750" s="45"/>
      <c r="BP750" s="45"/>
    </row>
    <row r="751" spans="1:68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  <c r="AA751" s="45"/>
      <c r="AB751" s="45"/>
      <c r="AC751" s="45"/>
      <c r="AD751" s="45"/>
      <c r="AE751" s="45"/>
      <c r="AF751" s="45"/>
      <c r="AG751" s="45"/>
      <c r="AH751" s="45"/>
      <c r="AI751" s="45"/>
      <c r="AJ751" s="45"/>
      <c r="AK751" s="45"/>
      <c r="AL751" s="45"/>
      <c r="AM751" s="45"/>
      <c r="AN751" s="45"/>
      <c r="AO751" s="45"/>
      <c r="AP751" s="45"/>
      <c r="AQ751" s="45"/>
      <c r="AR751" s="45"/>
      <c r="AS751" s="45"/>
      <c r="AT751" s="45"/>
      <c r="AU751" s="45"/>
      <c r="AV751" s="45"/>
      <c r="AW751" s="45"/>
      <c r="AX751" s="45"/>
      <c r="AY751" s="45"/>
      <c r="AZ751" s="45"/>
      <c r="BA751" s="45"/>
      <c r="BB751" s="45"/>
      <c r="BC751" s="45"/>
      <c r="BD751" s="45"/>
      <c r="BE751" s="45"/>
      <c r="BF751" s="45"/>
      <c r="BG751" s="45"/>
      <c r="BH751" s="45"/>
      <c r="BI751" s="45"/>
      <c r="BJ751" s="45"/>
      <c r="BK751" s="45"/>
      <c r="BL751" s="45"/>
      <c r="BM751" s="45"/>
      <c r="BN751" s="45"/>
      <c r="BO751" s="45"/>
      <c r="BP751" s="45"/>
    </row>
    <row r="752" spans="1:68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  <c r="AA752" s="45"/>
      <c r="AB752" s="45"/>
      <c r="AC752" s="45"/>
      <c r="AD752" s="45"/>
      <c r="AE752" s="45"/>
      <c r="AF752" s="45"/>
      <c r="AG752" s="45"/>
      <c r="AH752" s="45"/>
      <c r="AI752" s="45"/>
      <c r="AJ752" s="45"/>
      <c r="AK752" s="45"/>
      <c r="AL752" s="45"/>
      <c r="AM752" s="45"/>
      <c r="AN752" s="45"/>
      <c r="AO752" s="45"/>
      <c r="AP752" s="45"/>
      <c r="AQ752" s="45"/>
      <c r="AR752" s="45"/>
      <c r="AS752" s="45"/>
      <c r="AT752" s="45"/>
      <c r="AU752" s="45"/>
      <c r="AV752" s="45"/>
      <c r="AW752" s="45"/>
      <c r="AX752" s="45"/>
      <c r="AY752" s="45"/>
      <c r="AZ752" s="45"/>
      <c r="BA752" s="45"/>
      <c r="BB752" s="45"/>
      <c r="BC752" s="45"/>
      <c r="BD752" s="45"/>
      <c r="BE752" s="45"/>
      <c r="BF752" s="45"/>
      <c r="BG752" s="45"/>
      <c r="BH752" s="45"/>
      <c r="BI752" s="45"/>
      <c r="BJ752" s="45"/>
      <c r="BK752" s="45"/>
      <c r="BL752" s="45"/>
      <c r="BM752" s="45"/>
      <c r="BN752" s="45"/>
      <c r="BO752" s="45"/>
      <c r="BP752" s="45"/>
    </row>
    <row r="753" spans="1:68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  <c r="AA753" s="45"/>
      <c r="AB753" s="45"/>
      <c r="AC753" s="45"/>
      <c r="AD753" s="45"/>
      <c r="AE753" s="45"/>
      <c r="AF753" s="45"/>
      <c r="AG753" s="45"/>
      <c r="AH753" s="45"/>
      <c r="AI753" s="45"/>
      <c r="AJ753" s="45"/>
      <c r="AK753" s="45"/>
      <c r="AL753" s="45"/>
      <c r="AM753" s="45"/>
      <c r="AN753" s="45"/>
      <c r="AO753" s="45"/>
      <c r="AP753" s="45"/>
      <c r="AQ753" s="45"/>
      <c r="AR753" s="45"/>
      <c r="AS753" s="45"/>
      <c r="AT753" s="45"/>
      <c r="AU753" s="45"/>
      <c r="AV753" s="45"/>
      <c r="AW753" s="45"/>
      <c r="AX753" s="45"/>
      <c r="AY753" s="45"/>
      <c r="AZ753" s="45"/>
      <c r="BA753" s="45"/>
      <c r="BB753" s="45"/>
      <c r="BC753" s="45"/>
      <c r="BD753" s="45"/>
      <c r="BE753" s="45"/>
      <c r="BF753" s="45"/>
      <c r="BG753" s="45"/>
      <c r="BH753" s="45"/>
      <c r="BI753" s="45"/>
      <c r="BJ753" s="45"/>
      <c r="BK753" s="45"/>
      <c r="BL753" s="45"/>
      <c r="BM753" s="45"/>
      <c r="BN753" s="45"/>
      <c r="BO753" s="45"/>
      <c r="BP753" s="45"/>
    </row>
    <row r="754" spans="1:68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  <c r="AA754" s="45"/>
      <c r="AB754" s="45"/>
      <c r="AC754" s="45"/>
      <c r="AD754" s="45"/>
      <c r="AE754" s="45"/>
      <c r="AF754" s="45"/>
      <c r="AG754" s="45"/>
      <c r="AH754" s="45"/>
      <c r="AI754" s="45"/>
      <c r="AJ754" s="45"/>
      <c r="AK754" s="45"/>
      <c r="AL754" s="45"/>
      <c r="AM754" s="45"/>
      <c r="AN754" s="45"/>
      <c r="AO754" s="45"/>
      <c r="AP754" s="45"/>
      <c r="AQ754" s="45"/>
      <c r="AR754" s="45"/>
      <c r="AS754" s="45"/>
      <c r="AT754" s="45"/>
      <c r="AU754" s="45"/>
      <c r="AV754" s="45"/>
      <c r="AW754" s="45"/>
      <c r="AX754" s="45"/>
      <c r="AY754" s="45"/>
      <c r="AZ754" s="45"/>
      <c r="BA754" s="45"/>
      <c r="BB754" s="45"/>
      <c r="BC754" s="45"/>
      <c r="BD754" s="45"/>
      <c r="BE754" s="45"/>
      <c r="BF754" s="45"/>
      <c r="BG754" s="45"/>
      <c r="BH754" s="45"/>
      <c r="BI754" s="45"/>
      <c r="BJ754" s="45"/>
      <c r="BK754" s="45"/>
      <c r="BL754" s="45"/>
      <c r="BM754" s="45"/>
      <c r="BN754" s="45"/>
      <c r="BO754" s="45"/>
      <c r="BP754" s="45"/>
    </row>
    <row r="755" spans="1:68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  <c r="AA755" s="45"/>
      <c r="AB755" s="45"/>
      <c r="AC755" s="45"/>
      <c r="AD755" s="45"/>
      <c r="AE755" s="45"/>
      <c r="AF755" s="45"/>
      <c r="AG755" s="45"/>
      <c r="AH755" s="45"/>
      <c r="AI755" s="45"/>
      <c r="AJ755" s="45"/>
      <c r="AK755" s="45"/>
      <c r="AL755" s="45"/>
      <c r="AM755" s="45"/>
      <c r="AN755" s="45"/>
      <c r="AO755" s="45"/>
      <c r="AP755" s="45"/>
      <c r="AQ755" s="45"/>
      <c r="AR755" s="45"/>
      <c r="AS755" s="45"/>
      <c r="AT755" s="45"/>
      <c r="AU755" s="45"/>
      <c r="AV755" s="45"/>
      <c r="AW755" s="45"/>
      <c r="AX755" s="45"/>
      <c r="AY755" s="45"/>
      <c r="AZ755" s="45"/>
      <c r="BA755" s="45"/>
      <c r="BB755" s="45"/>
      <c r="BC755" s="45"/>
      <c r="BD755" s="45"/>
      <c r="BE755" s="45"/>
      <c r="BF755" s="45"/>
      <c r="BG755" s="45"/>
      <c r="BH755" s="45"/>
      <c r="BI755" s="45"/>
      <c r="BJ755" s="45"/>
      <c r="BK755" s="45"/>
      <c r="BL755" s="45"/>
      <c r="BM755" s="45"/>
      <c r="BN755" s="45"/>
      <c r="BO755" s="45"/>
      <c r="BP755" s="45"/>
    </row>
    <row r="756" spans="1:68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  <c r="AA756" s="45"/>
      <c r="AB756" s="45"/>
      <c r="AC756" s="45"/>
      <c r="AD756" s="45"/>
      <c r="AE756" s="45"/>
      <c r="AF756" s="45"/>
      <c r="AG756" s="45"/>
      <c r="AH756" s="45"/>
      <c r="AI756" s="45"/>
      <c r="AJ756" s="45"/>
      <c r="AK756" s="45"/>
      <c r="AL756" s="45"/>
      <c r="AM756" s="45"/>
      <c r="AN756" s="45"/>
      <c r="AO756" s="45"/>
      <c r="AP756" s="45"/>
      <c r="AQ756" s="45"/>
      <c r="AR756" s="45"/>
      <c r="AS756" s="45"/>
      <c r="AT756" s="45"/>
      <c r="AU756" s="45"/>
      <c r="AV756" s="45"/>
      <c r="AW756" s="45"/>
      <c r="AX756" s="45"/>
      <c r="AY756" s="45"/>
      <c r="AZ756" s="45"/>
      <c r="BA756" s="45"/>
      <c r="BB756" s="45"/>
      <c r="BC756" s="45"/>
      <c r="BD756" s="45"/>
      <c r="BE756" s="45"/>
      <c r="BF756" s="45"/>
      <c r="BG756" s="45"/>
      <c r="BH756" s="45"/>
      <c r="BI756" s="45"/>
      <c r="BJ756" s="45"/>
      <c r="BK756" s="45"/>
      <c r="BL756" s="45"/>
      <c r="BM756" s="45"/>
      <c r="BN756" s="45"/>
      <c r="BO756" s="45"/>
      <c r="BP756" s="45"/>
    </row>
    <row r="757" spans="1:68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  <c r="AA757" s="45"/>
      <c r="AB757" s="45"/>
      <c r="AC757" s="45"/>
      <c r="AD757" s="45"/>
      <c r="AE757" s="45"/>
      <c r="AF757" s="45"/>
      <c r="AG757" s="45"/>
      <c r="AH757" s="45"/>
      <c r="AI757" s="45"/>
      <c r="AJ757" s="45"/>
      <c r="AK757" s="45"/>
      <c r="AL757" s="45"/>
      <c r="AM757" s="45"/>
      <c r="AN757" s="45"/>
      <c r="AO757" s="45"/>
      <c r="AP757" s="45"/>
      <c r="AQ757" s="45"/>
      <c r="AR757" s="45"/>
      <c r="AS757" s="45"/>
      <c r="AT757" s="45"/>
      <c r="AU757" s="45"/>
      <c r="AV757" s="45"/>
      <c r="AW757" s="45"/>
      <c r="AX757" s="45"/>
      <c r="AY757" s="45"/>
      <c r="AZ757" s="45"/>
      <c r="BA757" s="45"/>
      <c r="BB757" s="45"/>
      <c r="BC757" s="45"/>
      <c r="BD757" s="45"/>
      <c r="BE757" s="45"/>
      <c r="BF757" s="45"/>
      <c r="BG757" s="45"/>
      <c r="BH757" s="45"/>
      <c r="BI757" s="45"/>
      <c r="BJ757" s="45"/>
      <c r="BK757" s="45"/>
      <c r="BL757" s="45"/>
      <c r="BM757" s="45"/>
      <c r="BN757" s="45"/>
      <c r="BO757" s="45"/>
      <c r="BP757" s="45"/>
    </row>
    <row r="758" spans="1:68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  <c r="AA758" s="45"/>
      <c r="AB758" s="45"/>
      <c r="AC758" s="45"/>
      <c r="AD758" s="45"/>
      <c r="AE758" s="45"/>
      <c r="AF758" s="45"/>
      <c r="AG758" s="45"/>
      <c r="AH758" s="45"/>
      <c r="AI758" s="45"/>
      <c r="AJ758" s="45"/>
      <c r="AK758" s="45"/>
      <c r="AL758" s="45"/>
      <c r="AM758" s="45"/>
      <c r="AN758" s="45"/>
      <c r="AO758" s="45"/>
      <c r="AP758" s="45"/>
      <c r="AQ758" s="45"/>
      <c r="AR758" s="45"/>
      <c r="AS758" s="45"/>
      <c r="AT758" s="45"/>
      <c r="AU758" s="45"/>
      <c r="AV758" s="45"/>
      <c r="AW758" s="45"/>
      <c r="AX758" s="45"/>
      <c r="AY758" s="45"/>
      <c r="AZ758" s="45"/>
      <c r="BA758" s="45"/>
      <c r="BB758" s="45"/>
      <c r="BC758" s="45"/>
      <c r="BD758" s="45"/>
      <c r="BE758" s="45"/>
      <c r="BF758" s="45"/>
      <c r="BG758" s="45"/>
      <c r="BH758" s="45"/>
      <c r="BI758" s="45"/>
      <c r="BJ758" s="45"/>
      <c r="BK758" s="45"/>
      <c r="BL758" s="45"/>
      <c r="BM758" s="45"/>
      <c r="BN758" s="45"/>
      <c r="BO758" s="45"/>
      <c r="BP758" s="45"/>
    </row>
    <row r="759" spans="1:68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  <c r="AA759" s="45"/>
      <c r="AB759" s="45"/>
      <c r="AC759" s="45"/>
      <c r="AD759" s="45"/>
      <c r="AE759" s="45"/>
      <c r="AF759" s="45"/>
      <c r="AG759" s="45"/>
      <c r="AH759" s="45"/>
      <c r="AI759" s="45"/>
      <c r="AJ759" s="45"/>
      <c r="AK759" s="45"/>
      <c r="AL759" s="45"/>
      <c r="AM759" s="45"/>
      <c r="AN759" s="45"/>
      <c r="AO759" s="45"/>
      <c r="AP759" s="45"/>
      <c r="AQ759" s="45"/>
      <c r="AR759" s="45"/>
      <c r="AS759" s="45"/>
      <c r="AT759" s="45"/>
      <c r="AU759" s="45"/>
      <c r="AV759" s="45"/>
      <c r="AW759" s="45"/>
      <c r="AX759" s="45"/>
      <c r="AY759" s="45"/>
      <c r="AZ759" s="45"/>
      <c r="BA759" s="45"/>
      <c r="BB759" s="45"/>
      <c r="BC759" s="45"/>
      <c r="BD759" s="45"/>
      <c r="BE759" s="45"/>
      <c r="BF759" s="45"/>
      <c r="BG759" s="45"/>
      <c r="BH759" s="45"/>
      <c r="BI759" s="45"/>
      <c r="BJ759" s="45"/>
      <c r="BK759" s="45"/>
      <c r="BL759" s="45"/>
      <c r="BM759" s="45"/>
      <c r="BN759" s="45"/>
      <c r="BO759" s="45"/>
      <c r="BP759" s="45"/>
    </row>
    <row r="760" spans="1:68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  <c r="AA760" s="45"/>
      <c r="AB760" s="45"/>
      <c r="AC760" s="45"/>
      <c r="AD760" s="45"/>
      <c r="AE760" s="45"/>
      <c r="AF760" s="45"/>
      <c r="AG760" s="45"/>
      <c r="AH760" s="45"/>
      <c r="AI760" s="45"/>
      <c r="AJ760" s="45"/>
      <c r="AK760" s="45"/>
      <c r="AL760" s="45"/>
      <c r="AM760" s="45"/>
      <c r="AN760" s="45"/>
      <c r="AO760" s="45"/>
      <c r="AP760" s="45"/>
      <c r="AQ760" s="45"/>
      <c r="AR760" s="45"/>
      <c r="AS760" s="45"/>
      <c r="AT760" s="45"/>
      <c r="AU760" s="45"/>
      <c r="AV760" s="45"/>
      <c r="AW760" s="45"/>
      <c r="AX760" s="45"/>
      <c r="AY760" s="45"/>
      <c r="AZ760" s="45"/>
      <c r="BA760" s="45"/>
      <c r="BB760" s="45"/>
      <c r="BC760" s="45"/>
      <c r="BD760" s="45"/>
      <c r="BE760" s="45"/>
      <c r="BF760" s="45"/>
      <c r="BG760" s="45"/>
      <c r="BH760" s="45"/>
      <c r="BI760" s="45"/>
      <c r="BJ760" s="45"/>
      <c r="BK760" s="45"/>
      <c r="BL760" s="45"/>
      <c r="BM760" s="45"/>
      <c r="BN760" s="45"/>
      <c r="BO760" s="45"/>
      <c r="BP760" s="45"/>
    </row>
    <row r="761" spans="1:68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  <c r="AA761" s="45"/>
      <c r="AB761" s="45"/>
      <c r="AC761" s="45"/>
      <c r="AD761" s="45"/>
      <c r="AE761" s="45"/>
      <c r="AF761" s="45"/>
      <c r="AG761" s="45"/>
      <c r="AH761" s="45"/>
      <c r="AI761" s="45"/>
      <c r="AJ761" s="45"/>
      <c r="AK761" s="45"/>
      <c r="AL761" s="45"/>
      <c r="AM761" s="45"/>
      <c r="AN761" s="45"/>
      <c r="AO761" s="45"/>
      <c r="AP761" s="45"/>
      <c r="AQ761" s="45"/>
      <c r="AR761" s="45"/>
      <c r="AS761" s="45"/>
      <c r="AT761" s="45"/>
      <c r="AU761" s="45"/>
      <c r="AV761" s="45"/>
      <c r="AW761" s="45"/>
      <c r="AX761" s="45"/>
      <c r="AY761" s="45"/>
      <c r="AZ761" s="45"/>
      <c r="BA761" s="45"/>
      <c r="BB761" s="45"/>
      <c r="BC761" s="45"/>
      <c r="BD761" s="45"/>
      <c r="BE761" s="45"/>
      <c r="BF761" s="45"/>
      <c r="BG761" s="45"/>
      <c r="BH761" s="45"/>
      <c r="BI761" s="45"/>
      <c r="BJ761" s="45"/>
      <c r="BK761" s="45"/>
      <c r="BL761" s="45"/>
      <c r="BM761" s="45"/>
      <c r="BN761" s="45"/>
      <c r="BO761" s="45"/>
      <c r="BP761" s="45"/>
    </row>
    <row r="762" spans="1:68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  <c r="AA762" s="45"/>
      <c r="AB762" s="45"/>
      <c r="AC762" s="45"/>
      <c r="AD762" s="45"/>
      <c r="AE762" s="45"/>
      <c r="AF762" s="45"/>
      <c r="AG762" s="45"/>
      <c r="AH762" s="45"/>
      <c r="AI762" s="45"/>
      <c r="AJ762" s="45"/>
      <c r="AK762" s="45"/>
      <c r="AL762" s="45"/>
      <c r="AM762" s="45"/>
      <c r="AN762" s="45"/>
      <c r="AO762" s="45"/>
      <c r="AP762" s="45"/>
      <c r="AQ762" s="45"/>
      <c r="AR762" s="45"/>
      <c r="AS762" s="45"/>
      <c r="AT762" s="45"/>
      <c r="AU762" s="45"/>
      <c r="AV762" s="45"/>
      <c r="AW762" s="45"/>
      <c r="AX762" s="45"/>
      <c r="AY762" s="45"/>
      <c r="AZ762" s="45"/>
      <c r="BA762" s="45"/>
      <c r="BB762" s="45"/>
      <c r="BC762" s="45"/>
      <c r="BD762" s="45"/>
      <c r="BE762" s="45"/>
      <c r="BF762" s="45"/>
      <c r="BG762" s="45"/>
      <c r="BH762" s="45"/>
      <c r="BI762" s="45"/>
      <c r="BJ762" s="45"/>
      <c r="BK762" s="45"/>
      <c r="BL762" s="45"/>
      <c r="BM762" s="45"/>
      <c r="BN762" s="45"/>
      <c r="BO762" s="45"/>
      <c r="BP762" s="45"/>
    </row>
    <row r="763" spans="1:68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  <c r="AA763" s="45"/>
      <c r="AB763" s="45"/>
      <c r="AC763" s="45"/>
      <c r="AD763" s="45"/>
      <c r="AE763" s="45"/>
      <c r="AF763" s="45"/>
      <c r="AG763" s="45"/>
      <c r="AH763" s="45"/>
      <c r="AI763" s="45"/>
      <c r="AJ763" s="45"/>
      <c r="AK763" s="45"/>
      <c r="AL763" s="45"/>
      <c r="AM763" s="45"/>
      <c r="AN763" s="45"/>
      <c r="AO763" s="45"/>
      <c r="AP763" s="45"/>
      <c r="AQ763" s="45"/>
      <c r="AR763" s="45"/>
      <c r="AS763" s="45"/>
      <c r="AT763" s="45"/>
      <c r="AU763" s="45"/>
      <c r="AV763" s="45"/>
      <c r="AW763" s="45"/>
      <c r="AX763" s="45"/>
      <c r="AY763" s="45"/>
      <c r="AZ763" s="45"/>
      <c r="BA763" s="45"/>
      <c r="BB763" s="45"/>
      <c r="BC763" s="45"/>
      <c r="BD763" s="45"/>
      <c r="BE763" s="45"/>
      <c r="BF763" s="45"/>
      <c r="BG763" s="45"/>
      <c r="BH763" s="45"/>
      <c r="BI763" s="45"/>
      <c r="BJ763" s="45"/>
      <c r="BK763" s="45"/>
      <c r="BL763" s="45"/>
      <c r="BM763" s="45"/>
      <c r="BN763" s="45"/>
      <c r="BO763" s="45"/>
      <c r="BP763" s="45"/>
    </row>
    <row r="764" spans="1:68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  <c r="AA764" s="45"/>
      <c r="AB764" s="45"/>
      <c r="AC764" s="45"/>
      <c r="AD764" s="45"/>
      <c r="AE764" s="45"/>
      <c r="AF764" s="45"/>
      <c r="AG764" s="45"/>
      <c r="AH764" s="45"/>
      <c r="AI764" s="45"/>
      <c r="AJ764" s="45"/>
      <c r="AK764" s="45"/>
      <c r="AL764" s="45"/>
      <c r="AM764" s="45"/>
      <c r="AN764" s="45"/>
      <c r="AO764" s="45"/>
      <c r="AP764" s="45"/>
      <c r="AQ764" s="45"/>
      <c r="AR764" s="45"/>
      <c r="AS764" s="45"/>
      <c r="AT764" s="45"/>
      <c r="AU764" s="45"/>
      <c r="AV764" s="45"/>
      <c r="AW764" s="45"/>
      <c r="AX764" s="45"/>
      <c r="AY764" s="45"/>
      <c r="AZ764" s="45"/>
      <c r="BA764" s="45"/>
      <c r="BB764" s="45"/>
      <c r="BC764" s="45"/>
      <c r="BD764" s="45"/>
      <c r="BE764" s="45"/>
      <c r="BF764" s="45"/>
      <c r="BG764" s="45"/>
      <c r="BH764" s="45"/>
      <c r="BI764" s="45"/>
      <c r="BJ764" s="45"/>
      <c r="BK764" s="45"/>
      <c r="BL764" s="45"/>
      <c r="BM764" s="45"/>
      <c r="BN764" s="45"/>
      <c r="BO764" s="45"/>
      <c r="BP764" s="45"/>
    </row>
    <row r="765" spans="1:68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  <c r="AA765" s="45"/>
      <c r="AB765" s="45"/>
      <c r="AC765" s="45"/>
      <c r="AD765" s="45"/>
      <c r="AE765" s="45"/>
      <c r="AF765" s="45"/>
      <c r="AG765" s="45"/>
      <c r="AH765" s="45"/>
      <c r="AI765" s="45"/>
      <c r="AJ765" s="45"/>
      <c r="AK765" s="45"/>
      <c r="AL765" s="45"/>
      <c r="AM765" s="45"/>
      <c r="AN765" s="45"/>
      <c r="AO765" s="45"/>
      <c r="AP765" s="45"/>
      <c r="AQ765" s="45"/>
      <c r="AR765" s="45"/>
      <c r="AS765" s="45"/>
      <c r="AT765" s="45"/>
      <c r="AU765" s="45"/>
      <c r="AV765" s="45"/>
      <c r="AW765" s="45"/>
      <c r="AX765" s="45"/>
      <c r="AY765" s="45"/>
      <c r="AZ765" s="45"/>
      <c r="BA765" s="45"/>
      <c r="BB765" s="45"/>
      <c r="BC765" s="45"/>
      <c r="BD765" s="45"/>
      <c r="BE765" s="45"/>
      <c r="BF765" s="45"/>
      <c r="BG765" s="45"/>
      <c r="BH765" s="45"/>
      <c r="BI765" s="45"/>
      <c r="BJ765" s="45"/>
      <c r="BK765" s="45"/>
      <c r="BL765" s="45"/>
      <c r="BM765" s="45"/>
      <c r="BN765" s="45"/>
      <c r="BO765" s="45"/>
      <c r="BP765" s="45"/>
    </row>
    <row r="766" spans="1:68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  <c r="AA766" s="45"/>
      <c r="AB766" s="45"/>
      <c r="AC766" s="45"/>
      <c r="AD766" s="45"/>
      <c r="AE766" s="45"/>
      <c r="AF766" s="45"/>
      <c r="AG766" s="45"/>
      <c r="AH766" s="45"/>
      <c r="AI766" s="45"/>
      <c r="AJ766" s="45"/>
      <c r="AK766" s="45"/>
      <c r="AL766" s="45"/>
      <c r="AM766" s="45"/>
      <c r="AN766" s="45"/>
      <c r="AO766" s="45"/>
      <c r="AP766" s="45"/>
      <c r="AQ766" s="45"/>
      <c r="AR766" s="45"/>
      <c r="AS766" s="45"/>
      <c r="AT766" s="45"/>
      <c r="AU766" s="45"/>
      <c r="AV766" s="45"/>
      <c r="AW766" s="45"/>
      <c r="AX766" s="45"/>
      <c r="AY766" s="45"/>
      <c r="AZ766" s="45"/>
      <c r="BA766" s="45"/>
      <c r="BB766" s="45"/>
      <c r="BC766" s="45"/>
      <c r="BD766" s="45"/>
      <c r="BE766" s="45"/>
      <c r="BF766" s="45"/>
      <c r="BG766" s="45"/>
      <c r="BH766" s="45"/>
      <c r="BI766" s="45"/>
      <c r="BJ766" s="45"/>
      <c r="BK766" s="45"/>
      <c r="BL766" s="45"/>
      <c r="BM766" s="45"/>
      <c r="BN766" s="45"/>
      <c r="BO766" s="45"/>
      <c r="BP766" s="45"/>
    </row>
    <row r="767" spans="1:68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  <c r="AA767" s="45"/>
      <c r="AB767" s="45"/>
      <c r="AC767" s="45"/>
      <c r="AD767" s="45"/>
      <c r="AE767" s="45"/>
      <c r="AF767" s="45"/>
      <c r="AG767" s="45"/>
      <c r="AH767" s="45"/>
      <c r="AI767" s="45"/>
      <c r="AJ767" s="45"/>
      <c r="AK767" s="45"/>
      <c r="AL767" s="45"/>
      <c r="AM767" s="45"/>
      <c r="AN767" s="45"/>
      <c r="AO767" s="45"/>
      <c r="AP767" s="45"/>
      <c r="AQ767" s="45"/>
      <c r="AR767" s="45"/>
      <c r="AS767" s="45"/>
      <c r="AT767" s="45"/>
      <c r="AU767" s="45"/>
      <c r="AV767" s="45"/>
      <c r="AW767" s="45"/>
      <c r="AX767" s="45"/>
      <c r="AY767" s="45"/>
      <c r="AZ767" s="45"/>
      <c r="BA767" s="45"/>
      <c r="BB767" s="45"/>
      <c r="BC767" s="45"/>
      <c r="BD767" s="45"/>
      <c r="BE767" s="45"/>
      <c r="BF767" s="45"/>
      <c r="BG767" s="45"/>
      <c r="BH767" s="45"/>
      <c r="BI767" s="45"/>
      <c r="BJ767" s="45"/>
      <c r="BK767" s="45"/>
      <c r="BL767" s="45"/>
      <c r="BM767" s="45"/>
      <c r="BN767" s="45"/>
      <c r="BO767" s="45"/>
      <c r="BP767" s="45"/>
    </row>
    <row r="768" spans="1:68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  <c r="AA768" s="45"/>
      <c r="AB768" s="45"/>
      <c r="AC768" s="45"/>
      <c r="AD768" s="45"/>
      <c r="AE768" s="45"/>
      <c r="AF768" s="45"/>
      <c r="AG768" s="45"/>
      <c r="AH768" s="45"/>
      <c r="AI768" s="45"/>
      <c r="AJ768" s="45"/>
      <c r="AK768" s="45"/>
      <c r="AL768" s="45"/>
      <c r="AM768" s="45"/>
      <c r="AN768" s="45"/>
      <c r="AO768" s="45"/>
      <c r="AP768" s="45"/>
      <c r="AQ768" s="45"/>
      <c r="AR768" s="45"/>
      <c r="AS768" s="45"/>
      <c r="AT768" s="45"/>
      <c r="AU768" s="45"/>
      <c r="AV768" s="45"/>
      <c r="AW768" s="45"/>
      <c r="AX768" s="45"/>
      <c r="AY768" s="45"/>
      <c r="AZ768" s="45"/>
      <c r="BA768" s="45"/>
      <c r="BB768" s="45"/>
      <c r="BC768" s="45"/>
      <c r="BD768" s="45"/>
      <c r="BE768" s="45"/>
      <c r="BF768" s="45"/>
      <c r="BG768" s="45"/>
      <c r="BH768" s="45"/>
      <c r="BI768" s="45"/>
      <c r="BJ768" s="45"/>
      <c r="BK768" s="45"/>
      <c r="BL768" s="45"/>
      <c r="BM768" s="45"/>
      <c r="BN768" s="45"/>
      <c r="BO768" s="45"/>
      <c r="BP768" s="45"/>
    </row>
    <row r="769" spans="1:68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  <c r="AA769" s="45"/>
      <c r="AB769" s="45"/>
      <c r="AC769" s="45"/>
      <c r="AD769" s="45"/>
      <c r="AE769" s="45"/>
      <c r="AF769" s="45"/>
      <c r="AG769" s="45"/>
      <c r="AH769" s="45"/>
      <c r="AI769" s="45"/>
      <c r="AJ769" s="45"/>
      <c r="AK769" s="45"/>
      <c r="AL769" s="45"/>
      <c r="AM769" s="45"/>
      <c r="AN769" s="45"/>
      <c r="AO769" s="45"/>
      <c r="AP769" s="45"/>
      <c r="AQ769" s="45"/>
      <c r="AR769" s="45"/>
      <c r="AS769" s="45"/>
      <c r="AT769" s="45"/>
      <c r="AU769" s="45"/>
      <c r="AV769" s="45"/>
      <c r="AW769" s="45"/>
      <c r="AX769" s="45"/>
      <c r="AY769" s="45"/>
      <c r="AZ769" s="45"/>
      <c r="BA769" s="45"/>
      <c r="BB769" s="45"/>
      <c r="BC769" s="45"/>
      <c r="BD769" s="45"/>
      <c r="BE769" s="45"/>
      <c r="BF769" s="45"/>
      <c r="BG769" s="45"/>
      <c r="BH769" s="45"/>
      <c r="BI769" s="45"/>
      <c r="BJ769" s="45"/>
      <c r="BK769" s="45"/>
      <c r="BL769" s="45"/>
      <c r="BM769" s="45"/>
      <c r="BN769" s="45"/>
      <c r="BO769" s="45"/>
      <c r="BP769" s="45"/>
    </row>
    <row r="770" spans="1:68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  <c r="AA770" s="45"/>
      <c r="AB770" s="45"/>
      <c r="AC770" s="45"/>
      <c r="AD770" s="45"/>
      <c r="AE770" s="45"/>
      <c r="AF770" s="45"/>
      <c r="AG770" s="45"/>
      <c r="AH770" s="45"/>
      <c r="AI770" s="45"/>
      <c r="AJ770" s="45"/>
      <c r="AK770" s="45"/>
      <c r="AL770" s="45"/>
      <c r="AM770" s="45"/>
      <c r="AN770" s="45"/>
      <c r="AO770" s="45"/>
      <c r="AP770" s="45"/>
      <c r="AQ770" s="45"/>
      <c r="AR770" s="45"/>
      <c r="AS770" s="45"/>
      <c r="AT770" s="45"/>
      <c r="AU770" s="45"/>
      <c r="AV770" s="45"/>
      <c r="AW770" s="45"/>
      <c r="AX770" s="45"/>
      <c r="AY770" s="45"/>
      <c r="AZ770" s="45"/>
      <c r="BA770" s="45"/>
      <c r="BB770" s="45"/>
      <c r="BC770" s="45"/>
      <c r="BD770" s="45"/>
      <c r="BE770" s="45"/>
      <c r="BF770" s="45"/>
      <c r="BG770" s="45"/>
      <c r="BH770" s="45"/>
      <c r="BI770" s="45"/>
      <c r="BJ770" s="45"/>
      <c r="BK770" s="45"/>
      <c r="BL770" s="45"/>
      <c r="BM770" s="45"/>
      <c r="BN770" s="45"/>
      <c r="BO770" s="45"/>
      <c r="BP770" s="45"/>
    </row>
    <row r="771" spans="1:68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  <c r="AA771" s="45"/>
      <c r="AB771" s="45"/>
      <c r="AC771" s="45"/>
      <c r="AD771" s="45"/>
      <c r="AE771" s="45"/>
      <c r="AF771" s="45"/>
      <c r="AG771" s="45"/>
      <c r="AH771" s="45"/>
      <c r="AI771" s="45"/>
      <c r="AJ771" s="45"/>
      <c r="AK771" s="45"/>
      <c r="AL771" s="45"/>
      <c r="AM771" s="45"/>
      <c r="AN771" s="45"/>
      <c r="AO771" s="45"/>
      <c r="AP771" s="45"/>
      <c r="AQ771" s="45"/>
      <c r="AR771" s="45"/>
      <c r="AS771" s="45"/>
      <c r="AT771" s="45"/>
      <c r="AU771" s="45"/>
      <c r="AV771" s="45"/>
      <c r="AW771" s="45"/>
      <c r="AX771" s="45"/>
      <c r="AY771" s="45"/>
      <c r="AZ771" s="45"/>
      <c r="BA771" s="45"/>
      <c r="BB771" s="45"/>
      <c r="BC771" s="45"/>
      <c r="BD771" s="45"/>
      <c r="BE771" s="45"/>
      <c r="BF771" s="45"/>
      <c r="BG771" s="45"/>
      <c r="BH771" s="45"/>
      <c r="BI771" s="45"/>
      <c r="BJ771" s="45"/>
      <c r="BK771" s="45"/>
      <c r="BL771" s="45"/>
      <c r="BM771" s="45"/>
      <c r="BN771" s="45"/>
      <c r="BO771" s="45"/>
      <c r="BP771" s="45"/>
    </row>
    <row r="772" spans="1:68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  <c r="AA772" s="45"/>
      <c r="AB772" s="45"/>
      <c r="AC772" s="45"/>
      <c r="AD772" s="45"/>
      <c r="AE772" s="45"/>
      <c r="AF772" s="45"/>
      <c r="AG772" s="45"/>
      <c r="AH772" s="45"/>
      <c r="AI772" s="45"/>
      <c r="AJ772" s="45"/>
      <c r="AK772" s="45"/>
      <c r="AL772" s="45"/>
      <c r="AM772" s="45"/>
      <c r="AN772" s="45"/>
      <c r="AO772" s="45"/>
      <c r="AP772" s="45"/>
      <c r="AQ772" s="45"/>
      <c r="AR772" s="45"/>
      <c r="AS772" s="45"/>
      <c r="AT772" s="45"/>
      <c r="AU772" s="45"/>
      <c r="AV772" s="45"/>
      <c r="AW772" s="45"/>
      <c r="AX772" s="45"/>
      <c r="AY772" s="45"/>
      <c r="AZ772" s="45"/>
      <c r="BA772" s="45"/>
      <c r="BB772" s="45"/>
      <c r="BC772" s="45"/>
      <c r="BD772" s="45"/>
      <c r="BE772" s="45"/>
      <c r="BF772" s="45"/>
      <c r="BG772" s="45"/>
      <c r="BH772" s="45"/>
      <c r="BI772" s="45"/>
      <c r="BJ772" s="45"/>
      <c r="BK772" s="45"/>
      <c r="BL772" s="45"/>
      <c r="BM772" s="45"/>
      <c r="BN772" s="45"/>
      <c r="BO772" s="45"/>
      <c r="BP772" s="45"/>
    </row>
    <row r="773" spans="1:68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  <c r="AA773" s="45"/>
      <c r="AB773" s="45"/>
      <c r="AC773" s="45"/>
      <c r="AD773" s="45"/>
      <c r="AE773" s="45"/>
      <c r="AF773" s="45"/>
      <c r="AG773" s="45"/>
      <c r="AH773" s="45"/>
      <c r="AI773" s="45"/>
      <c r="AJ773" s="45"/>
      <c r="AK773" s="45"/>
      <c r="AL773" s="45"/>
      <c r="AM773" s="45"/>
      <c r="AN773" s="45"/>
      <c r="AO773" s="45"/>
      <c r="AP773" s="45"/>
      <c r="AQ773" s="45"/>
      <c r="AR773" s="45"/>
      <c r="AS773" s="45"/>
      <c r="AT773" s="45"/>
      <c r="AU773" s="45"/>
      <c r="AV773" s="45"/>
      <c r="AW773" s="45"/>
      <c r="AX773" s="45"/>
      <c r="AY773" s="45"/>
      <c r="AZ773" s="45"/>
      <c r="BA773" s="45"/>
      <c r="BB773" s="45"/>
      <c r="BC773" s="45"/>
      <c r="BD773" s="45"/>
      <c r="BE773" s="45"/>
      <c r="BF773" s="45"/>
      <c r="BG773" s="45"/>
      <c r="BH773" s="45"/>
      <c r="BI773" s="45"/>
      <c r="BJ773" s="45"/>
      <c r="BK773" s="45"/>
      <c r="BL773" s="45"/>
      <c r="BM773" s="45"/>
      <c r="BN773" s="45"/>
      <c r="BO773" s="45"/>
      <c r="BP773" s="45"/>
    </row>
    <row r="774" spans="1:68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  <c r="AA774" s="45"/>
      <c r="AB774" s="45"/>
      <c r="AC774" s="45"/>
      <c r="AD774" s="45"/>
      <c r="AE774" s="45"/>
      <c r="AF774" s="45"/>
      <c r="AG774" s="45"/>
      <c r="AH774" s="45"/>
      <c r="AI774" s="45"/>
      <c r="AJ774" s="45"/>
      <c r="AK774" s="45"/>
      <c r="AL774" s="45"/>
      <c r="AM774" s="45"/>
      <c r="AN774" s="45"/>
      <c r="AO774" s="45"/>
      <c r="AP774" s="45"/>
      <c r="AQ774" s="45"/>
      <c r="AR774" s="45"/>
      <c r="AS774" s="45"/>
      <c r="AT774" s="45"/>
      <c r="AU774" s="45"/>
      <c r="AV774" s="45"/>
      <c r="AW774" s="45"/>
      <c r="AX774" s="45"/>
      <c r="AY774" s="45"/>
      <c r="AZ774" s="45"/>
      <c r="BA774" s="45"/>
      <c r="BB774" s="45"/>
      <c r="BC774" s="45"/>
      <c r="BD774" s="45"/>
      <c r="BE774" s="45"/>
      <c r="BF774" s="45"/>
      <c r="BG774" s="45"/>
      <c r="BH774" s="45"/>
      <c r="BI774" s="45"/>
      <c r="BJ774" s="45"/>
      <c r="BK774" s="45"/>
      <c r="BL774" s="45"/>
      <c r="BM774" s="45"/>
      <c r="BN774" s="45"/>
      <c r="BO774" s="45"/>
      <c r="BP774" s="45"/>
    </row>
    <row r="775" spans="1:68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  <c r="AA775" s="45"/>
      <c r="AB775" s="45"/>
      <c r="AC775" s="45"/>
      <c r="AD775" s="45"/>
      <c r="AE775" s="45"/>
      <c r="AF775" s="45"/>
      <c r="AG775" s="45"/>
      <c r="AH775" s="45"/>
      <c r="AI775" s="45"/>
      <c r="AJ775" s="45"/>
      <c r="AK775" s="45"/>
      <c r="AL775" s="45"/>
      <c r="AM775" s="45"/>
      <c r="AN775" s="45"/>
      <c r="AO775" s="45"/>
      <c r="AP775" s="45"/>
      <c r="AQ775" s="45"/>
      <c r="AR775" s="45"/>
      <c r="AS775" s="45"/>
      <c r="AT775" s="45"/>
      <c r="AU775" s="45"/>
      <c r="AV775" s="45"/>
      <c r="AW775" s="45"/>
      <c r="AX775" s="45"/>
      <c r="AY775" s="45"/>
      <c r="AZ775" s="45"/>
      <c r="BA775" s="45"/>
      <c r="BB775" s="45"/>
      <c r="BC775" s="45"/>
      <c r="BD775" s="45"/>
      <c r="BE775" s="45"/>
      <c r="BF775" s="45"/>
      <c r="BG775" s="45"/>
      <c r="BH775" s="45"/>
      <c r="BI775" s="45"/>
      <c r="BJ775" s="45"/>
      <c r="BK775" s="45"/>
      <c r="BL775" s="45"/>
      <c r="BM775" s="45"/>
      <c r="BN775" s="45"/>
      <c r="BO775" s="45"/>
      <c r="BP775" s="45"/>
    </row>
    <row r="776" spans="1:68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  <c r="AA776" s="45"/>
      <c r="AB776" s="45"/>
      <c r="AC776" s="45"/>
      <c r="AD776" s="45"/>
      <c r="AE776" s="45"/>
      <c r="AF776" s="45"/>
      <c r="AG776" s="45"/>
      <c r="AH776" s="45"/>
      <c r="AI776" s="45"/>
      <c r="AJ776" s="45"/>
      <c r="AK776" s="45"/>
      <c r="AL776" s="45"/>
      <c r="AM776" s="45"/>
      <c r="AN776" s="45"/>
      <c r="AO776" s="45"/>
      <c r="AP776" s="45"/>
      <c r="AQ776" s="45"/>
      <c r="AR776" s="45"/>
      <c r="AS776" s="45"/>
      <c r="AT776" s="45"/>
      <c r="AU776" s="45"/>
      <c r="AV776" s="45"/>
      <c r="AW776" s="45"/>
      <c r="AX776" s="45"/>
      <c r="AY776" s="45"/>
      <c r="AZ776" s="45"/>
      <c r="BA776" s="45"/>
      <c r="BB776" s="45"/>
      <c r="BC776" s="45"/>
      <c r="BD776" s="45"/>
      <c r="BE776" s="45"/>
      <c r="BF776" s="45"/>
      <c r="BG776" s="45"/>
      <c r="BH776" s="45"/>
      <c r="BI776" s="45"/>
      <c r="BJ776" s="45"/>
      <c r="BK776" s="45"/>
      <c r="BL776" s="45"/>
      <c r="BM776" s="45"/>
      <c r="BN776" s="45"/>
      <c r="BO776" s="45"/>
      <c r="BP776" s="45"/>
    </row>
    <row r="777" spans="1:68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  <c r="AB777" s="45"/>
      <c r="AC777" s="45"/>
      <c r="AD777" s="45"/>
      <c r="AE777" s="45"/>
      <c r="AF777" s="45"/>
      <c r="AG777" s="45"/>
      <c r="AH777" s="45"/>
      <c r="AI777" s="45"/>
      <c r="AJ777" s="45"/>
      <c r="AK777" s="45"/>
      <c r="AL777" s="45"/>
      <c r="AM777" s="45"/>
      <c r="AN777" s="45"/>
      <c r="AO777" s="45"/>
      <c r="AP777" s="45"/>
      <c r="AQ777" s="45"/>
      <c r="AR777" s="45"/>
      <c r="AS777" s="45"/>
      <c r="AT777" s="45"/>
      <c r="AU777" s="45"/>
      <c r="AV777" s="45"/>
      <c r="AW777" s="45"/>
      <c r="AX777" s="45"/>
      <c r="AY777" s="45"/>
      <c r="AZ777" s="45"/>
      <c r="BA777" s="45"/>
      <c r="BB777" s="45"/>
      <c r="BC777" s="45"/>
      <c r="BD777" s="45"/>
      <c r="BE777" s="45"/>
      <c r="BF777" s="45"/>
      <c r="BG777" s="45"/>
      <c r="BH777" s="45"/>
      <c r="BI777" s="45"/>
      <c r="BJ777" s="45"/>
      <c r="BK777" s="45"/>
      <c r="BL777" s="45"/>
      <c r="BM777" s="45"/>
      <c r="BN777" s="45"/>
      <c r="BO777" s="45"/>
      <c r="BP777" s="45"/>
    </row>
    <row r="778" spans="1:68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  <c r="AA778" s="45"/>
      <c r="AB778" s="45"/>
      <c r="AC778" s="45"/>
      <c r="AD778" s="45"/>
      <c r="AE778" s="45"/>
      <c r="AF778" s="45"/>
      <c r="AG778" s="45"/>
      <c r="AH778" s="45"/>
      <c r="AI778" s="45"/>
      <c r="AJ778" s="45"/>
      <c r="AK778" s="45"/>
      <c r="AL778" s="45"/>
      <c r="AM778" s="45"/>
      <c r="AN778" s="45"/>
      <c r="AO778" s="45"/>
      <c r="AP778" s="45"/>
      <c r="AQ778" s="45"/>
      <c r="AR778" s="45"/>
      <c r="AS778" s="45"/>
      <c r="AT778" s="45"/>
      <c r="AU778" s="45"/>
      <c r="AV778" s="45"/>
      <c r="AW778" s="45"/>
      <c r="AX778" s="45"/>
      <c r="AY778" s="45"/>
      <c r="AZ778" s="45"/>
      <c r="BA778" s="45"/>
      <c r="BB778" s="45"/>
      <c r="BC778" s="45"/>
      <c r="BD778" s="45"/>
      <c r="BE778" s="45"/>
      <c r="BF778" s="45"/>
      <c r="BG778" s="45"/>
      <c r="BH778" s="45"/>
      <c r="BI778" s="45"/>
      <c r="BJ778" s="45"/>
      <c r="BK778" s="45"/>
      <c r="BL778" s="45"/>
      <c r="BM778" s="45"/>
      <c r="BN778" s="45"/>
      <c r="BO778" s="45"/>
      <c r="BP778" s="45"/>
    </row>
    <row r="779" spans="1:68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  <c r="AA779" s="45"/>
      <c r="AB779" s="45"/>
      <c r="AC779" s="45"/>
      <c r="AD779" s="45"/>
      <c r="AE779" s="45"/>
      <c r="AF779" s="45"/>
      <c r="AG779" s="45"/>
      <c r="AH779" s="45"/>
      <c r="AI779" s="45"/>
      <c r="AJ779" s="45"/>
      <c r="AK779" s="45"/>
      <c r="AL779" s="45"/>
      <c r="AM779" s="45"/>
      <c r="AN779" s="45"/>
      <c r="AO779" s="45"/>
      <c r="AP779" s="45"/>
      <c r="AQ779" s="45"/>
      <c r="AR779" s="45"/>
      <c r="AS779" s="45"/>
      <c r="AT779" s="45"/>
      <c r="AU779" s="45"/>
      <c r="AV779" s="45"/>
      <c r="AW779" s="45"/>
      <c r="AX779" s="45"/>
      <c r="AY779" s="45"/>
      <c r="AZ779" s="45"/>
      <c r="BA779" s="45"/>
      <c r="BB779" s="45"/>
      <c r="BC779" s="45"/>
      <c r="BD779" s="45"/>
      <c r="BE779" s="45"/>
      <c r="BF779" s="45"/>
      <c r="BG779" s="45"/>
      <c r="BH779" s="45"/>
      <c r="BI779" s="45"/>
      <c r="BJ779" s="45"/>
      <c r="BK779" s="45"/>
      <c r="BL779" s="45"/>
      <c r="BM779" s="45"/>
      <c r="BN779" s="45"/>
      <c r="BO779" s="45"/>
      <c r="BP779" s="45"/>
    </row>
    <row r="780" spans="1:68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  <c r="AA780" s="45"/>
      <c r="AB780" s="45"/>
      <c r="AC780" s="45"/>
      <c r="AD780" s="45"/>
      <c r="AE780" s="45"/>
      <c r="AF780" s="45"/>
      <c r="AG780" s="45"/>
      <c r="AH780" s="45"/>
      <c r="AI780" s="45"/>
      <c r="AJ780" s="45"/>
      <c r="AK780" s="45"/>
      <c r="AL780" s="45"/>
      <c r="AM780" s="45"/>
      <c r="AN780" s="45"/>
      <c r="AO780" s="45"/>
      <c r="AP780" s="45"/>
      <c r="AQ780" s="45"/>
      <c r="AR780" s="45"/>
      <c r="AS780" s="45"/>
      <c r="AT780" s="45"/>
      <c r="AU780" s="45"/>
      <c r="AV780" s="45"/>
      <c r="AW780" s="45"/>
      <c r="AX780" s="45"/>
      <c r="AY780" s="45"/>
      <c r="AZ780" s="45"/>
      <c r="BA780" s="45"/>
      <c r="BB780" s="45"/>
      <c r="BC780" s="45"/>
      <c r="BD780" s="45"/>
      <c r="BE780" s="45"/>
      <c r="BF780" s="45"/>
      <c r="BG780" s="45"/>
      <c r="BH780" s="45"/>
      <c r="BI780" s="45"/>
      <c r="BJ780" s="45"/>
      <c r="BK780" s="45"/>
      <c r="BL780" s="45"/>
      <c r="BM780" s="45"/>
      <c r="BN780" s="45"/>
      <c r="BO780" s="45"/>
      <c r="BP780" s="45"/>
    </row>
    <row r="781" spans="1:68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  <c r="AA781" s="45"/>
      <c r="AB781" s="45"/>
      <c r="AC781" s="45"/>
      <c r="AD781" s="45"/>
      <c r="AE781" s="45"/>
      <c r="AF781" s="45"/>
      <c r="AG781" s="45"/>
      <c r="AH781" s="45"/>
      <c r="AI781" s="45"/>
      <c r="AJ781" s="45"/>
      <c r="AK781" s="45"/>
      <c r="AL781" s="45"/>
      <c r="AM781" s="45"/>
      <c r="AN781" s="45"/>
      <c r="AO781" s="45"/>
      <c r="AP781" s="45"/>
      <c r="AQ781" s="45"/>
      <c r="AR781" s="45"/>
      <c r="AS781" s="45"/>
      <c r="AT781" s="45"/>
      <c r="AU781" s="45"/>
      <c r="AV781" s="45"/>
      <c r="AW781" s="45"/>
      <c r="AX781" s="45"/>
      <c r="AY781" s="45"/>
      <c r="AZ781" s="45"/>
      <c r="BA781" s="45"/>
      <c r="BB781" s="45"/>
      <c r="BC781" s="45"/>
      <c r="BD781" s="45"/>
      <c r="BE781" s="45"/>
      <c r="BF781" s="45"/>
      <c r="BG781" s="45"/>
      <c r="BH781" s="45"/>
      <c r="BI781" s="45"/>
      <c r="BJ781" s="45"/>
      <c r="BK781" s="45"/>
      <c r="BL781" s="45"/>
      <c r="BM781" s="45"/>
      <c r="BN781" s="45"/>
      <c r="BO781" s="45"/>
      <c r="BP781" s="45"/>
    </row>
    <row r="782" spans="1:68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  <c r="AB782" s="45"/>
      <c r="AC782" s="45"/>
      <c r="AD782" s="45"/>
      <c r="AE782" s="45"/>
      <c r="AF782" s="45"/>
      <c r="AG782" s="45"/>
      <c r="AH782" s="45"/>
      <c r="AI782" s="45"/>
      <c r="AJ782" s="45"/>
      <c r="AK782" s="45"/>
      <c r="AL782" s="45"/>
      <c r="AM782" s="45"/>
      <c r="AN782" s="45"/>
      <c r="AO782" s="45"/>
      <c r="AP782" s="45"/>
      <c r="AQ782" s="45"/>
      <c r="AR782" s="45"/>
      <c r="AS782" s="45"/>
      <c r="AT782" s="45"/>
      <c r="AU782" s="45"/>
      <c r="AV782" s="45"/>
      <c r="AW782" s="45"/>
      <c r="AX782" s="45"/>
      <c r="AY782" s="45"/>
      <c r="AZ782" s="45"/>
      <c r="BA782" s="45"/>
      <c r="BB782" s="45"/>
      <c r="BC782" s="45"/>
      <c r="BD782" s="45"/>
      <c r="BE782" s="45"/>
      <c r="BF782" s="45"/>
      <c r="BG782" s="45"/>
      <c r="BH782" s="45"/>
      <c r="BI782" s="45"/>
      <c r="BJ782" s="45"/>
      <c r="BK782" s="45"/>
      <c r="BL782" s="45"/>
      <c r="BM782" s="45"/>
      <c r="BN782" s="45"/>
      <c r="BO782" s="45"/>
      <c r="BP782" s="45"/>
    </row>
    <row r="783" spans="1:68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  <c r="AB783" s="45"/>
      <c r="AC783" s="45"/>
      <c r="AD783" s="45"/>
      <c r="AE783" s="45"/>
      <c r="AF783" s="45"/>
      <c r="AG783" s="45"/>
      <c r="AH783" s="45"/>
      <c r="AI783" s="45"/>
      <c r="AJ783" s="45"/>
      <c r="AK783" s="45"/>
      <c r="AL783" s="45"/>
      <c r="AM783" s="45"/>
      <c r="AN783" s="45"/>
      <c r="AO783" s="45"/>
      <c r="AP783" s="45"/>
      <c r="AQ783" s="45"/>
      <c r="AR783" s="45"/>
      <c r="AS783" s="45"/>
      <c r="AT783" s="45"/>
      <c r="AU783" s="45"/>
      <c r="AV783" s="45"/>
      <c r="AW783" s="45"/>
      <c r="AX783" s="45"/>
      <c r="AY783" s="45"/>
      <c r="AZ783" s="45"/>
      <c r="BA783" s="45"/>
      <c r="BB783" s="45"/>
      <c r="BC783" s="45"/>
      <c r="BD783" s="45"/>
      <c r="BE783" s="45"/>
      <c r="BF783" s="45"/>
      <c r="BG783" s="45"/>
      <c r="BH783" s="45"/>
      <c r="BI783" s="45"/>
      <c r="BJ783" s="45"/>
      <c r="BK783" s="45"/>
      <c r="BL783" s="45"/>
      <c r="BM783" s="45"/>
      <c r="BN783" s="45"/>
      <c r="BO783" s="45"/>
      <c r="BP783" s="45"/>
    </row>
    <row r="784" spans="1:68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  <c r="AA784" s="45"/>
      <c r="AB784" s="45"/>
      <c r="AC784" s="45"/>
      <c r="AD784" s="45"/>
      <c r="AE784" s="45"/>
      <c r="AF784" s="45"/>
      <c r="AG784" s="45"/>
      <c r="AH784" s="45"/>
      <c r="AI784" s="45"/>
      <c r="AJ784" s="45"/>
      <c r="AK784" s="45"/>
      <c r="AL784" s="45"/>
      <c r="AM784" s="45"/>
      <c r="AN784" s="45"/>
      <c r="AO784" s="45"/>
      <c r="AP784" s="45"/>
      <c r="AQ784" s="45"/>
      <c r="AR784" s="45"/>
      <c r="AS784" s="45"/>
      <c r="AT784" s="45"/>
      <c r="AU784" s="45"/>
      <c r="AV784" s="45"/>
      <c r="AW784" s="45"/>
      <c r="AX784" s="45"/>
      <c r="AY784" s="45"/>
      <c r="AZ784" s="45"/>
      <c r="BA784" s="45"/>
      <c r="BB784" s="45"/>
      <c r="BC784" s="45"/>
      <c r="BD784" s="45"/>
      <c r="BE784" s="45"/>
      <c r="BF784" s="45"/>
      <c r="BG784" s="45"/>
      <c r="BH784" s="45"/>
      <c r="BI784" s="45"/>
      <c r="BJ784" s="45"/>
      <c r="BK784" s="45"/>
      <c r="BL784" s="45"/>
      <c r="BM784" s="45"/>
      <c r="BN784" s="45"/>
      <c r="BO784" s="45"/>
      <c r="BP784" s="45"/>
    </row>
    <row r="785" spans="1:68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  <c r="AB785" s="45"/>
      <c r="AC785" s="45"/>
      <c r="AD785" s="45"/>
      <c r="AE785" s="45"/>
      <c r="AF785" s="45"/>
      <c r="AG785" s="45"/>
      <c r="AH785" s="45"/>
      <c r="AI785" s="45"/>
      <c r="AJ785" s="45"/>
      <c r="AK785" s="45"/>
      <c r="AL785" s="45"/>
      <c r="AM785" s="45"/>
      <c r="AN785" s="45"/>
      <c r="AO785" s="45"/>
      <c r="AP785" s="45"/>
      <c r="AQ785" s="45"/>
      <c r="AR785" s="45"/>
      <c r="AS785" s="45"/>
      <c r="AT785" s="45"/>
      <c r="AU785" s="45"/>
      <c r="AV785" s="45"/>
      <c r="AW785" s="45"/>
      <c r="AX785" s="45"/>
      <c r="AY785" s="45"/>
      <c r="AZ785" s="45"/>
      <c r="BA785" s="45"/>
      <c r="BB785" s="45"/>
      <c r="BC785" s="45"/>
      <c r="BD785" s="45"/>
      <c r="BE785" s="45"/>
      <c r="BF785" s="45"/>
      <c r="BG785" s="45"/>
      <c r="BH785" s="45"/>
      <c r="BI785" s="45"/>
      <c r="BJ785" s="45"/>
      <c r="BK785" s="45"/>
      <c r="BL785" s="45"/>
      <c r="BM785" s="45"/>
      <c r="BN785" s="45"/>
      <c r="BO785" s="45"/>
      <c r="BP785" s="45"/>
    </row>
    <row r="786" spans="1:68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  <c r="AA786" s="45"/>
      <c r="AB786" s="45"/>
      <c r="AC786" s="45"/>
      <c r="AD786" s="45"/>
      <c r="AE786" s="45"/>
      <c r="AF786" s="45"/>
      <c r="AG786" s="45"/>
      <c r="AH786" s="45"/>
      <c r="AI786" s="45"/>
      <c r="AJ786" s="45"/>
      <c r="AK786" s="45"/>
      <c r="AL786" s="45"/>
      <c r="AM786" s="45"/>
      <c r="AN786" s="45"/>
      <c r="AO786" s="45"/>
      <c r="AP786" s="45"/>
      <c r="AQ786" s="45"/>
      <c r="AR786" s="45"/>
      <c r="AS786" s="45"/>
      <c r="AT786" s="45"/>
      <c r="AU786" s="45"/>
      <c r="AV786" s="45"/>
      <c r="AW786" s="45"/>
      <c r="AX786" s="45"/>
      <c r="AY786" s="45"/>
      <c r="AZ786" s="45"/>
      <c r="BA786" s="45"/>
      <c r="BB786" s="45"/>
      <c r="BC786" s="45"/>
      <c r="BD786" s="45"/>
      <c r="BE786" s="45"/>
      <c r="BF786" s="45"/>
      <c r="BG786" s="45"/>
      <c r="BH786" s="45"/>
      <c r="BI786" s="45"/>
      <c r="BJ786" s="45"/>
      <c r="BK786" s="45"/>
      <c r="BL786" s="45"/>
      <c r="BM786" s="45"/>
      <c r="BN786" s="45"/>
      <c r="BO786" s="45"/>
      <c r="BP786" s="45"/>
    </row>
    <row r="787" spans="1:68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  <c r="AB787" s="45"/>
      <c r="AC787" s="45"/>
      <c r="AD787" s="45"/>
      <c r="AE787" s="45"/>
      <c r="AF787" s="45"/>
      <c r="AG787" s="45"/>
      <c r="AH787" s="45"/>
      <c r="AI787" s="45"/>
      <c r="AJ787" s="45"/>
      <c r="AK787" s="45"/>
      <c r="AL787" s="45"/>
      <c r="AM787" s="45"/>
      <c r="AN787" s="45"/>
      <c r="AO787" s="45"/>
      <c r="AP787" s="45"/>
      <c r="AQ787" s="45"/>
      <c r="AR787" s="45"/>
      <c r="AS787" s="45"/>
      <c r="AT787" s="45"/>
      <c r="AU787" s="45"/>
      <c r="AV787" s="45"/>
      <c r="AW787" s="45"/>
      <c r="AX787" s="45"/>
      <c r="AY787" s="45"/>
      <c r="AZ787" s="45"/>
      <c r="BA787" s="45"/>
      <c r="BB787" s="45"/>
      <c r="BC787" s="45"/>
      <c r="BD787" s="45"/>
      <c r="BE787" s="45"/>
      <c r="BF787" s="45"/>
      <c r="BG787" s="45"/>
      <c r="BH787" s="45"/>
      <c r="BI787" s="45"/>
      <c r="BJ787" s="45"/>
      <c r="BK787" s="45"/>
      <c r="BL787" s="45"/>
      <c r="BM787" s="45"/>
      <c r="BN787" s="45"/>
      <c r="BO787" s="45"/>
      <c r="BP787" s="45"/>
    </row>
    <row r="788" spans="1:68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  <c r="AA788" s="45"/>
      <c r="AB788" s="45"/>
      <c r="AC788" s="45"/>
      <c r="AD788" s="45"/>
      <c r="AE788" s="45"/>
      <c r="AF788" s="45"/>
      <c r="AG788" s="45"/>
      <c r="AH788" s="45"/>
      <c r="AI788" s="45"/>
      <c r="AJ788" s="45"/>
      <c r="AK788" s="45"/>
      <c r="AL788" s="45"/>
      <c r="AM788" s="45"/>
      <c r="AN788" s="45"/>
      <c r="AO788" s="45"/>
      <c r="AP788" s="45"/>
      <c r="AQ788" s="45"/>
      <c r="AR788" s="45"/>
      <c r="AS788" s="45"/>
      <c r="AT788" s="45"/>
      <c r="AU788" s="45"/>
      <c r="AV788" s="45"/>
      <c r="AW788" s="45"/>
      <c r="AX788" s="45"/>
      <c r="AY788" s="45"/>
      <c r="AZ788" s="45"/>
      <c r="BA788" s="45"/>
      <c r="BB788" s="45"/>
      <c r="BC788" s="45"/>
      <c r="BD788" s="45"/>
      <c r="BE788" s="45"/>
      <c r="BF788" s="45"/>
      <c r="BG788" s="45"/>
      <c r="BH788" s="45"/>
      <c r="BI788" s="45"/>
      <c r="BJ788" s="45"/>
      <c r="BK788" s="45"/>
      <c r="BL788" s="45"/>
      <c r="BM788" s="45"/>
      <c r="BN788" s="45"/>
      <c r="BO788" s="45"/>
      <c r="BP788" s="45"/>
    </row>
    <row r="789" spans="1:68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  <c r="AB789" s="45"/>
      <c r="AC789" s="45"/>
      <c r="AD789" s="45"/>
      <c r="AE789" s="45"/>
      <c r="AF789" s="45"/>
      <c r="AG789" s="45"/>
      <c r="AH789" s="45"/>
      <c r="AI789" s="45"/>
      <c r="AJ789" s="45"/>
      <c r="AK789" s="45"/>
      <c r="AL789" s="45"/>
      <c r="AM789" s="45"/>
      <c r="AN789" s="45"/>
      <c r="AO789" s="45"/>
      <c r="AP789" s="45"/>
      <c r="AQ789" s="45"/>
      <c r="AR789" s="45"/>
      <c r="AS789" s="45"/>
      <c r="AT789" s="45"/>
      <c r="AU789" s="45"/>
      <c r="AV789" s="45"/>
      <c r="AW789" s="45"/>
      <c r="AX789" s="45"/>
      <c r="AY789" s="45"/>
      <c r="AZ789" s="45"/>
      <c r="BA789" s="45"/>
      <c r="BB789" s="45"/>
      <c r="BC789" s="45"/>
      <c r="BD789" s="45"/>
      <c r="BE789" s="45"/>
      <c r="BF789" s="45"/>
      <c r="BG789" s="45"/>
      <c r="BH789" s="45"/>
      <c r="BI789" s="45"/>
      <c r="BJ789" s="45"/>
      <c r="BK789" s="45"/>
      <c r="BL789" s="45"/>
      <c r="BM789" s="45"/>
      <c r="BN789" s="45"/>
      <c r="BO789" s="45"/>
      <c r="BP789" s="45"/>
    </row>
    <row r="790" spans="1:68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  <c r="AA790" s="45"/>
      <c r="AB790" s="45"/>
      <c r="AC790" s="45"/>
      <c r="AD790" s="45"/>
      <c r="AE790" s="45"/>
      <c r="AF790" s="45"/>
      <c r="AG790" s="45"/>
      <c r="AH790" s="45"/>
      <c r="AI790" s="45"/>
      <c r="AJ790" s="45"/>
      <c r="AK790" s="45"/>
      <c r="AL790" s="45"/>
      <c r="AM790" s="45"/>
      <c r="AN790" s="45"/>
      <c r="AO790" s="45"/>
      <c r="AP790" s="45"/>
      <c r="AQ790" s="45"/>
      <c r="AR790" s="45"/>
      <c r="AS790" s="45"/>
      <c r="AT790" s="45"/>
      <c r="AU790" s="45"/>
      <c r="AV790" s="45"/>
      <c r="AW790" s="45"/>
      <c r="AX790" s="45"/>
      <c r="AY790" s="45"/>
      <c r="AZ790" s="45"/>
      <c r="BA790" s="45"/>
      <c r="BB790" s="45"/>
      <c r="BC790" s="45"/>
      <c r="BD790" s="45"/>
      <c r="BE790" s="45"/>
      <c r="BF790" s="45"/>
      <c r="BG790" s="45"/>
      <c r="BH790" s="45"/>
      <c r="BI790" s="45"/>
      <c r="BJ790" s="45"/>
      <c r="BK790" s="45"/>
      <c r="BL790" s="45"/>
      <c r="BM790" s="45"/>
      <c r="BN790" s="45"/>
      <c r="BO790" s="45"/>
      <c r="BP790" s="45"/>
    </row>
    <row r="791" spans="1:68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  <c r="AB791" s="45"/>
      <c r="AC791" s="45"/>
      <c r="AD791" s="45"/>
      <c r="AE791" s="45"/>
      <c r="AF791" s="45"/>
      <c r="AG791" s="45"/>
      <c r="AH791" s="45"/>
      <c r="AI791" s="45"/>
      <c r="AJ791" s="45"/>
      <c r="AK791" s="45"/>
      <c r="AL791" s="45"/>
      <c r="AM791" s="45"/>
      <c r="AN791" s="45"/>
      <c r="AO791" s="45"/>
      <c r="AP791" s="45"/>
      <c r="AQ791" s="45"/>
      <c r="AR791" s="45"/>
      <c r="AS791" s="45"/>
      <c r="AT791" s="45"/>
      <c r="AU791" s="45"/>
      <c r="AV791" s="45"/>
      <c r="AW791" s="45"/>
      <c r="AX791" s="45"/>
      <c r="AY791" s="45"/>
      <c r="AZ791" s="45"/>
      <c r="BA791" s="45"/>
      <c r="BB791" s="45"/>
      <c r="BC791" s="45"/>
      <c r="BD791" s="45"/>
      <c r="BE791" s="45"/>
      <c r="BF791" s="45"/>
      <c r="BG791" s="45"/>
      <c r="BH791" s="45"/>
      <c r="BI791" s="45"/>
      <c r="BJ791" s="45"/>
      <c r="BK791" s="45"/>
      <c r="BL791" s="45"/>
      <c r="BM791" s="45"/>
      <c r="BN791" s="45"/>
      <c r="BO791" s="45"/>
      <c r="BP791" s="45"/>
    </row>
    <row r="792" spans="1:68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  <c r="AB792" s="45"/>
      <c r="AC792" s="45"/>
      <c r="AD792" s="45"/>
      <c r="AE792" s="45"/>
      <c r="AF792" s="45"/>
      <c r="AG792" s="45"/>
      <c r="AH792" s="45"/>
      <c r="AI792" s="45"/>
      <c r="AJ792" s="45"/>
      <c r="AK792" s="45"/>
      <c r="AL792" s="45"/>
      <c r="AM792" s="45"/>
      <c r="AN792" s="45"/>
      <c r="AO792" s="45"/>
      <c r="AP792" s="45"/>
      <c r="AQ792" s="45"/>
      <c r="AR792" s="45"/>
      <c r="AS792" s="45"/>
      <c r="AT792" s="45"/>
      <c r="AU792" s="45"/>
      <c r="AV792" s="45"/>
      <c r="AW792" s="45"/>
      <c r="AX792" s="45"/>
      <c r="AY792" s="45"/>
      <c r="AZ792" s="45"/>
      <c r="BA792" s="45"/>
      <c r="BB792" s="45"/>
      <c r="BC792" s="45"/>
      <c r="BD792" s="45"/>
      <c r="BE792" s="45"/>
      <c r="BF792" s="45"/>
      <c r="BG792" s="45"/>
      <c r="BH792" s="45"/>
      <c r="BI792" s="45"/>
      <c r="BJ792" s="45"/>
      <c r="BK792" s="45"/>
      <c r="BL792" s="45"/>
      <c r="BM792" s="45"/>
      <c r="BN792" s="45"/>
      <c r="BO792" s="45"/>
      <c r="BP792" s="45"/>
    </row>
    <row r="793" spans="1:68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  <c r="AB793" s="45"/>
      <c r="AC793" s="45"/>
      <c r="AD793" s="45"/>
      <c r="AE793" s="45"/>
      <c r="AF793" s="45"/>
      <c r="AG793" s="45"/>
      <c r="AH793" s="45"/>
      <c r="AI793" s="45"/>
      <c r="AJ793" s="45"/>
      <c r="AK793" s="45"/>
      <c r="AL793" s="45"/>
      <c r="AM793" s="45"/>
      <c r="AN793" s="45"/>
      <c r="AO793" s="45"/>
      <c r="AP793" s="45"/>
      <c r="AQ793" s="45"/>
      <c r="AR793" s="45"/>
      <c r="AS793" s="45"/>
      <c r="AT793" s="45"/>
      <c r="AU793" s="45"/>
      <c r="AV793" s="45"/>
      <c r="AW793" s="45"/>
      <c r="AX793" s="45"/>
      <c r="AY793" s="45"/>
      <c r="AZ793" s="45"/>
      <c r="BA793" s="45"/>
      <c r="BB793" s="45"/>
      <c r="BC793" s="45"/>
      <c r="BD793" s="45"/>
      <c r="BE793" s="45"/>
      <c r="BF793" s="45"/>
      <c r="BG793" s="45"/>
      <c r="BH793" s="45"/>
      <c r="BI793" s="45"/>
      <c r="BJ793" s="45"/>
      <c r="BK793" s="45"/>
      <c r="BL793" s="45"/>
      <c r="BM793" s="45"/>
      <c r="BN793" s="45"/>
      <c r="BO793" s="45"/>
      <c r="BP793" s="45"/>
    </row>
    <row r="794" spans="1:68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  <c r="AB794" s="45"/>
      <c r="AC794" s="45"/>
      <c r="AD794" s="45"/>
      <c r="AE794" s="45"/>
      <c r="AF794" s="45"/>
      <c r="AG794" s="45"/>
      <c r="AH794" s="45"/>
      <c r="AI794" s="45"/>
      <c r="AJ794" s="45"/>
      <c r="AK794" s="45"/>
      <c r="AL794" s="45"/>
      <c r="AM794" s="45"/>
      <c r="AN794" s="45"/>
      <c r="AO794" s="45"/>
      <c r="AP794" s="45"/>
      <c r="AQ794" s="45"/>
      <c r="AR794" s="45"/>
      <c r="AS794" s="45"/>
      <c r="AT794" s="45"/>
      <c r="AU794" s="45"/>
      <c r="AV794" s="45"/>
      <c r="AW794" s="45"/>
      <c r="AX794" s="45"/>
      <c r="AY794" s="45"/>
      <c r="AZ794" s="45"/>
      <c r="BA794" s="45"/>
      <c r="BB794" s="45"/>
      <c r="BC794" s="45"/>
      <c r="BD794" s="45"/>
      <c r="BE794" s="45"/>
      <c r="BF794" s="45"/>
      <c r="BG794" s="45"/>
      <c r="BH794" s="45"/>
      <c r="BI794" s="45"/>
      <c r="BJ794" s="45"/>
      <c r="BK794" s="45"/>
      <c r="BL794" s="45"/>
      <c r="BM794" s="45"/>
      <c r="BN794" s="45"/>
      <c r="BO794" s="45"/>
      <c r="BP794" s="45"/>
    </row>
    <row r="795" spans="1:68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  <c r="AB795" s="45"/>
      <c r="AC795" s="45"/>
      <c r="AD795" s="45"/>
      <c r="AE795" s="45"/>
      <c r="AF795" s="45"/>
      <c r="AG795" s="45"/>
      <c r="AH795" s="45"/>
      <c r="AI795" s="45"/>
      <c r="AJ795" s="45"/>
      <c r="AK795" s="45"/>
      <c r="AL795" s="45"/>
      <c r="AM795" s="45"/>
      <c r="AN795" s="45"/>
      <c r="AO795" s="45"/>
      <c r="AP795" s="45"/>
      <c r="AQ795" s="45"/>
      <c r="AR795" s="45"/>
      <c r="AS795" s="45"/>
      <c r="AT795" s="45"/>
      <c r="AU795" s="45"/>
      <c r="AV795" s="45"/>
      <c r="AW795" s="45"/>
      <c r="AX795" s="45"/>
      <c r="AY795" s="45"/>
      <c r="AZ795" s="45"/>
      <c r="BA795" s="45"/>
      <c r="BB795" s="45"/>
      <c r="BC795" s="45"/>
      <c r="BD795" s="45"/>
      <c r="BE795" s="45"/>
      <c r="BF795" s="45"/>
      <c r="BG795" s="45"/>
      <c r="BH795" s="45"/>
      <c r="BI795" s="45"/>
      <c r="BJ795" s="45"/>
      <c r="BK795" s="45"/>
      <c r="BL795" s="45"/>
      <c r="BM795" s="45"/>
      <c r="BN795" s="45"/>
      <c r="BO795" s="45"/>
      <c r="BP795" s="45"/>
    </row>
    <row r="796" spans="1:68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  <c r="AA796" s="45"/>
      <c r="AB796" s="45"/>
      <c r="AC796" s="45"/>
      <c r="AD796" s="45"/>
      <c r="AE796" s="45"/>
      <c r="AF796" s="45"/>
      <c r="AG796" s="45"/>
      <c r="AH796" s="45"/>
      <c r="AI796" s="45"/>
      <c r="AJ796" s="45"/>
      <c r="AK796" s="45"/>
      <c r="AL796" s="45"/>
      <c r="AM796" s="45"/>
      <c r="AN796" s="45"/>
      <c r="AO796" s="45"/>
      <c r="AP796" s="45"/>
      <c r="AQ796" s="45"/>
      <c r="AR796" s="45"/>
      <c r="AS796" s="45"/>
      <c r="AT796" s="45"/>
      <c r="AU796" s="45"/>
      <c r="AV796" s="45"/>
      <c r="AW796" s="45"/>
      <c r="AX796" s="45"/>
      <c r="AY796" s="45"/>
      <c r="AZ796" s="45"/>
      <c r="BA796" s="45"/>
      <c r="BB796" s="45"/>
      <c r="BC796" s="45"/>
      <c r="BD796" s="45"/>
      <c r="BE796" s="45"/>
      <c r="BF796" s="45"/>
      <c r="BG796" s="45"/>
      <c r="BH796" s="45"/>
      <c r="BI796" s="45"/>
      <c r="BJ796" s="45"/>
      <c r="BK796" s="45"/>
      <c r="BL796" s="45"/>
      <c r="BM796" s="45"/>
      <c r="BN796" s="45"/>
      <c r="BO796" s="45"/>
      <c r="BP796" s="45"/>
    </row>
    <row r="797" spans="1:68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  <c r="AB797" s="45"/>
      <c r="AC797" s="45"/>
      <c r="AD797" s="45"/>
      <c r="AE797" s="45"/>
      <c r="AF797" s="45"/>
      <c r="AG797" s="45"/>
      <c r="AH797" s="45"/>
      <c r="AI797" s="45"/>
      <c r="AJ797" s="45"/>
      <c r="AK797" s="45"/>
      <c r="AL797" s="45"/>
      <c r="AM797" s="45"/>
      <c r="AN797" s="45"/>
      <c r="AO797" s="45"/>
      <c r="AP797" s="45"/>
      <c r="AQ797" s="45"/>
      <c r="AR797" s="45"/>
      <c r="AS797" s="45"/>
      <c r="AT797" s="45"/>
      <c r="AU797" s="45"/>
      <c r="AV797" s="45"/>
      <c r="AW797" s="45"/>
      <c r="AX797" s="45"/>
      <c r="AY797" s="45"/>
      <c r="AZ797" s="45"/>
      <c r="BA797" s="45"/>
      <c r="BB797" s="45"/>
      <c r="BC797" s="45"/>
      <c r="BD797" s="45"/>
      <c r="BE797" s="45"/>
      <c r="BF797" s="45"/>
      <c r="BG797" s="45"/>
      <c r="BH797" s="45"/>
      <c r="BI797" s="45"/>
      <c r="BJ797" s="45"/>
      <c r="BK797" s="45"/>
      <c r="BL797" s="45"/>
      <c r="BM797" s="45"/>
      <c r="BN797" s="45"/>
      <c r="BO797" s="45"/>
      <c r="BP797" s="45"/>
    </row>
    <row r="798" spans="1:68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  <c r="AA798" s="45"/>
      <c r="AB798" s="45"/>
      <c r="AC798" s="45"/>
      <c r="AD798" s="45"/>
      <c r="AE798" s="45"/>
      <c r="AF798" s="45"/>
      <c r="AG798" s="45"/>
      <c r="AH798" s="45"/>
      <c r="AI798" s="45"/>
      <c r="AJ798" s="45"/>
      <c r="AK798" s="45"/>
      <c r="AL798" s="45"/>
      <c r="AM798" s="45"/>
      <c r="AN798" s="45"/>
      <c r="AO798" s="45"/>
      <c r="AP798" s="45"/>
      <c r="AQ798" s="45"/>
      <c r="AR798" s="45"/>
      <c r="AS798" s="45"/>
      <c r="AT798" s="45"/>
      <c r="AU798" s="45"/>
      <c r="AV798" s="45"/>
      <c r="AW798" s="45"/>
      <c r="AX798" s="45"/>
      <c r="AY798" s="45"/>
      <c r="AZ798" s="45"/>
      <c r="BA798" s="45"/>
      <c r="BB798" s="45"/>
      <c r="BC798" s="45"/>
      <c r="BD798" s="45"/>
      <c r="BE798" s="45"/>
      <c r="BF798" s="45"/>
      <c r="BG798" s="45"/>
      <c r="BH798" s="45"/>
      <c r="BI798" s="45"/>
      <c r="BJ798" s="45"/>
      <c r="BK798" s="45"/>
      <c r="BL798" s="45"/>
      <c r="BM798" s="45"/>
      <c r="BN798" s="45"/>
      <c r="BO798" s="45"/>
      <c r="BP798" s="45"/>
    </row>
    <row r="799" spans="1:68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  <c r="AB799" s="45"/>
      <c r="AC799" s="45"/>
      <c r="AD799" s="45"/>
      <c r="AE799" s="45"/>
      <c r="AF799" s="45"/>
      <c r="AG799" s="45"/>
      <c r="AH799" s="45"/>
      <c r="AI799" s="45"/>
      <c r="AJ799" s="45"/>
      <c r="AK799" s="45"/>
      <c r="AL799" s="45"/>
      <c r="AM799" s="45"/>
      <c r="AN799" s="45"/>
      <c r="AO799" s="45"/>
      <c r="AP799" s="45"/>
      <c r="AQ799" s="45"/>
      <c r="AR799" s="45"/>
      <c r="AS799" s="45"/>
      <c r="AT799" s="45"/>
      <c r="AU799" s="45"/>
      <c r="AV799" s="45"/>
      <c r="AW799" s="45"/>
      <c r="AX799" s="45"/>
      <c r="AY799" s="45"/>
      <c r="AZ799" s="45"/>
      <c r="BA799" s="45"/>
      <c r="BB799" s="45"/>
      <c r="BC799" s="45"/>
      <c r="BD799" s="45"/>
      <c r="BE799" s="45"/>
      <c r="BF799" s="45"/>
      <c r="BG799" s="45"/>
      <c r="BH799" s="45"/>
      <c r="BI799" s="45"/>
      <c r="BJ799" s="45"/>
      <c r="BK799" s="45"/>
      <c r="BL799" s="45"/>
      <c r="BM799" s="45"/>
      <c r="BN799" s="45"/>
      <c r="BO799" s="45"/>
      <c r="BP799" s="45"/>
    </row>
    <row r="800" spans="1:68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  <c r="AB800" s="45"/>
      <c r="AC800" s="45"/>
      <c r="AD800" s="45"/>
      <c r="AE800" s="45"/>
      <c r="AF800" s="45"/>
      <c r="AG800" s="45"/>
      <c r="AH800" s="45"/>
      <c r="AI800" s="45"/>
      <c r="AJ800" s="45"/>
      <c r="AK800" s="45"/>
      <c r="AL800" s="45"/>
      <c r="AM800" s="45"/>
      <c r="AN800" s="45"/>
      <c r="AO800" s="45"/>
      <c r="AP800" s="45"/>
      <c r="AQ800" s="45"/>
      <c r="AR800" s="45"/>
      <c r="AS800" s="45"/>
      <c r="AT800" s="45"/>
      <c r="AU800" s="45"/>
      <c r="AV800" s="45"/>
      <c r="AW800" s="45"/>
      <c r="AX800" s="45"/>
      <c r="AY800" s="45"/>
      <c r="AZ800" s="45"/>
      <c r="BA800" s="45"/>
      <c r="BB800" s="45"/>
      <c r="BC800" s="45"/>
      <c r="BD800" s="45"/>
      <c r="BE800" s="45"/>
      <c r="BF800" s="45"/>
      <c r="BG800" s="45"/>
      <c r="BH800" s="45"/>
      <c r="BI800" s="45"/>
      <c r="BJ800" s="45"/>
      <c r="BK800" s="45"/>
      <c r="BL800" s="45"/>
      <c r="BM800" s="45"/>
      <c r="BN800" s="45"/>
      <c r="BO800" s="45"/>
      <c r="BP800" s="45"/>
    </row>
    <row r="801" spans="1:68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  <c r="AB801" s="45"/>
      <c r="AC801" s="45"/>
      <c r="AD801" s="45"/>
      <c r="AE801" s="45"/>
      <c r="AF801" s="45"/>
      <c r="AG801" s="45"/>
      <c r="AH801" s="45"/>
      <c r="AI801" s="45"/>
      <c r="AJ801" s="45"/>
      <c r="AK801" s="45"/>
      <c r="AL801" s="45"/>
      <c r="AM801" s="45"/>
      <c r="AN801" s="45"/>
      <c r="AO801" s="45"/>
      <c r="AP801" s="45"/>
      <c r="AQ801" s="45"/>
      <c r="AR801" s="45"/>
      <c r="AS801" s="45"/>
      <c r="AT801" s="45"/>
      <c r="AU801" s="45"/>
      <c r="AV801" s="45"/>
      <c r="AW801" s="45"/>
      <c r="AX801" s="45"/>
      <c r="AY801" s="45"/>
      <c r="AZ801" s="45"/>
      <c r="BA801" s="45"/>
      <c r="BB801" s="45"/>
      <c r="BC801" s="45"/>
      <c r="BD801" s="45"/>
      <c r="BE801" s="45"/>
      <c r="BF801" s="45"/>
      <c r="BG801" s="45"/>
      <c r="BH801" s="45"/>
      <c r="BI801" s="45"/>
      <c r="BJ801" s="45"/>
      <c r="BK801" s="45"/>
      <c r="BL801" s="45"/>
      <c r="BM801" s="45"/>
      <c r="BN801" s="45"/>
      <c r="BO801" s="45"/>
      <c r="BP801" s="45"/>
    </row>
    <row r="802" spans="1:68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  <c r="AA802" s="45"/>
      <c r="AB802" s="45"/>
      <c r="AC802" s="45"/>
      <c r="AD802" s="45"/>
      <c r="AE802" s="45"/>
      <c r="AF802" s="45"/>
      <c r="AG802" s="45"/>
      <c r="AH802" s="45"/>
      <c r="AI802" s="45"/>
      <c r="AJ802" s="45"/>
      <c r="AK802" s="45"/>
      <c r="AL802" s="45"/>
      <c r="AM802" s="45"/>
      <c r="AN802" s="45"/>
      <c r="AO802" s="45"/>
      <c r="AP802" s="45"/>
      <c r="AQ802" s="45"/>
      <c r="AR802" s="45"/>
      <c r="AS802" s="45"/>
      <c r="AT802" s="45"/>
      <c r="AU802" s="45"/>
      <c r="AV802" s="45"/>
      <c r="AW802" s="45"/>
      <c r="AX802" s="45"/>
      <c r="AY802" s="45"/>
      <c r="AZ802" s="45"/>
      <c r="BA802" s="45"/>
      <c r="BB802" s="45"/>
      <c r="BC802" s="45"/>
      <c r="BD802" s="45"/>
      <c r="BE802" s="45"/>
      <c r="BF802" s="45"/>
      <c r="BG802" s="45"/>
      <c r="BH802" s="45"/>
      <c r="BI802" s="45"/>
      <c r="BJ802" s="45"/>
      <c r="BK802" s="45"/>
      <c r="BL802" s="45"/>
      <c r="BM802" s="45"/>
      <c r="BN802" s="45"/>
      <c r="BO802" s="45"/>
      <c r="BP802" s="45"/>
    </row>
    <row r="803" spans="1:68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  <c r="AB803" s="45"/>
      <c r="AC803" s="45"/>
      <c r="AD803" s="45"/>
      <c r="AE803" s="45"/>
      <c r="AF803" s="45"/>
      <c r="AG803" s="45"/>
      <c r="AH803" s="45"/>
      <c r="AI803" s="45"/>
      <c r="AJ803" s="45"/>
      <c r="AK803" s="45"/>
      <c r="AL803" s="45"/>
      <c r="AM803" s="45"/>
      <c r="AN803" s="45"/>
      <c r="AO803" s="45"/>
      <c r="AP803" s="45"/>
      <c r="AQ803" s="45"/>
      <c r="AR803" s="45"/>
      <c r="AS803" s="45"/>
      <c r="AT803" s="45"/>
      <c r="AU803" s="45"/>
      <c r="AV803" s="45"/>
      <c r="AW803" s="45"/>
      <c r="AX803" s="45"/>
      <c r="AY803" s="45"/>
      <c r="AZ803" s="45"/>
      <c r="BA803" s="45"/>
      <c r="BB803" s="45"/>
      <c r="BC803" s="45"/>
      <c r="BD803" s="45"/>
      <c r="BE803" s="45"/>
      <c r="BF803" s="45"/>
      <c r="BG803" s="45"/>
      <c r="BH803" s="45"/>
      <c r="BI803" s="45"/>
      <c r="BJ803" s="45"/>
      <c r="BK803" s="45"/>
      <c r="BL803" s="45"/>
      <c r="BM803" s="45"/>
      <c r="BN803" s="45"/>
      <c r="BO803" s="45"/>
      <c r="BP803" s="45"/>
    </row>
    <row r="804" spans="1:68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  <c r="AA804" s="45"/>
      <c r="AB804" s="45"/>
      <c r="AC804" s="45"/>
      <c r="AD804" s="45"/>
      <c r="AE804" s="45"/>
      <c r="AF804" s="45"/>
      <c r="AG804" s="45"/>
      <c r="AH804" s="45"/>
      <c r="AI804" s="45"/>
      <c r="AJ804" s="45"/>
      <c r="AK804" s="45"/>
      <c r="AL804" s="45"/>
      <c r="AM804" s="45"/>
      <c r="AN804" s="45"/>
      <c r="AO804" s="45"/>
      <c r="AP804" s="45"/>
      <c r="AQ804" s="45"/>
      <c r="AR804" s="45"/>
      <c r="AS804" s="45"/>
      <c r="AT804" s="45"/>
      <c r="AU804" s="45"/>
      <c r="AV804" s="45"/>
      <c r="AW804" s="45"/>
      <c r="AX804" s="45"/>
      <c r="AY804" s="45"/>
      <c r="AZ804" s="45"/>
      <c r="BA804" s="45"/>
      <c r="BB804" s="45"/>
      <c r="BC804" s="45"/>
      <c r="BD804" s="45"/>
      <c r="BE804" s="45"/>
      <c r="BF804" s="45"/>
      <c r="BG804" s="45"/>
      <c r="BH804" s="45"/>
      <c r="BI804" s="45"/>
      <c r="BJ804" s="45"/>
      <c r="BK804" s="45"/>
      <c r="BL804" s="45"/>
      <c r="BM804" s="45"/>
      <c r="BN804" s="45"/>
      <c r="BO804" s="45"/>
      <c r="BP804" s="45"/>
    </row>
    <row r="805" spans="1:68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  <c r="AB805" s="45"/>
      <c r="AC805" s="45"/>
      <c r="AD805" s="45"/>
      <c r="AE805" s="45"/>
      <c r="AF805" s="45"/>
      <c r="AG805" s="45"/>
      <c r="AH805" s="45"/>
      <c r="AI805" s="45"/>
      <c r="AJ805" s="45"/>
      <c r="AK805" s="45"/>
      <c r="AL805" s="45"/>
      <c r="AM805" s="45"/>
      <c r="AN805" s="45"/>
      <c r="AO805" s="45"/>
      <c r="AP805" s="45"/>
      <c r="AQ805" s="45"/>
      <c r="AR805" s="45"/>
      <c r="AS805" s="45"/>
      <c r="AT805" s="45"/>
      <c r="AU805" s="45"/>
      <c r="AV805" s="45"/>
      <c r="AW805" s="45"/>
      <c r="AX805" s="45"/>
      <c r="AY805" s="45"/>
      <c r="AZ805" s="45"/>
      <c r="BA805" s="45"/>
      <c r="BB805" s="45"/>
      <c r="BC805" s="45"/>
      <c r="BD805" s="45"/>
      <c r="BE805" s="45"/>
      <c r="BF805" s="45"/>
      <c r="BG805" s="45"/>
      <c r="BH805" s="45"/>
      <c r="BI805" s="45"/>
      <c r="BJ805" s="45"/>
      <c r="BK805" s="45"/>
      <c r="BL805" s="45"/>
      <c r="BM805" s="45"/>
      <c r="BN805" s="45"/>
      <c r="BO805" s="45"/>
      <c r="BP805" s="45"/>
    </row>
    <row r="806" spans="1:68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  <c r="AB806" s="45"/>
      <c r="AC806" s="45"/>
      <c r="AD806" s="45"/>
      <c r="AE806" s="45"/>
      <c r="AF806" s="45"/>
      <c r="AG806" s="45"/>
      <c r="AH806" s="45"/>
      <c r="AI806" s="45"/>
      <c r="AJ806" s="45"/>
      <c r="AK806" s="45"/>
      <c r="AL806" s="45"/>
      <c r="AM806" s="45"/>
      <c r="AN806" s="45"/>
      <c r="AO806" s="45"/>
      <c r="AP806" s="45"/>
      <c r="AQ806" s="45"/>
      <c r="AR806" s="45"/>
      <c r="AS806" s="45"/>
      <c r="AT806" s="45"/>
      <c r="AU806" s="45"/>
      <c r="AV806" s="45"/>
      <c r="AW806" s="45"/>
      <c r="AX806" s="45"/>
      <c r="AY806" s="45"/>
      <c r="AZ806" s="45"/>
      <c r="BA806" s="45"/>
      <c r="BB806" s="45"/>
      <c r="BC806" s="45"/>
      <c r="BD806" s="45"/>
      <c r="BE806" s="45"/>
      <c r="BF806" s="45"/>
      <c r="BG806" s="45"/>
      <c r="BH806" s="45"/>
      <c r="BI806" s="45"/>
      <c r="BJ806" s="45"/>
      <c r="BK806" s="45"/>
      <c r="BL806" s="45"/>
      <c r="BM806" s="45"/>
      <c r="BN806" s="45"/>
      <c r="BO806" s="45"/>
      <c r="BP806" s="45"/>
    </row>
    <row r="807" spans="1:68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  <c r="AB807" s="45"/>
      <c r="AC807" s="45"/>
      <c r="AD807" s="45"/>
      <c r="AE807" s="45"/>
      <c r="AF807" s="45"/>
      <c r="AG807" s="45"/>
      <c r="AH807" s="45"/>
      <c r="AI807" s="45"/>
      <c r="AJ807" s="45"/>
      <c r="AK807" s="45"/>
      <c r="AL807" s="45"/>
      <c r="AM807" s="45"/>
      <c r="AN807" s="45"/>
      <c r="AO807" s="45"/>
      <c r="AP807" s="45"/>
      <c r="AQ807" s="45"/>
      <c r="AR807" s="45"/>
      <c r="AS807" s="45"/>
      <c r="AT807" s="45"/>
      <c r="AU807" s="45"/>
      <c r="AV807" s="45"/>
      <c r="AW807" s="45"/>
      <c r="AX807" s="45"/>
      <c r="AY807" s="45"/>
      <c r="AZ807" s="45"/>
      <c r="BA807" s="45"/>
      <c r="BB807" s="45"/>
      <c r="BC807" s="45"/>
      <c r="BD807" s="45"/>
      <c r="BE807" s="45"/>
      <c r="BF807" s="45"/>
      <c r="BG807" s="45"/>
      <c r="BH807" s="45"/>
      <c r="BI807" s="45"/>
      <c r="BJ807" s="45"/>
      <c r="BK807" s="45"/>
      <c r="BL807" s="45"/>
      <c r="BM807" s="45"/>
      <c r="BN807" s="45"/>
      <c r="BO807" s="45"/>
      <c r="BP807" s="45"/>
    </row>
    <row r="808" spans="1:68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  <c r="AB808" s="45"/>
      <c r="AC808" s="45"/>
      <c r="AD808" s="45"/>
      <c r="AE808" s="45"/>
      <c r="AF808" s="45"/>
      <c r="AG808" s="45"/>
      <c r="AH808" s="45"/>
      <c r="AI808" s="45"/>
      <c r="AJ808" s="45"/>
      <c r="AK808" s="45"/>
      <c r="AL808" s="45"/>
      <c r="AM808" s="45"/>
      <c r="AN808" s="45"/>
      <c r="AO808" s="45"/>
      <c r="AP808" s="45"/>
      <c r="AQ808" s="45"/>
      <c r="AR808" s="45"/>
      <c r="AS808" s="45"/>
      <c r="AT808" s="45"/>
      <c r="AU808" s="45"/>
      <c r="AV808" s="45"/>
      <c r="AW808" s="45"/>
      <c r="AX808" s="45"/>
      <c r="AY808" s="45"/>
      <c r="AZ808" s="45"/>
      <c r="BA808" s="45"/>
      <c r="BB808" s="45"/>
      <c r="BC808" s="45"/>
      <c r="BD808" s="45"/>
      <c r="BE808" s="45"/>
      <c r="BF808" s="45"/>
      <c r="BG808" s="45"/>
      <c r="BH808" s="45"/>
      <c r="BI808" s="45"/>
      <c r="BJ808" s="45"/>
      <c r="BK808" s="45"/>
      <c r="BL808" s="45"/>
      <c r="BM808" s="45"/>
      <c r="BN808" s="45"/>
      <c r="BO808" s="45"/>
      <c r="BP808" s="45"/>
    </row>
    <row r="809" spans="1:68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  <c r="AB809" s="45"/>
      <c r="AC809" s="45"/>
      <c r="AD809" s="45"/>
      <c r="AE809" s="45"/>
      <c r="AF809" s="45"/>
      <c r="AG809" s="45"/>
      <c r="AH809" s="45"/>
      <c r="AI809" s="45"/>
      <c r="AJ809" s="45"/>
      <c r="AK809" s="45"/>
      <c r="AL809" s="45"/>
      <c r="AM809" s="45"/>
      <c r="AN809" s="45"/>
      <c r="AO809" s="45"/>
      <c r="AP809" s="45"/>
      <c r="AQ809" s="45"/>
      <c r="AR809" s="45"/>
      <c r="AS809" s="45"/>
      <c r="AT809" s="45"/>
      <c r="AU809" s="45"/>
      <c r="AV809" s="45"/>
      <c r="AW809" s="45"/>
      <c r="AX809" s="45"/>
      <c r="AY809" s="45"/>
      <c r="AZ809" s="45"/>
      <c r="BA809" s="45"/>
      <c r="BB809" s="45"/>
      <c r="BC809" s="45"/>
      <c r="BD809" s="45"/>
      <c r="BE809" s="45"/>
      <c r="BF809" s="45"/>
      <c r="BG809" s="45"/>
      <c r="BH809" s="45"/>
      <c r="BI809" s="45"/>
      <c r="BJ809" s="45"/>
      <c r="BK809" s="45"/>
      <c r="BL809" s="45"/>
      <c r="BM809" s="45"/>
      <c r="BN809" s="45"/>
      <c r="BO809" s="45"/>
      <c r="BP809" s="45"/>
    </row>
    <row r="810" spans="1:68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  <c r="AB810" s="45"/>
      <c r="AC810" s="45"/>
      <c r="AD810" s="45"/>
      <c r="AE810" s="45"/>
      <c r="AF810" s="45"/>
      <c r="AG810" s="45"/>
      <c r="AH810" s="45"/>
      <c r="AI810" s="45"/>
      <c r="AJ810" s="45"/>
      <c r="AK810" s="45"/>
      <c r="AL810" s="45"/>
      <c r="AM810" s="45"/>
      <c r="AN810" s="45"/>
      <c r="AO810" s="45"/>
      <c r="AP810" s="45"/>
      <c r="AQ810" s="45"/>
      <c r="AR810" s="45"/>
      <c r="AS810" s="45"/>
      <c r="AT810" s="45"/>
      <c r="AU810" s="45"/>
      <c r="AV810" s="45"/>
      <c r="AW810" s="45"/>
      <c r="AX810" s="45"/>
      <c r="AY810" s="45"/>
      <c r="AZ810" s="45"/>
      <c r="BA810" s="45"/>
      <c r="BB810" s="45"/>
      <c r="BC810" s="45"/>
      <c r="BD810" s="45"/>
      <c r="BE810" s="45"/>
      <c r="BF810" s="45"/>
      <c r="BG810" s="45"/>
      <c r="BH810" s="45"/>
      <c r="BI810" s="45"/>
      <c r="BJ810" s="45"/>
      <c r="BK810" s="45"/>
      <c r="BL810" s="45"/>
      <c r="BM810" s="45"/>
      <c r="BN810" s="45"/>
      <c r="BO810" s="45"/>
      <c r="BP810" s="45"/>
    </row>
    <row r="811" spans="1:68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  <c r="AB811" s="45"/>
      <c r="AC811" s="45"/>
      <c r="AD811" s="45"/>
      <c r="AE811" s="45"/>
      <c r="AF811" s="45"/>
      <c r="AG811" s="45"/>
      <c r="AH811" s="45"/>
      <c r="AI811" s="45"/>
      <c r="AJ811" s="45"/>
      <c r="AK811" s="45"/>
      <c r="AL811" s="45"/>
      <c r="AM811" s="45"/>
      <c r="AN811" s="45"/>
      <c r="AO811" s="45"/>
      <c r="AP811" s="45"/>
      <c r="AQ811" s="45"/>
      <c r="AR811" s="45"/>
      <c r="AS811" s="45"/>
      <c r="AT811" s="45"/>
      <c r="AU811" s="45"/>
      <c r="AV811" s="45"/>
      <c r="AW811" s="45"/>
      <c r="AX811" s="45"/>
      <c r="AY811" s="45"/>
      <c r="AZ811" s="45"/>
      <c r="BA811" s="45"/>
      <c r="BB811" s="45"/>
      <c r="BC811" s="45"/>
      <c r="BD811" s="45"/>
      <c r="BE811" s="45"/>
      <c r="BF811" s="45"/>
      <c r="BG811" s="45"/>
      <c r="BH811" s="45"/>
      <c r="BI811" s="45"/>
      <c r="BJ811" s="45"/>
      <c r="BK811" s="45"/>
      <c r="BL811" s="45"/>
      <c r="BM811" s="45"/>
      <c r="BN811" s="45"/>
      <c r="BO811" s="45"/>
      <c r="BP811" s="45"/>
    </row>
    <row r="812" spans="1:68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  <c r="AB812" s="45"/>
      <c r="AC812" s="45"/>
      <c r="AD812" s="45"/>
      <c r="AE812" s="45"/>
      <c r="AF812" s="45"/>
      <c r="AG812" s="45"/>
      <c r="AH812" s="45"/>
      <c r="AI812" s="45"/>
      <c r="AJ812" s="45"/>
      <c r="AK812" s="45"/>
      <c r="AL812" s="45"/>
      <c r="AM812" s="45"/>
      <c r="AN812" s="45"/>
      <c r="AO812" s="45"/>
      <c r="AP812" s="45"/>
      <c r="AQ812" s="45"/>
      <c r="AR812" s="45"/>
      <c r="AS812" s="45"/>
      <c r="AT812" s="45"/>
      <c r="AU812" s="45"/>
      <c r="AV812" s="45"/>
      <c r="AW812" s="45"/>
      <c r="AX812" s="45"/>
      <c r="AY812" s="45"/>
      <c r="AZ812" s="45"/>
      <c r="BA812" s="45"/>
      <c r="BB812" s="45"/>
      <c r="BC812" s="45"/>
      <c r="BD812" s="45"/>
      <c r="BE812" s="45"/>
      <c r="BF812" s="45"/>
      <c r="BG812" s="45"/>
      <c r="BH812" s="45"/>
      <c r="BI812" s="45"/>
      <c r="BJ812" s="45"/>
      <c r="BK812" s="45"/>
      <c r="BL812" s="45"/>
      <c r="BM812" s="45"/>
      <c r="BN812" s="45"/>
      <c r="BO812" s="45"/>
      <c r="BP812" s="45"/>
    </row>
    <row r="813" spans="1:68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  <c r="AB813" s="45"/>
      <c r="AC813" s="45"/>
      <c r="AD813" s="45"/>
      <c r="AE813" s="45"/>
      <c r="AF813" s="45"/>
      <c r="AG813" s="45"/>
      <c r="AH813" s="45"/>
      <c r="AI813" s="45"/>
      <c r="AJ813" s="45"/>
      <c r="AK813" s="45"/>
      <c r="AL813" s="45"/>
      <c r="AM813" s="45"/>
      <c r="AN813" s="45"/>
      <c r="AO813" s="45"/>
      <c r="AP813" s="45"/>
      <c r="AQ813" s="45"/>
      <c r="AR813" s="45"/>
      <c r="AS813" s="45"/>
      <c r="AT813" s="45"/>
      <c r="AU813" s="45"/>
      <c r="AV813" s="45"/>
      <c r="AW813" s="45"/>
      <c r="AX813" s="45"/>
      <c r="AY813" s="45"/>
      <c r="AZ813" s="45"/>
      <c r="BA813" s="45"/>
      <c r="BB813" s="45"/>
      <c r="BC813" s="45"/>
      <c r="BD813" s="45"/>
      <c r="BE813" s="45"/>
      <c r="BF813" s="45"/>
      <c r="BG813" s="45"/>
      <c r="BH813" s="45"/>
      <c r="BI813" s="45"/>
      <c r="BJ813" s="45"/>
      <c r="BK813" s="45"/>
      <c r="BL813" s="45"/>
      <c r="BM813" s="45"/>
      <c r="BN813" s="45"/>
      <c r="BO813" s="45"/>
      <c r="BP813" s="45"/>
    </row>
    <row r="814" spans="1:68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  <c r="AB814" s="45"/>
      <c r="AC814" s="45"/>
      <c r="AD814" s="45"/>
      <c r="AE814" s="45"/>
      <c r="AF814" s="45"/>
      <c r="AG814" s="45"/>
      <c r="AH814" s="45"/>
      <c r="AI814" s="45"/>
      <c r="AJ814" s="45"/>
      <c r="AK814" s="45"/>
      <c r="AL814" s="45"/>
      <c r="AM814" s="45"/>
      <c r="AN814" s="45"/>
      <c r="AO814" s="45"/>
      <c r="AP814" s="45"/>
      <c r="AQ814" s="45"/>
      <c r="AR814" s="45"/>
      <c r="AS814" s="45"/>
      <c r="AT814" s="45"/>
      <c r="AU814" s="45"/>
      <c r="AV814" s="45"/>
      <c r="AW814" s="45"/>
      <c r="AX814" s="45"/>
      <c r="AY814" s="45"/>
      <c r="AZ814" s="45"/>
      <c r="BA814" s="45"/>
      <c r="BB814" s="45"/>
      <c r="BC814" s="45"/>
      <c r="BD814" s="45"/>
      <c r="BE814" s="45"/>
      <c r="BF814" s="45"/>
      <c r="BG814" s="45"/>
      <c r="BH814" s="45"/>
      <c r="BI814" s="45"/>
      <c r="BJ814" s="45"/>
      <c r="BK814" s="45"/>
      <c r="BL814" s="45"/>
      <c r="BM814" s="45"/>
      <c r="BN814" s="45"/>
      <c r="BO814" s="45"/>
      <c r="BP814" s="45"/>
    </row>
    <row r="815" spans="1:68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  <c r="AB815" s="45"/>
      <c r="AC815" s="45"/>
      <c r="AD815" s="45"/>
      <c r="AE815" s="45"/>
      <c r="AF815" s="45"/>
      <c r="AG815" s="45"/>
      <c r="AH815" s="45"/>
      <c r="AI815" s="45"/>
      <c r="AJ815" s="45"/>
      <c r="AK815" s="45"/>
      <c r="AL815" s="45"/>
      <c r="AM815" s="45"/>
      <c r="AN815" s="45"/>
      <c r="AO815" s="45"/>
      <c r="AP815" s="45"/>
      <c r="AQ815" s="45"/>
      <c r="AR815" s="45"/>
      <c r="AS815" s="45"/>
      <c r="AT815" s="45"/>
      <c r="AU815" s="45"/>
      <c r="AV815" s="45"/>
      <c r="AW815" s="45"/>
      <c r="AX815" s="45"/>
      <c r="AY815" s="45"/>
      <c r="AZ815" s="45"/>
      <c r="BA815" s="45"/>
      <c r="BB815" s="45"/>
      <c r="BC815" s="45"/>
      <c r="BD815" s="45"/>
      <c r="BE815" s="45"/>
      <c r="BF815" s="45"/>
      <c r="BG815" s="45"/>
      <c r="BH815" s="45"/>
      <c r="BI815" s="45"/>
      <c r="BJ815" s="45"/>
      <c r="BK815" s="45"/>
      <c r="BL815" s="45"/>
      <c r="BM815" s="45"/>
      <c r="BN815" s="45"/>
      <c r="BO815" s="45"/>
      <c r="BP815" s="45"/>
    </row>
    <row r="816" spans="1:68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  <c r="AB816" s="45"/>
      <c r="AC816" s="45"/>
      <c r="AD816" s="45"/>
      <c r="AE816" s="45"/>
      <c r="AF816" s="45"/>
      <c r="AG816" s="45"/>
      <c r="AH816" s="45"/>
      <c r="AI816" s="45"/>
      <c r="AJ816" s="45"/>
      <c r="AK816" s="45"/>
      <c r="AL816" s="45"/>
      <c r="AM816" s="45"/>
      <c r="AN816" s="45"/>
      <c r="AO816" s="45"/>
      <c r="AP816" s="45"/>
      <c r="AQ816" s="45"/>
      <c r="AR816" s="45"/>
      <c r="AS816" s="45"/>
      <c r="AT816" s="45"/>
      <c r="AU816" s="45"/>
      <c r="AV816" s="45"/>
      <c r="AW816" s="45"/>
      <c r="AX816" s="45"/>
      <c r="AY816" s="45"/>
      <c r="AZ816" s="45"/>
      <c r="BA816" s="45"/>
      <c r="BB816" s="45"/>
      <c r="BC816" s="45"/>
      <c r="BD816" s="45"/>
      <c r="BE816" s="45"/>
      <c r="BF816" s="45"/>
      <c r="BG816" s="45"/>
      <c r="BH816" s="45"/>
      <c r="BI816" s="45"/>
      <c r="BJ816" s="45"/>
      <c r="BK816" s="45"/>
      <c r="BL816" s="45"/>
      <c r="BM816" s="45"/>
      <c r="BN816" s="45"/>
      <c r="BO816" s="45"/>
      <c r="BP816" s="45"/>
    </row>
    <row r="817" spans="1:68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  <c r="AB817" s="45"/>
      <c r="AC817" s="45"/>
      <c r="AD817" s="45"/>
      <c r="AE817" s="45"/>
      <c r="AF817" s="45"/>
      <c r="AG817" s="45"/>
      <c r="AH817" s="45"/>
      <c r="AI817" s="45"/>
      <c r="AJ817" s="45"/>
      <c r="AK817" s="45"/>
      <c r="AL817" s="45"/>
      <c r="AM817" s="45"/>
      <c r="AN817" s="45"/>
      <c r="AO817" s="45"/>
      <c r="AP817" s="45"/>
      <c r="AQ817" s="45"/>
      <c r="AR817" s="45"/>
      <c r="AS817" s="45"/>
      <c r="AT817" s="45"/>
      <c r="AU817" s="45"/>
      <c r="AV817" s="45"/>
      <c r="AW817" s="45"/>
      <c r="AX817" s="45"/>
      <c r="AY817" s="45"/>
      <c r="AZ817" s="45"/>
      <c r="BA817" s="45"/>
      <c r="BB817" s="45"/>
      <c r="BC817" s="45"/>
      <c r="BD817" s="45"/>
      <c r="BE817" s="45"/>
      <c r="BF817" s="45"/>
      <c r="BG817" s="45"/>
      <c r="BH817" s="45"/>
      <c r="BI817" s="45"/>
      <c r="BJ817" s="45"/>
      <c r="BK817" s="45"/>
      <c r="BL817" s="45"/>
      <c r="BM817" s="45"/>
      <c r="BN817" s="45"/>
      <c r="BO817" s="45"/>
      <c r="BP817" s="45"/>
    </row>
    <row r="818" spans="1:68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  <c r="AB818" s="45"/>
      <c r="AC818" s="45"/>
      <c r="AD818" s="45"/>
      <c r="AE818" s="45"/>
      <c r="AF818" s="45"/>
      <c r="AG818" s="45"/>
      <c r="AH818" s="45"/>
      <c r="AI818" s="45"/>
      <c r="AJ818" s="45"/>
      <c r="AK818" s="45"/>
      <c r="AL818" s="45"/>
      <c r="AM818" s="45"/>
      <c r="AN818" s="45"/>
      <c r="AO818" s="45"/>
      <c r="AP818" s="45"/>
      <c r="AQ818" s="45"/>
      <c r="AR818" s="45"/>
      <c r="AS818" s="45"/>
      <c r="AT818" s="45"/>
      <c r="AU818" s="45"/>
      <c r="AV818" s="45"/>
      <c r="AW818" s="45"/>
      <c r="AX818" s="45"/>
      <c r="AY818" s="45"/>
      <c r="AZ818" s="45"/>
      <c r="BA818" s="45"/>
      <c r="BB818" s="45"/>
      <c r="BC818" s="45"/>
      <c r="BD818" s="45"/>
      <c r="BE818" s="45"/>
      <c r="BF818" s="45"/>
      <c r="BG818" s="45"/>
      <c r="BH818" s="45"/>
      <c r="BI818" s="45"/>
      <c r="BJ818" s="45"/>
      <c r="BK818" s="45"/>
      <c r="BL818" s="45"/>
      <c r="BM818" s="45"/>
      <c r="BN818" s="45"/>
      <c r="BO818" s="45"/>
      <c r="BP818" s="45"/>
    </row>
    <row r="819" spans="1:68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  <c r="AB819" s="45"/>
      <c r="AC819" s="45"/>
      <c r="AD819" s="45"/>
      <c r="AE819" s="45"/>
      <c r="AF819" s="45"/>
      <c r="AG819" s="45"/>
      <c r="AH819" s="45"/>
      <c r="AI819" s="45"/>
      <c r="AJ819" s="45"/>
      <c r="AK819" s="45"/>
      <c r="AL819" s="45"/>
      <c r="AM819" s="45"/>
      <c r="AN819" s="45"/>
      <c r="AO819" s="45"/>
      <c r="AP819" s="45"/>
      <c r="AQ819" s="45"/>
      <c r="AR819" s="45"/>
      <c r="AS819" s="45"/>
      <c r="AT819" s="45"/>
      <c r="AU819" s="45"/>
      <c r="AV819" s="45"/>
      <c r="AW819" s="45"/>
      <c r="AX819" s="45"/>
      <c r="AY819" s="45"/>
      <c r="AZ819" s="45"/>
      <c r="BA819" s="45"/>
      <c r="BB819" s="45"/>
      <c r="BC819" s="45"/>
      <c r="BD819" s="45"/>
      <c r="BE819" s="45"/>
      <c r="BF819" s="45"/>
      <c r="BG819" s="45"/>
      <c r="BH819" s="45"/>
      <c r="BI819" s="45"/>
      <c r="BJ819" s="45"/>
      <c r="BK819" s="45"/>
      <c r="BL819" s="45"/>
      <c r="BM819" s="45"/>
      <c r="BN819" s="45"/>
      <c r="BO819" s="45"/>
      <c r="BP819" s="45"/>
    </row>
    <row r="820" spans="1:68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  <c r="AB820" s="45"/>
      <c r="AC820" s="45"/>
      <c r="AD820" s="45"/>
      <c r="AE820" s="45"/>
      <c r="AF820" s="45"/>
      <c r="AG820" s="45"/>
      <c r="AH820" s="45"/>
      <c r="AI820" s="45"/>
      <c r="AJ820" s="45"/>
      <c r="AK820" s="45"/>
      <c r="AL820" s="45"/>
      <c r="AM820" s="45"/>
      <c r="AN820" s="45"/>
      <c r="AO820" s="45"/>
      <c r="AP820" s="45"/>
      <c r="AQ820" s="45"/>
      <c r="AR820" s="45"/>
      <c r="AS820" s="45"/>
      <c r="AT820" s="45"/>
      <c r="AU820" s="45"/>
      <c r="AV820" s="45"/>
      <c r="AW820" s="45"/>
      <c r="AX820" s="45"/>
      <c r="AY820" s="45"/>
      <c r="AZ820" s="45"/>
      <c r="BA820" s="45"/>
      <c r="BB820" s="45"/>
      <c r="BC820" s="45"/>
      <c r="BD820" s="45"/>
      <c r="BE820" s="45"/>
      <c r="BF820" s="45"/>
      <c r="BG820" s="45"/>
      <c r="BH820" s="45"/>
      <c r="BI820" s="45"/>
      <c r="BJ820" s="45"/>
      <c r="BK820" s="45"/>
      <c r="BL820" s="45"/>
      <c r="BM820" s="45"/>
      <c r="BN820" s="45"/>
      <c r="BO820" s="45"/>
      <c r="BP820" s="45"/>
    </row>
    <row r="821" spans="1:68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  <c r="AB821" s="45"/>
      <c r="AC821" s="45"/>
      <c r="AD821" s="45"/>
      <c r="AE821" s="45"/>
      <c r="AF821" s="45"/>
      <c r="AG821" s="45"/>
      <c r="AH821" s="45"/>
      <c r="AI821" s="45"/>
      <c r="AJ821" s="45"/>
      <c r="AK821" s="45"/>
      <c r="AL821" s="45"/>
      <c r="AM821" s="45"/>
      <c r="AN821" s="45"/>
      <c r="AO821" s="45"/>
      <c r="AP821" s="45"/>
      <c r="AQ821" s="45"/>
      <c r="AR821" s="45"/>
      <c r="AS821" s="45"/>
      <c r="AT821" s="45"/>
      <c r="AU821" s="45"/>
      <c r="AV821" s="45"/>
      <c r="AW821" s="45"/>
      <c r="AX821" s="45"/>
      <c r="AY821" s="45"/>
      <c r="AZ821" s="45"/>
      <c r="BA821" s="45"/>
      <c r="BB821" s="45"/>
      <c r="BC821" s="45"/>
      <c r="BD821" s="45"/>
      <c r="BE821" s="45"/>
      <c r="BF821" s="45"/>
      <c r="BG821" s="45"/>
      <c r="BH821" s="45"/>
      <c r="BI821" s="45"/>
      <c r="BJ821" s="45"/>
      <c r="BK821" s="45"/>
      <c r="BL821" s="45"/>
      <c r="BM821" s="45"/>
      <c r="BN821" s="45"/>
      <c r="BO821" s="45"/>
      <c r="BP821" s="45"/>
    </row>
    <row r="822" spans="1:68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  <c r="AB822" s="45"/>
      <c r="AC822" s="45"/>
      <c r="AD822" s="45"/>
      <c r="AE822" s="45"/>
      <c r="AF822" s="45"/>
      <c r="AG822" s="45"/>
      <c r="AH822" s="45"/>
      <c r="AI822" s="45"/>
      <c r="AJ822" s="45"/>
      <c r="AK822" s="45"/>
      <c r="AL822" s="45"/>
      <c r="AM822" s="45"/>
      <c r="AN822" s="45"/>
      <c r="AO822" s="45"/>
      <c r="AP822" s="45"/>
      <c r="AQ822" s="45"/>
      <c r="AR822" s="45"/>
      <c r="AS822" s="45"/>
      <c r="AT822" s="45"/>
      <c r="AU822" s="45"/>
      <c r="AV822" s="45"/>
      <c r="AW822" s="45"/>
      <c r="AX822" s="45"/>
      <c r="AY822" s="45"/>
      <c r="AZ822" s="45"/>
      <c r="BA822" s="45"/>
      <c r="BB822" s="45"/>
      <c r="BC822" s="45"/>
      <c r="BD822" s="45"/>
      <c r="BE822" s="45"/>
      <c r="BF822" s="45"/>
      <c r="BG822" s="45"/>
      <c r="BH822" s="45"/>
      <c r="BI822" s="45"/>
      <c r="BJ822" s="45"/>
      <c r="BK822" s="45"/>
      <c r="BL822" s="45"/>
      <c r="BM822" s="45"/>
      <c r="BN822" s="45"/>
      <c r="BO822" s="45"/>
      <c r="BP822" s="45"/>
    </row>
    <row r="823" spans="1:68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  <c r="AB823" s="45"/>
      <c r="AC823" s="45"/>
      <c r="AD823" s="45"/>
      <c r="AE823" s="45"/>
      <c r="AF823" s="45"/>
      <c r="AG823" s="45"/>
      <c r="AH823" s="45"/>
      <c r="AI823" s="45"/>
      <c r="AJ823" s="45"/>
      <c r="AK823" s="45"/>
      <c r="AL823" s="45"/>
      <c r="AM823" s="45"/>
      <c r="AN823" s="45"/>
      <c r="AO823" s="45"/>
      <c r="AP823" s="45"/>
      <c r="AQ823" s="45"/>
      <c r="AR823" s="45"/>
      <c r="AS823" s="45"/>
      <c r="AT823" s="45"/>
      <c r="AU823" s="45"/>
      <c r="AV823" s="45"/>
      <c r="AW823" s="45"/>
      <c r="AX823" s="45"/>
      <c r="AY823" s="45"/>
      <c r="AZ823" s="45"/>
      <c r="BA823" s="45"/>
      <c r="BB823" s="45"/>
      <c r="BC823" s="45"/>
      <c r="BD823" s="45"/>
      <c r="BE823" s="45"/>
      <c r="BF823" s="45"/>
      <c r="BG823" s="45"/>
      <c r="BH823" s="45"/>
      <c r="BI823" s="45"/>
      <c r="BJ823" s="45"/>
      <c r="BK823" s="45"/>
      <c r="BL823" s="45"/>
      <c r="BM823" s="45"/>
      <c r="BN823" s="45"/>
      <c r="BO823" s="45"/>
      <c r="BP823" s="45"/>
    </row>
    <row r="824" spans="1:68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  <c r="AB824" s="45"/>
      <c r="AC824" s="45"/>
      <c r="AD824" s="45"/>
      <c r="AE824" s="45"/>
      <c r="AF824" s="45"/>
      <c r="AG824" s="45"/>
      <c r="AH824" s="45"/>
      <c r="AI824" s="45"/>
      <c r="AJ824" s="45"/>
      <c r="AK824" s="45"/>
      <c r="AL824" s="45"/>
      <c r="AM824" s="45"/>
      <c r="AN824" s="45"/>
      <c r="AO824" s="45"/>
      <c r="AP824" s="45"/>
      <c r="AQ824" s="45"/>
      <c r="AR824" s="45"/>
      <c r="AS824" s="45"/>
      <c r="AT824" s="45"/>
      <c r="AU824" s="45"/>
      <c r="AV824" s="45"/>
      <c r="AW824" s="45"/>
      <c r="AX824" s="45"/>
      <c r="AY824" s="45"/>
      <c r="AZ824" s="45"/>
      <c r="BA824" s="45"/>
      <c r="BB824" s="45"/>
      <c r="BC824" s="45"/>
      <c r="BD824" s="45"/>
      <c r="BE824" s="45"/>
      <c r="BF824" s="45"/>
      <c r="BG824" s="45"/>
      <c r="BH824" s="45"/>
      <c r="BI824" s="45"/>
      <c r="BJ824" s="45"/>
      <c r="BK824" s="45"/>
      <c r="BL824" s="45"/>
      <c r="BM824" s="45"/>
      <c r="BN824" s="45"/>
      <c r="BO824" s="45"/>
      <c r="BP824" s="45"/>
    </row>
    <row r="825" spans="1:68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  <c r="AB825" s="45"/>
      <c r="AC825" s="45"/>
      <c r="AD825" s="45"/>
      <c r="AE825" s="45"/>
      <c r="AF825" s="45"/>
      <c r="AG825" s="45"/>
      <c r="AH825" s="45"/>
      <c r="AI825" s="45"/>
      <c r="AJ825" s="45"/>
      <c r="AK825" s="45"/>
      <c r="AL825" s="45"/>
      <c r="AM825" s="45"/>
      <c r="AN825" s="45"/>
      <c r="AO825" s="45"/>
      <c r="AP825" s="45"/>
      <c r="AQ825" s="45"/>
      <c r="AR825" s="45"/>
      <c r="AS825" s="45"/>
      <c r="AT825" s="45"/>
      <c r="AU825" s="45"/>
      <c r="AV825" s="45"/>
      <c r="AW825" s="45"/>
      <c r="AX825" s="45"/>
      <c r="AY825" s="45"/>
      <c r="AZ825" s="45"/>
      <c r="BA825" s="45"/>
      <c r="BB825" s="45"/>
      <c r="BC825" s="45"/>
      <c r="BD825" s="45"/>
      <c r="BE825" s="45"/>
      <c r="BF825" s="45"/>
      <c r="BG825" s="45"/>
      <c r="BH825" s="45"/>
      <c r="BI825" s="45"/>
      <c r="BJ825" s="45"/>
      <c r="BK825" s="45"/>
      <c r="BL825" s="45"/>
      <c r="BM825" s="45"/>
      <c r="BN825" s="45"/>
      <c r="BO825" s="45"/>
      <c r="BP825" s="45"/>
    </row>
    <row r="826" spans="1:68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  <c r="AB826" s="45"/>
      <c r="AC826" s="45"/>
      <c r="AD826" s="45"/>
      <c r="AE826" s="45"/>
      <c r="AF826" s="45"/>
      <c r="AG826" s="45"/>
      <c r="AH826" s="45"/>
      <c r="AI826" s="45"/>
      <c r="AJ826" s="45"/>
      <c r="AK826" s="45"/>
      <c r="AL826" s="45"/>
      <c r="AM826" s="45"/>
      <c r="AN826" s="45"/>
      <c r="AO826" s="45"/>
      <c r="AP826" s="45"/>
      <c r="AQ826" s="45"/>
      <c r="AR826" s="45"/>
      <c r="AS826" s="45"/>
      <c r="AT826" s="45"/>
      <c r="AU826" s="45"/>
      <c r="AV826" s="45"/>
      <c r="AW826" s="45"/>
      <c r="AX826" s="45"/>
      <c r="AY826" s="45"/>
      <c r="AZ826" s="45"/>
      <c r="BA826" s="45"/>
      <c r="BB826" s="45"/>
      <c r="BC826" s="45"/>
      <c r="BD826" s="45"/>
      <c r="BE826" s="45"/>
      <c r="BF826" s="45"/>
      <c r="BG826" s="45"/>
      <c r="BH826" s="45"/>
      <c r="BI826" s="45"/>
      <c r="BJ826" s="45"/>
      <c r="BK826" s="45"/>
      <c r="BL826" s="45"/>
      <c r="BM826" s="45"/>
      <c r="BN826" s="45"/>
      <c r="BO826" s="45"/>
      <c r="BP826" s="45"/>
    </row>
    <row r="827" spans="1:68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  <c r="AB827" s="45"/>
      <c r="AC827" s="45"/>
      <c r="AD827" s="45"/>
      <c r="AE827" s="45"/>
      <c r="AF827" s="45"/>
      <c r="AG827" s="45"/>
      <c r="AH827" s="45"/>
      <c r="AI827" s="45"/>
      <c r="AJ827" s="45"/>
      <c r="AK827" s="45"/>
      <c r="AL827" s="45"/>
      <c r="AM827" s="45"/>
      <c r="AN827" s="45"/>
      <c r="AO827" s="45"/>
      <c r="AP827" s="45"/>
      <c r="AQ827" s="45"/>
      <c r="AR827" s="45"/>
      <c r="AS827" s="45"/>
      <c r="AT827" s="45"/>
      <c r="AU827" s="45"/>
      <c r="AV827" s="45"/>
      <c r="AW827" s="45"/>
      <c r="AX827" s="45"/>
      <c r="AY827" s="45"/>
      <c r="AZ827" s="45"/>
      <c r="BA827" s="45"/>
      <c r="BB827" s="45"/>
      <c r="BC827" s="45"/>
      <c r="BD827" s="45"/>
      <c r="BE827" s="45"/>
      <c r="BF827" s="45"/>
      <c r="BG827" s="45"/>
      <c r="BH827" s="45"/>
      <c r="BI827" s="45"/>
      <c r="BJ827" s="45"/>
      <c r="BK827" s="45"/>
      <c r="BL827" s="45"/>
      <c r="BM827" s="45"/>
      <c r="BN827" s="45"/>
      <c r="BO827" s="45"/>
      <c r="BP827" s="45"/>
    </row>
    <row r="828" spans="1:68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  <c r="AB828" s="45"/>
      <c r="AC828" s="45"/>
      <c r="AD828" s="45"/>
      <c r="AE828" s="45"/>
      <c r="AF828" s="45"/>
      <c r="AG828" s="45"/>
      <c r="AH828" s="45"/>
      <c r="AI828" s="45"/>
      <c r="AJ828" s="45"/>
      <c r="AK828" s="45"/>
      <c r="AL828" s="45"/>
      <c r="AM828" s="45"/>
      <c r="AN828" s="45"/>
      <c r="AO828" s="45"/>
      <c r="AP828" s="45"/>
      <c r="AQ828" s="45"/>
      <c r="AR828" s="45"/>
      <c r="AS828" s="45"/>
      <c r="AT828" s="45"/>
      <c r="AU828" s="45"/>
      <c r="AV828" s="45"/>
      <c r="AW828" s="45"/>
      <c r="AX828" s="45"/>
      <c r="AY828" s="45"/>
      <c r="AZ828" s="45"/>
      <c r="BA828" s="45"/>
      <c r="BB828" s="45"/>
      <c r="BC828" s="45"/>
      <c r="BD828" s="45"/>
      <c r="BE828" s="45"/>
      <c r="BF828" s="45"/>
      <c r="BG828" s="45"/>
      <c r="BH828" s="45"/>
      <c r="BI828" s="45"/>
      <c r="BJ828" s="45"/>
      <c r="BK828" s="45"/>
      <c r="BL828" s="45"/>
      <c r="BM828" s="45"/>
      <c r="BN828" s="45"/>
      <c r="BO828" s="45"/>
      <c r="BP828" s="45"/>
    </row>
    <row r="829" spans="1:68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  <c r="AB829" s="45"/>
      <c r="AC829" s="45"/>
      <c r="AD829" s="45"/>
      <c r="AE829" s="45"/>
      <c r="AF829" s="45"/>
      <c r="AG829" s="45"/>
      <c r="AH829" s="45"/>
      <c r="AI829" s="45"/>
      <c r="AJ829" s="45"/>
      <c r="AK829" s="45"/>
      <c r="AL829" s="45"/>
      <c r="AM829" s="45"/>
      <c r="AN829" s="45"/>
      <c r="AO829" s="45"/>
      <c r="AP829" s="45"/>
      <c r="AQ829" s="45"/>
      <c r="AR829" s="45"/>
      <c r="AS829" s="45"/>
      <c r="AT829" s="45"/>
      <c r="AU829" s="45"/>
      <c r="AV829" s="45"/>
      <c r="AW829" s="45"/>
      <c r="AX829" s="45"/>
      <c r="AY829" s="45"/>
      <c r="AZ829" s="45"/>
      <c r="BA829" s="45"/>
      <c r="BB829" s="45"/>
      <c r="BC829" s="45"/>
      <c r="BD829" s="45"/>
      <c r="BE829" s="45"/>
      <c r="BF829" s="45"/>
      <c r="BG829" s="45"/>
      <c r="BH829" s="45"/>
      <c r="BI829" s="45"/>
      <c r="BJ829" s="45"/>
      <c r="BK829" s="45"/>
      <c r="BL829" s="45"/>
      <c r="BM829" s="45"/>
      <c r="BN829" s="45"/>
      <c r="BO829" s="45"/>
      <c r="BP829" s="45"/>
    </row>
    <row r="830" spans="1:68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  <c r="AB830" s="45"/>
      <c r="AC830" s="45"/>
      <c r="AD830" s="45"/>
      <c r="AE830" s="45"/>
      <c r="AF830" s="45"/>
      <c r="AG830" s="45"/>
      <c r="AH830" s="45"/>
      <c r="AI830" s="45"/>
      <c r="AJ830" s="45"/>
      <c r="AK830" s="45"/>
      <c r="AL830" s="45"/>
      <c r="AM830" s="45"/>
      <c r="AN830" s="45"/>
      <c r="AO830" s="45"/>
      <c r="AP830" s="45"/>
      <c r="AQ830" s="45"/>
      <c r="AR830" s="45"/>
      <c r="AS830" s="45"/>
      <c r="AT830" s="45"/>
      <c r="AU830" s="45"/>
      <c r="AV830" s="45"/>
      <c r="AW830" s="45"/>
      <c r="AX830" s="45"/>
      <c r="AY830" s="45"/>
      <c r="AZ830" s="45"/>
      <c r="BA830" s="45"/>
      <c r="BB830" s="45"/>
      <c r="BC830" s="45"/>
      <c r="BD830" s="45"/>
      <c r="BE830" s="45"/>
      <c r="BF830" s="45"/>
      <c r="BG830" s="45"/>
      <c r="BH830" s="45"/>
      <c r="BI830" s="45"/>
      <c r="BJ830" s="45"/>
      <c r="BK830" s="45"/>
      <c r="BL830" s="45"/>
      <c r="BM830" s="45"/>
      <c r="BN830" s="45"/>
      <c r="BO830" s="45"/>
      <c r="BP830" s="45"/>
    </row>
    <row r="831" spans="1:68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  <c r="AB831" s="45"/>
      <c r="AC831" s="45"/>
      <c r="AD831" s="45"/>
      <c r="AE831" s="45"/>
      <c r="AF831" s="45"/>
      <c r="AG831" s="45"/>
      <c r="AH831" s="45"/>
      <c r="AI831" s="45"/>
      <c r="AJ831" s="45"/>
      <c r="AK831" s="45"/>
      <c r="AL831" s="45"/>
      <c r="AM831" s="45"/>
      <c r="AN831" s="45"/>
      <c r="AO831" s="45"/>
      <c r="AP831" s="45"/>
      <c r="AQ831" s="45"/>
      <c r="AR831" s="45"/>
      <c r="AS831" s="45"/>
      <c r="AT831" s="45"/>
      <c r="AU831" s="45"/>
      <c r="AV831" s="45"/>
      <c r="AW831" s="45"/>
      <c r="AX831" s="45"/>
      <c r="AY831" s="45"/>
      <c r="AZ831" s="45"/>
      <c r="BA831" s="45"/>
      <c r="BB831" s="45"/>
      <c r="BC831" s="45"/>
      <c r="BD831" s="45"/>
      <c r="BE831" s="45"/>
      <c r="BF831" s="45"/>
      <c r="BG831" s="45"/>
      <c r="BH831" s="45"/>
      <c r="BI831" s="45"/>
      <c r="BJ831" s="45"/>
      <c r="BK831" s="45"/>
      <c r="BL831" s="45"/>
      <c r="BM831" s="45"/>
      <c r="BN831" s="45"/>
      <c r="BO831" s="45"/>
      <c r="BP831" s="45"/>
    </row>
    <row r="832" spans="1:68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  <c r="AB832" s="45"/>
      <c r="AC832" s="45"/>
      <c r="AD832" s="45"/>
      <c r="AE832" s="45"/>
      <c r="AF832" s="45"/>
      <c r="AG832" s="45"/>
      <c r="AH832" s="45"/>
      <c r="AI832" s="45"/>
      <c r="AJ832" s="45"/>
      <c r="AK832" s="45"/>
      <c r="AL832" s="45"/>
      <c r="AM832" s="45"/>
      <c r="AN832" s="45"/>
      <c r="AO832" s="45"/>
      <c r="AP832" s="45"/>
      <c r="AQ832" s="45"/>
      <c r="AR832" s="45"/>
      <c r="AS832" s="45"/>
      <c r="AT832" s="45"/>
      <c r="AU832" s="45"/>
      <c r="AV832" s="45"/>
      <c r="AW832" s="45"/>
      <c r="AX832" s="45"/>
      <c r="AY832" s="45"/>
      <c r="AZ832" s="45"/>
      <c r="BA832" s="45"/>
      <c r="BB832" s="45"/>
      <c r="BC832" s="45"/>
      <c r="BD832" s="45"/>
      <c r="BE832" s="45"/>
      <c r="BF832" s="45"/>
      <c r="BG832" s="45"/>
      <c r="BH832" s="45"/>
      <c r="BI832" s="45"/>
      <c r="BJ832" s="45"/>
      <c r="BK832" s="45"/>
      <c r="BL832" s="45"/>
      <c r="BM832" s="45"/>
      <c r="BN832" s="45"/>
      <c r="BO832" s="45"/>
      <c r="BP832" s="45"/>
    </row>
    <row r="833" spans="1:68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  <c r="AB833" s="45"/>
      <c r="AC833" s="45"/>
      <c r="AD833" s="45"/>
      <c r="AE833" s="45"/>
      <c r="AF833" s="45"/>
      <c r="AG833" s="45"/>
      <c r="AH833" s="45"/>
      <c r="AI833" s="45"/>
      <c r="AJ833" s="45"/>
      <c r="AK833" s="45"/>
      <c r="AL833" s="45"/>
      <c r="AM833" s="45"/>
      <c r="AN833" s="45"/>
      <c r="AO833" s="45"/>
      <c r="AP833" s="45"/>
      <c r="AQ833" s="45"/>
      <c r="AR833" s="45"/>
      <c r="AS833" s="45"/>
      <c r="AT833" s="45"/>
      <c r="AU833" s="45"/>
      <c r="AV833" s="45"/>
      <c r="AW833" s="45"/>
      <c r="AX833" s="45"/>
      <c r="AY833" s="45"/>
      <c r="AZ833" s="45"/>
      <c r="BA833" s="45"/>
      <c r="BB833" s="45"/>
      <c r="BC833" s="45"/>
      <c r="BD833" s="45"/>
      <c r="BE833" s="45"/>
      <c r="BF833" s="45"/>
      <c r="BG833" s="45"/>
      <c r="BH833" s="45"/>
      <c r="BI833" s="45"/>
      <c r="BJ833" s="45"/>
      <c r="BK833" s="45"/>
      <c r="BL833" s="45"/>
      <c r="BM833" s="45"/>
      <c r="BN833" s="45"/>
      <c r="BO833" s="45"/>
      <c r="BP833" s="45"/>
    </row>
    <row r="834" spans="1:68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  <c r="AB834" s="45"/>
      <c r="AC834" s="45"/>
      <c r="AD834" s="45"/>
      <c r="AE834" s="45"/>
      <c r="AF834" s="45"/>
      <c r="AG834" s="45"/>
      <c r="AH834" s="45"/>
      <c r="AI834" s="45"/>
      <c r="AJ834" s="45"/>
      <c r="AK834" s="45"/>
      <c r="AL834" s="45"/>
      <c r="AM834" s="45"/>
      <c r="AN834" s="45"/>
      <c r="AO834" s="45"/>
      <c r="AP834" s="45"/>
      <c r="AQ834" s="45"/>
      <c r="AR834" s="45"/>
      <c r="AS834" s="45"/>
      <c r="AT834" s="45"/>
      <c r="AU834" s="45"/>
      <c r="AV834" s="45"/>
      <c r="AW834" s="45"/>
      <c r="AX834" s="45"/>
      <c r="AY834" s="45"/>
      <c r="AZ834" s="45"/>
      <c r="BA834" s="45"/>
      <c r="BB834" s="45"/>
      <c r="BC834" s="45"/>
      <c r="BD834" s="45"/>
      <c r="BE834" s="45"/>
      <c r="BF834" s="45"/>
      <c r="BG834" s="45"/>
      <c r="BH834" s="45"/>
      <c r="BI834" s="45"/>
      <c r="BJ834" s="45"/>
      <c r="BK834" s="45"/>
      <c r="BL834" s="45"/>
      <c r="BM834" s="45"/>
      <c r="BN834" s="45"/>
      <c r="BO834" s="45"/>
      <c r="BP834" s="45"/>
    </row>
    <row r="835" spans="1:68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  <c r="AB835" s="45"/>
      <c r="AC835" s="45"/>
      <c r="AD835" s="45"/>
      <c r="AE835" s="45"/>
      <c r="AF835" s="45"/>
      <c r="AG835" s="45"/>
      <c r="AH835" s="45"/>
      <c r="AI835" s="45"/>
      <c r="AJ835" s="45"/>
      <c r="AK835" s="45"/>
      <c r="AL835" s="45"/>
      <c r="AM835" s="45"/>
      <c r="AN835" s="45"/>
      <c r="AO835" s="45"/>
      <c r="AP835" s="45"/>
      <c r="AQ835" s="45"/>
      <c r="AR835" s="45"/>
      <c r="AS835" s="45"/>
      <c r="AT835" s="45"/>
      <c r="AU835" s="45"/>
      <c r="AV835" s="45"/>
      <c r="AW835" s="45"/>
      <c r="AX835" s="45"/>
      <c r="AY835" s="45"/>
      <c r="AZ835" s="45"/>
      <c r="BA835" s="45"/>
      <c r="BB835" s="45"/>
      <c r="BC835" s="45"/>
      <c r="BD835" s="45"/>
      <c r="BE835" s="45"/>
      <c r="BF835" s="45"/>
      <c r="BG835" s="45"/>
      <c r="BH835" s="45"/>
      <c r="BI835" s="45"/>
      <c r="BJ835" s="45"/>
      <c r="BK835" s="45"/>
      <c r="BL835" s="45"/>
      <c r="BM835" s="45"/>
      <c r="BN835" s="45"/>
      <c r="BO835" s="45"/>
      <c r="BP835" s="45"/>
    </row>
    <row r="836" spans="1:68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  <c r="AB836" s="45"/>
      <c r="AC836" s="45"/>
      <c r="AD836" s="45"/>
      <c r="AE836" s="45"/>
      <c r="AF836" s="45"/>
      <c r="AG836" s="45"/>
      <c r="AH836" s="45"/>
      <c r="AI836" s="45"/>
      <c r="AJ836" s="45"/>
      <c r="AK836" s="45"/>
      <c r="AL836" s="45"/>
      <c r="AM836" s="45"/>
      <c r="AN836" s="45"/>
      <c r="AO836" s="45"/>
      <c r="AP836" s="45"/>
      <c r="AQ836" s="45"/>
      <c r="AR836" s="45"/>
      <c r="AS836" s="45"/>
      <c r="AT836" s="45"/>
      <c r="AU836" s="45"/>
      <c r="AV836" s="45"/>
      <c r="AW836" s="45"/>
      <c r="AX836" s="45"/>
      <c r="AY836" s="45"/>
      <c r="AZ836" s="45"/>
      <c r="BA836" s="45"/>
      <c r="BB836" s="45"/>
      <c r="BC836" s="45"/>
      <c r="BD836" s="45"/>
      <c r="BE836" s="45"/>
      <c r="BF836" s="45"/>
      <c r="BG836" s="45"/>
      <c r="BH836" s="45"/>
      <c r="BI836" s="45"/>
      <c r="BJ836" s="45"/>
      <c r="BK836" s="45"/>
      <c r="BL836" s="45"/>
      <c r="BM836" s="45"/>
      <c r="BN836" s="45"/>
      <c r="BO836" s="45"/>
      <c r="BP836" s="45"/>
    </row>
    <row r="837" spans="1:68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  <c r="AB837" s="45"/>
      <c r="AC837" s="45"/>
      <c r="AD837" s="45"/>
      <c r="AE837" s="45"/>
      <c r="AF837" s="45"/>
      <c r="AG837" s="45"/>
      <c r="AH837" s="45"/>
      <c r="AI837" s="45"/>
      <c r="AJ837" s="45"/>
      <c r="AK837" s="45"/>
      <c r="AL837" s="45"/>
      <c r="AM837" s="45"/>
      <c r="AN837" s="45"/>
      <c r="AO837" s="45"/>
      <c r="AP837" s="45"/>
      <c r="AQ837" s="45"/>
      <c r="AR837" s="45"/>
      <c r="AS837" s="45"/>
      <c r="AT837" s="45"/>
      <c r="AU837" s="45"/>
      <c r="AV837" s="45"/>
      <c r="AW837" s="45"/>
      <c r="AX837" s="45"/>
      <c r="AY837" s="45"/>
      <c r="AZ837" s="45"/>
      <c r="BA837" s="45"/>
      <c r="BB837" s="45"/>
      <c r="BC837" s="45"/>
      <c r="BD837" s="45"/>
      <c r="BE837" s="45"/>
      <c r="BF837" s="45"/>
      <c r="BG837" s="45"/>
      <c r="BH837" s="45"/>
      <c r="BI837" s="45"/>
      <c r="BJ837" s="45"/>
      <c r="BK837" s="45"/>
      <c r="BL837" s="45"/>
      <c r="BM837" s="45"/>
      <c r="BN837" s="45"/>
      <c r="BO837" s="45"/>
      <c r="BP837" s="45"/>
    </row>
    <row r="838" spans="1:68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  <c r="AB838" s="45"/>
      <c r="AC838" s="45"/>
      <c r="AD838" s="45"/>
      <c r="AE838" s="45"/>
      <c r="AF838" s="45"/>
      <c r="AG838" s="45"/>
      <c r="AH838" s="45"/>
      <c r="AI838" s="45"/>
      <c r="AJ838" s="45"/>
      <c r="AK838" s="45"/>
      <c r="AL838" s="45"/>
      <c r="AM838" s="45"/>
      <c r="AN838" s="45"/>
      <c r="AO838" s="45"/>
      <c r="AP838" s="45"/>
      <c r="AQ838" s="45"/>
      <c r="AR838" s="45"/>
      <c r="AS838" s="45"/>
      <c r="AT838" s="45"/>
      <c r="AU838" s="45"/>
      <c r="AV838" s="45"/>
      <c r="AW838" s="45"/>
      <c r="AX838" s="45"/>
      <c r="AY838" s="45"/>
      <c r="AZ838" s="45"/>
      <c r="BA838" s="45"/>
      <c r="BB838" s="45"/>
      <c r="BC838" s="45"/>
      <c r="BD838" s="45"/>
      <c r="BE838" s="45"/>
      <c r="BF838" s="45"/>
      <c r="BG838" s="45"/>
      <c r="BH838" s="45"/>
      <c r="BI838" s="45"/>
      <c r="BJ838" s="45"/>
      <c r="BK838" s="45"/>
      <c r="BL838" s="45"/>
      <c r="BM838" s="45"/>
      <c r="BN838" s="45"/>
      <c r="BO838" s="45"/>
      <c r="BP838" s="45"/>
    </row>
    <row r="839" spans="1:68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  <c r="AB839" s="45"/>
      <c r="AC839" s="45"/>
      <c r="AD839" s="45"/>
      <c r="AE839" s="45"/>
      <c r="AF839" s="45"/>
      <c r="AG839" s="45"/>
      <c r="AH839" s="45"/>
      <c r="AI839" s="45"/>
      <c r="AJ839" s="45"/>
      <c r="AK839" s="45"/>
      <c r="AL839" s="45"/>
      <c r="AM839" s="45"/>
      <c r="AN839" s="45"/>
      <c r="AO839" s="45"/>
      <c r="AP839" s="45"/>
      <c r="AQ839" s="45"/>
      <c r="AR839" s="45"/>
      <c r="AS839" s="45"/>
      <c r="AT839" s="45"/>
      <c r="AU839" s="45"/>
      <c r="AV839" s="45"/>
      <c r="AW839" s="45"/>
      <c r="AX839" s="45"/>
      <c r="AY839" s="45"/>
      <c r="AZ839" s="45"/>
      <c r="BA839" s="45"/>
      <c r="BB839" s="45"/>
      <c r="BC839" s="45"/>
      <c r="BD839" s="45"/>
      <c r="BE839" s="45"/>
      <c r="BF839" s="45"/>
      <c r="BG839" s="45"/>
      <c r="BH839" s="45"/>
      <c r="BI839" s="45"/>
      <c r="BJ839" s="45"/>
      <c r="BK839" s="45"/>
      <c r="BL839" s="45"/>
      <c r="BM839" s="45"/>
      <c r="BN839" s="45"/>
      <c r="BO839" s="45"/>
      <c r="BP839" s="45"/>
    </row>
    <row r="840" spans="1:68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  <c r="AB840" s="45"/>
      <c r="AC840" s="45"/>
      <c r="AD840" s="45"/>
      <c r="AE840" s="45"/>
      <c r="AF840" s="45"/>
      <c r="AG840" s="45"/>
      <c r="AH840" s="45"/>
      <c r="AI840" s="45"/>
      <c r="AJ840" s="45"/>
      <c r="AK840" s="45"/>
      <c r="AL840" s="45"/>
      <c r="AM840" s="45"/>
      <c r="AN840" s="45"/>
      <c r="AO840" s="45"/>
      <c r="AP840" s="45"/>
      <c r="AQ840" s="45"/>
      <c r="AR840" s="45"/>
      <c r="AS840" s="45"/>
      <c r="AT840" s="45"/>
      <c r="AU840" s="45"/>
      <c r="AV840" s="45"/>
      <c r="AW840" s="45"/>
      <c r="AX840" s="45"/>
      <c r="AY840" s="45"/>
      <c r="AZ840" s="45"/>
      <c r="BA840" s="45"/>
      <c r="BB840" s="45"/>
      <c r="BC840" s="45"/>
      <c r="BD840" s="45"/>
      <c r="BE840" s="45"/>
      <c r="BF840" s="45"/>
      <c r="BG840" s="45"/>
      <c r="BH840" s="45"/>
      <c r="BI840" s="45"/>
      <c r="BJ840" s="45"/>
      <c r="BK840" s="45"/>
      <c r="BL840" s="45"/>
      <c r="BM840" s="45"/>
      <c r="BN840" s="45"/>
      <c r="BO840" s="45"/>
      <c r="BP840" s="45"/>
    </row>
    <row r="841" spans="1:68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  <c r="AB841" s="45"/>
      <c r="AC841" s="45"/>
      <c r="AD841" s="45"/>
      <c r="AE841" s="45"/>
      <c r="AF841" s="45"/>
      <c r="AG841" s="45"/>
      <c r="AH841" s="45"/>
      <c r="AI841" s="45"/>
      <c r="AJ841" s="45"/>
      <c r="AK841" s="45"/>
      <c r="AL841" s="45"/>
      <c r="AM841" s="45"/>
      <c r="AN841" s="45"/>
      <c r="AO841" s="45"/>
      <c r="AP841" s="45"/>
      <c r="AQ841" s="45"/>
      <c r="AR841" s="45"/>
      <c r="AS841" s="45"/>
      <c r="AT841" s="45"/>
      <c r="AU841" s="45"/>
      <c r="AV841" s="45"/>
      <c r="AW841" s="45"/>
      <c r="AX841" s="45"/>
      <c r="AY841" s="45"/>
      <c r="AZ841" s="45"/>
      <c r="BA841" s="45"/>
      <c r="BB841" s="45"/>
      <c r="BC841" s="45"/>
      <c r="BD841" s="45"/>
      <c r="BE841" s="45"/>
      <c r="BF841" s="45"/>
      <c r="BG841" s="45"/>
      <c r="BH841" s="45"/>
      <c r="BI841" s="45"/>
      <c r="BJ841" s="45"/>
      <c r="BK841" s="45"/>
      <c r="BL841" s="45"/>
      <c r="BM841" s="45"/>
      <c r="BN841" s="45"/>
      <c r="BO841" s="45"/>
      <c r="BP841" s="45"/>
    </row>
    <row r="842" spans="1:68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  <c r="AB842" s="45"/>
      <c r="AC842" s="45"/>
      <c r="AD842" s="45"/>
      <c r="AE842" s="45"/>
      <c r="AF842" s="45"/>
      <c r="AG842" s="45"/>
      <c r="AH842" s="45"/>
      <c r="AI842" s="45"/>
      <c r="AJ842" s="45"/>
      <c r="AK842" s="45"/>
      <c r="AL842" s="45"/>
      <c r="AM842" s="45"/>
      <c r="AN842" s="45"/>
      <c r="AO842" s="45"/>
      <c r="AP842" s="45"/>
      <c r="AQ842" s="45"/>
      <c r="AR842" s="45"/>
      <c r="AS842" s="45"/>
      <c r="AT842" s="45"/>
      <c r="AU842" s="45"/>
      <c r="AV842" s="45"/>
      <c r="AW842" s="45"/>
      <c r="AX842" s="45"/>
      <c r="AY842" s="45"/>
      <c r="AZ842" s="45"/>
      <c r="BA842" s="45"/>
      <c r="BB842" s="45"/>
      <c r="BC842" s="45"/>
      <c r="BD842" s="45"/>
      <c r="BE842" s="45"/>
      <c r="BF842" s="45"/>
      <c r="BG842" s="45"/>
      <c r="BH842" s="45"/>
      <c r="BI842" s="45"/>
      <c r="BJ842" s="45"/>
      <c r="BK842" s="45"/>
      <c r="BL842" s="45"/>
      <c r="BM842" s="45"/>
      <c r="BN842" s="45"/>
      <c r="BO842" s="45"/>
      <c r="BP842" s="45"/>
    </row>
    <row r="843" spans="1:68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  <c r="AB843" s="45"/>
      <c r="AC843" s="45"/>
      <c r="AD843" s="45"/>
      <c r="AE843" s="45"/>
      <c r="AF843" s="45"/>
      <c r="AG843" s="45"/>
      <c r="AH843" s="45"/>
      <c r="AI843" s="45"/>
      <c r="AJ843" s="45"/>
      <c r="AK843" s="45"/>
      <c r="AL843" s="45"/>
      <c r="AM843" s="45"/>
      <c r="AN843" s="45"/>
      <c r="AO843" s="45"/>
      <c r="AP843" s="45"/>
      <c r="AQ843" s="45"/>
      <c r="AR843" s="45"/>
      <c r="AS843" s="45"/>
      <c r="AT843" s="45"/>
      <c r="AU843" s="45"/>
      <c r="AV843" s="45"/>
      <c r="AW843" s="45"/>
      <c r="AX843" s="45"/>
      <c r="AY843" s="45"/>
      <c r="AZ843" s="45"/>
      <c r="BA843" s="45"/>
      <c r="BB843" s="45"/>
      <c r="BC843" s="45"/>
      <c r="BD843" s="45"/>
      <c r="BE843" s="45"/>
      <c r="BF843" s="45"/>
      <c r="BG843" s="45"/>
      <c r="BH843" s="45"/>
      <c r="BI843" s="45"/>
      <c r="BJ843" s="45"/>
      <c r="BK843" s="45"/>
      <c r="BL843" s="45"/>
      <c r="BM843" s="45"/>
      <c r="BN843" s="45"/>
      <c r="BO843" s="45"/>
      <c r="BP843" s="45"/>
    </row>
    <row r="844" spans="1:68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  <c r="AB844" s="45"/>
      <c r="AC844" s="45"/>
      <c r="AD844" s="45"/>
      <c r="AE844" s="45"/>
      <c r="AF844" s="45"/>
      <c r="AG844" s="45"/>
      <c r="AH844" s="45"/>
      <c r="AI844" s="45"/>
      <c r="AJ844" s="45"/>
      <c r="AK844" s="45"/>
      <c r="AL844" s="45"/>
      <c r="AM844" s="45"/>
      <c r="AN844" s="45"/>
      <c r="AO844" s="45"/>
      <c r="AP844" s="45"/>
      <c r="AQ844" s="45"/>
      <c r="AR844" s="45"/>
      <c r="AS844" s="45"/>
      <c r="AT844" s="45"/>
      <c r="AU844" s="45"/>
      <c r="AV844" s="45"/>
      <c r="AW844" s="45"/>
      <c r="AX844" s="45"/>
      <c r="AY844" s="45"/>
      <c r="AZ844" s="45"/>
      <c r="BA844" s="45"/>
      <c r="BB844" s="45"/>
      <c r="BC844" s="45"/>
      <c r="BD844" s="45"/>
      <c r="BE844" s="45"/>
      <c r="BF844" s="45"/>
      <c r="BG844" s="45"/>
      <c r="BH844" s="45"/>
      <c r="BI844" s="45"/>
      <c r="BJ844" s="45"/>
      <c r="BK844" s="45"/>
      <c r="BL844" s="45"/>
      <c r="BM844" s="45"/>
      <c r="BN844" s="45"/>
      <c r="BO844" s="45"/>
      <c r="BP844" s="45"/>
    </row>
    <row r="845" spans="1:68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  <c r="AB845" s="45"/>
      <c r="AC845" s="45"/>
      <c r="AD845" s="45"/>
      <c r="AE845" s="45"/>
      <c r="AF845" s="45"/>
      <c r="AG845" s="45"/>
      <c r="AH845" s="45"/>
      <c r="AI845" s="45"/>
      <c r="AJ845" s="45"/>
      <c r="AK845" s="45"/>
      <c r="AL845" s="45"/>
      <c r="AM845" s="45"/>
      <c r="AN845" s="45"/>
      <c r="AO845" s="45"/>
      <c r="AP845" s="45"/>
      <c r="AQ845" s="45"/>
      <c r="AR845" s="45"/>
      <c r="AS845" s="45"/>
      <c r="AT845" s="45"/>
      <c r="AU845" s="45"/>
      <c r="AV845" s="45"/>
      <c r="AW845" s="45"/>
      <c r="AX845" s="45"/>
      <c r="AY845" s="45"/>
      <c r="AZ845" s="45"/>
      <c r="BA845" s="45"/>
      <c r="BB845" s="45"/>
      <c r="BC845" s="45"/>
      <c r="BD845" s="45"/>
      <c r="BE845" s="45"/>
      <c r="BF845" s="45"/>
      <c r="BG845" s="45"/>
      <c r="BH845" s="45"/>
      <c r="BI845" s="45"/>
      <c r="BJ845" s="45"/>
      <c r="BK845" s="45"/>
      <c r="BL845" s="45"/>
      <c r="BM845" s="45"/>
      <c r="BN845" s="45"/>
      <c r="BO845" s="45"/>
      <c r="BP845" s="45"/>
    </row>
    <row r="846" spans="1:68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  <c r="AB846" s="45"/>
      <c r="AC846" s="45"/>
      <c r="AD846" s="45"/>
      <c r="AE846" s="45"/>
      <c r="AF846" s="45"/>
      <c r="AG846" s="45"/>
      <c r="AH846" s="45"/>
      <c r="AI846" s="45"/>
      <c r="AJ846" s="45"/>
      <c r="AK846" s="45"/>
      <c r="AL846" s="45"/>
      <c r="AM846" s="45"/>
      <c r="AN846" s="45"/>
      <c r="AO846" s="45"/>
      <c r="AP846" s="45"/>
      <c r="AQ846" s="45"/>
      <c r="AR846" s="45"/>
      <c r="AS846" s="45"/>
      <c r="AT846" s="45"/>
      <c r="AU846" s="45"/>
      <c r="AV846" s="45"/>
      <c r="AW846" s="45"/>
      <c r="AX846" s="45"/>
      <c r="AY846" s="45"/>
      <c r="AZ846" s="45"/>
      <c r="BA846" s="45"/>
      <c r="BB846" s="45"/>
      <c r="BC846" s="45"/>
      <c r="BD846" s="45"/>
      <c r="BE846" s="45"/>
      <c r="BF846" s="45"/>
      <c r="BG846" s="45"/>
      <c r="BH846" s="45"/>
      <c r="BI846" s="45"/>
      <c r="BJ846" s="45"/>
      <c r="BK846" s="45"/>
      <c r="BL846" s="45"/>
      <c r="BM846" s="45"/>
      <c r="BN846" s="45"/>
      <c r="BO846" s="45"/>
      <c r="BP846" s="45"/>
    </row>
    <row r="847" spans="1:68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  <c r="AB847" s="45"/>
      <c r="AC847" s="45"/>
      <c r="AD847" s="45"/>
      <c r="AE847" s="45"/>
      <c r="AF847" s="45"/>
      <c r="AG847" s="45"/>
      <c r="AH847" s="45"/>
      <c r="AI847" s="45"/>
      <c r="AJ847" s="45"/>
      <c r="AK847" s="45"/>
      <c r="AL847" s="45"/>
      <c r="AM847" s="45"/>
      <c r="AN847" s="45"/>
      <c r="AO847" s="45"/>
      <c r="AP847" s="45"/>
      <c r="AQ847" s="45"/>
      <c r="AR847" s="45"/>
      <c r="AS847" s="45"/>
      <c r="AT847" s="45"/>
      <c r="AU847" s="45"/>
      <c r="AV847" s="45"/>
      <c r="AW847" s="45"/>
      <c r="AX847" s="45"/>
      <c r="AY847" s="45"/>
      <c r="AZ847" s="45"/>
      <c r="BA847" s="45"/>
      <c r="BB847" s="45"/>
      <c r="BC847" s="45"/>
      <c r="BD847" s="45"/>
      <c r="BE847" s="45"/>
      <c r="BF847" s="45"/>
      <c r="BG847" s="45"/>
      <c r="BH847" s="45"/>
      <c r="BI847" s="45"/>
      <c r="BJ847" s="45"/>
      <c r="BK847" s="45"/>
      <c r="BL847" s="45"/>
      <c r="BM847" s="45"/>
      <c r="BN847" s="45"/>
      <c r="BO847" s="45"/>
      <c r="BP847" s="45"/>
    </row>
    <row r="848" spans="1:68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  <c r="AB848" s="45"/>
      <c r="AC848" s="45"/>
      <c r="AD848" s="45"/>
      <c r="AE848" s="45"/>
      <c r="AF848" s="45"/>
      <c r="AG848" s="45"/>
      <c r="AH848" s="45"/>
      <c r="AI848" s="45"/>
      <c r="AJ848" s="45"/>
      <c r="AK848" s="45"/>
      <c r="AL848" s="45"/>
      <c r="AM848" s="45"/>
      <c r="AN848" s="45"/>
      <c r="AO848" s="45"/>
      <c r="AP848" s="45"/>
      <c r="AQ848" s="45"/>
      <c r="AR848" s="45"/>
      <c r="AS848" s="45"/>
      <c r="AT848" s="45"/>
      <c r="AU848" s="45"/>
      <c r="AV848" s="45"/>
      <c r="AW848" s="45"/>
      <c r="AX848" s="45"/>
      <c r="AY848" s="45"/>
      <c r="AZ848" s="45"/>
      <c r="BA848" s="45"/>
      <c r="BB848" s="45"/>
      <c r="BC848" s="45"/>
      <c r="BD848" s="45"/>
      <c r="BE848" s="45"/>
      <c r="BF848" s="45"/>
      <c r="BG848" s="45"/>
      <c r="BH848" s="45"/>
      <c r="BI848" s="45"/>
      <c r="BJ848" s="45"/>
      <c r="BK848" s="45"/>
      <c r="BL848" s="45"/>
      <c r="BM848" s="45"/>
      <c r="BN848" s="45"/>
      <c r="BO848" s="45"/>
      <c r="BP848" s="45"/>
    </row>
    <row r="849" spans="1:68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  <c r="AB849" s="45"/>
      <c r="AC849" s="45"/>
      <c r="AD849" s="45"/>
      <c r="AE849" s="45"/>
      <c r="AF849" s="45"/>
      <c r="AG849" s="45"/>
      <c r="AH849" s="45"/>
      <c r="AI849" s="45"/>
      <c r="AJ849" s="45"/>
      <c r="AK849" s="45"/>
      <c r="AL849" s="45"/>
      <c r="AM849" s="45"/>
      <c r="AN849" s="45"/>
      <c r="AO849" s="45"/>
      <c r="AP849" s="45"/>
      <c r="AQ849" s="45"/>
      <c r="AR849" s="45"/>
      <c r="AS849" s="45"/>
      <c r="AT849" s="45"/>
      <c r="AU849" s="45"/>
      <c r="AV849" s="45"/>
      <c r="AW849" s="45"/>
      <c r="AX849" s="45"/>
      <c r="AY849" s="45"/>
      <c r="AZ849" s="45"/>
      <c r="BA849" s="45"/>
      <c r="BB849" s="45"/>
      <c r="BC849" s="45"/>
      <c r="BD849" s="45"/>
      <c r="BE849" s="45"/>
      <c r="BF849" s="45"/>
      <c r="BG849" s="45"/>
      <c r="BH849" s="45"/>
      <c r="BI849" s="45"/>
      <c r="BJ849" s="45"/>
      <c r="BK849" s="45"/>
      <c r="BL849" s="45"/>
      <c r="BM849" s="45"/>
      <c r="BN849" s="45"/>
      <c r="BO849" s="45"/>
      <c r="BP849" s="45"/>
    </row>
    <row r="850" spans="1:68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  <c r="AB850" s="45"/>
      <c r="AC850" s="45"/>
      <c r="AD850" s="45"/>
      <c r="AE850" s="45"/>
      <c r="AF850" s="45"/>
      <c r="AG850" s="45"/>
      <c r="AH850" s="45"/>
      <c r="AI850" s="45"/>
      <c r="AJ850" s="45"/>
      <c r="AK850" s="45"/>
      <c r="AL850" s="45"/>
      <c r="AM850" s="45"/>
      <c r="AN850" s="45"/>
      <c r="AO850" s="45"/>
      <c r="AP850" s="45"/>
      <c r="AQ850" s="45"/>
      <c r="AR850" s="45"/>
      <c r="AS850" s="45"/>
      <c r="AT850" s="45"/>
      <c r="AU850" s="45"/>
      <c r="AV850" s="45"/>
      <c r="AW850" s="45"/>
      <c r="AX850" s="45"/>
      <c r="AY850" s="45"/>
      <c r="AZ850" s="45"/>
      <c r="BA850" s="45"/>
      <c r="BB850" s="45"/>
      <c r="BC850" s="45"/>
      <c r="BD850" s="45"/>
      <c r="BE850" s="45"/>
      <c r="BF850" s="45"/>
      <c r="BG850" s="45"/>
      <c r="BH850" s="45"/>
      <c r="BI850" s="45"/>
      <c r="BJ850" s="45"/>
      <c r="BK850" s="45"/>
      <c r="BL850" s="45"/>
      <c r="BM850" s="45"/>
      <c r="BN850" s="45"/>
      <c r="BO850" s="45"/>
      <c r="BP850" s="45"/>
    </row>
    <row r="851" spans="1:68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  <c r="AB851" s="45"/>
      <c r="AC851" s="45"/>
      <c r="AD851" s="45"/>
      <c r="AE851" s="45"/>
      <c r="AF851" s="45"/>
      <c r="AG851" s="45"/>
      <c r="AH851" s="45"/>
      <c r="AI851" s="45"/>
      <c r="AJ851" s="45"/>
      <c r="AK851" s="45"/>
      <c r="AL851" s="45"/>
      <c r="AM851" s="45"/>
      <c r="AN851" s="45"/>
      <c r="AO851" s="45"/>
      <c r="AP851" s="45"/>
      <c r="AQ851" s="45"/>
      <c r="AR851" s="45"/>
      <c r="AS851" s="45"/>
      <c r="AT851" s="45"/>
      <c r="AU851" s="45"/>
      <c r="AV851" s="45"/>
      <c r="AW851" s="45"/>
      <c r="AX851" s="45"/>
      <c r="AY851" s="45"/>
      <c r="AZ851" s="45"/>
      <c r="BA851" s="45"/>
      <c r="BB851" s="45"/>
      <c r="BC851" s="45"/>
      <c r="BD851" s="45"/>
      <c r="BE851" s="45"/>
      <c r="BF851" s="45"/>
      <c r="BG851" s="45"/>
      <c r="BH851" s="45"/>
      <c r="BI851" s="45"/>
      <c r="BJ851" s="45"/>
      <c r="BK851" s="45"/>
      <c r="BL851" s="45"/>
      <c r="BM851" s="45"/>
      <c r="BN851" s="45"/>
      <c r="BO851" s="45"/>
      <c r="BP851" s="45"/>
    </row>
    <row r="852" spans="1:68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  <c r="AB852" s="45"/>
      <c r="AC852" s="45"/>
      <c r="AD852" s="45"/>
      <c r="AE852" s="45"/>
      <c r="AF852" s="45"/>
      <c r="AG852" s="45"/>
      <c r="AH852" s="45"/>
      <c r="AI852" s="45"/>
      <c r="AJ852" s="45"/>
      <c r="AK852" s="45"/>
      <c r="AL852" s="45"/>
      <c r="AM852" s="45"/>
      <c r="AN852" s="45"/>
      <c r="AO852" s="45"/>
      <c r="AP852" s="45"/>
      <c r="AQ852" s="45"/>
      <c r="AR852" s="45"/>
      <c r="AS852" s="45"/>
      <c r="AT852" s="45"/>
      <c r="AU852" s="45"/>
      <c r="AV852" s="45"/>
      <c r="AW852" s="45"/>
      <c r="AX852" s="45"/>
      <c r="AY852" s="45"/>
      <c r="AZ852" s="45"/>
      <c r="BA852" s="45"/>
      <c r="BB852" s="45"/>
      <c r="BC852" s="45"/>
      <c r="BD852" s="45"/>
      <c r="BE852" s="45"/>
      <c r="BF852" s="45"/>
      <c r="BG852" s="45"/>
      <c r="BH852" s="45"/>
      <c r="BI852" s="45"/>
      <c r="BJ852" s="45"/>
      <c r="BK852" s="45"/>
      <c r="BL852" s="45"/>
      <c r="BM852" s="45"/>
      <c r="BN852" s="45"/>
      <c r="BO852" s="45"/>
      <c r="BP852" s="45"/>
    </row>
    <row r="853" spans="1:68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  <c r="AB853" s="45"/>
      <c r="AC853" s="45"/>
      <c r="AD853" s="45"/>
      <c r="AE853" s="45"/>
      <c r="AF853" s="45"/>
      <c r="AG853" s="45"/>
      <c r="AH853" s="45"/>
      <c r="AI853" s="45"/>
      <c r="AJ853" s="45"/>
      <c r="AK853" s="45"/>
      <c r="AL853" s="45"/>
      <c r="AM853" s="45"/>
      <c r="AN853" s="45"/>
      <c r="AO853" s="45"/>
      <c r="AP853" s="45"/>
      <c r="AQ853" s="45"/>
      <c r="AR853" s="45"/>
      <c r="AS853" s="45"/>
      <c r="AT853" s="45"/>
      <c r="AU853" s="45"/>
      <c r="AV853" s="45"/>
      <c r="AW853" s="45"/>
      <c r="AX853" s="45"/>
      <c r="AY853" s="45"/>
      <c r="AZ853" s="45"/>
      <c r="BA853" s="45"/>
      <c r="BB853" s="45"/>
      <c r="BC853" s="45"/>
      <c r="BD853" s="45"/>
      <c r="BE853" s="45"/>
      <c r="BF853" s="45"/>
      <c r="BG853" s="45"/>
      <c r="BH853" s="45"/>
      <c r="BI853" s="45"/>
      <c r="BJ853" s="45"/>
      <c r="BK853" s="45"/>
      <c r="BL853" s="45"/>
      <c r="BM853" s="45"/>
      <c r="BN853" s="45"/>
      <c r="BO853" s="45"/>
      <c r="BP853" s="45"/>
    </row>
    <row r="854" spans="1:68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  <c r="AB854" s="45"/>
      <c r="AC854" s="45"/>
      <c r="AD854" s="45"/>
      <c r="AE854" s="45"/>
      <c r="AF854" s="45"/>
      <c r="AG854" s="45"/>
      <c r="AH854" s="45"/>
      <c r="AI854" s="45"/>
      <c r="AJ854" s="45"/>
      <c r="AK854" s="45"/>
      <c r="AL854" s="45"/>
      <c r="AM854" s="45"/>
      <c r="AN854" s="45"/>
      <c r="AO854" s="45"/>
      <c r="AP854" s="45"/>
      <c r="AQ854" s="45"/>
      <c r="AR854" s="45"/>
      <c r="AS854" s="45"/>
      <c r="AT854" s="45"/>
      <c r="AU854" s="45"/>
      <c r="AV854" s="45"/>
      <c r="AW854" s="45"/>
      <c r="AX854" s="45"/>
      <c r="AY854" s="45"/>
      <c r="AZ854" s="45"/>
      <c r="BA854" s="45"/>
      <c r="BB854" s="45"/>
      <c r="BC854" s="45"/>
      <c r="BD854" s="45"/>
      <c r="BE854" s="45"/>
      <c r="BF854" s="45"/>
      <c r="BG854" s="45"/>
      <c r="BH854" s="45"/>
      <c r="BI854" s="45"/>
      <c r="BJ854" s="45"/>
      <c r="BK854" s="45"/>
      <c r="BL854" s="45"/>
      <c r="BM854" s="45"/>
      <c r="BN854" s="45"/>
      <c r="BO854" s="45"/>
      <c r="BP854" s="45"/>
    </row>
    <row r="855" spans="1:68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  <c r="AB855" s="45"/>
      <c r="AC855" s="45"/>
      <c r="AD855" s="45"/>
      <c r="AE855" s="45"/>
      <c r="AF855" s="45"/>
      <c r="AG855" s="45"/>
      <c r="AH855" s="45"/>
      <c r="AI855" s="45"/>
      <c r="AJ855" s="45"/>
      <c r="AK855" s="45"/>
      <c r="AL855" s="45"/>
      <c r="AM855" s="45"/>
      <c r="AN855" s="45"/>
      <c r="AO855" s="45"/>
      <c r="AP855" s="45"/>
      <c r="AQ855" s="45"/>
      <c r="AR855" s="45"/>
      <c r="AS855" s="45"/>
      <c r="AT855" s="45"/>
      <c r="AU855" s="45"/>
      <c r="AV855" s="45"/>
      <c r="AW855" s="45"/>
      <c r="AX855" s="45"/>
      <c r="AY855" s="45"/>
      <c r="AZ855" s="45"/>
      <c r="BA855" s="45"/>
      <c r="BB855" s="45"/>
      <c r="BC855" s="45"/>
      <c r="BD855" s="45"/>
      <c r="BE855" s="45"/>
      <c r="BF855" s="45"/>
      <c r="BG855" s="45"/>
      <c r="BH855" s="45"/>
      <c r="BI855" s="45"/>
      <c r="BJ855" s="45"/>
      <c r="BK855" s="45"/>
      <c r="BL855" s="45"/>
      <c r="BM855" s="45"/>
      <c r="BN855" s="45"/>
      <c r="BO855" s="45"/>
      <c r="BP855" s="45"/>
    </row>
    <row r="856" spans="1:68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  <c r="AB856" s="45"/>
      <c r="AC856" s="45"/>
      <c r="AD856" s="45"/>
      <c r="AE856" s="45"/>
      <c r="AF856" s="45"/>
      <c r="AG856" s="45"/>
      <c r="AH856" s="45"/>
      <c r="AI856" s="45"/>
      <c r="AJ856" s="45"/>
      <c r="AK856" s="45"/>
      <c r="AL856" s="45"/>
      <c r="AM856" s="45"/>
      <c r="AN856" s="45"/>
      <c r="AO856" s="45"/>
      <c r="AP856" s="45"/>
      <c r="AQ856" s="45"/>
      <c r="AR856" s="45"/>
      <c r="AS856" s="45"/>
      <c r="AT856" s="45"/>
      <c r="AU856" s="45"/>
      <c r="AV856" s="45"/>
      <c r="AW856" s="45"/>
      <c r="AX856" s="45"/>
      <c r="AY856" s="45"/>
      <c r="AZ856" s="45"/>
      <c r="BA856" s="45"/>
      <c r="BB856" s="45"/>
      <c r="BC856" s="45"/>
      <c r="BD856" s="45"/>
      <c r="BE856" s="45"/>
      <c r="BF856" s="45"/>
      <c r="BG856" s="45"/>
      <c r="BH856" s="45"/>
      <c r="BI856" s="45"/>
      <c r="BJ856" s="45"/>
      <c r="BK856" s="45"/>
      <c r="BL856" s="45"/>
      <c r="BM856" s="45"/>
      <c r="BN856" s="45"/>
      <c r="BO856" s="45"/>
      <c r="BP856" s="45"/>
    </row>
    <row r="857" spans="1:68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  <c r="AB857" s="45"/>
      <c r="AC857" s="45"/>
      <c r="AD857" s="45"/>
      <c r="AE857" s="45"/>
      <c r="AF857" s="45"/>
      <c r="AG857" s="45"/>
      <c r="AH857" s="45"/>
      <c r="AI857" s="45"/>
      <c r="AJ857" s="45"/>
      <c r="AK857" s="45"/>
      <c r="AL857" s="45"/>
      <c r="AM857" s="45"/>
      <c r="AN857" s="45"/>
      <c r="AO857" s="45"/>
      <c r="AP857" s="45"/>
      <c r="AQ857" s="45"/>
      <c r="AR857" s="45"/>
      <c r="AS857" s="45"/>
      <c r="AT857" s="45"/>
      <c r="AU857" s="45"/>
      <c r="AV857" s="45"/>
      <c r="AW857" s="45"/>
      <c r="AX857" s="45"/>
      <c r="AY857" s="45"/>
      <c r="AZ857" s="45"/>
      <c r="BA857" s="45"/>
      <c r="BB857" s="45"/>
      <c r="BC857" s="45"/>
      <c r="BD857" s="45"/>
      <c r="BE857" s="45"/>
      <c r="BF857" s="45"/>
      <c r="BG857" s="45"/>
      <c r="BH857" s="45"/>
      <c r="BI857" s="45"/>
      <c r="BJ857" s="45"/>
      <c r="BK857" s="45"/>
      <c r="BL857" s="45"/>
      <c r="BM857" s="45"/>
      <c r="BN857" s="45"/>
      <c r="BO857" s="45"/>
      <c r="BP857" s="45"/>
    </row>
    <row r="858" spans="1:68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  <c r="AB858" s="45"/>
      <c r="AC858" s="45"/>
      <c r="AD858" s="45"/>
      <c r="AE858" s="45"/>
      <c r="AF858" s="45"/>
      <c r="AG858" s="45"/>
      <c r="AH858" s="45"/>
      <c r="AI858" s="45"/>
      <c r="AJ858" s="45"/>
      <c r="AK858" s="45"/>
      <c r="AL858" s="45"/>
      <c r="AM858" s="45"/>
      <c r="AN858" s="45"/>
      <c r="AO858" s="45"/>
      <c r="AP858" s="45"/>
      <c r="AQ858" s="45"/>
      <c r="AR858" s="45"/>
      <c r="AS858" s="45"/>
      <c r="AT858" s="45"/>
      <c r="AU858" s="45"/>
      <c r="AV858" s="45"/>
      <c r="AW858" s="45"/>
      <c r="AX858" s="45"/>
      <c r="AY858" s="45"/>
      <c r="AZ858" s="45"/>
      <c r="BA858" s="45"/>
      <c r="BB858" s="45"/>
      <c r="BC858" s="45"/>
      <c r="BD858" s="45"/>
      <c r="BE858" s="45"/>
      <c r="BF858" s="45"/>
      <c r="BG858" s="45"/>
      <c r="BH858" s="45"/>
      <c r="BI858" s="45"/>
      <c r="BJ858" s="45"/>
      <c r="BK858" s="45"/>
      <c r="BL858" s="45"/>
      <c r="BM858" s="45"/>
      <c r="BN858" s="45"/>
      <c r="BO858" s="45"/>
      <c r="BP858" s="45"/>
    </row>
    <row r="859" spans="1:68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  <c r="AB859" s="45"/>
      <c r="AC859" s="45"/>
      <c r="AD859" s="45"/>
      <c r="AE859" s="45"/>
      <c r="AF859" s="45"/>
      <c r="AG859" s="45"/>
      <c r="AH859" s="45"/>
      <c r="AI859" s="45"/>
      <c r="AJ859" s="45"/>
      <c r="AK859" s="45"/>
      <c r="AL859" s="45"/>
      <c r="AM859" s="45"/>
      <c r="AN859" s="45"/>
      <c r="AO859" s="45"/>
      <c r="AP859" s="45"/>
      <c r="AQ859" s="45"/>
      <c r="AR859" s="45"/>
      <c r="AS859" s="45"/>
      <c r="AT859" s="45"/>
      <c r="AU859" s="45"/>
      <c r="AV859" s="45"/>
      <c r="AW859" s="45"/>
      <c r="AX859" s="45"/>
      <c r="AY859" s="45"/>
      <c r="AZ859" s="45"/>
      <c r="BA859" s="45"/>
      <c r="BB859" s="45"/>
      <c r="BC859" s="45"/>
      <c r="BD859" s="45"/>
      <c r="BE859" s="45"/>
      <c r="BF859" s="45"/>
      <c r="BG859" s="45"/>
      <c r="BH859" s="45"/>
      <c r="BI859" s="45"/>
      <c r="BJ859" s="45"/>
      <c r="BK859" s="45"/>
      <c r="BL859" s="45"/>
      <c r="BM859" s="45"/>
      <c r="BN859" s="45"/>
      <c r="BO859" s="45"/>
      <c r="BP859" s="45"/>
    </row>
    <row r="860" spans="1:68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  <c r="AB860" s="45"/>
      <c r="AC860" s="45"/>
      <c r="AD860" s="45"/>
      <c r="AE860" s="45"/>
      <c r="AF860" s="45"/>
      <c r="AG860" s="45"/>
      <c r="AH860" s="45"/>
      <c r="AI860" s="45"/>
      <c r="AJ860" s="45"/>
      <c r="AK860" s="45"/>
      <c r="AL860" s="45"/>
      <c r="AM860" s="45"/>
      <c r="AN860" s="45"/>
      <c r="AO860" s="45"/>
      <c r="AP860" s="45"/>
      <c r="AQ860" s="45"/>
      <c r="AR860" s="45"/>
      <c r="AS860" s="45"/>
      <c r="AT860" s="45"/>
      <c r="AU860" s="45"/>
      <c r="AV860" s="45"/>
      <c r="AW860" s="45"/>
      <c r="AX860" s="45"/>
      <c r="AY860" s="45"/>
      <c r="AZ860" s="45"/>
      <c r="BA860" s="45"/>
      <c r="BB860" s="45"/>
      <c r="BC860" s="45"/>
      <c r="BD860" s="45"/>
      <c r="BE860" s="45"/>
      <c r="BF860" s="45"/>
      <c r="BG860" s="45"/>
      <c r="BH860" s="45"/>
      <c r="BI860" s="45"/>
      <c r="BJ860" s="45"/>
      <c r="BK860" s="45"/>
      <c r="BL860" s="45"/>
      <c r="BM860" s="45"/>
      <c r="BN860" s="45"/>
      <c r="BO860" s="45"/>
      <c r="BP860" s="45"/>
    </row>
    <row r="861" spans="1:68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  <c r="AB861" s="45"/>
      <c r="AC861" s="45"/>
      <c r="AD861" s="45"/>
      <c r="AE861" s="45"/>
      <c r="AF861" s="45"/>
      <c r="AG861" s="45"/>
      <c r="AH861" s="45"/>
      <c r="AI861" s="45"/>
      <c r="AJ861" s="45"/>
      <c r="AK861" s="45"/>
      <c r="AL861" s="45"/>
      <c r="AM861" s="45"/>
      <c r="AN861" s="45"/>
      <c r="AO861" s="45"/>
      <c r="AP861" s="45"/>
      <c r="AQ861" s="45"/>
      <c r="AR861" s="45"/>
      <c r="AS861" s="45"/>
      <c r="AT861" s="45"/>
      <c r="AU861" s="45"/>
      <c r="AV861" s="45"/>
      <c r="AW861" s="45"/>
      <c r="AX861" s="45"/>
      <c r="AY861" s="45"/>
      <c r="AZ861" s="45"/>
      <c r="BA861" s="45"/>
      <c r="BB861" s="45"/>
      <c r="BC861" s="45"/>
      <c r="BD861" s="45"/>
      <c r="BE861" s="45"/>
      <c r="BF861" s="45"/>
      <c r="BG861" s="45"/>
      <c r="BH861" s="45"/>
      <c r="BI861" s="45"/>
      <c r="BJ861" s="45"/>
      <c r="BK861" s="45"/>
      <c r="BL861" s="45"/>
      <c r="BM861" s="45"/>
      <c r="BN861" s="45"/>
      <c r="BO861" s="45"/>
      <c r="BP861" s="45"/>
    </row>
    <row r="862" spans="1:68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  <c r="AB862" s="45"/>
      <c r="AC862" s="45"/>
      <c r="AD862" s="45"/>
      <c r="AE862" s="45"/>
      <c r="AF862" s="45"/>
      <c r="AG862" s="45"/>
      <c r="AH862" s="45"/>
      <c r="AI862" s="45"/>
      <c r="AJ862" s="45"/>
      <c r="AK862" s="45"/>
      <c r="AL862" s="45"/>
      <c r="AM862" s="45"/>
      <c r="AN862" s="45"/>
      <c r="AO862" s="45"/>
      <c r="AP862" s="45"/>
      <c r="AQ862" s="45"/>
      <c r="AR862" s="45"/>
      <c r="AS862" s="45"/>
      <c r="AT862" s="45"/>
      <c r="AU862" s="45"/>
      <c r="AV862" s="45"/>
      <c r="AW862" s="45"/>
      <c r="AX862" s="45"/>
      <c r="AY862" s="45"/>
      <c r="AZ862" s="45"/>
      <c r="BA862" s="45"/>
      <c r="BB862" s="45"/>
      <c r="BC862" s="45"/>
      <c r="BD862" s="45"/>
      <c r="BE862" s="45"/>
      <c r="BF862" s="45"/>
      <c r="BG862" s="45"/>
      <c r="BH862" s="45"/>
      <c r="BI862" s="45"/>
      <c r="BJ862" s="45"/>
      <c r="BK862" s="45"/>
      <c r="BL862" s="45"/>
      <c r="BM862" s="45"/>
      <c r="BN862" s="45"/>
      <c r="BO862" s="45"/>
      <c r="BP862" s="45"/>
    </row>
    <row r="863" spans="1:68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  <c r="AB863" s="45"/>
      <c r="AC863" s="45"/>
      <c r="AD863" s="45"/>
      <c r="AE863" s="45"/>
      <c r="AF863" s="45"/>
      <c r="AG863" s="45"/>
      <c r="AH863" s="45"/>
      <c r="AI863" s="45"/>
      <c r="AJ863" s="45"/>
      <c r="AK863" s="45"/>
      <c r="AL863" s="45"/>
      <c r="AM863" s="45"/>
      <c r="AN863" s="45"/>
      <c r="AO863" s="45"/>
      <c r="AP863" s="45"/>
      <c r="AQ863" s="45"/>
      <c r="AR863" s="45"/>
      <c r="AS863" s="45"/>
      <c r="AT863" s="45"/>
      <c r="AU863" s="45"/>
      <c r="AV863" s="45"/>
      <c r="AW863" s="45"/>
      <c r="AX863" s="45"/>
      <c r="AY863" s="45"/>
      <c r="AZ863" s="45"/>
      <c r="BA863" s="45"/>
      <c r="BB863" s="45"/>
      <c r="BC863" s="45"/>
      <c r="BD863" s="45"/>
      <c r="BE863" s="45"/>
      <c r="BF863" s="45"/>
      <c r="BG863" s="45"/>
      <c r="BH863" s="45"/>
      <c r="BI863" s="45"/>
      <c r="BJ863" s="45"/>
      <c r="BK863" s="45"/>
      <c r="BL863" s="45"/>
      <c r="BM863" s="45"/>
      <c r="BN863" s="45"/>
      <c r="BO863" s="45"/>
      <c r="BP863" s="45"/>
    </row>
    <row r="864" spans="1:68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  <c r="AB864" s="45"/>
      <c r="AC864" s="45"/>
      <c r="AD864" s="45"/>
      <c r="AE864" s="45"/>
      <c r="AF864" s="45"/>
      <c r="AG864" s="45"/>
      <c r="AH864" s="45"/>
      <c r="AI864" s="45"/>
      <c r="AJ864" s="45"/>
      <c r="AK864" s="45"/>
      <c r="AL864" s="45"/>
      <c r="AM864" s="45"/>
      <c r="AN864" s="45"/>
      <c r="AO864" s="45"/>
      <c r="AP864" s="45"/>
      <c r="AQ864" s="45"/>
      <c r="AR864" s="45"/>
      <c r="AS864" s="45"/>
      <c r="AT864" s="45"/>
      <c r="AU864" s="45"/>
      <c r="AV864" s="45"/>
      <c r="AW864" s="45"/>
      <c r="AX864" s="45"/>
      <c r="AY864" s="45"/>
      <c r="AZ864" s="45"/>
      <c r="BA864" s="45"/>
      <c r="BB864" s="45"/>
      <c r="BC864" s="45"/>
      <c r="BD864" s="45"/>
      <c r="BE864" s="45"/>
      <c r="BF864" s="45"/>
      <c r="BG864" s="45"/>
      <c r="BH864" s="45"/>
      <c r="BI864" s="45"/>
      <c r="BJ864" s="45"/>
      <c r="BK864" s="45"/>
      <c r="BL864" s="45"/>
      <c r="BM864" s="45"/>
      <c r="BN864" s="45"/>
      <c r="BO864" s="45"/>
      <c r="BP864" s="45"/>
    </row>
    <row r="865" spans="1:68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  <c r="AB865" s="45"/>
      <c r="AC865" s="45"/>
      <c r="AD865" s="45"/>
      <c r="AE865" s="45"/>
      <c r="AF865" s="45"/>
      <c r="AG865" s="45"/>
      <c r="AH865" s="45"/>
      <c r="AI865" s="45"/>
      <c r="AJ865" s="45"/>
      <c r="AK865" s="45"/>
      <c r="AL865" s="45"/>
      <c r="AM865" s="45"/>
      <c r="AN865" s="45"/>
      <c r="AO865" s="45"/>
      <c r="AP865" s="45"/>
      <c r="AQ865" s="45"/>
      <c r="AR865" s="45"/>
      <c r="AS865" s="45"/>
      <c r="AT865" s="45"/>
      <c r="AU865" s="45"/>
      <c r="AV865" s="45"/>
      <c r="AW865" s="45"/>
      <c r="AX865" s="45"/>
      <c r="AY865" s="45"/>
      <c r="AZ865" s="45"/>
      <c r="BA865" s="45"/>
      <c r="BB865" s="45"/>
      <c r="BC865" s="45"/>
      <c r="BD865" s="45"/>
      <c r="BE865" s="45"/>
      <c r="BF865" s="45"/>
      <c r="BG865" s="45"/>
      <c r="BH865" s="45"/>
      <c r="BI865" s="45"/>
      <c r="BJ865" s="45"/>
      <c r="BK865" s="45"/>
      <c r="BL865" s="45"/>
      <c r="BM865" s="45"/>
      <c r="BN865" s="45"/>
      <c r="BO865" s="45"/>
      <c r="BP865" s="45"/>
    </row>
    <row r="866" spans="1:68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  <c r="AB866" s="45"/>
      <c r="AC866" s="45"/>
      <c r="AD866" s="45"/>
      <c r="AE866" s="45"/>
      <c r="AF866" s="45"/>
      <c r="AG866" s="45"/>
      <c r="AH866" s="45"/>
      <c r="AI866" s="45"/>
      <c r="AJ866" s="45"/>
      <c r="AK866" s="45"/>
      <c r="AL866" s="45"/>
      <c r="AM866" s="45"/>
      <c r="AN866" s="45"/>
      <c r="AO866" s="45"/>
      <c r="AP866" s="45"/>
      <c r="AQ866" s="45"/>
      <c r="AR866" s="45"/>
      <c r="AS866" s="45"/>
      <c r="AT866" s="45"/>
      <c r="AU866" s="45"/>
      <c r="AV866" s="45"/>
      <c r="AW866" s="45"/>
      <c r="AX866" s="45"/>
      <c r="AY866" s="45"/>
      <c r="AZ866" s="45"/>
      <c r="BA866" s="45"/>
      <c r="BB866" s="45"/>
      <c r="BC866" s="45"/>
      <c r="BD866" s="45"/>
      <c r="BE866" s="45"/>
      <c r="BF866" s="45"/>
      <c r="BG866" s="45"/>
      <c r="BH866" s="45"/>
      <c r="BI866" s="45"/>
      <c r="BJ866" s="45"/>
      <c r="BK866" s="45"/>
      <c r="BL866" s="45"/>
      <c r="BM866" s="45"/>
      <c r="BN866" s="45"/>
      <c r="BO866" s="45"/>
      <c r="BP866" s="45"/>
    </row>
    <row r="867" spans="1:68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  <c r="AB867" s="45"/>
      <c r="AC867" s="45"/>
      <c r="AD867" s="45"/>
      <c r="AE867" s="45"/>
      <c r="AF867" s="45"/>
      <c r="AG867" s="45"/>
      <c r="AH867" s="45"/>
      <c r="AI867" s="45"/>
      <c r="AJ867" s="45"/>
      <c r="AK867" s="45"/>
      <c r="AL867" s="45"/>
      <c r="AM867" s="45"/>
      <c r="AN867" s="45"/>
      <c r="AO867" s="45"/>
      <c r="AP867" s="45"/>
      <c r="AQ867" s="45"/>
      <c r="AR867" s="45"/>
      <c r="AS867" s="45"/>
      <c r="AT867" s="45"/>
      <c r="AU867" s="45"/>
      <c r="AV867" s="45"/>
      <c r="AW867" s="45"/>
      <c r="AX867" s="45"/>
      <c r="AY867" s="45"/>
      <c r="AZ867" s="45"/>
      <c r="BA867" s="45"/>
      <c r="BB867" s="45"/>
      <c r="BC867" s="45"/>
      <c r="BD867" s="45"/>
      <c r="BE867" s="45"/>
      <c r="BF867" s="45"/>
      <c r="BG867" s="45"/>
      <c r="BH867" s="45"/>
      <c r="BI867" s="45"/>
      <c r="BJ867" s="45"/>
      <c r="BK867" s="45"/>
      <c r="BL867" s="45"/>
      <c r="BM867" s="45"/>
      <c r="BN867" s="45"/>
      <c r="BO867" s="45"/>
      <c r="BP867" s="45"/>
    </row>
    <row r="868" spans="1:68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  <c r="AB868" s="45"/>
      <c r="AC868" s="45"/>
      <c r="AD868" s="45"/>
      <c r="AE868" s="45"/>
      <c r="AF868" s="45"/>
      <c r="AG868" s="45"/>
      <c r="AH868" s="45"/>
      <c r="AI868" s="45"/>
      <c r="AJ868" s="45"/>
      <c r="AK868" s="45"/>
      <c r="AL868" s="45"/>
      <c r="AM868" s="45"/>
      <c r="AN868" s="45"/>
      <c r="AO868" s="45"/>
      <c r="AP868" s="45"/>
      <c r="AQ868" s="45"/>
      <c r="AR868" s="45"/>
      <c r="AS868" s="45"/>
      <c r="AT868" s="45"/>
      <c r="AU868" s="45"/>
      <c r="AV868" s="45"/>
      <c r="AW868" s="45"/>
      <c r="AX868" s="45"/>
      <c r="AY868" s="45"/>
      <c r="AZ868" s="45"/>
      <c r="BA868" s="45"/>
      <c r="BB868" s="45"/>
      <c r="BC868" s="45"/>
      <c r="BD868" s="45"/>
      <c r="BE868" s="45"/>
      <c r="BF868" s="45"/>
      <c r="BG868" s="45"/>
      <c r="BH868" s="45"/>
      <c r="BI868" s="45"/>
      <c r="BJ868" s="45"/>
      <c r="BK868" s="45"/>
      <c r="BL868" s="45"/>
      <c r="BM868" s="45"/>
      <c r="BN868" s="45"/>
      <c r="BO868" s="45"/>
      <c r="BP868" s="45"/>
    </row>
    <row r="869" spans="1:68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  <c r="AB869" s="45"/>
      <c r="AC869" s="45"/>
      <c r="AD869" s="45"/>
      <c r="AE869" s="45"/>
      <c r="AF869" s="45"/>
      <c r="AG869" s="45"/>
      <c r="AH869" s="45"/>
      <c r="AI869" s="45"/>
      <c r="AJ869" s="45"/>
      <c r="AK869" s="45"/>
      <c r="AL869" s="45"/>
      <c r="AM869" s="45"/>
      <c r="AN869" s="45"/>
      <c r="AO869" s="45"/>
      <c r="AP869" s="45"/>
      <c r="AQ869" s="45"/>
      <c r="AR869" s="45"/>
      <c r="AS869" s="45"/>
      <c r="AT869" s="45"/>
      <c r="AU869" s="45"/>
      <c r="AV869" s="45"/>
      <c r="AW869" s="45"/>
      <c r="AX869" s="45"/>
      <c r="AY869" s="45"/>
      <c r="AZ869" s="45"/>
      <c r="BA869" s="45"/>
      <c r="BB869" s="45"/>
      <c r="BC869" s="45"/>
      <c r="BD869" s="45"/>
      <c r="BE869" s="45"/>
      <c r="BF869" s="45"/>
      <c r="BG869" s="45"/>
      <c r="BH869" s="45"/>
      <c r="BI869" s="45"/>
      <c r="BJ869" s="45"/>
      <c r="BK869" s="45"/>
      <c r="BL869" s="45"/>
      <c r="BM869" s="45"/>
      <c r="BN869" s="45"/>
      <c r="BO869" s="45"/>
      <c r="BP869" s="45"/>
    </row>
    <row r="870" spans="1:68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  <c r="AB870" s="45"/>
      <c r="AC870" s="45"/>
      <c r="AD870" s="45"/>
      <c r="AE870" s="45"/>
      <c r="AF870" s="45"/>
      <c r="AG870" s="45"/>
      <c r="AH870" s="45"/>
      <c r="AI870" s="45"/>
      <c r="AJ870" s="45"/>
      <c r="AK870" s="45"/>
      <c r="AL870" s="45"/>
      <c r="AM870" s="45"/>
      <c r="AN870" s="45"/>
      <c r="AO870" s="45"/>
      <c r="AP870" s="45"/>
      <c r="AQ870" s="45"/>
      <c r="AR870" s="45"/>
      <c r="AS870" s="45"/>
      <c r="AT870" s="45"/>
      <c r="AU870" s="45"/>
      <c r="AV870" s="45"/>
      <c r="AW870" s="45"/>
      <c r="AX870" s="45"/>
      <c r="AY870" s="45"/>
      <c r="AZ870" s="45"/>
      <c r="BA870" s="45"/>
      <c r="BB870" s="45"/>
      <c r="BC870" s="45"/>
      <c r="BD870" s="45"/>
      <c r="BE870" s="45"/>
      <c r="BF870" s="45"/>
      <c r="BG870" s="45"/>
      <c r="BH870" s="45"/>
      <c r="BI870" s="45"/>
      <c r="BJ870" s="45"/>
      <c r="BK870" s="45"/>
      <c r="BL870" s="45"/>
      <c r="BM870" s="45"/>
      <c r="BN870" s="45"/>
      <c r="BO870" s="45"/>
      <c r="BP870" s="45"/>
    </row>
    <row r="871" spans="1:68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  <c r="AB871" s="45"/>
      <c r="AC871" s="45"/>
      <c r="AD871" s="45"/>
      <c r="AE871" s="45"/>
      <c r="AF871" s="45"/>
      <c r="AG871" s="45"/>
      <c r="AH871" s="45"/>
      <c r="AI871" s="45"/>
      <c r="AJ871" s="45"/>
      <c r="AK871" s="45"/>
      <c r="AL871" s="45"/>
      <c r="AM871" s="45"/>
      <c r="AN871" s="45"/>
      <c r="AO871" s="45"/>
      <c r="AP871" s="45"/>
      <c r="AQ871" s="45"/>
      <c r="AR871" s="45"/>
      <c r="AS871" s="45"/>
      <c r="AT871" s="45"/>
      <c r="AU871" s="45"/>
      <c r="AV871" s="45"/>
      <c r="AW871" s="45"/>
      <c r="AX871" s="45"/>
      <c r="AY871" s="45"/>
      <c r="AZ871" s="45"/>
      <c r="BA871" s="45"/>
      <c r="BB871" s="45"/>
      <c r="BC871" s="45"/>
      <c r="BD871" s="45"/>
      <c r="BE871" s="45"/>
      <c r="BF871" s="45"/>
      <c r="BG871" s="45"/>
      <c r="BH871" s="45"/>
      <c r="BI871" s="45"/>
      <c r="BJ871" s="45"/>
      <c r="BK871" s="45"/>
      <c r="BL871" s="45"/>
      <c r="BM871" s="45"/>
      <c r="BN871" s="45"/>
      <c r="BO871" s="45"/>
      <c r="BP871" s="45"/>
    </row>
    <row r="872" spans="1:68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  <c r="AA872" s="45"/>
      <c r="AB872" s="45"/>
      <c r="AC872" s="45"/>
      <c r="AD872" s="45"/>
      <c r="AE872" s="45"/>
      <c r="AF872" s="45"/>
      <c r="AG872" s="45"/>
      <c r="AH872" s="45"/>
      <c r="AI872" s="45"/>
      <c r="AJ872" s="45"/>
      <c r="AK872" s="45"/>
      <c r="AL872" s="45"/>
      <c r="AM872" s="45"/>
      <c r="AN872" s="45"/>
      <c r="AO872" s="45"/>
      <c r="AP872" s="45"/>
      <c r="AQ872" s="45"/>
      <c r="AR872" s="45"/>
      <c r="AS872" s="45"/>
      <c r="AT872" s="45"/>
      <c r="AU872" s="45"/>
      <c r="AV872" s="45"/>
      <c r="AW872" s="45"/>
      <c r="AX872" s="45"/>
      <c r="AY872" s="45"/>
      <c r="AZ872" s="45"/>
      <c r="BA872" s="45"/>
      <c r="BB872" s="45"/>
      <c r="BC872" s="45"/>
      <c r="BD872" s="45"/>
      <c r="BE872" s="45"/>
      <c r="BF872" s="45"/>
      <c r="BG872" s="45"/>
      <c r="BH872" s="45"/>
      <c r="BI872" s="45"/>
      <c r="BJ872" s="45"/>
      <c r="BK872" s="45"/>
      <c r="BL872" s="45"/>
      <c r="BM872" s="45"/>
      <c r="BN872" s="45"/>
      <c r="BO872" s="45"/>
      <c r="BP872" s="45"/>
    </row>
    <row r="873" spans="1:68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  <c r="AA873" s="45"/>
      <c r="AB873" s="45"/>
      <c r="AC873" s="45"/>
      <c r="AD873" s="45"/>
      <c r="AE873" s="45"/>
      <c r="AF873" s="45"/>
      <c r="AG873" s="45"/>
      <c r="AH873" s="45"/>
      <c r="AI873" s="45"/>
      <c r="AJ873" s="45"/>
      <c r="AK873" s="45"/>
      <c r="AL873" s="45"/>
      <c r="AM873" s="45"/>
      <c r="AN873" s="45"/>
      <c r="AO873" s="45"/>
      <c r="AP873" s="45"/>
      <c r="AQ873" s="45"/>
      <c r="AR873" s="45"/>
      <c r="AS873" s="45"/>
      <c r="AT873" s="45"/>
      <c r="AU873" s="45"/>
      <c r="AV873" s="45"/>
      <c r="AW873" s="45"/>
      <c r="AX873" s="45"/>
      <c r="AY873" s="45"/>
      <c r="AZ873" s="45"/>
      <c r="BA873" s="45"/>
      <c r="BB873" s="45"/>
      <c r="BC873" s="45"/>
      <c r="BD873" s="45"/>
      <c r="BE873" s="45"/>
      <c r="BF873" s="45"/>
      <c r="BG873" s="45"/>
      <c r="BH873" s="45"/>
      <c r="BI873" s="45"/>
      <c r="BJ873" s="45"/>
      <c r="BK873" s="45"/>
      <c r="BL873" s="45"/>
      <c r="BM873" s="45"/>
      <c r="BN873" s="45"/>
      <c r="BO873" s="45"/>
      <c r="BP873" s="45"/>
    </row>
    <row r="874" spans="1:68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  <c r="AA874" s="45"/>
      <c r="AB874" s="45"/>
      <c r="AC874" s="45"/>
      <c r="AD874" s="45"/>
      <c r="AE874" s="45"/>
      <c r="AF874" s="45"/>
      <c r="AG874" s="45"/>
      <c r="AH874" s="45"/>
      <c r="AI874" s="45"/>
      <c r="AJ874" s="45"/>
      <c r="AK874" s="45"/>
      <c r="AL874" s="45"/>
      <c r="AM874" s="45"/>
      <c r="AN874" s="45"/>
      <c r="AO874" s="45"/>
      <c r="AP874" s="45"/>
      <c r="AQ874" s="45"/>
      <c r="AR874" s="45"/>
      <c r="AS874" s="45"/>
      <c r="AT874" s="45"/>
      <c r="AU874" s="45"/>
      <c r="AV874" s="45"/>
      <c r="AW874" s="45"/>
      <c r="AX874" s="45"/>
      <c r="AY874" s="45"/>
      <c r="AZ874" s="45"/>
      <c r="BA874" s="45"/>
      <c r="BB874" s="45"/>
      <c r="BC874" s="45"/>
      <c r="BD874" s="45"/>
      <c r="BE874" s="45"/>
      <c r="BF874" s="45"/>
      <c r="BG874" s="45"/>
      <c r="BH874" s="45"/>
      <c r="BI874" s="45"/>
      <c r="BJ874" s="45"/>
      <c r="BK874" s="45"/>
      <c r="BL874" s="45"/>
      <c r="BM874" s="45"/>
      <c r="BN874" s="45"/>
      <c r="BO874" s="45"/>
      <c r="BP874" s="45"/>
    </row>
    <row r="875" spans="1:68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  <c r="AA875" s="45"/>
      <c r="AB875" s="45"/>
      <c r="AC875" s="45"/>
      <c r="AD875" s="45"/>
      <c r="AE875" s="45"/>
      <c r="AF875" s="45"/>
      <c r="AG875" s="45"/>
      <c r="AH875" s="45"/>
      <c r="AI875" s="45"/>
      <c r="AJ875" s="45"/>
      <c r="AK875" s="45"/>
      <c r="AL875" s="45"/>
      <c r="AM875" s="45"/>
      <c r="AN875" s="45"/>
      <c r="AO875" s="45"/>
      <c r="AP875" s="45"/>
      <c r="AQ875" s="45"/>
      <c r="AR875" s="45"/>
      <c r="AS875" s="45"/>
      <c r="AT875" s="45"/>
      <c r="AU875" s="45"/>
      <c r="AV875" s="45"/>
      <c r="AW875" s="45"/>
      <c r="AX875" s="45"/>
      <c r="AY875" s="45"/>
      <c r="AZ875" s="45"/>
      <c r="BA875" s="45"/>
      <c r="BB875" s="45"/>
      <c r="BC875" s="45"/>
      <c r="BD875" s="45"/>
      <c r="BE875" s="45"/>
      <c r="BF875" s="45"/>
      <c r="BG875" s="45"/>
      <c r="BH875" s="45"/>
      <c r="BI875" s="45"/>
      <c r="BJ875" s="45"/>
      <c r="BK875" s="45"/>
      <c r="BL875" s="45"/>
      <c r="BM875" s="45"/>
      <c r="BN875" s="45"/>
      <c r="BO875" s="45"/>
      <c r="BP875" s="45"/>
    </row>
    <row r="876" spans="1:68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  <c r="AA876" s="45"/>
      <c r="AB876" s="45"/>
      <c r="AC876" s="45"/>
      <c r="AD876" s="45"/>
      <c r="AE876" s="45"/>
      <c r="AF876" s="45"/>
      <c r="AG876" s="45"/>
      <c r="AH876" s="45"/>
      <c r="AI876" s="45"/>
      <c r="AJ876" s="45"/>
      <c r="AK876" s="45"/>
      <c r="AL876" s="45"/>
      <c r="AM876" s="45"/>
      <c r="AN876" s="45"/>
      <c r="AO876" s="45"/>
      <c r="AP876" s="45"/>
      <c r="AQ876" s="45"/>
      <c r="AR876" s="45"/>
      <c r="AS876" s="45"/>
      <c r="AT876" s="45"/>
      <c r="AU876" s="45"/>
      <c r="AV876" s="45"/>
      <c r="AW876" s="45"/>
      <c r="AX876" s="45"/>
      <c r="AY876" s="45"/>
      <c r="AZ876" s="45"/>
      <c r="BA876" s="45"/>
      <c r="BB876" s="45"/>
      <c r="BC876" s="45"/>
      <c r="BD876" s="45"/>
      <c r="BE876" s="45"/>
      <c r="BF876" s="45"/>
      <c r="BG876" s="45"/>
      <c r="BH876" s="45"/>
      <c r="BI876" s="45"/>
      <c r="BJ876" s="45"/>
      <c r="BK876" s="45"/>
      <c r="BL876" s="45"/>
      <c r="BM876" s="45"/>
      <c r="BN876" s="45"/>
      <c r="BO876" s="45"/>
      <c r="BP876" s="45"/>
    </row>
    <row r="877" spans="1:68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  <c r="AA877" s="45"/>
      <c r="AB877" s="45"/>
      <c r="AC877" s="45"/>
      <c r="AD877" s="45"/>
      <c r="AE877" s="45"/>
      <c r="AF877" s="45"/>
      <c r="AG877" s="45"/>
      <c r="AH877" s="45"/>
      <c r="AI877" s="45"/>
      <c r="AJ877" s="45"/>
      <c r="AK877" s="45"/>
      <c r="AL877" s="45"/>
      <c r="AM877" s="45"/>
      <c r="AN877" s="45"/>
      <c r="AO877" s="45"/>
      <c r="AP877" s="45"/>
      <c r="AQ877" s="45"/>
      <c r="AR877" s="45"/>
      <c r="AS877" s="45"/>
      <c r="AT877" s="45"/>
      <c r="AU877" s="45"/>
      <c r="AV877" s="45"/>
      <c r="AW877" s="45"/>
      <c r="AX877" s="45"/>
      <c r="AY877" s="45"/>
      <c r="AZ877" s="45"/>
      <c r="BA877" s="45"/>
      <c r="BB877" s="45"/>
      <c r="BC877" s="45"/>
      <c r="BD877" s="45"/>
      <c r="BE877" s="45"/>
      <c r="BF877" s="45"/>
      <c r="BG877" s="45"/>
      <c r="BH877" s="45"/>
      <c r="BI877" s="45"/>
      <c r="BJ877" s="45"/>
      <c r="BK877" s="45"/>
      <c r="BL877" s="45"/>
      <c r="BM877" s="45"/>
      <c r="BN877" s="45"/>
      <c r="BO877" s="45"/>
      <c r="BP877" s="45"/>
    </row>
    <row r="878" spans="1:68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  <c r="AA878" s="45"/>
      <c r="AB878" s="45"/>
      <c r="AC878" s="45"/>
      <c r="AD878" s="45"/>
      <c r="AE878" s="45"/>
      <c r="AF878" s="45"/>
      <c r="AG878" s="45"/>
      <c r="AH878" s="45"/>
      <c r="AI878" s="45"/>
      <c r="AJ878" s="45"/>
      <c r="AK878" s="45"/>
      <c r="AL878" s="45"/>
      <c r="AM878" s="45"/>
      <c r="AN878" s="45"/>
      <c r="AO878" s="45"/>
      <c r="AP878" s="45"/>
      <c r="AQ878" s="45"/>
      <c r="AR878" s="45"/>
      <c r="AS878" s="45"/>
      <c r="AT878" s="45"/>
      <c r="AU878" s="45"/>
      <c r="AV878" s="45"/>
      <c r="AW878" s="45"/>
      <c r="AX878" s="45"/>
      <c r="AY878" s="45"/>
      <c r="AZ878" s="45"/>
      <c r="BA878" s="45"/>
      <c r="BB878" s="45"/>
      <c r="BC878" s="45"/>
      <c r="BD878" s="45"/>
      <c r="BE878" s="45"/>
      <c r="BF878" s="45"/>
      <c r="BG878" s="45"/>
      <c r="BH878" s="45"/>
      <c r="BI878" s="45"/>
      <c r="BJ878" s="45"/>
      <c r="BK878" s="45"/>
      <c r="BL878" s="45"/>
      <c r="BM878" s="45"/>
      <c r="BN878" s="45"/>
      <c r="BO878" s="45"/>
      <c r="BP878" s="45"/>
    </row>
    <row r="879" spans="1:68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  <c r="AA879" s="45"/>
      <c r="AB879" s="45"/>
      <c r="AC879" s="45"/>
      <c r="AD879" s="45"/>
      <c r="AE879" s="45"/>
      <c r="AF879" s="45"/>
      <c r="AG879" s="45"/>
      <c r="AH879" s="45"/>
      <c r="AI879" s="45"/>
      <c r="AJ879" s="45"/>
      <c r="AK879" s="45"/>
      <c r="AL879" s="45"/>
      <c r="AM879" s="45"/>
      <c r="AN879" s="45"/>
      <c r="AO879" s="45"/>
      <c r="AP879" s="45"/>
      <c r="AQ879" s="45"/>
      <c r="AR879" s="45"/>
      <c r="AS879" s="45"/>
      <c r="AT879" s="45"/>
      <c r="AU879" s="45"/>
      <c r="AV879" s="45"/>
      <c r="AW879" s="45"/>
      <c r="AX879" s="45"/>
      <c r="AY879" s="45"/>
      <c r="AZ879" s="45"/>
      <c r="BA879" s="45"/>
      <c r="BB879" s="45"/>
      <c r="BC879" s="45"/>
      <c r="BD879" s="45"/>
      <c r="BE879" s="45"/>
      <c r="BF879" s="45"/>
      <c r="BG879" s="45"/>
      <c r="BH879" s="45"/>
      <c r="BI879" s="45"/>
      <c r="BJ879" s="45"/>
      <c r="BK879" s="45"/>
      <c r="BL879" s="45"/>
      <c r="BM879" s="45"/>
      <c r="BN879" s="45"/>
      <c r="BO879" s="45"/>
      <c r="BP879" s="45"/>
    </row>
    <row r="880" spans="1:68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  <c r="AA880" s="45"/>
      <c r="AB880" s="45"/>
      <c r="AC880" s="45"/>
      <c r="AD880" s="45"/>
      <c r="AE880" s="45"/>
      <c r="AF880" s="45"/>
      <c r="AG880" s="45"/>
      <c r="AH880" s="45"/>
      <c r="AI880" s="45"/>
      <c r="AJ880" s="45"/>
      <c r="AK880" s="45"/>
      <c r="AL880" s="45"/>
      <c r="AM880" s="45"/>
      <c r="AN880" s="45"/>
      <c r="AO880" s="45"/>
      <c r="AP880" s="45"/>
      <c r="AQ880" s="45"/>
      <c r="AR880" s="45"/>
      <c r="AS880" s="45"/>
      <c r="AT880" s="45"/>
      <c r="AU880" s="45"/>
      <c r="AV880" s="45"/>
      <c r="AW880" s="45"/>
      <c r="AX880" s="45"/>
      <c r="AY880" s="45"/>
      <c r="AZ880" s="45"/>
      <c r="BA880" s="45"/>
      <c r="BB880" s="45"/>
      <c r="BC880" s="45"/>
      <c r="BD880" s="45"/>
      <c r="BE880" s="45"/>
      <c r="BF880" s="45"/>
      <c r="BG880" s="45"/>
      <c r="BH880" s="45"/>
      <c r="BI880" s="45"/>
      <c r="BJ880" s="45"/>
      <c r="BK880" s="45"/>
      <c r="BL880" s="45"/>
      <c r="BM880" s="45"/>
      <c r="BN880" s="45"/>
      <c r="BO880" s="45"/>
      <c r="BP880" s="45"/>
    </row>
    <row r="881" spans="1:68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  <c r="AA881" s="45"/>
      <c r="AB881" s="45"/>
      <c r="AC881" s="45"/>
      <c r="AD881" s="45"/>
      <c r="AE881" s="45"/>
      <c r="AF881" s="45"/>
      <c r="AG881" s="45"/>
      <c r="AH881" s="45"/>
      <c r="AI881" s="45"/>
      <c r="AJ881" s="45"/>
      <c r="AK881" s="45"/>
      <c r="AL881" s="45"/>
      <c r="AM881" s="45"/>
      <c r="AN881" s="45"/>
      <c r="AO881" s="45"/>
      <c r="AP881" s="45"/>
      <c r="AQ881" s="45"/>
      <c r="AR881" s="45"/>
      <c r="AS881" s="45"/>
      <c r="AT881" s="45"/>
      <c r="AU881" s="45"/>
      <c r="AV881" s="45"/>
      <c r="AW881" s="45"/>
      <c r="AX881" s="45"/>
      <c r="AY881" s="45"/>
      <c r="AZ881" s="45"/>
      <c r="BA881" s="45"/>
      <c r="BB881" s="45"/>
      <c r="BC881" s="45"/>
      <c r="BD881" s="45"/>
      <c r="BE881" s="45"/>
      <c r="BF881" s="45"/>
      <c r="BG881" s="45"/>
      <c r="BH881" s="45"/>
      <c r="BI881" s="45"/>
      <c r="BJ881" s="45"/>
      <c r="BK881" s="45"/>
      <c r="BL881" s="45"/>
      <c r="BM881" s="45"/>
      <c r="BN881" s="45"/>
      <c r="BO881" s="45"/>
      <c r="BP881" s="45"/>
    </row>
    <row r="882" spans="1:68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  <c r="AA882" s="45"/>
      <c r="AB882" s="45"/>
      <c r="AC882" s="45"/>
      <c r="AD882" s="45"/>
      <c r="AE882" s="45"/>
      <c r="AF882" s="45"/>
      <c r="AG882" s="45"/>
      <c r="AH882" s="45"/>
      <c r="AI882" s="45"/>
      <c r="AJ882" s="45"/>
      <c r="AK882" s="45"/>
      <c r="AL882" s="45"/>
      <c r="AM882" s="45"/>
      <c r="AN882" s="45"/>
      <c r="AO882" s="45"/>
      <c r="AP882" s="45"/>
      <c r="AQ882" s="45"/>
      <c r="AR882" s="45"/>
      <c r="AS882" s="45"/>
      <c r="AT882" s="45"/>
      <c r="AU882" s="45"/>
      <c r="AV882" s="45"/>
      <c r="AW882" s="45"/>
      <c r="AX882" s="45"/>
      <c r="AY882" s="45"/>
      <c r="AZ882" s="45"/>
      <c r="BA882" s="45"/>
      <c r="BB882" s="45"/>
      <c r="BC882" s="45"/>
      <c r="BD882" s="45"/>
      <c r="BE882" s="45"/>
      <c r="BF882" s="45"/>
      <c r="BG882" s="45"/>
      <c r="BH882" s="45"/>
      <c r="BI882" s="45"/>
      <c r="BJ882" s="45"/>
      <c r="BK882" s="45"/>
      <c r="BL882" s="45"/>
      <c r="BM882" s="45"/>
      <c r="BN882" s="45"/>
      <c r="BO882" s="45"/>
      <c r="BP882" s="45"/>
    </row>
    <row r="883" spans="1:68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  <c r="AA883" s="45"/>
      <c r="AB883" s="45"/>
      <c r="AC883" s="45"/>
      <c r="AD883" s="45"/>
      <c r="AE883" s="45"/>
      <c r="AF883" s="45"/>
      <c r="AG883" s="45"/>
      <c r="AH883" s="45"/>
      <c r="AI883" s="45"/>
      <c r="AJ883" s="45"/>
      <c r="AK883" s="45"/>
      <c r="AL883" s="45"/>
      <c r="AM883" s="45"/>
      <c r="AN883" s="45"/>
      <c r="AO883" s="45"/>
      <c r="AP883" s="45"/>
      <c r="AQ883" s="45"/>
      <c r="AR883" s="45"/>
      <c r="AS883" s="45"/>
      <c r="AT883" s="45"/>
      <c r="AU883" s="45"/>
      <c r="AV883" s="45"/>
      <c r="AW883" s="45"/>
      <c r="AX883" s="45"/>
      <c r="AY883" s="45"/>
      <c r="AZ883" s="45"/>
      <c r="BA883" s="45"/>
      <c r="BB883" s="45"/>
      <c r="BC883" s="45"/>
      <c r="BD883" s="45"/>
      <c r="BE883" s="45"/>
      <c r="BF883" s="45"/>
      <c r="BG883" s="45"/>
      <c r="BH883" s="45"/>
      <c r="BI883" s="45"/>
      <c r="BJ883" s="45"/>
      <c r="BK883" s="45"/>
      <c r="BL883" s="45"/>
      <c r="BM883" s="45"/>
      <c r="BN883" s="45"/>
      <c r="BO883" s="45"/>
      <c r="BP883" s="45"/>
    </row>
    <row r="884" spans="1:68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  <c r="AA884" s="45"/>
      <c r="AB884" s="45"/>
      <c r="AC884" s="45"/>
      <c r="AD884" s="45"/>
      <c r="AE884" s="45"/>
      <c r="AF884" s="45"/>
      <c r="AG884" s="45"/>
      <c r="AH884" s="45"/>
      <c r="AI884" s="45"/>
      <c r="AJ884" s="45"/>
      <c r="AK884" s="45"/>
      <c r="AL884" s="45"/>
      <c r="AM884" s="45"/>
      <c r="AN884" s="45"/>
      <c r="AO884" s="45"/>
      <c r="AP884" s="45"/>
      <c r="AQ884" s="45"/>
      <c r="AR884" s="45"/>
      <c r="AS884" s="45"/>
      <c r="AT884" s="45"/>
      <c r="AU884" s="45"/>
      <c r="AV884" s="45"/>
      <c r="AW884" s="45"/>
      <c r="AX884" s="45"/>
      <c r="AY884" s="45"/>
      <c r="AZ884" s="45"/>
      <c r="BA884" s="45"/>
      <c r="BB884" s="45"/>
      <c r="BC884" s="45"/>
      <c r="BD884" s="45"/>
      <c r="BE884" s="45"/>
      <c r="BF884" s="45"/>
      <c r="BG884" s="45"/>
      <c r="BH884" s="45"/>
      <c r="BI884" s="45"/>
      <c r="BJ884" s="45"/>
      <c r="BK884" s="45"/>
      <c r="BL884" s="45"/>
      <c r="BM884" s="45"/>
      <c r="BN884" s="45"/>
      <c r="BO884" s="45"/>
      <c r="BP884" s="45"/>
    </row>
    <row r="885" spans="1:68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  <c r="AB885" s="45"/>
      <c r="AC885" s="45"/>
      <c r="AD885" s="45"/>
      <c r="AE885" s="45"/>
      <c r="AF885" s="45"/>
      <c r="AG885" s="45"/>
      <c r="AH885" s="45"/>
      <c r="AI885" s="45"/>
      <c r="AJ885" s="45"/>
      <c r="AK885" s="45"/>
      <c r="AL885" s="45"/>
      <c r="AM885" s="45"/>
      <c r="AN885" s="45"/>
      <c r="AO885" s="45"/>
      <c r="AP885" s="45"/>
      <c r="AQ885" s="45"/>
      <c r="AR885" s="45"/>
      <c r="AS885" s="45"/>
      <c r="AT885" s="45"/>
      <c r="AU885" s="45"/>
      <c r="AV885" s="45"/>
      <c r="AW885" s="45"/>
      <c r="AX885" s="45"/>
      <c r="AY885" s="45"/>
      <c r="AZ885" s="45"/>
      <c r="BA885" s="45"/>
      <c r="BB885" s="45"/>
      <c r="BC885" s="45"/>
      <c r="BD885" s="45"/>
      <c r="BE885" s="45"/>
      <c r="BF885" s="45"/>
      <c r="BG885" s="45"/>
      <c r="BH885" s="45"/>
      <c r="BI885" s="45"/>
      <c r="BJ885" s="45"/>
      <c r="BK885" s="45"/>
      <c r="BL885" s="45"/>
      <c r="BM885" s="45"/>
      <c r="BN885" s="45"/>
      <c r="BO885" s="45"/>
      <c r="BP885" s="45"/>
    </row>
    <row r="886" spans="1:68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  <c r="AA886" s="45"/>
      <c r="AB886" s="45"/>
      <c r="AC886" s="45"/>
      <c r="AD886" s="45"/>
      <c r="AE886" s="45"/>
      <c r="AF886" s="45"/>
      <c r="AG886" s="45"/>
      <c r="AH886" s="45"/>
      <c r="AI886" s="45"/>
      <c r="AJ886" s="45"/>
      <c r="AK886" s="45"/>
      <c r="AL886" s="45"/>
      <c r="AM886" s="45"/>
      <c r="AN886" s="45"/>
      <c r="AO886" s="45"/>
      <c r="AP886" s="45"/>
      <c r="AQ886" s="45"/>
      <c r="AR886" s="45"/>
      <c r="AS886" s="45"/>
      <c r="AT886" s="45"/>
      <c r="AU886" s="45"/>
      <c r="AV886" s="45"/>
      <c r="AW886" s="45"/>
      <c r="AX886" s="45"/>
      <c r="AY886" s="45"/>
      <c r="AZ886" s="45"/>
      <c r="BA886" s="45"/>
      <c r="BB886" s="45"/>
      <c r="BC886" s="45"/>
      <c r="BD886" s="45"/>
      <c r="BE886" s="45"/>
      <c r="BF886" s="45"/>
      <c r="BG886" s="45"/>
      <c r="BH886" s="45"/>
      <c r="BI886" s="45"/>
      <c r="BJ886" s="45"/>
      <c r="BK886" s="45"/>
      <c r="BL886" s="45"/>
      <c r="BM886" s="45"/>
      <c r="BN886" s="45"/>
      <c r="BO886" s="45"/>
      <c r="BP886" s="45"/>
    </row>
    <row r="887" spans="1:68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  <c r="AB887" s="45"/>
      <c r="AC887" s="45"/>
      <c r="AD887" s="45"/>
      <c r="AE887" s="45"/>
      <c r="AF887" s="45"/>
      <c r="AG887" s="45"/>
      <c r="AH887" s="45"/>
      <c r="AI887" s="45"/>
      <c r="AJ887" s="45"/>
      <c r="AK887" s="45"/>
      <c r="AL887" s="45"/>
      <c r="AM887" s="45"/>
      <c r="AN887" s="45"/>
      <c r="AO887" s="45"/>
      <c r="AP887" s="45"/>
      <c r="AQ887" s="45"/>
      <c r="AR887" s="45"/>
      <c r="AS887" s="45"/>
      <c r="AT887" s="45"/>
      <c r="AU887" s="45"/>
      <c r="AV887" s="45"/>
      <c r="AW887" s="45"/>
      <c r="AX887" s="45"/>
      <c r="AY887" s="45"/>
      <c r="AZ887" s="45"/>
      <c r="BA887" s="45"/>
      <c r="BB887" s="45"/>
      <c r="BC887" s="45"/>
      <c r="BD887" s="45"/>
      <c r="BE887" s="45"/>
      <c r="BF887" s="45"/>
      <c r="BG887" s="45"/>
      <c r="BH887" s="45"/>
      <c r="BI887" s="45"/>
      <c r="BJ887" s="45"/>
      <c r="BK887" s="45"/>
      <c r="BL887" s="45"/>
      <c r="BM887" s="45"/>
      <c r="BN887" s="45"/>
      <c r="BO887" s="45"/>
      <c r="BP887" s="45"/>
    </row>
    <row r="888" spans="1:68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  <c r="AA888" s="45"/>
      <c r="AB888" s="45"/>
      <c r="AC888" s="45"/>
      <c r="AD888" s="45"/>
      <c r="AE888" s="45"/>
      <c r="AF888" s="45"/>
      <c r="AG888" s="45"/>
      <c r="AH888" s="45"/>
      <c r="AI888" s="45"/>
      <c r="AJ888" s="45"/>
      <c r="AK888" s="45"/>
      <c r="AL888" s="45"/>
      <c r="AM888" s="45"/>
      <c r="AN888" s="45"/>
      <c r="AO888" s="45"/>
      <c r="AP888" s="45"/>
      <c r="AQ888" s="45"/>
      <c r="AR888" s="45"/>
      <c r="AS888" s="45"/>
      <c r="AT888" s="45"/>
      <c r="AU888" s="45"/>
      <c r="AV888" s="45"/>
      <c r="AW888" s="45"/>
      <c r="AX888" s="45"/>
      <c r="AY888" s="45"/>
      <c r="AZ888" s="45"/>
      <c r="BA888" s="45"/>
      <c r="BB888" s="45"/>
      <c r="BC888" s="45"/>
      <c r="BD888" s="45"/>
      <c r="BE888" s="45"/>
      <c r="BF888" s="45"/>
      <c r="BG888" s="45"/>
      <c r="BH888" s="45"/>
      <c r="BI888" s="45"/>
      <c r="BJ888" s="45"/>
      <c r="BK888" s="45"/>
      <c r="BL888" s="45"/>
      <c r="BM888" s="45"/>
      <c r="BN888" s="45"/>
      <c r="BO888" s="45"/>
      <c r="BP888" s="45"/>
    </row>
    <row r="889" spans="1:68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  <c r="AB889" s="45"/>
      <c r="AC889" s="45"/>
      <c r="AD889" s="45"/>
      <c r="AE889" s="45"/>
      <c r="AF889" s="45"/>
      <c r="AG889" s="45"/>
      <c r="AH889" s="45"/>
      <c r="AI889" s="45"/>
      <c r="AJ889" s="45"/>
      <c r="AK889" s="45"/>
      <c r="AL889" s="45"/>
      <c r="AM889" s="45"/>
      <c r="AN889" s="45"/>
      <c r="AO889" s="45"/>
      <c r="AP889" s="45"/>
      <c r="AQ889" s="45"/>
      <c r="AR889" s="45"/>
      <c r="AS889" s="45"/>
      <c r="AT889" s="45"/>
      <c r="AU889" s="45"/>
      <c r="AV889" s="45"/>
      <c r="AW889" s="45"/>
      <c r="AX889" s="45"/>
      <c r="AY889" s="45"/>
      <c r="AZ889" s="45"/>
      <c r="BA889" s="45"/>
      <c r="BB889" s="45"/>
      <c r="BC889" s="45"/>
      <c r="BD889" s="45"/>
      <c r="BE889" s="45"/>
      <c r="BF889" s="45"/>
      <c r="BG889" s="45"/>
      <c r="BH889" s="45"/>
      <c r="BI889" s="45"/>
      <c r="BJ889" s="45"/>
      <c r="BK889" s="45"/>
      <c r="BL889" s="45"/>
      <c r="BM889" s="45"/>
      <c r="BN889" s="45"/>
      <c r="BO889" s="45"/>
      <c r="BP889" s="45"/>
    </row>
    <row r="890" spans="1:68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  <c r="AA890" s="45"/>
      <c r="AB890" s="45"/>
      <c r="AC890" s="45"/>
      <c r="AD890" s="45"/>
      <c r="AE890" s="45"/>
      <c r="AF890" s="45"/>
      <c r="AG890" s="45"/>
      <c r="AH890" s="45"/>
      <c r="AI890" s="45"/>
      <c r="AJ890" s="45"/>
      <c r="AK890" s="45"/>
      <c r="AL890" s="45"/>
      <c r="AM890" s="45"/>
      <c r="AN890" s="45"/>
      <c r="AO890" s="45"/>
      <c r="AP890" s="45"/>
      <c r="AQ890" s="45"/>
      <c r="AR890" s="45"/>
      <c r="AS890" s="45"/>
      <c r="AT890" s="45"/>
      <c r="AU890" s="45"/>
      <c r="AV890" s="45"/>
      <c r="AW890" s="45"/>
      <c r="AX890" s="45"/>
      <c r="AY890" s="45"/>
      <c r="AZ890" s="45"/>
      <c r="BA890" s="45"/>
      <c r="BB890" s="45"/>
      <c r="BC890" s="45"/>
      <c r="BD890" s="45"/>
      <c r="BE890" s="45"/>
      <c r="BF890" s="45"/>
      <c r="BG890" s="45"/>
      <c r="BH890" s="45"/>
      <c r="BI890" s="45"/>
      <c r="BJ890" s="45"/>
      <c r="BK890" s="45"/>
      <c r="BL890" s="45"/>
      <c r="BM890" s="45"/>
      <c r="BN890" s="45"/>
      <c r="BO890" s="45"/>
      <c r="BP890" s="45"/>
    </row>
    <row r="891" spans="1:68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  <c r="AB891" s="45"/>
      <c r="AC891" s="45"/>
      <c r="AD891" s="45"/>
      <c r="AE891" s="45"/>
      <c r="AF891" s="45"/>
      <c r="AG891" s="45"/>
      <c r="AH891" s="45"/>
      <c r="AI891" s="45"/>
      <c r="AJ891" s="45"/>
      <c r="AK891" s="45"/>
      <c r="AL891" s="45"/>
      <c r="AM891" s="45"/>
      <c r="AN891" s="45"/>
      <c r="AO891" s="45"/>
      <c r="AP891" s="45"/>
      <c r="AQ891" s="45"/>
      <c r="AR891" s="45"/>
      <c r="AS891" s="45"/>
      <c r="AT891" s="45"/>
      <c r="AU891" s="45"/>
      <c r="AV891" s="45"/>
      <c r="AW891" s="45"/>
      <c r="AX891" s="45"/>
      <c r="AY891" s="45"/>
      <c r="AZ891" s="45"/>
      <c r="BA891" s="45"/>
      <c r="BB891" s="45"/>
      <c r="BC891" s="45"/>
      <c r="BD891" s="45"/>
      <c r="BE891" s="45"/>
      <c r="BF891" s="45"/>
      <c r="BG891" s="45"/>
      <c r="BH891" s="45"/>
      <c r="BI891" s="45"/>
      <c r="BJ891" s="45"/>
      <c r="BK891" s="45"/>
      <c r="BL891" s="45"/>
      <c r="BM891" s="45"/>
      <c r="BN891" s="45"/>
      <c r="BO891" s="45"/>
      <c r="BP891" s="45"/>
    </row>
    <row r="892" spans="1:68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  <c r="AA892" s="45"/>
      <c r="AB892" s="45"/>
      <c r="AC892" s="45"/>
      <c r="AD892" s="45"/>
      <c r="AE892" s="45"/>
      <c r="AF892" s="45"/>
      <c r="AG892" s="45"/>
      <c r="AH892" s="45"/>
      <c r="AI892" s="45"/>
      <c r="AJ892" s="45"/>
      <c r="AK892" s="45"/>
      <c r="AL892" s="45"/>
      <c r="AM892" s="45"/>
      <c r="AN892" s="45"/>
      <c r="AO892" s="45"/>
      <c r="AP892" s="45"/>
      <c r="AQ892" s="45"/>
      <c r="AR892" s="45"/>
      <c r="AS892" s="45"/>
      <c r="AT892" s="45"/>
      <c r="AU892" s="45"/>
      <c r="AV892" s="45"/>
      <c r="AW892" s="45"/>
      <c r="AX892" s="45"/>
      <c r="AY892" s="45"/>
      <c r="AZ892" s="45"/>
      <c r="BA892" s="45"/>
      <c r="BB892" s="45"/>
      <c r="BC892" s="45"/>
      <c r="BD892" s="45"/>
      <c r="BE892" s="45"/>
      <c r="BF892" s="45"/>
      <c r="BG892" s="45"/>
      <c r="BH892" s="45"/>
      <c r="BI892" s="45"/>
      <c r="BJ892" s="45"/>
      <c r="BK892" s="45"/>
      <c r="BL892" s="45"/>
      <c r="BM892" s="45"/>
      <c r="BN892" s="45"/>
      <c r="BO892" s="45"/>
      <c r="BP892" s="45"/>
    </row>
    <row r="893" spans="1:68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  <c r="AB893" s="45"/>
      <c r="AC893" s="45"/>
      <c r="AD893" s="45"/>
      <c r="AE893" s="45"/>
      <c r="AF893" s="45"/>
      <c r="AG893" s="45"/>
      <c r="AH893" s="45"/>
      <c r="AI893" s="45"/>
      <c r="AJ893" s="45"/>
      <c r="AK893" s="45"/>
      <c r="AL893" s="45"/>
      <c r="AM893" s="45"/>
      <c r="AN893" s="45"/>
      <c r="AO893" s="45"/>
      <c r="AP893" s="45"/>
      <c r="AQ893" s="45"/>
      <c r="AR893" s="45"/>
      <c r="AS893" s="45"/>
      <c r="AT893" s="45"/>
      <c r="AU893" s="45"/>
      <c r="AV893" s="45"/>
      <c r="AW893" s="45"/>
      <c r="AX893" s="45"/>
      <c r="AY893" s="45"/>
      <c r="AZ893" s="45"/>
      <c r="BA893" s="45"/>
      <c r="BB893" s="45"/>
      <c r="BC893" s="45"/>
      <c r="BD893" s="45"/>
      <c r="BE893" s="45"/>
      <c r="BF893" s="45"/>
      <c r="BG893" s="45"/>
      <c r="BH893" s="45"/>
      <c r="BI893" s="45"/>
      <c r="BJ893" s="45"/>
      <c r="BK893" s="45"/>
      <c r="BL893" s="45"/>
      <c r="BM893" s="45"/>
      <c r="BN893" s="45"/>
      <c r="BO893" s="45"/>
      <c r="BP893" s="45"/>
    </row>
    <row r="894" spans="1:68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  <c r="AA894" s="45"/>
      <c r="AB894" s="45"/>
      <c r="AC894" s="45"/>
      <c r="AD894" s="45"/>
      <c r="AE894" s="45"/>
      <c r="AF894" s="45"/>
      <c r="AG894" s="45"/>
      <c r="AH894" s="45"/>
      <c r="AI894" s="45"/>
      <c r="AJ894" s="45"/>
      <c r="AK894" s="45"/>
      <c r="AL894" s="45"/>
      <c r="AM894" s="45"/>
      <c r="AN894" s="45"/>
      <c r="AO894" s="45"/>
      <c r="AP894" s="45"/>
      <c r="AQ894" s="45"/>
      <c r="AR894" s="45"/>
      <c r="AS894" s="45"/>
      <c r="AT894" s="45"/>
      <c r="AU894" s="45"/>
      <c r="AV894" s="45"/>
      <c r="AW894" s="45"/>
      <c r="AX894" s="45"/>
      <c r="AY894" s="45"/>
      <c r="AZ894" s="45"/>
      <c r="BA894" s="45"/>
      <c r="BB894" s="45"/>
      <c r="BC894" s="45"/>
      <c r="BD894" s="45"/>
      <c r="BE894" s="45"/>
      <c r="BF894" s="45"/>
      <c r="BG894" s="45"/>
      <c r="BH894" s="45"/>
      <c r="BI894" s="45"/>
      <c r="BJ894" s="45"/>
      <c r="BK894" s="45"/>
      <c r="BL894" s="45"/>
      <c r="BM894" s="45"/>
      <c r="BN894" s="45"/>
      <c r="BO894" s="45"/>
      <c r="BP894" s="45"/>
    </row>
    <row r="895" spans="1:68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  <c r="AB895" s="45"/>
      <c r="AC895" s="45"/>
      <c r="AD895" s="45"/>
      <c r="AE895" s="45"/>
      <c r="AF895" s="45"/>
      <c r="AG895" s="45"/>
      <c r="AH895" s="45"/>
      <c r="AI895" s="45"/>
      <c r="AJ895" s="45"/>
      <c r="AK895" s="45"/>
      <c r="AL895" s="45"/>
      <c r="AM895" s="45"/>
      <c r="AN895" s="45"/>
      <c r="AO895" s="45"/>
      <c r="AP895" s="45"/>
      <c r="AQ895" s="45"/>
      <c r="AR895" s="45"/>
      <c r="AS895" s="45"/>
      <c r="AT895" s="45"/>
      <c r="AU895" s="45"/>
      <c r="AV895" s="45"/>
      <c r="AW895" s="45"/>
      <c r="AX895" s="45"/>
      <c r="AY895" s="45"/>
      <c r="AZ895" s="45"/>
      <c r="BA895" s="45"/>
      <c r="BB895" s="45"/>
      <c r="BC895" s="45"/>
      <c r="BD895" s="45"/>
      <c r="BE895" s="45"/>
      <c r="BF895" s="45"/>
      <c r="BG895" s="45"/>
      <c r="BH895" s="45"/>
      <c r="BI895" s="45"/>
      <c r="BJ895" s="45"/>
      <c r="BK895" s="45"/>
      <c r="BL895" s="45"/>
      <c r="BM895" s="45"/>
      <c r="BN895" s="45"/>
      <c r="BO895" s="45"/>
      <c r="BP895" s="45"/>
    </row>
    <row r="896" spans="1:68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  <c r="AA896" s="45"/>
      <c r="AB896" s="45"/>
      <c r="AC896" s="45"/>
      <c r="AD896" s="45"/>
      <c r="AE896" s="45"/>
      <c r="AF896" s="45"/>
      <c r="AG896" s="45"/>
      <c r="AH896" s="45"/>
      <c r="AI896" s="45"/>
      <c r="AJ896" s="45"/>
      <c r="AK896" s="45"/>
      <c r="AL896" s="45"/>
      <c r="AM896" s="45"/>
      <c r="AN896" s="45"/>
      <c r="AO896" s="45"/>
      <c r="AP896" s="45"/>
      <c r="AQ896" s="45"/>
      <c r="AR896" s="45"/>
      <c r="AS896" s="45"/>
      <c r="AT896" s="45"/>
      <c r="AU896" s="45"/>
      <c r="AV896" s="45"/>
      <c r="AW896" s="45"/>
      <c r="AX896" s="45"/>
      <c r="AY896" s="45"/>
      <c r="AZ896" s="45"/>
      <c r="BA896" s="45"/>
      <c r="BB896" s="45"/>
      <c r="BC896" s="45"/>
      <c r="BD896" s="45"/>
      <c r="BE896" s="45"/>
      <c r="BF896" s="45"/>
      <c r="BG896" s="45"/>
      <c r="BH896" s="45"/>
      <c r="BI896" s="45"/>
      <c r="BJ896" s="45"/>
      <c r="BK896" s="45"/>
      <c r="BL896" s="45"/>
      <c r="BM896" s="45"/>
      <c r="BN896" s="45"/>
      <c r="BO896" s="45"/>
      <c r="BP896" s="45"/>
    </row>
    <row r="897" spans="1:68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  <c r="AB897" s="45"/>
      <c r="AC897" s="45"/>
      <c r="AD897" s="45"/>
      <c r="AE897" s="45"/>
      <c r="AF897" s="45"/>
      <c r="AG897" s="45"/>
      <c r="AH897" s="45"/>
      <c r="AI897" s="45"/>
      <c r="AJ897" s="45"/>
      <c r="AK897" s="45"/>
      <c r="AL897" s="45"/>
      <c r="AM897" s="45"/>
      <c r="AN897" s="45"/>
      <c r="AO897" s="45"/>
      <c r="AP897" s="45"/>
      <c r="AQ897" s="45"/>
      <c r="AR897" s="45"/>
      <c r="AS897" s="45"/>
      <c r="AT897" s="45"/>
      <c r="AU897" s="45"/>
      <c r="AV897" s="45"/>
      <c r="AW897" s="45"/>
      <c r="AX897" s="45"/>
      <c r="AY897" s="45"/>
      <c r="AZ897" s="45"/>
      <c r="BA897" s="45"/>
      <c r="BB897" s="45"/>
      <c r="BC897" s="45"/>
      <c r="BD897" s="45"/>
      <c r="BE897" s="45"/>
      <c r="BF897" s="45"/>
      <c r="BG897" s="45"/>
      <c r="BH897" s="45"/>
      <c r="BI897" s="45"/>
      <c r="BJ897" s="45"/>
      <c r="BK897" s="45"/>
      <c r="BL897" s="45"/>
      <c r="BM897" s="45"/>
      <c r="BN897" s="45"/>
      <c r="BO897" s="45"/>
      <c r="BP897" s="45"/>
    </row>
    <row r="898" spans="1:68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  <c r="AA898" s="45"/>
      <c r="AB898" s="45"/>
      <c r="AC898" s="45"/>
      <c r="AD898" s="45"/>
      <c r="AE898" s="45"/>
      <c r="AF898" s="45"/>
      <c r="AG898" s="45"/>
      <c r="AH898" s="45"/>
      <c r="AI898" s="45"/>
      <c r="AJ898" s="45"/>
      <c r="AK898" s="45"/>
      <c r="AL898" s="45"/>
      <c r="AM898" s="45"/>
      <c r="AN898" s="45"/>
      <c r="AO898" s="45"/>
      <c r="AP898" s="45"/>
      <c r="AQ898" s="45"/>
      <c r="AR898" s="45"/>
      <c r="AS898" s="45"/>
      <c r="AT898" s="45"/>
      <c r="AU898" s="45"/>
      <c r="AV898" s="45"/>
      <c r="AW898" s="45"/>
      <c r="AX898" s="45"/>
      <c r="AY898" s="45"/>
      <c r="AZ898" s="45"/>
      <c r="BA898" s="45"/>
      <c r="BB898" s="45"/>
      <c r="BC898" s="45"/>
      <c r="BD898" s="45"/>
      <c r="BE898" s="45"/>
      <c r="BF898" s="45"/>
      <c r="BG898" s="45"/>
      <c r="BH898" s="45"/>
      <c r="BI898" s="45"/>
      <c r="BJ898" s="45"/>
      <c r="BK898" s="45"/>
      <c r="BL898" s="45"/>
      <c r="BM898" s="45"/>
      <c r="BN898" s="45"/>
      <c r="BO898" s="45"/>
      <c r="BP898" s="45"/>
    </row>
    <row r="899" spans="1:68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  <c r="AB899" s="45"/>
      <c r="AC899" s="45"/>
      <c r="AD899" s="45"/>
      <c r="AE899" s="45"/>
      <c r="AF899" s="45"/>
      <c r="AG899" s="45"/>
      <c r="AH899" s="45"/>
      <c r="AI899" s="45"/>
      <c r="AJ899" s="45"/>
      <c r="AK899" s="45"/>
      <c r="AL899" s="45"/>
      <c r="AM899" s="45"/>
      <c r="AN899" s="45"/>
      <c r="AO899" s="45"/>
      <c r="AP899" s="45"/>
      <c r="AQ899" s="45"/>
      <c r="AR899" s="45"/>
      <c r="AS899" s="45"/>
      <c r="AT899" s="45"/>
      <c r="AU899" s="45"/>
      <c r="AV899" s="45"/>
      <c r="AW899" s="45"/>
      <c r="AX899" s="45"/>
      <c r="AY899" s="45"/>
      <c r="AZ899" s="45"/>
      <c r="BA899" s="45"/>
      <c r="BB899" s="45"/>
      <c r="BC899" s="45"/>
      <c r="BD899" s="45"/>
      <c r="BE899" s="45"/>
      <c r="BF899" s="45"/>
      <c r="BG899" s="45"/>
      <c r="BH899" s="45"/>
      <c r="BI899" s="45"/>
      <c r="BJ899" s="45"/>
      <c r="BK899" s="45"/>
      <c r="BL899" s="45"/>
      <c r="BM899" s="45"/>
      <c r="BN899" s="45"/>
      <c r="BO899" s="45"/>
      <c r="BP899" s="45"/>
    </row>
    <row r="900" spans="1:68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  <c r="AB900" s="45"/>
      <c r="AC900" s="45"/>
      <c r="AD900" s="45"/>
      <c r="AE900" s="45"/>
      <c r="AF900" s="45"/>
      <c r="AG900" s="45"/>
      <c r="AH900" s="45"/>
      <c r="AI900" s="45"/>
      <c r="AJ900" s="45"/>
      <c r="AK900" s="45"/>
      <c r="AL900" s="45"/>
      <c r="AM900" s="45"/>
      <c r="AN900" s="45"/>
      <c r="AO900" s="45"/>
      <c r="AP900" s="45"/>
      <c r="AQ900" s="45"/>
      <c r="AR900" s="45"/>
      <c r="AS900" s="45"/>
      <c r="AT900" s="45"/>
      <c r="AU900" s="45"/>
      <c r="AV900" s="45"/>
      <c r="AW900" s="45"/>
      <c r="AX900" s="45"/>
      <c r="AY900" s="45"/>
      <c r="AZ900" s="45"/>
      <c r="BA900" s="45"/>
      <c r="BB900" s="45"/>
      <c r="BC900" s="45"/>
      <c r="BD900" s="45"/>
      <c r="BE900" s="45"/>
      <c r="BF900" s="45"/>
      <c r="BG900" s="45"/>
      <c r="BH900" s="45"/>
      <c r="BI900" s="45"/>
      <c r="BJ900" s="45"/>
      <c r="BK900" s="45"/>
      <c r="BL900" s="45"/>
      <c r="BM900" s="45"/>
      <c r="BN900" s="45"/>
      <c r="BO900" s="45"/>
      <c r="BP900" s="45"/>
    </row>
    <row r="901" spans="1:68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  <c r="AB901" s="45"/>
      <c r="AC901" s="45"/>
      <c r="AD901" s="45"/>
      <c r="AE901" s="45"/>
      <c r="AF901" s="45"/>
      <c r="AG901" s="45"/>
      <c r="AH901" s="45"/>
      <c r="AI901" s="45"/>
      <c r="AJ901" s="45"/>
      <c r="AK901" s="45"/>
      <c r="AL901" s="45"/>
      <c r="AM901" s="45"/>
      <c r="AN901" s="45"/>
      <c r="AO901" s="45"/>
      <c r="AP901" s="45"/>
      <c r="AQ901" s="45"/>
      <c r="AR901" s="45"/>
      <c r="AS901" s="45"/>
      <c r="AT901" s="45"/>
      <c r="AU901" s="45"/>
      <c r="AV901" s="45"/>
      <c r="AW901" s="45"/>
      <c r="AX901" s="45"/>
      <c r="AY901" s="45"/>
      <c r="AZ901" s="45"/>
      <c r="BA901" s="45"/>
      <c r="BB901" s="45"/>
      <c r="BC901" s="45"/>
      <c r="BD901" s="45"/>
      <c r="BE901" s="45"/>
      <c r="BF901" s="45"/>
      <c r="BG901" s="45"/>
      <c r="BH901" s="45"/>
      <c r="BI901" s="45"/>
      <c r="BJ901" s="45"/>
      <c r="BK901" s="45"/>
      <c r="BL901" s="45"/>
      <c r="BM901" s="45"/>
      <c r="BN901" s="45"/>
      <c r="BO901" s="45"/>
      <c r="BP901" s="45"/>
    </row>
    <row r="902" spans="1:68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  <c r="AA902" s="45"/>
      <c r="AB902" s="45"/>
      <c r="AC902" s="45"/>
      <c r="AD902" s="45"/>
      <c r="AE902" s="45"/>
      <c r="AF902" s="45"/>
      <c r="AG902" s="45"/>
      <c r="AH902" s="45"/>
      <c r="AI902" s="45"/>
      <c r="AJ902" s="45"/>
      <c r="AK902" s="45"/>
      <c r="AL902" s="45"/>
      <c r="AM902" s="45"/>
      <c r="AN902" s="45"/>
      <c r="AO902" s="45"/>
      <c r="AP902" s="45"/>
      <c r="AQ902" s="45"/>
      <c r="AR902" s="45"/>
      <c r="AS902" s="45"/>
      <c r="AT902" s="45"/>
      <c r="AU902" s="45"/>
      <c r="AV902" s="45"/>
      <c r="AW902" s="45"/>
      <c r="AX902" s="45"/>
      <c r="AY902" s="45"/>
      <c r="AZ902" s="45"/>
      <c r="BA902" s="45"/>
      <c r="BB902" s="45"/>
      <c r="BC902" s="45"/>
      <c r="BD902" s="45"/>
      <c r="BE902" s="45"/>
      <c r="BF902" s="45"/>
      <c r="BG902" s="45"/>
      <c r="BH902" s="45"/>
      <c r="BI902" s="45"/>
      <c r="BJ902" s="45"/>
      <c r="BK902" s="45"/>
      <c r="BL902" s="45"/>
      <c r="BM902" s="45"/>
      <c r="BN902" s="45"/>
      <c r="BO902" s="45"/>
      <c r="BP902" s="45"/>
    </row>
    <row r="903" spans="1:68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  <c r="AB903" s="45"/>
      <c r="AC903" s="45"/>
      <c r="AD903" s="45"/>
      <c r="AE903" s="45"/>
      <c r="AF903" s="45"/>
      <c r="AG903" s="45"/>
      <c r="AH903" s="45"/>
      <c r="AI903" s="45"/>
      <c r="AJ903" s="45"/>
      <c r="AK903" s="45"/>
      <c r="AL903" s="45"/>
      <c r="AM903" s="45"/>
      <c r="AN903" s="45"/>
      <c r="AO903" s="45"/>
      <c r="AP903" s="45"/>
      <c r="AQ903" s="45"/>
      <c r="AR903" s="45"/>
      <c r="AS903" s="45"/>
      <c r="AT903" s="45"/>
      <c r="AU903" s="45"/>
      <c r="AV903" s="45"/>
      <c r="AW903" s="45"/>
      <c r="AX903" s="45"/>
      <c r="AY903" s="45"/>
      <c r="AZ903" s="45"/>
      <c r="BA903" s="45"/>
      <c r="BB903" s="45"/>
      <c r="BC903" s="45"/>
      <c r="BD903" s="45"/>
      <c r="BE903" s="45"/>
      <c r="BF903" s="45"/>
      <c r="BG903" s="45"/>
      <c r="BH903" s="45"/>
      <c r="BI903" s="45"/>
      <c r="BJ903" s="45"/>
      <c r="BK903" s="45"/>
      <c r="BL903" s="45"/>
      <c r="BM903" s="45"/>
      <c r="BN903" s="45"/>
      <c r="BO903" s="45"/>
      <c r="BP903" s="45"/>
    </row>
    <row r="904" spans="1:68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  <c r="AA904" s="45"/>
      <c r="AB904" s="45"/>
      <c r="AC904" s="45"/>
      <c r="AD904" s="45"/>
      <c r="AE904" s="45"/>
      <c r="AF904" s="45"/>
      <c r="AG904" s="45"/>
      <c r="AH904" s="45"/>
      <c r="AI904" s="45"/>
      <c r="AJ904" s="45"/>
      <c r="AK904" s="45"/>
      <c r="AL904" s="45"/>
      <c r="AM904" s="45"/>
      <c r="AN904" s="45"/>
      <c r="AO904" s="45"/>
      <c r="AP904" s="45"/>
      <c r="AQ904" s="45"/>
      <c r="AR904" s="45"/>
      <c r="AS904" s="45"/>
      <c r="AT904" s="45"/>
      <c r="AU904" s="45"/>
      <c r="AV904" s="45"/>
      <c r="AW904" s="45"/>
      <c r="AX904" s="45"/>
      <c r="AY904" s="45"/>
      <c r="AZ904" s="45"/>
      <c r="BA904" s="45"/>
      <c r="BB904" s="45"/>
      <c r="BC904" s="45"/>
      <c r="BD904" s="45"/>
      <c r="BE904" s="45"/>
      <c r="BF904" s="45"/>
      <c r="BG904" s="45"/>
      <c r="BH904" s="45"/>
      <c r="BI904" s="45"/>
      <c r="BJ904" s="45"/>
      <c r="BK904" s="45"/>
      <c r="BL904" s="45"/>
      <c r="BM904" s="45"/>
      <c r="BN904" s="45"/>
      <c r="BO904" s="45"/>
      <c r="BP904" s="45"/>
    </row>
    <row r="905" spans="1:68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  <c r="AA905" s="45"/>
      <c r="AB905" s="45"/>
      <c r="AC905" s="45"/>
      <c r="AD905" s="45"/>
      <c r="AE905" s="45"/>
      <c r="AF905" s="45"/>
      <c r="AG905" s="45"/>
      <c r="AH905" s="45"/>
      <c r="AI905" s="45"/>
      <c r="AJ905" s="45"/>
      <c r="AK905" s="45"/>
      <c r="AL905" s="45"/>
      <c r="AM905" s="45"/>
      <c r="AN905" s="45"/>
      <c r="AO905" s="45"/>
      <c r="AP905" s="45"/>
      <c r="AQ905" s="45"/>
      <c r="AR905" s="45"/>
      <c r="AS905" s="45"/>
      <c r="AT905" s="45"/>
      <c r="AU905" s="45"/>
      <c r="AV905" s="45"/>
      <c r="AW905" s="45"/>
      <c r="AX905" s="45"/>
      <c r="AY905" s="45"/>
      <c r="AZ905" s="45"/>
      <c r="BA905" s="45"/>
      <c r="BB905" s="45"/>
      <c r="BC905" s="45"/>
      <c r="BD905" s="45"/>
      <c r="BE905" s="45"/>
      <c r="BF905" s="45"/>
      <c r="BG905" s="45"/>
      <c r="BH905" s="45"/>
      <c r="BI905" s="45"/>
      <c r="BJ905" s="45"/>
      <c r="BK905" s="45"/>
      <c r="BL905" s="45"/>
      <c r="BM905" s="45"/>
      <c r="BN905" s="45"/>
      <c r="BO905" s="45"/>
      <c r="BP905" s="45"/>
    </row>
    <row r="906" spans="1:68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  <c r="AA906" s="45"/>
      <c r="AB906" s="45"/>
      <c r="AC906" s="45"/>
      <c r="AD906" s="45"/>
      <c r="AE906" s="45"/>
      <c r="AF906" s="45"/>
      <c r="AG906" s="45"/>
      <c r="AH906" s="45"/>
      <c r="AI906" s="45"/>
      <c r="AJ906" s="45"/>
      <c r="AK906" s="45"/>
      <c r="AL906" s="45"/>
      <c r="AM906" s="45"/>
      <c r="AN906" s="45"/>
      <c r="AO906" s="45"/>
      <c r="AP906" s="45"/>
      <c r="AQ906" s="45"/>
      <c r="AR906" s="45"/>
      <c r="AS906" s="45"/>
      <c r="AT906" s="45"/>
      <c r="AU906" s="45"/>
      <c r="AV906" s="45"/>
      <c r="AW906" s="45"/>
      <c r="AX906" s="45"/>
      <c r="AY906" s="45"/>
      <c r="AZ906" s="45"/>
      <c r="BA906" s="45"/>
      <c r="BB906" s="45"/>
      <c r="BC906" s="45"/>
      <c r="BD906" s="45"/>
      <c r="BE906" s="45"/>
      <c r="BF906" s="45"/>
      <c r="BG906" s="45"/>
      <c r="BH906" s="45"/>
      <c r="BI906" s="45"/>
      <c r="BJ906" s="45"/>
      <c r="BK906" s="45"/>
      <c r="BL906" s="45"/>
      <c r="BM906" s="45"/>
      <c r="BN906" s="45"/>
      <c r="BO906" s="45"/>
      <c r="BP906" s="45"/>
    </row>
    <row r="907" spans="1:68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  <c r="AA907" s="45"/>
      <c r="AB907" s="45"/>
      <c r="AC907" s="45"/>
      <c r="AD907" s="45"/>
      <c r="AE907" s="45"/>
      <c r="AF907" s="45"/>
      <c r="AG907" s="45"/>
      <c r="AH907" s="45"/>
      <c r="AI907" s="45"/>
      <c r="AJ907" s="45"/>
      <c r="AK907" s="45"/>
      <c r="AL907" s="45"/>
      <c r="AM907" s="45"/>
      <c r="AN907" s="45"/>
      <c r="AO907" s="45"/>
      <c r="AP907" s="45"/>
      <c r="AQ907" s="45"/>
      <c r="AR907" s="45"/>
      <c r="AS907" s="45"/>
      <c r="AT907" s="45"/>
      <c r="AU907" s="45"/>
      <c r="AV907" s="45"/>
      <c r="AW907" s="45"/>
      <c r="AX907" s="45"/>
      <c r="AY907" s="45"/>
      <c r="AZ907" s="45"/>
      <c r="BA907" s="45"/>
      <c r="BB907" s="45"/>
      <c r="BC907" s="45"/>
      <c r="BD907" s="45"/>
      <c r="BE907" s="45"/>
      <c r="BF907" s="45"/>
      <c r="BG907" s="45"/>
      <c r="BH907" s="45"/>
      <c r="BI907" s="45"/>
      <c r="BJ907" s="45"/>
      <c r="BK907" s="45"/>
      <c r="BL907" s="45"/>
      <c r="BM907" s="45"/>
      <c r="BN907" s="45"/>
      <c r="BO907" s="45"/>
      <c r="BP907" s="45"/>
    </row>
    <row r="908" spans="1:68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  <c r="AA908" s="45"/>
      <c r="AB908" s="45"/>
      <c r="AC908" s="45"/>
      <c r="AD908" s="45"/>
      <c r="AE908" s="45"/>
      <c r="AF908" s="45"/>
      <c r="AG908" s="45"/>
      <c r="AH908" s="45"/>
      <c r="AI908" s="45"/>
      <c r="AJ908" s="45"/>
      <c r="AK908" s="45"/>
      <c r="AL908" s="45"/>
      <c r="AM908" s="45"/>
      <c r="AN908" s="45"/>
      <c r="AO908" s="45"/>
      <c r="AP908" s="45"/>
      <c r="AQ908" s="45"/>
      <c r="AR908" s="45"/>
      <c r="AS908" s="45"/>
      <c r="AT908" s="45"/>
      <c r="AU908" s="45"/>
      <c r="AV908" s="45"/>
      <c r="AW908" s="45"/>
      <c r="AX908" s="45"/>
      <c r="AY908" s="45"/>
      <c r="AZ908" s="45"/>
      <c r="BA908" s="45"/>
      <c r="BB908" s="45"/>
      <c r="BC908" s="45"/>
      <c r="BD908" s="45"/>
      <c r="BE908" s="45"/>
      <c r="BF908" s="45"/>
      <c r="BG908" s="45"/>
      <c r="BH908" s="45"/>
      <c r="BI908" s="45"/>
      <c r="BJ908" s="45"/>
      <c r="BK908" s="45"/>
      <c r="BL908" s="45"/>
      <c r="BM908" s="45"/>
      <c r="BN908" s="45"/>
      <c r="BO908" s="45"/>
      <c r="BP908" s="45"/>
    </row>
    <row r="909" spans="1:68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  <c r="AA909" s="45"/>
      <c r="AB909" s="45"/>
      <c r="AC909" s="45"/>
      <c r="AD909" s="45"/>
      <c r="AE909" s="45"/>
      <c r="AF909" s="45"/>
      <c r="AG909" s="45"/>
      <c r="AH909" s="45"/>
      <c r="AI909" s="45"/>
      <c r="AJ909" s="45"/>
      <c r="AK909" s="45"/>
      <c r="AL909" s="45"/>
      <c r="AM909" s="45"/>
      <c r="AN909" s="45"/>
      <c r="AO909" s="45"/>
      <c r="AP909" s="45"/>
      <c r="AQ909" s="45"/>
      <c r="AR909" s="45"/>
      <c r="AS909" s="45"/>
      <c r="AT909" s="45"/>
      <c r="AU909" s="45"/>
      <c r="AV909" s="45"/>
      <c r="AW909" s="45"/>
      <c r="AX909" s="45"/>
      <c r="AY909" s="45"/>
      <c r="AZ909" s="45"/>
      <c r="BA909" s="45"/>
      <c r="BB909" s="45"/>
      <c r="BC909" s="45"/>
      <c r="BD909" s="45"/>
      <c r="BE909" s="45"/>
      <c r="BF909" s="45"/>
      <c r="BG909" s="45"/>
      <c r="BH909" s="45"/>
      <c r="BI909" s="45"/>
      <c r="BJ909" s="45"/>
      <c r="BK909" s="45"/>
      <c r="BL909" s="45"/>
      <c r="BM909" s="45"/>
      <c r="BN909" s="45"/>
      <c r="BO909" s="45"/>
      <c r="BP909" s="45"/>
    </row>
    <row r="910" spans="1:68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  <c r="AA910" s="45"/>
      <c r="AB910" s="45"/>
      <c r="AC910" s="45"/>
      <c r="AD910" s="45"/>
      <c r="AE910" s="45"/>
      <c r="AF910" s="45"/>
      <c r="AG910" s="45"/>
      <c r="AH910" s="45"/>
      <c r="AI910" s="45"/>
      <c r="AJ910" s="45"/>
      <c r="AK910" s="45"/>
      <c r="AL910" s="45"/>
      <c r="AM910" s="45"/>
      <c r="AN910" s="45"/>
      <c r="AO910" s="45"/>
      <c r="AP910" s="45"/>
      <c r="AQ910" s="45"/>
      <c r="AR910" s="45"/>
      <c r="AS910" s="45"/>
      <c r="AT910" s="45"/>
      <c r="AU910" s="45"/>
      <c r="AV910" s="45"/>
      <c r="AW910" s="45"/>
      <c r="AX910" s="45"/>
      <c r="AY910" s="45"/>
      <c r="AZ910" s="45"/>
      <c r="BA910" s="45"/>
      <c r="BB910" s="45"/>
      <c r="BC910" s="45"/>
      <c r="BD910" s="45"/>
      <c r="BE910" s="45"/>
      <c r="BF910" s="45"/>
      <c r="BG910" s="45"/>
      <c r="BH910" s="45"/>
      <c r="BI910" s="45"/>
      <c r="BJ910" s="45"/>
      <c r="BK910" s="45"/>
      <c r="BL910" s="45"/>
      <c r="BM910" s="45"/>
      <c r="BN910" s="45"/>
      <c r="BO910" s="45"/>
      <c r="BP910" s="45"/>
    </row>
    <row r="911" spans="1:68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  <c r="AA911" s="45"/>
      <c r="AB911" s="45"/>
      <c r="AC911" s="45"/>
      <c r="AD911" s="45"/>
      <c r="AE911" s="45"/>
      <c r="AF911" s="45"/>
      <c r="AG911" s="45"/>
      <c r="AH911" s="45"/>
      <c r="AI911" s="45"/>
      <c r="AJ911" s="45"/>
      <c r="AK911" s="45"/>
      <c r="AL911" s="45"/>
      <c r="AM911" s="45"/>
      <c r="AN911" s="45"/>
      <c r="AO911" s="45"/>
      <c r="AP911" s="45"/>
      <c r="AQ911" s="45"/>
      <c r="AR911" s="45"/>
      <c r="AS911" s="45"/>
      <c r="AT911" s="45"/>
      <c r="AU911" s="45"/>
      <c r="AV911" s="45"/>
      <c r="AW911" s="45"/>
      <c r="AX911" s="45"/>
      <c r="AY911" s="45"/>
      <c r="AZ911" s="45"/>
      <c r="BA911" s="45"/>
      <c r="BB911" s="45"/>
      <c r="BC911" s="45"/>
      <c r="BD911" s="45"/>
      <c r="BE911" s="45"/>
      <c r="BF911" s="45"/>
      <c r="BG911" s="45"/>
      <c r="BH911" s="45"/>
      <c r="BI911" s="45"/>
      <c r="BJ911" s="45"/>
      <c r="BK911" s="45"/>
      <c r="BL911" s="45"/>
      <c r="BM911" s="45"/>
      <c r="BN911" s="45"/>
      <c r="BO911" s="45"/>
      <c r="BP911" s="45"/>
    </row>
    <row r="912" spans="1:68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  <c r="AA912" s="45"/>
      <c r="AB912" s="45"/>
      <c r="AC912" s="45"/>
      <c r="AD912" s="45"/>
      <c r="AE912" s="45"/>
      <c r="AF912" s="45"/>
      <c r="AG912" s="45"/>
      <c r="AH912" s="45"/>
      <c r="AI912" s="45"/>
      <c r="AJ912" s="45"/>
      <c r="AK912" s="45"/>
      <c r="AL912" s="45"/>
      <c r="AM912" s="45"/>
      <c r="AN912" s="45"/>
      <c r="AO912" s="45"/>
      <c r="AP912" s="45"/>
      <c r="AQ912" s="45"/>
      <c r="AR912" s="45"/>
      <c r="AS912" s="45"/>
      <c r="AT912" s="45"/>
      <c r="AU912" s="45"/>
      <c r="AV912" s="45"/>
      <c r="AW912" s="45"/>
      <c r="AX912" s="45"/>
      <c r="AY912" s="45"/>
      <c r="AZ912" s="45"/>
      <c r="BA912" s="45"/>
      <c r="BB912" s="45"/>
      <c r="BC912" s="45"/>
      <c r="BD912" s="45"/>
      <c r="BE912" s="45"/>
      <c r="BF912" s="45"/>
      <c r="BG912" s="45"/>
      <c r="BH912" s="45"/>
      <c r="BI912" s="45"/>
      <c r="BJ912" s="45"/>
      <c r="BK912" s="45"/>
      <c r="BL912" s="45"/>
      <c r="BM912" s="45"/>
      <c r="BN912" s="45"/>
      <c r="BO912" s="45"/>
      <c r="BP912" s="45"/>
    </row>
    <row r="913" spans="1:68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  <c r="AA913" s="45"/>
      <c r="AB913" s="45"/>
      <c r="AC913" s="45"/>
      <c r="AD913" s="45"/>
      <c r="AE913" s="45"/>
      <c r="AF913" s="45"/>
      <c r="AG913" s="45"/>
      <c r="AH913" s="45"/>
      <c r="AI913" s="45"/>
      <c r="AJ913" s="45"/>
      <c r="AK913" s="45"/>
      <c r="AL913" s="45"/>
      <c r="AM913" s="45"/>
      <c r="AN913" s="45"/>
      <c r="AO913" s="45"/>
      <c r="AP913" s="45"/>
      <c r="AQ913" s="45"/>
      <c r="AR913" s="45"/>
      <c r="AS913" s="45"/>
      <c r="AT913" s="45"/>
      <c r="AU913" s="45"/>
      <c r="AV913" s="45"/>
      <c r="AW913" s="45"/>
      <c r="AX913" s="45"/>
      <c r="AY913" s="45"/>
      <c r="AZ913" s="45"/>
      <c r="BA913" s="45"/>
      <c r="BB913" s="45"/>
      <c r="BC913" s="45"/>
      <c r="BD913" s="45"/>
      <c r="BE913" s="45"/>
      <c r="BF913" s="45"/>
      <c r="BG913" s="45"/>
      <c r="BH913" s="45"/>
      <c r="BI913" s="45"/>
      <c r="BJ913" s="45"/>
      <c r="BK913" s="45"/>
      <c r="BL913" s="45"/>
      <c r="BM913" s="45"/>
      <c r="BN913" s="45"/>
      <c r="BO913" s="45"/>
      <c r="BP913" s="45"/>
    </row>
    <row r="914" spans="1:68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  <c r="AA914" s="45"/>
      <c r="AB914" s="45"/>
      <c r="AC914" s="45"/>
      <c r="AD914" s="45"/>
      <c r="AE914" s="45"/>
      <c r="AF914" s="45"/>
      <c r="AG914" s="45"/>
      <c r="AH914" s="45"/>
      <c r="AI914" s="45"/>
      <c r="AJ914" s="45"/>
      <c r="AK914" s="45"/>
      <c r="AL914" s="45"/>
      <c r="AM914" s="45"/>
      <c r="AN914" s="45"/>
      <c r="AO914" s="45"/>
      <c r="AP914" s="45"/>
      <c r="AQ914" s="45"/>
      <c r="AR914" s="45"/>
      <c r="AS914" s="45"/>
      <c r="AT914" s="45"/>
      <c r="AU914" s="45"/>
      <c r="AV914" s="45"/>
      <c r="AW914" s="45"/>
      <c r="AX914" s="45"/>
      <c r="AY914" s="45"/>
      <c r="AZ914" s="45"/>
      <c r="BA914" s="45"/>
      <c r="BB914" s="45"/>
      <c r="BC914" s="45"/>
      <c r="BD914" s="45"/>
      <c r="BE914" s="45"/>
      <c r="BF914" s="45"/>
      <c r="BG914" s="45"/>
      <c r="BH914" s="45"/>
      <c r="BI914" s="45"/>
      <c r="BJ914" s="45"/>
      <c r="BK914" s="45"/>
      <c r="BL914" s="45"/>
      <c r="BM914" s="45"/>
      <c r="BN914" s="45"/>
      <c r="BO914" s="45"/>
      <c r="BP914" s="45"/>
    </row>
    <row r="915" spans="1:68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  <c r="AA915" s="45"/>
      <c r="AB915" s="45"/>
      <c r="AC915" s="45"/>
      <c r="AD915" s="45"/>
      <c r="AE915" s="45"/>
      <c r="AF915" s="45"/>
      <c r="AG915" s="45"/>
      <c r="AH915" s="45"/>
      <c r="AI915" s="45"/>
      <c r="AJ915" s="45"/>
      <c r="AK915" s="45"/>
      <c r="AL915" s="45"/>
      <c r="AM915" s="45"/>
      <c r="AN915" s="45"/>
      <c r="AO915" s="45"/>
      <c r="AP915" s="45"/>
      <c r="AQ915" s="45"/>
      <c r="AR915" s="45"/>
      <c r="AS915" s="45"/>
      <c r="AT915" s="45"/>
      <c r="AU915" s="45"/>
      <c r="AV915" s="45"/>
      <c r="AW915" s="45"/>
      <c r="AX915" s="45"/>
      <c r="AY915" s="45"/>
      <c r="AZ915" s="45"/>
      <c r="BA915" s="45"/>
      <c r="BB915" s="45"/>
      <c r="BC915" s="45"/>
      <c r="BD915" s="45"/>
      <c r="BE915" s="45"/>
      <c r="BF915" s="45"/>
      <c r="BG915" s="45"/>
      <c r="BH915" s="45"/>
      <c r="BI915" s="45"/>
      <c r="BJ915" s="45"/>
      <c r="BK915" s="45"/>
      <c r="BL915" s="45"/>
      <c r="BM915" s="45"/>
      <c r="BN915" s="45"/>
      <c r="BO915" s="45"/>
      <c r="BP915" s="45"/>
    </row>
    <row r="916" spans="1:68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  <c r="AA916" s="45"/>
      <c r="AB916" s="45"/>
      <c r="AC916" s="45"/>
      <c r="AD916" s="45"/>
      <c r="AE916" s="45"/>
      <c r="AF916" s="45"/>
      <c r="AG916" s="45"/>
      <c r="AH916" s="45"/>
      <c r="AI916" s="45"/>
      <c r="AJ916" s="45"/>
      <c r="AK916" s="45"/>
      <c r="AL916" s="45"/>
      <c r="AM916" s="45"/>
      <c r="AN916" s="45"/>
      <c r="AO916" s="45"/>
      <c r="AP916" s="45"/>
      <c r="AQ916" s="45"/>
      <c r="AR916" s="45"/>
      <c r="AS916" s="45"/>
      <c r="AT916" s="45"/>
      <c r="AU916" s="45"/>
      <c r="AV916" s="45"/>
      <c r="AW916" s="45"/>
      <c r="AX916" s="45"/>
      <c r="AY916" s="45"/>
      <c r="AZ916" s="45"/>
      <c r="BA916" s="45"/>
      <c r="BB916" s="45"/>
      <c r="BC916" s="45"/>
      <c r="BD916" s="45"/>
      <c r="BE916" s="45"/>
      <c r="BF916" s="45"/>
      <c r="BG916" s="45"/>
      <c r="BH916" s="45"/>
      <c r="BI916" s="45"/>
      <c r="BJ916" s="45"/>
      <c r="BK916" s="45"/>
      <c r="BL916" s="45"/>
      <c r="BM916" s="45"/>
      <c r="BN916" s="45"/>
      <c r="BO916" s="45"/>
      <c r="BP916" s="45"/>
    </row>
    <row r="917" spans="1:68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  <c r="AA917" s="45"/>
      <c r="AB917" s="45"/>
      <c r="AC917" s="45"/>
      <c r="AD917" s="45"/>
      <c r="AE917" s="45"/>
      <c r="AF917" s="45"/>
      <c r="AG917" s="45"/>
      <c r="AH917" s="45"/>
      <c r="AI917" s="45"/>
      <c r="AJ917" s="45"/>
      <c r="AK917" s="45"/>
      <c r="AL917" s="45"/>
      <c r="AM917" s="45"/>
      <c r="AN917" s="45"/>
      <c r="AO917" s="45"/>
      <c r="AP917" s="45"/>
      <c r="AQ917" s="45"/>
      <c r="AR917" s="45"/>
      <c r="AS917" s="45"/>
      <c r="AT917" s="45"/>
      <c r="AU917" s="45"/>
      <c r="AV917" s="45"/>
      <c r="AW917" s="45"/>
      <c r="AX917" s="45"/>
      <c r="AY917" s="45"/>
      <c r="AZ917" s="45"/>
      <c r="BA917" s="45"/>
      <c r="BB917" s="45"/>
      <c r="BC917" s="45"/>
      <c r="BD917" s="45"/>
      <c r="BE917" s="45"/>
      <c r="BF917" s="45"/>
      <c r="BG917" s="45"/>
      <c r="BH917" s="45"/>
      <c r="BI917" s="45"/>
      <c r="BJ917" s="45"/>
      <c r="BK917" s="45"/>
      <c r="BL917" s="45"/>
      <c r="BM917" s="45"/>
      <c r="BN917" s="45"/>
      <c r="BO917" s="45"/>
      <c r="BP917" s="45"/>
    </row>
    <row r="918" spans="1:68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  <c r="AA918" s="45"/>
      <c r="AB918" s="45"/>
      <c r="AC918" s="45"/>
      <c r="AD918" s="45"/>
      <c r="AE918" s="45"/>
      <c r="AF918" s="45"/>
      <c r="AG918" s="45"/>
      <c r="AH918" s="45"/>
      <c r="AI918" s="45"/>
      <c r="AJ918" s="45"/>
      <c r="AK918" s="45"/>
      <c r="AL918" s="45"/>
      <c r="AM918" s="45"/>
      <c r="AN918" s="45"/>
      <c r="AO918" s="45"/>
      <c r="AP918" s="45"/>
      <c r="AQ918" s="45"/>
      <c r="AR918" s="45"/>
      <c r="AS918" s="45"/>
      <c r="AT918" s="45"/>
      <c r="AU918" s="45"/>
      <c r="AV918" s="45"/>
      <c r="AW918" s="45"/>
      <c r="AX918" s="45"/>
      <c r="AY918" s="45"/>
      <c r="AZ918" s="45"/>
      <c r="BA918" s="45"/>
      <c r="BB918" s="45"/>
      <c r="BC918" s="45"/>
      <c r="BD918" s="45"/>
      <c r="BE918" s="45"/>
      <c r="BF918" s="45"/>
      <c r="BG918" s="45"/>
      <c r="BH918" s="45"/>
      <c r="BI918" s="45"/>
      <c r="BJ918" s="45"/>
      <c r="BK918" s="45"/>
      <c r="BL918" s="45"/>
      <c r="BM918" s="45"/>
      <c r="BN918" s="45"/>
      <c r="BO918" s="45"/>
      <c r="BP918" s="45"/>
    </row>
    <row r="919" spans="1:68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  <c r="AB919" s="45"/>
      <c r="AC919" s="45"/>
      <c r="AD919" s="45"/>
      <c r="AE919" s="45"/>
      <c r="AF919" s="45"/>
      <c r="AG919" s="45"/>
      <c r="AH919" s="45"/>
      <c r="AI919" s="45"/>
      <c r="AJ919" s="45"/>
      <c r="AK919" s="45"/>
      <c r="AL919" s="45"/>
      <c r="AM919" s="45"/>
      <c r="AN919" s="45"/>
      <c r="AO919" s="45"/>
      <c r="AP919" s="45"/>
      <c r="AQ919" s="45"/>
      <c r="AR919" s="45"/>
      <c r="AS919" s="45"/>
      <c r="AT919" s="45"/>
      <c r="AU919" s="45"/>
      <c r="AV919" s="45"/>
      <c r="AW919" s="45"/>
      <c r="AX919" s="45"/>
      <c r="AY919" s="45"/>
      <c r="AZ919" s="45"/>
      <c r="BA919" s="45"/>
      <c r="BB919" s="45"/>
      <c r="BC919" s="45"/>
      <c r="BD919" s="45"/>
      <c r="BE919" s="45"/>
      <c r="BF919" s="45"/>
      <c r="BG919" s="45"/>
      <c r="BH919" s="45"/>
      <c r="BI919" s="45"/>
      <c r="BJ919" s="45"/>
      <c r="BK919" s="45"/>
      <c r="BL919" s="45"/>
      <c r="BM919" s="45"/>
      <c r="BN919" s="45"/>
      <c r="BO919" s="45"/>
      <c r="BP919" s="45"/>
    </row>
    <row r="920" spans="1:68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  <c r="AA920" s="45"/>
      <c r="AB920" s="45"/>
      <c r="AC920" s="45"/>
      <c r="AD920" s="45"/>
      <c r="AE920" s="45"/>
      <c r="AF920" s="45"/>
      <c r="AG920" s="45"/>
      <c r="AH920" s="45"/>
      <c r="AI920" s="45"/>
      <c r="AJ920" s="45"/>
      <c r="AK920" s="45"/>
      <c r="AL920" s="45"/>
      <c r="AM920" s="45"/>
      <c r="AN920" s="45"/>
      <c r="AO920" s="45"/>
      <c r="AP920" s="45"/>
      <c r="AQ920" s="45"/>
      <c r="AR920" s="45"/>
      <c r="AS920" s="45"/>
      <c r="AT920" s="45"/>
      <c r="AU920" s="45"/>
      <c r="AV920" s="45"/>
      <c r="AW920" s="45"/>
      <c r="AX920" s="45"/>
      <c r="AY920" s="45"/>
      <c r="AZ920" s="45"/>
      <c r="BA920" s="45"/>
      <c r="BB920" s="45"/>
      <c r="BC920" s="45"/>
      <c r="BD920" s="45"/>
      <c r="BE920" s="45"/>
      <c r="BF920" s="45"/>
      <c r="BG920" s="45"/>
      <c r="BH920" s="45"/>
      <c r="BI920" s="45"/>
      <c r="BJ920" s="45"/>
      <c r="BK920" s="45"/>
      <c r="BL920" s="45"/>
      <c r="BM920" s="45"/>
      <c r="BN920" s="45"/>
      <c r="BO920" s="45"/>
      <c r="BP920" s="45"/>
    </row>
    <row r="921" spans="1:68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  <c r="AB921" s="45"/>
      <c r="AC921" s="45"/>
      <c r="AD921" s="45"/>
      <c r="AE921" s="45"/>
      <c r="AF921" s="45"/>
      <c r="AG921" s="45"/>
      <c r="AH921" s="45"/>
      <c r="AI921" s="45"/>
      <c r="AJ921" s="45"/>
      <c r="AK921" s="45"/>
      <c r="AL921" s="45"/>
      <c r="AM921" s="45"/>
      <c r="AN921" s="45"/>
      <c r="AO921" s="45"/>
      <c r="AP921" s="45"/>
      <c r="AQ921" s="45"/>
      <c r="AR921" s="45"/>
      <c r="AS921" s="45"/>
      <c r="AT921" s="45"/>
      <c r="AU921" s="45"/>
      <c r="AV921" s="45"/>
      <c r="AW921" s="45"/>
      <c r="AX921" s="45"/>
      <c r="AY921" s="45"/>
      <c r="AZ921" s="45"/>
      <c r="BA921" s="45"/>
      <c r="BB921" s="45"/>
      <c r="BC921" s="45"/>
      <c r="BD921" s="45"/>
      <c r="BE921" s="45"/>
      <c r="BF921" s="45"/>
      <c r="BG921" s="45"/>
      <c r="BH921" s="45"/>
      <c r="BI921" s="45"/>
      <c r="BJ921" s="45"/>
      <c r="BK921" s="45"/>
      <c r="BL921" s="45"/>
      <c r="BM921" s="45"/>
      <c r="BN921" s="45"/>
      <c r="BO921" s="45"/>
      <c r="BP921" s="45"/>
    </row>
    <row r="922" spans="1:68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  <c r="AB922" s="45"/>
      <c r="AC922" s="45"/>
      <c r="AD922" s="45"/>
      <c r="AE922" s="45"/>
      <c r="AF922" s="45"/>
      <c r="AG922" s="45"/>
      <c r="AH922" s="45"/>
      <c r="AI922" s="45"/>
      <c r="AJ922" s="45"/>
      <c r="AK922" s="45"/>
      <c r="AL922" s="45"/>
      <c r="AM922" s="45"/>
      <c r="AN922" s="45"/>
      <c r="AO922" s="45"/>
      <c r="AP922" s="45"/>
      <c r="AQ922" s="45"/>
      <c r="AR922" s="45"/>
      <c r="AS922" s="45"/>
      <c r="AT922" s="45"/>
      <c r="AU922" s="45"/>
      <c r="AV922" s="45"/>
      <c r="AW922" s="45"/>
      <c r="AX922" s="45"/>
      <c r="AY922" s="45"/>
      <c r="AZ922" s="45"/>
      <c r="BA922" s="45"/>
      <c r="BB922" s="45"/>
      <c r="BC922" s="45"/>
      <c r="BD922" s="45"/>
      <c r="BE922" s="45"/>
      <c r="BF922" s="45"/>
      <c r="BG922" s="45"/>
      <c r="BH922" s="45"/>
      <c r="BI922" s="45"/>
      <c r="BJ922" s="45"/>
      <c r="BK922" s="45"/>
      <c r="BL922" s="45"/>
      <c r="BM922" s="45"/>
      <c r="BN922" s="45"/>
      <c r="BO922" s="45"/>
      <c r="BP922" s="45"/>
    </row>
    <row r="923" spans="1:68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  <c r="AB923" s="45"/>
      <c r="AC923" s="45"/>
      <c r="AD923" s="45"/>
      <c r="AE923" s="45"/>
      <c r="AF923" s="45"/>
      <c r="AG923" s="45"/>
      <c r="AH923" s="45"/>
      <c r="AI923" s="45"/>
      <c r="AJ923" s="45"/>
      <c r="AK923" s="45"/>
      <c r="AL923" s="45"/>
      <c r="AM923" s="45"/>
      <c r="AN923" s="45"/>
      <c r="AO923" s="45"/>
      <c r="AP923" s="45"/>
      <c r="AQ923" s="45"/>
      <c r="AR923" s="45"/>
      <c r="AS923" s="45"/>
      <c r="AT923" s="45"/>
      <c r="AU923" s="45"/>
      <c r="AV923" s="45"/>
      <c r="AW923" s="45"/>
      <c r="AX923" s="45"/>
      <c r="AY923" s="45"/>
      <c r="AZ923" s="45"/>
      <c r="BA923" s="45"/>
      <c r="BB923" s="45"/>
      <c r="BC923" s="45"/>
      <c r="BD923" s="45"/>
      <c r="BE923" s="45"/>
      <c r="BF923" s="45"/>
      <c r="BG923" s="45"/>
      <c r="BH923" s="45"/>
      <c r="BI923" s="45"/>
      <c r="BJ923" s="45"/>
      <c r="BK923" s="45"/>
      <c r="BL923" s="45"/>
      <c r="BM923" s="45"/>
      <c r="BN923" s="45"/>
      <c r="BO923" s="45"/>
      <c r="BP923" s="45"/>
    </row>
    <row r="924" spans="1:68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  <c r="AB924" s="45"/>
      <c r="AC924" s="45"/>
      <c r="AD924" s="45"/>
      <c r="AE924" s="45"/>
      <c r="AF924" s="45"/>
      <c r="AG924" s="45"/>
      <c r="AH924" s="45"/>
      <c r="AI924" s="45"/>
      <c r="AJ924" s="45"/>
      <c r="AK924" s="45"/>
      <c r="AL924" s="45"/>
      <c r="AM924" s="45"/>
      <c r="AN924" s="45"/>
      <c r="AO924" s="45"/>
      <c r="AP924" s="45"/>
      <c r="AQ924" s="45"/>
      <c r="AR924" s="45"/>
      <c r="AS924" s="45"/>
      <c r="AT924" s="45"/>
      <c r="AU924" s="45"/>
      <c r="AV924" s="45"/>
      <c r="AW924" s="45"/>
      <c r="AX924" s="45"/>
      <c r="AY924" s="45"/>
      <c r="AZ924" s="45"/>
      <c r="BA924" s="45"/>
      <c r="BB924" s="45"/>
      <c r="BC924" s="45"/>
      <c r="BD924" s="45"/>
      <c r="BE924" s="45"/>
      <c r="BF924" s="45"/>
      <c r="BG924" s="45"/>
      <c r="BH924" s="45"/>
      <c r="BI924" s="45"/>
      <c r="BJ924" s="45"/>
      <c r="BK924" s="45"/>
      <c r="BL924" s="45"/>
      <c r="BM924" s="45"/>
      <c r="BN924" s="45"/>
      <c r="BO924" s="45"/>
      <c r="BP924" s="45"/>
    </row>
    <row r="925" spans="1:68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  <c r="AB925" s="45"/>
      <c r="AC925" s="45"/>
      <c r="AD925" s="45"/>
      <c r="AE925" s="45"/>
      <c r="AF925" s="45"/>
      <c r="AG925" s="45"/>
      <c r="AH925" s="45"/>
      <c r="AI925" s="45"/>
      <c r="AJ925" s="45"/>
      <c r="AK925" s="45"/>
      <c r="AL925" s="45"/>
      <c r="AM925" s="45"/>
      <c r="AN925" s="45"/>
      <c r="AO925" s="45"/>
      <c r="AP925" s="45"/>
      <c r="AQ925" s="45"/>
      <c r="AR925" s="45"/>
      <c r="AS925" s="45"/>
      <c r="AT925" s="45"/>
      <c r="AU925" s="45"/>
      <c r="AV925" s="45"/>
      <c r="AW925" s="45"/>
      <c r="AX925" s="45"/>
      <c r="AY925" s="45"/>
      <c r="AZ925" s="45"/>
      <c r="BA925" s="45"/>
      <c r="BB925" s="45"/>
      <c r="BC925" s="45"/>
      <c r="BD925" s="45"/>
      <c r="BE925" s="45"/>
      <c r="BF925" s="45"/>
      <c r="BG925" s="45"/>
      <c r="BH925" s="45"/>
      <c r="BI925" s="45"/>
      <c r="BJ925" s="45"/>
      <c r="BK925" s="45"/>
      <c r="BL925" s="45"/>
      <c r="BM925" s="45"/>
      <c r="BN925" s="45"/>
      <c r="BO925" s="45"/>
      <c r="BP925" s="45"/>
    </row>
    <row r="926" spans="1:68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  <c r="AB926" s="45"/>
      <c r="AC926" s="45"/>
      <c r="AD926" s="45"/>
      <c r="AE926" s="45"/>
      <c r="AF926" s="45"/>
      <c r="AG926" s="45"/>
      <c r="AH926" s="45"/>
      <c r="AI926" s="45"/>
      <c r="AJ926" s="45"/>
      <c r="AK926" s="45"/>
      <c r="AL926" s="45"/>
      <c r="AM926" s="45"/>
      <c r="AN926" s="45"/>
      <c r="AO926" s="45"/>
      <c r="AP926" s="45"/>
      <c r="AQ926" s="45"/>
      <c r="AR926" s="45"/>
      <c r="AS926" s="45"/>
      <c r="AT926" s="45"/>
      <c r="AU926" s="45"/>
      <c r="AV926" s="45"/>
      <c r="AW926" s="45"/>
      <c r="AX926" s="45"/>
      <c r="AY926" s="45"/>
      <c r="AZ926" s="45"/>
      <c r="BA926" s="45"/>
      <c r="BB926" s="45"/>
      <c r="BC926" s="45"/>
      <c r="BD926" s="45"/>
      <c r="BE926" s="45"/>
      <c r="BF926" s="45"/>
      <c r="BG926" s="45"/>
      <c r="BH926" s="45"/>
      <c r="BI926" s="45"/>
      <c r="BJ926" s="45"/>
      <c r="BK926" s="45"/>
      <c r="BL926" s="45"/>
      <c r="BM926" s="45"/>
      <c r="BN926" s="45"/>
      <c r="BO926" s="45"/>
      <c r="BP926" s="45"/>
    </row>
    <row r="927" spans="1:68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  <c r="AB927" s="45"/>
      <c r="AC927" s="45"/>
      <c r="AD927" s="45"/>
      <c r="AE927" s="45"/>
      <c r="AF927" s="45"/>
      <c r="AG927" s="45"/>
      <c r="AH927" s="45"/>
      <c r="AI927" s="45"/>
      <c r="AJ927" s="45"/>
      <c r="AK927" s="45"/>
      <c r="AL927" s="45"/>
      <c r="AM927" s="45"/>
      <c r="AN927" s="45"/>
      <c r="AO927" s="45"/>
      <c r="AP927" s="45"/>
      <c r="AQ927" s="45"/>
      <c r="AR927" s="45"/>
      <c r="AS927" s="45"/>
      <c r="AT927" s="45"/>
      <c r="AU927" s="45"/>
      <c r="AV927" s="45"/>
      <c r="AW927" s="45"/>
      <c r="AX927" s="45"/>
      <c r="AY927" s="45"/>
      <c r="AZ927" s="45"/>
      <c r="BA927" s="45"/>
      <c r="BB927" s="45"/>
      <c r="BC927" s="45"/>
      <c r="BD927" s="45"/>
      <c r="BE927" s="45"/>
      <c r="BF927" s="45"/>
      <c r="BG927" s="45"/>
      <c r="BH927" s="45"/>
      <c r="BI927" s="45"/>
      <c r="BJ927" s="45"/>
      <c r="BK927" s="45"/>
      <c r="BL927" s="45"/>
      <c r="BM927" s="45"/>
      <c r="BN927" s="45"/>
      <c r="BO927" s="45"/>
      <c r="BP927" s="45"/>
    </row>
    <row r="928" spans="1:68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  <c r="AB928" s="45"/>
      <c r="AC928" s="45"/>
      <c r="AD928" s="45"/>
      <c r="AE928" s="45"/>
      <c r="AF928" s="45"/>
      <c r="AG928" s="45"/>
      <c r="AH928" s="45"/>
      <c r="AI928" s="45"/>
      <c r="AJ928" s="45"/>
      <c r="AK928" s="45"/>
      <c r="AL928" s="45"/>
      <c r="AM928" s="45"/>
      <c r="AN928" s="45"/>
      <c r="AO928" s="45"/>
      <c r="AP928" s="45"/>
      <c r="AQ928" s="45"/>
      <c r="AR928" s="45"/>
      <c r="AS928" s="45"/>
      <c r="AT928" s="45"/>
      <c r="AU928" s="45"/>
      <c r="AV928" s="45"/>
      <c r="AW928" s="45"/>
      <c r="AX928" s="45"/>
      <c r="AY928" s="45"/>
      <c r="AZ928" s="45"/>
      <c r="BA928" s="45"/>
      <c r="BB928" s="45"/>
      <c r="BC928" s="45"/>
      <c r="BD928" s="45"/>
      <c r="BE928" s="45"/>
      <c r="BF928" s="45"/>
      <c r="BG928" s="45"/>
      <c r="BH928" s="45"/>
      <c r="BI928" s="45"/>
      <c r="BJ928" s="45"/>
      <c r="BK928" s="45"/>
      <c r="BL928" s="45"/>
      <c r="BM928" s="45"/>
      <c r="BN928" s="45"/>
      <c r="BO928" s="45"/>
      <c r="BP928" s="45"/>
    </row>
    <row r="929" spans="1:68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  <c r="AB929" s="45"/>
      <c r="AC929" s="45"/>
      <c r="AD929" s="45"/>
      <c r="AE929" s="45"/>
      <c r="AF929" s="45"/>
      <c r="AG929" s="45"/>
      <c r="AH929" s="45"/>
      <c r="AI929" s="45"/>
      <c r="AJ929" s="45"/>
      <c r="AK929" s="45"/>
      <c r="AL929" s="45"/>
      <c r="AM929" s="45"/>
      <c r="AN929" s="45"/>
      <c r="AO929" s="45"/>
      <c r="AP929" s="45"/>
      <c r="AQ929" s="45"/>
      <c r="AR929" s="45"/>
      <c r="AS929" s="45"/>
      <c r="AT929" s="45"/>
      <c r="AU929" s="45"/>
      <c r="AV929" s="45"/>
      <c r="AW929" s="45"/>
      <c r="AX929" s="45"/>
      <c r="AY929" s="45"/>
      <c r="AZ929" s="45"/>
      <c r="BA929" s="45"/>
      <c r="BB929" s="45"/>
      <c r="BC929" s="45"/>
      <c r="BD929" s="45"/>
      <c r="BE929" s="45"/>
      <c r="BF929" s="45"/>
      <c r="BG929" s="45"/>
      <c r="BH929" s="45"/>
      <c r="BI929" s="45"/>
      <c r="BJ929" s="45"/>
      <c r="BK929" s="45"/>
      <c r="BL929" s="45"/>
      <c r="BM929" s="45"/>
      <c r="BN929" s="45"/>
      <c r="BO929" s="45"/>
      <c r="BP929" s="45"/>
    </row>
    <row r="930" spans="1:68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  <c r="AB930" s="45"/>
      <c r="AC930" s="45"/>
      <c r="AD930" s="45"/>
      <c r="AE930" s="45"/>
      <c r="AF930" s="45"/>
      <c r="AG930" s="45"/>
      <c r="AH930" s="45"/>
      <c r="AI930" s="45"/>
      <c r="AJ930" s="45"/>
      <c r="AK930" s="45"/>
      <c r="AL930" s="45"/>
      <c r="AM930" s="45"/>
      <c r="AN930" s="45"/>
      <c r="AO930" s="45"/>
      <c r="AP930" s="45"/>
      <c r="AQ930" s="45"/>
      <c r="AR930" s="45"/>
      <c r="AS930" s="45"/>
      <c r="AT930" s="45"/>
      <c r="AU930" s="45"/>
      <c r="AV930" s="45"/>
      <c r="AW930" s="45"/>
      <c r="AX930" s="45"/>
      <c r="AY930" s="45"/>
      <c r="AZ930" s="45"/>
      <c r="BA930" s="45"/>
      <c r="BB930" s="45"/>
      <c r="BC930" s="45"/>
      <c r="BD930" s="45"/>
      <c r="BE930" s="45"/>
      <c r="BF930" s="45"/>
      <c r="BG930" s="45"/>
      <c r="BH930" s="45"/>
      <c r="BI930" s="45"/>
      <c r="BJ930" s="45"/>
      <c r="BK930" s="45"/>
      <c r="BL930" s="45"/>
      <c r="BM930" s="45"/>
      <c r="BN930" s="45"/>
      <c r="BO930" s="45"/>
      <c r="BP930" s="45"/>
    </row>
    <row r="931" spans="1:68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  <c r="AB931" s="45"/>
      <c r="AC931" s="45"/>
      <c r="AD931" s="45"/>
      <c r="AE931" s="45"/>
      <c r="AF931" s="45"/>
      <c r="AG931" s="45"/>
      <c r="AH931" s="45"/>
      <c r="AI931" s="45"/>
      <c r="AJ931" s="45"/>
      <c r="AK931" s="45"/>
      <c r="AL931" s="45"/>
      <c r="AM931" s="45"/>
      <c r="AN931" s="45"/>
      <c r="AO931" s="45"/>
      <c r="AP931" s="45"/>
      <c r="AQ931" s="45"/>
      <c r="AR931" s="45"/>
      <c r="AS931" s="45"/>
      <c r="AT931" s="45"/>
      <c r="AU931" s="45"/>
      <c r="AV931" s="45"/>
      <c r="AW931" s="45"/>
      <c r="AX931" s="45"/>
      <c r="AY931" s="45"/>
      <c r="AZ931" s="45"/>
      <c r="BA931" s="45"/>
      <c r="BB931" s="45"/>
      <c r="BC931" s="45"/>
      <c r="BD931" s="45"/>
      <c r="BE931" s="45"/>
      <c r="BF931" s="45"/>
      <c r="BG931" s="45"/>
      <c r="BH931" s="45"/>
      <c r="BI931" s="45"/>
      <c r="BJ931" s="45"/>
      <c r="BK931" s="45"/>
      <c r="BL931" s="45"/>
      <c r="BM931" s="45"/>
      <c r="BN931" s="45"/>
      <c r="BO931" s="45"/>
      <c r="BP931" s="45"/>
    </row>
    <row r="932" spans="1:68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/>
      <c r="AB932" s="45"/>
      <c r="AC932" s="45"/>
      <c r="AD932" s="45"/>
      <c r="AE932" s="45"/>
      <c r="AF932" s="45"/>
      <c r="AG932" s="45"/>
      <c r="AH932" s="45"/>
      <c r="AI932" s="45"/>
      <c r="AJ932" s="45"/>
      <c r="AK932" s="45"/>
      <c r="AL932" s="45"/>
      <c r="AM932" s="45"/>
      <c r="AN932" s="45"/>
      <c r="AO932" s="45"/>
      <c r="AP932" s="45"/>
      <c r="AQ932" s="45"/>
      <c r="AR932" s="45"/>
      <c r="AS932" s="45"/>
      <c r="AT932" s="45"/>
      <c r="AU932" s="45"/>
      <c r="AV932" s="45"/>
      <c r="AW932" s="45"/>
      <c r="AX932" s="45"/>
      <c r="AY932" s="45"/>
      <c r="AZ932" s="45"/>
      <c r="BA932" s="45"/>
      <c r="BB932" s="45"/>
      <c r="BC932" s="45"/>
      <c r="BD932" s="45"/>
      <c r="BE932" s="45"/>
      <c r="BF932" s="45"/>
      <c r="BG932" s="45"/>
      <c r="BH932" s="45"/>
      <c r="BI932" s="45"/>
      <c r="BJ932" s="45"/>
      <c r="BK932" s="45"/>
      <c r="BL932" s="45"/>
      <c r="BM932" s="45"/>
      <c r="BN932" s="45"/>
      <c r="BO932" s="45"/>
      <c r="BP932" s="45"/>
    </row>
    <row r="933" spans="1:68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  <c r="AB933" s="45"/>
      <c r="AC933" s="45"/>
      <c r="AD933" s="45"/>
      <c r="AE933" s="45"/>
      <c r="AF933" s="45"/>
      <c r="AG933" s="45"/>
      <c r="AH933" s="45"/>
      <c r="AI933" s="45"/>
      <c r="AJ933" s="45"/>
      <c r="AK933" s="45"/>
      <c r="AL933" s="45"/>
      <c r="AM933" s="45"/>
      <c r="AN933" s="45"/>
      <c r="AO933" s="45"/>
      <c r="AP933" s="45"/>
      <c r="AQ933" s="45"/>
      <c r="AR933" s="45"/>
      <c r="AS933" s="45"/>
      <c r="AT933" s="45"/>
      <c r="AU933" s="45"/>
      <c r="AV933" s="45"/>
      <c r="AW933" s="45"/>
      <c r="AX933" s="45"/>
      <c r="AY933" s="45"/>
      <c r="AZ933" s="45"/>
      <c r="BA933" s="45"/>
      <c r="BB933" s="45"/>
      <c r="BC933" s="45"/>
      <c r="BD933" s="45"/>
      <c r="BE933" s="45"/>
      <c r="BF933" s="45"/>
      <c r="BG933" s="45"/>
      <c r="BH933" s="45"/>
      <c r="BI933" s="45"/>
      <c r="BJ933" s="45"/>
      <c r="BK933" s="45"/>
      <c r="BL933" s="45"/>
      <c r="BM933" s="45"/>
      <c r="BN933" s="45"/>
      <c r="BO933" s="45"/>
      <c r="BP933" s="45"/>
    </row>
    <row r="934" spans="1:68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/>
      <c r="AB934" s="45"/>
      <c r="AC934" s="45"/>
      <c r="AD934" s="45"/>
      <c r="AE934" s="45"/>
      <c r="AF934" s="45"/>
      <c r="AG934" s="45"/>
      <c r="AH934" s="45"/>
      <c r="AI934" s="45"/>
      <c r="AJ934" s="45"/>
      <c r="AK934" s="45"/>
      <c r="AL934" s="45"/>
      <c r="AM934" s="45"/>
      <c r="AN934" s="45"/>
      <c r="AO934" s="45"/>
      <c r="AP934" s="45"/>
      <c r="AQ934" s="45"/>
      <c r="AR934" s="45"/>
      <c r="AS934" s="45"/>
      <c r="AT934" s="45"/>
      <c r="AU934" s="45"/>
      <c r="AV934" s="45"/>
      <c r="AW934" s="45"/>
      <c r="AX934" s="45"/>
      <c r="AY934" s="45"/>
      <c r="AZ934" s="45"/>
      <c r="BA934" s="45"/>
      <c r="BB934" s="45"/>
      <c r="BC934" s="45"/>
      <c r="BD934" s="45"/>
      <c r="BE934" s="45"/>
      <c r="BF934" s="45"/>
      <c r="BG934" s="45"/>
      <c r="BH934" s="45"/>
      <c r="BI934" s="45"/>
      <c r="BJ934" s="45"/>
      <c r="BK934" s="45"/>
      <c r="BL934" s="45"/>
      <c r="BM934" s="45"/>
      <c r="BN934" s="45"/>
      <c r="BO934" s="45"/>
      <c r="BP934" s="45"/>
    </row>
    <row r="935" spans="1:68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  <c r="AB935" s="45"/>
      <c r="AC935" s="45"/>
      <c r="AD935" s="45"/>
      <c r="AE935" s="45"/>
      <c r="AF935" s="45"/>
      <c r="AG935" s="45"/>
      <c r="AH935" s="45"/>
      <c r="AI935" s="45"/>
      <c r="AJ935" s="45"/>
      <c r="AK935" s="45"/>
      <c r="AL935" s="45"/>
      <c r="AM935" s="45"/>
      <c r="AN935" s="45"/>
      <c r="AO935" s="45"/>
      <c r="AP935" s="45"/>
      <c r="AQ935" s="45"/>
      <c r="AR935" s="45"/>
      <c r="AS935" s="45"/>
      <c r="AT935" s="45"/>
      <c r="AU935" s="45"/>
      <c r="AV935" s="45"/>
      <c r="AW935" s="45"/>
      <c r="AX935" s="45"/>
      <c r="AY935" s="45"/>
      <c r="AZ935" s="45"/>
      <c r="BA935" s="45"/>
      <c r="BB935" s="45"/>
      <c r="BC935" s="45"/>
      <c r="BD935" s="45"/>
      <c r="BE935" s="45"/>
      <c r="BF935" s="45"/>
      <c r="BG935" s="45"/>
      <c r="BH935" s="45"/>
      <c r="BI935" s="45"/>
      <c r="BJ935" s="45"/>
      <c r="BK935" s="45"/>
      <c r="BL935" s="45"/>
      <c r="BM935" s="45"/>
      <c r="BN935" s="45"/>
      <c r="BO935" s="45"/>
      <c r="BP935" s="45"/>
    </row>
    <row r="936" spans="1:68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  <c r="AB936" s="45"/>
      <c r="AC936" s="45"/>
      <c r="AD936" s="45"/>
      <c r="AE936" s="45"/>
      <c r="AF936" s="45"/>
      <c r="AG936" s="45"/>
      <c r="AH936" s="45"/>
      <c r="AI936" s="45"/>
      <c r="AJ936" s="45"/>
      <c r="AK936" s="45"/>
      <c r="AL936" s="45"/>
      <c r="AM936" s="45"/>
      <c r="AN936" s="45"/>
      <c r="AO936" s="45"/>
      <c r="AP936" s="45"/>
      <c r="AQ936" s="45"/>
      <c r="AR936" s="45"/>
      <c r="AS936" s="45"/>
      <c r="AT936" s="45"/>
      <c r="AU936" s="45"/>
      <c r="AV936" s="45"/>
      <c r="AW936" s="45"/>
      <c r="AX936" s="45"/>
      <c r="AY936" s="45"/>
      <c r="AZ936" s="45"/>
      <c r="BA936" s="45"/>
      <c r="BB936" s="45"/>
      <c r="BC936" s="45"/>
      <c r="BD936" s="45"/>
      <c r="BE936" s="45"/>
      <c r="BF936" s="45"/>
      <c r="BG936" s="45"/>
      <c r="BH936" s="45"/>
      <c r="BI936" s="45"/>
      <c r="BJ936" s="45"/>
      <c r="BK936" s="45"/>
      <c r="BL936" s="45"/>
      <c r="BM936" s="45"/>
      <c r="BN936" s="45"/>
      <c r="BO936" s="45"/>
      <c r="BP936" s="45"/>
    </row>
    <row r="937" spans="1:68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/>
      <c r="AB937" s="45"/>
      <c r="AC937" s="45"/>
      <c r="AD937" s="45"/>
      <c r="AE937" s="45"/>
      <c r="AF937" s="45"/>
      <c r="AG937" s="45"/>
      <c r="AH937" s="45"/>
      <c r="AI937" s="45"/>
      <c r="AJ937" s="45"/>
      <c r="AK937" s="45"/>
      <c r="AL937" s="45"/>
      <c r="AM937" s="45"/>
      <c r="AN937" s="45"/>
      <c r="AO937" s="45"/>
      <c r="AP937" s="45"/>
      <c r="AQ937" s="45"/>
      <c r="AR937" s="45"/>
      <c r="AS937" s="45"/>
      <c r="AT937" s="45"/>
      <c r="AU937" s="45"/>
      <c r="AV937" s="45"/>
      <c r="AW937" s="45"/>
      <c r="AX937" s="45"/>
      <c r="AY937" s="45"/>
      <c r="AZ937" s="45"/>
      <c r="BA937" s="45"/>
      <c r="BB937" s="45"/>
      <c r="BC937" s="45"/>
      <c r="BD937" s="45"/>
      <c r="BE937" s="45"/>
      <c r="BF937" s="45"/>
      <c r="BG937" s="45"/>
      <c r="BH937" s="45"/>
      <c r="BI937" s="45"/>
      <c r="BJ937" s="45"/>
      <c r="BK937" s="45"/>
      <c r="BL937" s="45"/>
      <c r="BM937" s="45"/>
      <c r="BN937" s="45"/>
      <c r="BO937" s="45"/>
      <c r="BP937" s="45"/>
    </row>
    <row r="938" spans="1:68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/>
      <c r="AB938" s="45"/>
      <c r="AC938" s="45"/>
      <c r="AD938" s="45"/>
      <c r="AE938" s="45"/>
      <c r="AF938" s="45"/>
      <c r="AG938" s="45"/>
      <c r="AH938" s="45"/>
      <c r="AI938" s="45"/>
      <c r="AJ938" s="45"/>
      <c r="AK938" s="45"/>
      <c r="AL938" s="45"/>
      <c r="AM938" s="45"/>
      <c r="AN938" s="45"/>
      <c r="AO938" s="45"/>
      <c r="AP938" s="45"/>
      <c r="AQ938" s="45"/>
      <c r="AR938" s="45"/>
      <c r="AS938" s="45"/>
      <c r="AT938" s="45"/>
      <c r="AU938" s="45"/>
      <c r="AV938" s="45"/>
      <c r="AW938" s="45"/>
      <c r="AX938" s="45"/>
      <c r="AY938" s="45"/>
      <c r="AZ938" s="45"/>
      <c r="BA938" s="45"/>
      <c r="BB938" s="45"/>
      <c r="BC938" s="45"/>
      <c r="BD938" s="45"/>
      <c r="BE938" s="45"/>
      <c r="BF938" s="45"/>
      <c r="BG938" s="45"/>
      <c r="BH938" s="45"/>
      <c r="BI938" s="45"/>
      <c r="BJ938" s="45"/>
      <c r="BK938" s="45"/>
      <c r="BL938" s="45"/>
      <c r="BM938" s="45"/>
      <c r="BN938" s="45"/>
      <c r="BO938" s="45"/>
      <c r="BP938" s="45"/>
    </row>
    <row r="939" spans="1:68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  <c r="AB939" s="45"/>
      <c r="AC939" s="45"/>
      <c r="AD939" s="45"/>
      <c r="AE939" s="45"/>
      <c r="AF939" s="45"/>
      <c r="AG939" s="45"/>
      <c r="AH939" s="45"/>
      <c r="AI939" s="45"/>
      <c r="AJ939" s="45"/>
      <c r="AK939" s="45"/>
      <c r="AL939" s="45"/>
      <c r="AM939" s="45"/>
      <c r="AN939" s="45"/>
      <c r="AO939" s="45"/>
      <c r="AP939" s="45"/>
      <c r="AQ939" s="45"/>
      <c r="AR939" s="45"/>
      <c r="AS939" s="45"/>
      <c r="AT939" s="45"/>
      <c r="AU939" s="45"/>
      <c r="AV939" s="45"/>
      <c r="AW939" s="45"/>
      <c r="AX939" s="45"/>
      <c r="AY939" s="45"/>
      <c r="AZ939" s="45"/>
      <c r="BA939" s="45"/>
      <c r="BB939" s="45"/>
      <c r="BC939" s="45"/>
      <c r="BD939" s="45"/>
      <c r="BE939" s="45"/>
      <c r="BF939" s="45"/>
      <c r="BG939" s="45"/>
      <c r="BH939" s="45"/>
      <c r="BI939" s="45"/>
      <c r="BJ939" s="45"/>
      <c r="BK939" s="45"/>
      <c r="BL939" s="45"/>
      <c r="BM939" s="45"/>
      <c r="BN939" s="45"/>
      <c r="BO939" s="45"/>
      <c r="BP939" s="45"/>
    </row>
    <row r="940" spans="1:68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/>
      <c r="AB940" s="45"/>
      <c r="AC940" s="45"/>
      <c r="AD940" s="45"/>
      <c r="AE940" s="45"/>
      <c r="AF940" s="45"/>
      <c r="AG940" s="45"/>
      <c r="AH940" s="45"/>
      <c r="AI940" s="45"/>
      <c r="AJ940" s="45"/>
      <c r="AK940" s="45"/>
      <c r="AL940" s="45"/>
      <c r="AM940" s="45"/>
      <c r="AN940" s="45"/>
      <c r="AO940" s="45"/>
      <c r="AP940" s="45"/>
      <c r="AQ940" s="45"/>
      <c r="AR940" s="45"/>
      <c r="AS940" s="45"/>
      <c r="AT940" s="45"/>
      <c r="AU940" s="45"/>
      <c r="AV940" s="45"/>
      <c r="AW940" s="45"/>
      <c r="AX940" s="45"/>
      <c r="AY940" s="45"/>
      <c r="AZ940" s="45"/>
      <c r="BA940" s="45"/>
      <c r="BB940" s="45"/>
      <c r="BC940" s="45"/>
      <c r="BD940" s="45"/>
      <c r="BE940" s="45"/>
      <c r="BF940" s="45"/>
      <c r="BG940" s="45"/>
      <c r="BH940" s="45"/>
      <c r="BI940" s="45"/>
      <c r="BJ940" s="45"/>
      <c r="BK940" s="45"/>
      <c r="BL940" s="45"/>
      <c r="BM940" s="45"/>
      <c r="BN940" s="45"/>
      <c r="BO940" s="45"/>
      <c r="BP940" s="45"/>
    </row>
    <row r="941" spans="1:68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  <c r="AB941" s="45"/>
      <c r="AC941" s="45"/>
      <c r="AD941" s="45"/>
      <c r="AE941" s="45"/>
      <c r="AF941" s="45"/>
      <c r="AG941" s="45"/>
      <c r="AH941" s="45"/>
      <c r="AI941" s="45"/>
      <c r="AJ941" s="45"/>
      <c r="AK941" s="45"/>
      <c r="AL941" s="45"/>
      <c r="AM941" s="45"/>
      <c r="AN941" s="45"/>
      <c r="AO941" s="45"/>
      <c r="AP941" s="45"/>
      <c r="AQ941" s="45"/>
      <c r="AR941" s="45"/>
      <c r="AS941" s="45"/>
      <c r="AT941" s="45"/>
      <c r="AU941" s="45"/>
      <c r="AV941" s="45"/>
      <c r="AW941" s="45"/>
      <c r="AX941" s="45"/>
      <c r="AY941" s="45"/>
      <c r="AZ941" s="45"/>
      <c r="BA941" s="45"/>
      <c r="BB941" s="45"/>
      <c r="BC941" s="45"/>
      <c r="BD941" s="45"/>
      <c r="BE941" s="45"/>
      <c r="BF941" s="45"/>
      <c r="BG941" s="45"/>
      <c r="BH941" s="45"/>
      <c r="BI941" s="45"/>
      <c r="BJ941" s="45"/>
      <c r="BK941" s="45"/>
      <c r="BL941" s="45"/>
      <c r="BM941" s="45"/>
      <c r="BN941" s="45"/>
      <c r="BO941" s="45"/>
      <c r="BP941" s="45"/>
    </row>
    <row r="942" spans="1:68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/>
      <c r="AB942" s="45"/>
      <c r="AC942" s="45"/>
      <c r="AD942" s="45"/>
      <c r="AE942" s="45"/>
      <c r="AF942" s="45"/>
      <c r="AG942" s="45"/>
      <c r="AH942" s="45"/>
      <c r="AI942" s="45"/>
      <c r="AJ942" s="45"/>
      <c r="AK942" s="45"/>
      <c r="AL942" s="45"/>
      <c r="AM942" s="45"/>
      <c r="AN942" s="45"/>
      <c r="AO942" s="45"/>
      <c r="AP942" s="45"/>
      <c r="AQ942" s="45"/>
      <c r="AR942" s="45"/>
      <c r="AS942" s="45"/>
      <c r="AT942" s="45"/>
      <c r="AU942" s="45"/>
      <c r="AV942" s="45"/>
      <c r="AW942" s="45"/>
      <c r="AX942" s="45"/>
      <c r="AY942" s="45"/>
      <c r="AZ942" s="45"/>
      <c r="BA942" s="45"/>
      <c r="BB942" s="45"/>
      <c r="BC942" s="45"/>
      <c r="BD942" s="45"/>
      <c r="BE942" s="45"/>
      <c r="BF942" s="45"/>
      <c r="BG942" s="45"/>
      <c r="BH942" s="45"/>
      <c r="BI942" s="45"/>
      <c r="BJ942" s="45"/>
      <c r="BK942" s="45"/>
      <c r="BL942" s="45"/>
      <c r="BM942" s="45"/>
      <c r="BN942" s="45"/>
      <c r="BO942" s="45"/>
      <c r="BP942" s="45"/>
    </row>
    <row r="943" spans="1:68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  <c r="AB943" s="45"/>
      <c r="AC943" s="45"/>
      <c r="AD943" s="45"/>
      <c r="AE943" s="45"/>
      <c r="AF943" s="45"/>
      <c r="AG943" s="45"/>
      <c r="AH943" s="45"/>
      <c r="AI943" s="45"/>
      <c r="AJ943" s="45"/>
      <c r="AK943" s="45"/>
      <c r="AL943" s="45"/>
      <c r="AM943" s="45"/>
      <c r="AN943" s="45"/>
      <c r="AO943" s="45"/>
      <c r="AP943" s="45"/>
      <c r="AQ943" s="45"/>
      <c r="AR943" s="45"/>
      <c r="AS943" s="45"/>
      <c r="AT943" s="45"/>
      <c r="AU943" s="45"/>
      <c r="AV943" s="45"/>
      <c r="AW943" s="45"/>
      <c r="AX943" s="45"/>
      <c r="AY943" s="45"/>
      <c r="AZ943" s="45"/>
      <c r="BA943" s="45"/>
      <c r="BB943" s="45"/>
      <c r="BC943" s="45"/>
      <c r="BD943" s="45"/>
      <c r="BE943" s="45"/>
      <c r="BF943" s="45"/>
      <c r="BG943" s="45"/>
      <c r="BH943" s="45"/>
      <c r="BI943" s="45"/>
      <c r="BJ943" s="45"/>
      <c r="BK943" s="45"/>
      <c r="BL943" s="45"/>
      <c r="BM943" s="45"/>
      <c r="BN943" s="45"/>
      <c r="BO943" s="45"/>
      <c r="BP943" s="45"/>
    </row>
    <row r="944" spans="1:68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  <c r="AA944" s="45"/>
      <c r="AB944" s="45"/>
      <c r="AC944" s="45"/>
      <c r="AD944" s="45"/>
      <c r="AE944" s="45"/>
      <c r="AF944" s="45"/>
      <c r="AG944" s="45"/>
      <c r="AH944" s="45"/>
      <c r="AI944" s="45"/>
      <c r="AJ944" s="45"/>
      <c r="AK944" s="45"/>
      <c r="AL944" s="45"/>
      <c r="AM944" s="45"/>
      <c r="AN944" s="45"/>
      <c r="AO944" s="45"/>
      <c r="AP944" s="45"/>
      <c r="AQ944" s="45"/>
      <c r="AR944" s="45"/>
      <c r="AS944" s="45"/>
      <c r="AT944" s="45"/>
      <c r="AU944" s="45"/>
      <c r="AV944" s="45"/>
      <c r="AW944" s="45"/>
      <c r="AX944" s="45"/>
      <c r="AY944" s="45"/>
      <c r="AZ944" s="45"/>
      <c r="BA944" s="45"/>
      <c r="BB944" s="45"/>
      <c r="BC944" s="45"/>
      <c r="BD944" s="45"/>
      <c r="BE944" s="45"/>
      <c r="BF944" s="45"/>
      <c r="BG944" s="45"/>
      <c r="BH944" s="45"/>
      <c r="BI944" s="45"/>
      <c r="BJ944" s="45"/>
      <c r="BK944" s="45"/>
      <c r="BL944" s="45"/>
      <c r="BM944" s="45"/>
      <c r="BN944" s="45"/>
      <c r="BO944" s="45"/>
      <c r="BP944" s="45"/>
    </row>
    <row r="945" spans="1:68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  <c r="AB945" s="45"/>
      <c r="AC945" s="45"/>
      <c r="AD945" s="45"/>
      <c r="AE945" s="45"/>
      <c r="AF945" s="45"/>
      <c r="AG945" s="45"/>
      <c r="AH945" s="45"/>
      <c r="AI945" s="45"/>
      <c r="AJ945" s="45"/>
      <c r="AK945" s="45"/>
      <c r="AL945" s="45"/>
      <c r="AM945" s="45"/>
      <c r="AN945" s="45"/>
      <c r="AO945" s="45"/>
      <c r="AP945" s="45"/>
      <c r="AQ945" s="45"/>
      <c r="AR945" s="45"/>
      <c r="AS945" s="45"/>
      <c r="AT945" s="45"/>
      <c r="AU945" s="45"/>
      <c r="AV945" s="45"/>
      <c r="AW945" s="45"/>
      <c r="AX945" s="45"/>
      <c r="AY945" s="45"/>
      <c r="AZ945" s="45"/>
      <c r="BA945" s="45"/>
      <c r="BB945" s="45"/>
      <c r="BC945" s="45"/>
      <c r="BD945" s="45"/>
      <c r="BE945" s="45"/>
      <c r="BF945" s="45"/>
      <c r="BG945" s="45"/>
      <c r="BH945" s="45"/>
      <c r="BI945" s="45"/>
      <c r="BJ945" s="45"/>
      <c r="BK945" s="45"/>
      <c r="BL945" s="45"/>
      <c r="BM945" s="45"/>
      <c r="BN945" s="45"/>
      <c r="BO945" s="45"/>
      <c r="BP945" s="45"/>
    </row>
    <row r="946" spans="1:68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  <c r="AA946" s="45"/>
      <c r="AB946" s="45"/>
      <c r="AC946" s="45"/>
      <c r="AD946" s="45"/>
      <c r="AE946" s="45"/>
      <c r="AF946" s="45"/>
      <c r="AG946" s="45"/>
      <c r="AH946" s="45"/>
      <c r="AI946" s="45"/>
      <c r="AJ946" s="45"/>
      <c r="AK946" s="45"/>
      <c r="AL946" s="45"/>
      <c r="AM946" s="45"/>
      <c r="AN946" s="45"/>
      <c r="AO946" s="45"/>
      <c r="AP946" s="45"/>
      <c r="AQ946" s="45"/>
      <c r="AR946" s="45"/>
      <c r="AS946" s="45"/>
      <c r="AT946" s="45"/>
      <c r="AU946" s="45"/>
      <c r="AV946" s="45"/>
      <c r="AW946" s="45"/>
      <c r="AX946" s="45"/>
      <c r="AY946" s="45"/>
      <c r="AZ946" s="45"/>
      <c r="BA946" s="45"/>
      <c r="BB946" s="45"/>
      <c r="BC946" s="45"/>
      <c r="BD946" s="45"/>
      <c r="BE946" s="45"/>
      <c r="BF946" s="45"/>
      <c r="BG946" s="45"/>
      <c r="BH946" s="45"/>
      <c r="BI946" s="45"/>
      <c r="BJ946" s="45"/>
      <c r="BK946" s="45"/>
      <c r="BL946" s="45"/>
      <c r="BM946" s="45"/>
      <c r="BN946" s="45"/>
      <c r="BO946" s="45"/>
      <c r="BP946" s="45"/>
    </row>
    <row r="947" spans="1:68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  <c r="AB947" s="45"/>
      <c r="AC947" s="45"/>
      <c r="AD947" s="45"/>
      <c r="AE947" s="45"/>
      <c r="AF947" s="45"/>
      <c r="AG947" s="45"/>
      <c r="AH947" s="45"/>
      <c r="AI947" s="45"/>
      <c r="AJ947" s="45"/>
      <c r="AK947" s="45"/>
      <c r="AL947" s="45"/>
      <c r="AM947" s="45"/>
      <c r="AN947" s="45"/>
      <c r="AO947" s="45"/>
      <c r="AP947" s="45"/>
      <c r="AQ947" s="45"/>
      <c r="AR947" s="45"/>
      <c r="AS947" s="45"/>
      <c r="AT947" s="45"/>
      <c r="AU947" s="45"/>
      <c r="AV947" s="45"/>
      <c r="AW947" s="45"/>
      <c r="AX947" s="45"/>
      <c r="AY947" s="45"/>
      <c r="AZ947" s="45"/>
      <c r="BA947" s="45"/>
      <c r="BB947" s="45"/>
      <c r="BC947" s="45"/>
      <c r="BD947" s="45"/>
      <c r="BE947" s="45"/>
      <c r="BF947" s="45"/>
      <c r="BG947" s="45"/>
      <c r="BH947" s="45"/>
      <c r="BI947" s="45"/>
      <c r="BJ947" s="45"/>
      <c r="BK947" s="45"/>
      <c r="BL947" s="45"/>
      <c r="BM947" s="45"/>
      <c r="BN947" s="45"/>
      <c r="BO947" s="45"/>
      <c r="BP947" s="45"/>
    </row>
    <row r="948" spans="1:68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  <c r="AA948" s="45"/>
      <c r="AB948" s="45"/>
      <c r="AC948" s="45"/>
      <c r="AD948" s="45"/>
      <c r="AE948" s="45"/>
      <c r="AF948" s="45"/>
      <c r="AG948" s="45"/>
      <c r="AH948" s="45"/>
      <c r="AI948" s="45"/>
      <c r="AJ948" s="45"/>
      <c r="AK948" s="45"/>
      <c r="AL948" s="45"/>
      <c r="AM948" s="45"/>
      <c r="AN948" s="45"/>
      <c r="AO948" s="45"/>
      <c r="AP948" s="45"/>
      <c r="AQ948" s="45"/>
      <c r="AR948" s="45"/>
      <c r="AS948" s="45"/>
      <c r="AT948" s="45"/>
      <c r="AU948" s="45"/>
      <c r="AV948" s="45"/>
      <c r="AW948" s="45"/>
      <c r="AX948" s="45"/>
      <c r="AY948" s="45"/>
      <c r="AZ948" s="45"/>
      <c r="BA948" s="45"/>
      <c r="BB948" s="45"/>
      <c r="BC948" s="45"/>
      <c r="BD948" s="45"/>
      <c r="BE948" s="45"/>
      <c r="BF948" s="45"/>
      <c r="BG948" s="45"/>
      <c r="BH948" s="45"/>
      <c r="BI948" s="45"/>
      <c r="BJ948" s="45"/>
      <c r="BK948" s="45"/>
      <c r="BL948" s="45"/>
      <c r="BM948" s="45"/>
      <c r="BN948" s="45"/>
      <c r="BO948" s="45"/>
      <c r="BP948" s="45"/>
    </row>
    <row r="949" spans="1:68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  <c r="AB949" s="45"/>
      <c r="AC949" s="45"/>
      <c r="AD949" s="45"/>
      <c r="AE949" s="45"/>
      <c r="AF949" s="45"/>
      <c r="AG949" s="45"/>
      <c r="AH949" s="45"/>
      <c r="AI949" s="45"/>
      <c r="AJ949" s="45"/>
      <c r="AK949" s="45"/>
      <c r="AL949" s="45"/>
      <c r="AM949" s="45"/>
      <c r="AN949" s="45"/>
      <c r="AO949" s="45"/>
      <c r="AP949" s="45"/>
      <c r="AQ949" s="45"/>
      <c r="AR949" s="45"/>
      <c r="AS949" s="45"/>
      <c r="AT949" s="45"/>
      <c r="AU949" s="45"/>
      <c r="AV949" s="45"/>
      <c r="AW949" s="45"/>
      <c r="AX949" s="45"/>
      <c r="AY949" s="45"/>
      <c r="AZ949" s="45"/>
      <c r="BA949" s="45"/>
      <c r="BB949" s="45"/>
      <c r="BC949" s="45"/>
      <c r="BD949" s="45"/>
      <c r="BE949" s="45"/>
      <c r="BF949" s="45"/>
      <c r="BG949" s="45"/>
      <c r="BH949" s="45"/>
      <c r="BI949" s="45"/>
      <c r="BJ949" s="45"/>
      <c r="BK949" s="45"/>
      <c r="BL949" s="45"/>
      <c r="BM949" s="45"/>
      <c r="BN949" s="45"/>
      <c r="BO949" s="45"/>
      <c r="BP949" s="45"/>
    </row>
    <row r="950" spans="1:68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  <c r="AA950" s="45"/>
      <c r="AB950" s="45"/>
      <c r="AC950" s="45"/>
      <c r="AD950" s="45"/>
      <c r="AE950" s="45"/>
      <c r="AF950" s="45"/>
      <c r="AG950" s="45"/>
      <c r="AH950" s="45"/>
      <c r="AI950" s="45"/>
      <c r="AJ950" s="45"/>
      <c r="AK950" s="45"/>
      <c r="AL950" s="45"/>
      <c r="AM950" s="45"/>
      <c r="AN950" s="45"/>
      <c r="AO950" s="45"/>
      <c r="AP950" s="45"/>
      <c r="AQ950" s="45"/>
      <c r="AR950" s="45"/>
      <c r="AS950" s="45"/>
      <c r="AT950" s="45"/>
      <c r="AU950" s="45"/>
      <c r="AV950" s="45"/>
      <c r="AW950" s="45"/>
      <c r="AX950" s="45"/>
      <c r="AY950" s="45"/>
      <c r="AZ950" s="45"/>
      <c r="BA950" s="45"/>
      <c r="BB950" s="45"/>
      <c r="BC950" s="45"/>
      <c r="BD950" s="45"/>
      <c r="BE950" s="45"/>
      <c r="BF950" s="45"/>
      <c r="BG950" s="45"/>
      <c r="BH950" s="45"/>
      <c r="BI950" s="45"/>
      <c r="BJ950" s="45"/>
      <c r="BK950" s="45"/>
      <c r="BL950" s="45"/>
      <c r="BM950" s="45"/>
      <c r="BN950" s="45"/>
      <c r="BO950" s="45"/>
      <c r="BP950" s="45"/>
    </row>
    <row r="951" spans="1:68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  <c r="AB951" s="45"/>
      <c r="AC951" s="45"/>
      <c r="AD951" s="45"/>
      <c r="AE951" s="45"/>
      <c r="AF951" s="45"/>
      <c r="AG951" s="45"/>
      <c r="AH951" s="45"/>
      <c r="AI951" s="45"/>
      <c r="AJ951" s="45"/>
      <c r="AK951" s="45"/>
      <c r="AL951" s="45"/>
      <c r="AM951" s="45"/>
      <c r="AN951" s="45"/>
      <c r="AO951" s="45"/>
      <c r="AP951" s="45"/>
      <c r="AQ951" s="45"/>
      <c r="AR951" s="45"/>
      <c r="AS951" s="45"/>
      <c r="AT951" s="45"/>
      <c r="AU951" s="45"/>
      <c r="AV951" s="45"/>
      <c r="AW951" s="45"/>
      <c r="AX951" s="45"/>
      <c r="AY951" s="45"/>
      <c r="AZ951" s="45"/>
      <c r="BA951" s="45"/>
      <c r="BB951" s="45"/>
      <c r="BC951" s="45"/>
      <c r="BD951" s="45"/>
      <c r="BE951" s="45"/>
      <c r="BF951" s="45"/>
      <c r="BG951" s="45"/>
      <c r="BH951" s="45"/>
      <c r="BI951" s="45"/>
      <c r="BJ951" s="45"/>
      <c r="BK951" s="45"/>
      <c r="BL951" s="45"/>
      <c r="BM951" s="45"/>
      <c r="BN951" s="45"/>
      <c r="BO951" s="45"/>
      <c r="BP951" s="45"/>
    </row>
    <row r="952" spans="1:68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  <c r="AA952" s="45"/>
      <c r="AB952" s="45"/>
      <c r="AC952" s="45"/>
      <c r="AD952" s="45"/>
      <c r="AE952" s="45"/>
      <c r="AF952" s="45"/>
      <c r="AG952" s="45"/>
      <c r="AH952" s="45"/>
      <c r="AI952" s="45"/>
      <c r="AJ952" s="45"/>
      <c r="AK952" s="45"/>
      <c r="AL952" s="45"/>
      <c r="AM952" s="45"/>
      <c r="AN952" s="45"/>
      <c r="AO952" s="45"/>
      <c r="AP952" s="45"/>
      <c r="AQ952" s="45"/>
      <c r="AR952" s="45"/>
      <c r="AS952" s="45"/>
      <c r="AT952" s="45"/>
      <c r="AU952" s="45"/>
      <c r="AV952" s="45"/>
      <c r="AW952" s="45"/>
      <c r="AX952" s="45"/>
      <c r="AY952" s="45"/>
      <c r="AZ952" s="45"/>
      <c r="BA952" s="45"/>
      <c r="BB952" s="45"/>
      <c r="BC952" s="45"/>
      <c r="BD952" s="45"/>
      <c r="BE952" s="45"/>
      <c r="BF952" s="45"/>
      <c r="BG952" s="45"/>
      <c r="BH952" s="45"/>
      <c r="BI952" s="45"/>
      <c r="BJ952" s="45"/>
      <c r="BK952" s="45"/>
      <c r="BL952" s="45"/>
      <c r="BM952" s="45"/>
      <c r="BN952" s="45"/>
      <c r="BO952" s="45"/>
      <c r="BP952" s="45"/>
    </row>
    <row r="953" spans="1:68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  <c r="AB953" s="45"/>
      <c r="AC953" s="45"/>
      <c r="AD953" s="45"/>
      <c r="AE953" s="45"/>
      <c r="AF953" s="45"/>
      <c r="AG953" s="45"/>
      <c r="AH953" s="45"/>
      <c r="AI953" s="45"/>
      <c r="AJ953" s="45"/>
      <c r="AK953" s="45"/>
      <c r="AL953" s="45"/>
      <c r="AM953" s="45"/>
      <c r="AN953" s="45"/>
      <c r="AO953" s="45"/>
      <c r="AP953" s="45"/>
      <c r="AQ953" s="45"/>
      <c r="AR953" s="45"/>
      <c r="AS953" s="45"/>
      <c r="AT953" s="45"/>
      <c r="AU953" s="45"/>
      <c r="AV953" s="45"/>
      <c r="AW953" s="45"/>
      <c r="AX953" s="45"/>
      <c r="AY953" s="45"/>
      <c r="AZ953" s="45"/>
      <c r="BA953" s="45"/>
      <c r="BB953" s="45"/>
      <c r="BC953" s="45"/>
      <c r="BD953" s="45"/>
      <c r="BE953" s="45"/>
      <c r="BF953" s="45"/>
      <c r="BG953" s="45"/>
      <c r="BH953" s="45"/>
      <c r="BI953" s="45"/>
      <c r="BJ953" s="45"/>
      <c r="BK953" s="45"/>
      <c r="BL953" s="45"/>
      <c r="BM953" s="45"/>
      <c r="BN953" s="45"/>
      <c r="BO953" s="45"/>
      <c r="BP953" s="45"/>
    </row>
    <row r="954" spans="1:68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  <c r="AA954" s="45"/>
      <c r="AB954" s="45"/>
      <c r="AC954" s="45"/>
      <c r="AD954" s="45"/>
      <c r="AE954" s="45"/>
      <c r="AF954" s="45"/>
      <c r="AG954" s="45"/>
      <c r="AH954" s="45"/>
      <c r="AI954" s="45"/>
      <c r="AJ954" s="45"/>
      <c r="AK954" s="45"/>
      <c r="AL954" s="45"/>
      <c r="AM954" s="45"/>
      <c r="AN954" s="45"/>
      <c r="AO954" s="45"/>
      <c r="AP954" s="45"/>
      <c r="AQ954" s="45"/>
      <c r="AR954" s="45"/>
      <c r="AS954" s="45"/>
      <c r="AT954" s="45"/>
      <c r="AU954" s="45"/>
      <c r="AV954" s="45"/>
      <c r="AW954" s="45"/>
      <c r="AX954" s="45"/>
      <c r="AY954" s="45"/>
      <c r="AZ954" s="45"/>
      <c r="BA954" s="45"/>
      <c r="BB954" s="45"/>
      <c r="BC954" s="45"/>
      <c r="BD954" s="45"/>
      <c r="BE954" s="45"/>
      <c r="BF954" s="45"/>
      <c r="BG954" s="45"/>
      <c r="BH954" s="45"/>
      <c r="BI954" s="45"/>
      <c r="BJ954" s="45"/>
      <c r="BK954" s="45"/>
      <c r="BL954" s="45"/>
      <c r="BM954" s="45"/>
      <c r="BN954" s="45"/>
      <c r="BO954" s="45"/>
      <c r="BP954" s="45"/>
    </row>
    <row r="955" spans="1:68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  <c r="AB955" s="45"/>
      <c r="AC955" s="45"/>
      <c r="AD955" s="45"/>
      <c r="AE955" s="45"/>
      <c r="AF955" s="45"/>
      <c r="AG955" s="45"/>
      <c r="AH955" s="45"/>
      <c r="AI955" s="45"/>
      <c r="AJ955" s="45"/>
      <c r="AK955" s="45"/>
      <c r="AL955" s="45"/>
      <c r="AM955" s="45"/>
      <c r="AN955" s="45"/>
      <c r="AO955" s="45"/>
      <c r="AP955" s="45"/>
      <c r="AQ955" s="45"/>
      <c r="AR955" s="45"/>
      <c r="AS955" s="45"/>
      <c r="AT955" s="45"/>
      <c r="AU955" s="45"/>
      <c r="AV955" s="45"/>
      <c r="AW955" s="45"/>
      <c r="AX955" s="45"/>
      <c r="AY955" s="45"/>
      <c r="AZ955" s="45"/>
      <c r="BA955" s="45"/>
      <c r="BB955" s="45"/>
      <c r="BC955" s="45"/>
      <c r="BD955" s="45"/>
      <c r="BE955" s="45"/>
      <c r="BF955" s="45"/>
      <c r="BG955" s="45"/>
      <c r="BH955" s="45"/>
      <c r="BI955" s="45"/>
      <c r="BJ955" s="45"/>
      <c r="BK955" s="45"/>
      <c r="BL955" s="45"/>
      <c r="BM955" s="45"/>
      <c r="BN955" s="45"/>
      <c r="BO955" s="45"/>
      <c r="BP955" s="45"/>
    </row>
    <row r="956" spans="1:68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  <c r="AA956" s="45"/>
      <c r="AB956" s="45"/>
      <c r="AC956" s="45"/>
      <c r="AD956" s="45"/>
      <c r="AE956" s="45"/>
      <c r="AF956" s="45"/>
      <c r="AG956" s="45"/>
      <c r="AH956" s="45"/>
      <c r="AI956" s="45"/>
      <c r="AJ956" s="45"/>
      <c r="AK956" s="45"/>
      <c r="AL956" s="45"/>
      <c r="AM956" s="45"/>
      <c r="AN956" s="45"/>
      <c r="AO956" s="45"/>
      <c r="AP956" s="45"/>
      <c r="AQ956" s="45"/>
      <c r="AR956" s="45"/>
      <c r="AS956" s="45"/>
      <c r="AT956" s="45"/>
      <c r="AU956" s="45"/>
      <c r="AV956" s="45"/>
      <c r="AW956" s="45"/>
      <c r="AX956" s="45"/>
      <c r="AY956" s="45"/>
      <c r="AZ956" s="45"/>
      <c r="BA956" s="45"/>
      <c r="BB956" s="45"/>
      <c r="BC956" s="45"/>
      <c r="BD956" s="45"/>
      <c r="BE956" s="45"/>
      <c r="BF956" s="45"/>
      <c r="BG956" s="45"/>
      <c r="BH956" s="45"/>
      <c r="BI956" s="45"/>
      <c r="BJ956" s="45"/>
      <c r="BK956" s="45"/>
      <c r="BL956" s="45"/>
      <c r="BM956" s="45"/>
      <c r="BN956" s="45"/>
      <c r="BO956" s="45"/>
      <c r="BP956" s="45"/>
    </row>
    <row r="957" spans="1:68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  <c r="AB957" s="45"/>
      <c r="AC957" s="45"/>
      <c r="AD957" s="45"/>
      <c r="AE957" s="45"/>
      <c r="AF957" s="45"/>
      <c r="AG957" s="45"/>
      <c r="AH957" s="45"/>
      <c r="AI957" s="45"/>
      <c r="AJ957" s="45"/>
      <c r="AK957" s="45"/>
      <c r="AL957" s="45"/>
      <c r="AM957" s="45"/>
      <c r="AN957" s="45"/>
      <c r="AO957" s="45"/>
      <c r="AP957" s="45"/>
      <c r="AQ957" s="45"/>
      <c r="AR957" s="45"/>
      <c r="AS957" s="45"/>
      <c r="AT957" s="45"/>
      <c r="AU957" s="45"/>
      <c r="AV957" s="45"/>
      <c r="AW957" s="45"/>
      <c r="AX957" s="45"/>
      <c r="AY957" s="45"/>
      <c r="AZ957" s="45"/>
      <c r="BA957" s="45"/>
      <c r="BB957" s="45"/>
      <c r="BC957" s="45"/>
      <c r="BD957" s="45"/>
      <c r="BE957" s="45"/>
      <c r="BF957" s="45"/>
      <c r="BG957" s="45"/>
      <c r="BH957" s="45"/>
      <c r="BI957" s="45"/>
      <c r="BJ957" s="45"/>
      <c r="BK957" s="45"/>
      <c r="BL957" s="45"/>
      <c r="BM957" s="45"/>
      <c r="BN957" s="45"/>
      <c r="BO957" s="45"/>
      <c r="BP957" s="45"/>
    </row>
    <row r="958" spans="1:68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  <c r="AB958" s="45"/>
      <c r="AC958" s="45"/>
      <c r="AD958" s="45"/>
      <c r="AE958" s="45"/>
      <c r="AF958" s="45"/>
      <c r="AG958" s="45"/>
      <c r="AH958" s="45"/>
      <c r="AI958" s="45"/>
      <c r="AJ958" s="45"/>
      <c r="AK958" s="45"/>
      <c r="AL958" s="45"/>
      <c r="AM958" s="45"/>
      <c r="AN958" s="45"/>
      <c r="AO958" s="45"/>
      <c r="AP958" s="45"/>
      <c r="AQ958" s="45"/>
      <c r="AR958" s="45"/>
      <c r="AS958" s="45"/>
      <c r="AT958" s="45"/>
      <c r="AU958" s="45"/>
      <c r="AV958" s="45"/>
      <c r="AW958" s="45"/>
      <c r="AX958" s="45"/>
      <c r="AY958" s="45"/>
      <c r="AZ958" s="45"/>
      <c r="BA958" s="45"/>
      <c r="BB958" s="45"/>
      <c r="BC958" s="45"/>
      <c r="BD958" s="45"/>
      <c r="BE958" s="45"/>
      <c r="BF958" s="45"/>
      <c r="BG958" s="45"/>
      <c r="BH958" s="45"/>
      <c r="BI958" s="45"/>
      <c r="BJ958" s="45"/>
      <c r="BK958" s="45"/>
      <c r="BL958" s="45"/>
      <c r="BM958" s="45"/>
      <c r="BN958" s="45"/>
      <c r="BO958" s="45"/>
      <c r="BP958" s="45"/>
    </row>
    <row r="959" spans="1:68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  <c r="AB959" s="45"/>
      <c r="AC959" s="45"/>
      <c r="AD959" s="45"/>
      <c r="AE959" s="45"/>
      <c r="AF959" s="45"/>
      <c r="AG959" s="45"/>
      <c r="AH959" s="45"/>
      <c r="AI959" s="45"/>
      <c r="AJ959" s="45"/>
      <c r="AK959" s="45"/>
      <c r="AL959" s="45"/>
      <c r="AM959" s="45"/>
      <c r="AN959" s="45"/>
      <c r="AO959" s="45"/>
      <c r="AP959" s="45"/>
      <c r="AQ959" s="45"/>
      <c r="AR959" s="45"/>
      <c r="AS959" s="45"/>
      <c r="AT959" s="45"/>
      <c r="AU959" s="45"/>
      <c r="AV959" s="45"/>
      <c r="AW959" s="45"/>
      <c r="AX959" s="45"/>
      <c r="AY959" s="45"/>
      <c r="AZ959" s="45"/>
      <c r="BA959" s="45"/>
      <c r="BB959" s="45"/>
      <c r="BC959" s="45"/>
      <c r="BD959" s="45"/>
      <c r="BE959" s="45"/>
      <c r="BF959" s="45"/>
      <c r="BG959" s="45"/>
      <c r="BH959" s="45"/>
      <c r="BI959" s="45"/>
      <c r="BJ959" s="45"/>
      <c r="BK959" s="45"/>
      <c r="BL959" s="45"/>
      <c r="BM959" s="45"/>
      <c r="BN959" s="45"/>
      <c r="BO959" s="45"/>
      <c r="BP959" s="45"/>
    </row>
    <row r="960" spans="1:68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  <c r="AB960" s="45"/>
      <c r="AC960" s="45"/>
      <c r="AD960" s="45"/>
      <c r="AE960" s="45"/>
      <c r="AF960" s="45"/>
      <c r="AG960" s="45"/>
      <c r="AH960" s="45"/>
      <c r="AI960" s="45"/>
      <c r="AJ960" s="45"/>
      <c r="AK960" s="45"/>
      <c r="AL960" s="45"/>
      <c r="AM960" s="45"/>
      <c r="AN960" s="45"/>
      <c r="AO960" s="45"/>
      <c r="AP960" s="45"/>
      <c r="AQ960" s="45"/>
      <c r="AR960" s="45"/>
      <c r="AS960" s="45"/>
      <c r="AT960" s="45"/>
      <c r="AU960" s="45"/>
      <c r="AV960" s="45"/>
      <c r="AW960" s="45"/>
      <c r="AX960" s="45"/>
      <c r="AY960" s="45"/>
      <c r="AZ960" s="45"/>
      <c r="BA960" s="45"/>
      <c r="BB960" s="45"/>
      <c r="BC960" s="45"/>
      <c r="BD960" s="45"/>
      <c r="BE960" s="45"/>
      <c r="BF960" s="45"/>
      <c r="BG960" s="45"/>
      <c r="BH960" s="45"/>
      <c r="BI960" s="45"/>
      <c r="BJ960" s="45"/>
      <c r="BK960" s="45"/>
      <c r="BL960" s="45"/>
      <c r="BM960" s="45"/>
      <c r="BN960" s="45"/>
      <c r="BO960" s="45"/>
      <c r="BP960" s="45"/>
    </row>
    <row r="961" spans="1:68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  <c r="AB961" s="45"/>
      <c r="AC961" s="45"/>
      <c r="AD961" s="45"/>
      <c r="AE961" s="45"/>
      <c r="AF961" s="45"/>
      <c r="AG961" s="45"/>
      <c r="AH961" s="45"/>
      <c r="AI961" s="45"/>
      <c r="AJ961" s="45"/>
      <c r="AK961" s="45"/>
      <c r="AL961" s="45"/>
      <c r="AM961" s="45"/>
      <c r="AN961" s="45"/>
      <c r="AO961" s="45"/>
      <c r="AP961" s="45"/>
      <c r="AQ961" s="45"/>
      <c r="AR961" s="45"/>
      <c r="AS961" s="45"/>
      <c r="AT961" s="45"/>
      <c r="AU961" s="45"/>
      <c r="AV961" s="45"/>
      <c r="AW961" s="45"/>
      <c r="AX961" s="45"/>
      <c r="AY961" s="45"/>
      <c r="AZ961" s="45"/>
      <c r="BA961" s="45"/>
      <c r="BB961" s="45"/>
      <c r="BC961" s="45"/>
      <c r="BD961" s="45"/>
      <c r="BE961" s="45"/>
      <c r="BF961" s="45"/>
      <c r="BG961" s="45"/>
      <c r="BH961" s="45"/>
      <c r="BI961" s="45"/>
      <c r="BJ961" s="45"/>
      <c r="BK961" s="45"/>
      <c r="BL961" s="45"/>
      <c r="BM961" s="45"/>
      <c r="BN961" s="45"/>
      <c r="BO961" s="45"/>
      <c r="BP961" s="45"/>
    </row>
    <row r="962" spans="1:68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  <c r="AB962" s="45"/>
      <c r="AC962" s="45"/>
      <c r="AD962" s="45"/>
      <c r="AE962" s="45"/>
      <c r="AF962" s="45"/>
      <c r="AG962" s="45"/>
      <c r="AH962" s="45"/>
      <c r="AI962" s="45"/>
      <c r="AJ962" s="45"/>
      <c r="AK962" s="45"/>
      <c r="AL962" s="45"/>
      <c r="AM962" s="45"/>
      <c r="AN962" s="45"/>
      <c r="AO962" s="45"/>
      <c r="AP962" s="45"/>
      <c r="AQ962" s="45"/>
      <c r="AR962" s="45"/>
      <c r="AS962" s="45"/>
      <c r="AT962" s="45"/>
      <c r="AU962" s="45"/>
      <c r="AV962" s="45"/>
      <c r="AW962" s="45"/>
      <c r="AX962" s="45"/>
      <c r="AY962" s="45"/>
      <c r="AZ962" s="45"/>
      <c r="BA962" s="45"/>
      <c r="BB962" s="45"/>
      <c r="BC962" s="45"/>
      <c r="BD962" s="45"/>
      <c r="BE962" s="45"/>
      <c r="BF962" s="45"/>
      <c r="BG962" s="45"/>
      <c r="BH962" s="45"/>
      <c r="BI962" s="45"/>
      <c r="BJ962" s="45"/>
      <c r="BK962" s="45"/>
      <c r="BL962" s="45"/>
      <c r="BM962" s="45"/>
      <c r="BN962" s="45"/>
      <c r="BO962" s="45"/>
      <c r="BP962" s="45"/>
    </row>
    <row r="963" spans="1:68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  <c r="AB963" s="45"/>
      <c r="AC963" s="45"/>
      <c r="AD963" s="45"/>
      <c r="AE963" s="45"/>
      <c r="AF963" s="45"/>
      <c r="AG963" s="45"/>
      <c r="AH963" s="45"/>
      <c r="AI963" s="45"/>
      <c r="AJ963" s="45"/>
      <c r="AK963" s="45"/>
      <c r="AL963" s="45"/>
      <c r="AM963" s="45"/>
      <c r="AN963" s="45"/>
      <c r="AO963" s="45"/>
      <c r="AP963" s="45"/>
      <c r="AQ963" s="45"/>
      <c r="AR963" s="45"/>
      <c r="AS963" s="45"/>
      <c r="AT963" s="45"/>
      <c r="AU963" s="45"/>
      <c r="AV963" s="45"/>
      <c r="AW963" s="45"/>
      <c r="AX963" s="45"/>
      <c r="AY963" s="45"/>
      <c r="AZ963" s="45"/>
      <c r="BA963" s="45"/>
      <c r="BB963" s="45"/>
      <c r="BC963" s="45"/>
      <c r="BD963" s="45"/>
      <c r="BE963" s="45"/>
      <c r="BF963" s="45"/>
      <c r="BG963" s="45"/>
      <c r="BH963" s="45"/>
      <c r="BI963" s="45"/>
      <c r="BJ963" s="45"/>
      <c r="BK963" s="45"/>
      <c r="BL963" s="45"/>
      <c r="BM963" s="45"/>
      <c r="BN963" s="45"/>
      <c r="BO963" s="45"/>
      <c r="BP963" s="45"/>
    </row>
    <row r="964" spans="1:68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  <c r="AB964" s="45"/>
      <c r="AC964" s="45"/>
      <c r="AD964" s="45"/>
      <c r="AE964" s="45"/>
      <c r="AF964" s="45"/>
      <c r="AG964" s="45"/>
      <c r="AH964" s="45"/>
      <c r="AI964" s="45"/>
      <c r="AJ964" s="45"/>
      <c r="AK964" s="45"/>
      <c r="AL964" s="45"/>
      <c r="AM964" s="45"/>
      <c r="AN964" s="45"/>
      <c r="AO964" s="45"/>
      <c r="AP964" s="45"/>
      <c r="AQ964" s="45"/>
      <c r="AR964" s="45"/>
      <c r="AS964" s="45"/>
      <c r="AT964" s="45"/>
      <c r="AU964" s="45"/>
      <c r="AV964" s="45"/>
      <c r="AW964" s="45"/>
      <c r="AX964" s="45"/>
      <c r="AY964" s="45"/>
      <c r="AZ964" s="45"/>
      <c r="BA964" s="45"/>
      <c r="BB964" s="45"/>
      <c r="BC964" s="45"/>
      <c r="BD964" s="45"/>
      <c r="BE964" s="45"/>
      <c r="BF964" s="45"/>
      <c r="BG964" s="45"/>
      <c r="BH964" s="45"/>
      <c r="BI964" s="45"/>
      <c r="BJ964" s="45"/>
      <c r="BK964" s="45"/>
      <c r="BL964" s="45"/>
      <c r="BM964" s="45"/>
      <c r="BN964" s="45"/>
      <c r="BO964" s="45"/>
      <c r="BP964" s="45"/>
    </row>
    <row r="965" spans="1:68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  <c r="AB965" s="45"/>
      <c r="AC965" s="45"/>
      <c r="AD965" s="45"/>
      <c r="AE965" s="45"/>
      <c r="AF965" s="45"/>
      <c r="AG965" s="45"/>
      <c r="AH965" s="45"/>
      <c r="AI965" s="45"/>
      <c r="AJ965" s="45"/>
      <c r="AK965" s="45"/>
      <c r="AL965" s="45"/>
      <c r="AM965" s="45"/>
      <c r="AN965" s="45"/>
      <c r="AO965" s="45"/>
      <c r="AP965" s="45"/>
      <c r="AQ965" s="45"/>
      <c r="AR965" s="45"/>
      <c r="AS965" s="45"/>
      <c r="AT965" s="45"/>
      <c r="AU965" s="45"/>
      <c r="AV965" s="45"/>
      <c r="AW965" s="45"/>
      <c r="AX965" s="45"/>
      <c r="AY965" s="45"/>
      <c r="AZ965" s="45"/>
      <c r="BA965" s="45"/>
      <c r="BB965" s="45"/>
      <c r="BC965" s="45"/>
      <c r="BD965" s="45"/>
      <c r="BE965" s="45"/>
      <c r="BF965" s="45"/>
      <c r="BG965" s="45"/>
      <c r="BH965" s="45"/>
      <c r="BI965" s="45"/>
      <c r="BJ965" s="45"/>
      <c r="BK965" s="45"/>
      <c r="BL965" s="45"/>
      <c r="BM965" s="45"/>
      <c r="BN965" s="45"/>
      <c r="BO965" s="45"/>
      <c r="BP965" s="45"/>
    </row>
    <row r="966" spans="1:68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  <c r="AB966" s="45"/>
      <c r="AC966" s="45"/>
      <c r="AD966" s="45"/>
      <c r="AE966" s="45"/>
      <c r="AF966" s="45"/>
      <c r="AG966" s="45"/>
      <c r="AH966" s="45"/>
      <c r="AI966" s="45"/>
      <c r="AJ966" s="45"/>
      <c r="AK966" s="45"/>
      <c r="AL966" s="45"/>
      <c r="AM966" s="45"/>
      <c r="AN966" s="45"/>
      <c r="AO966" s="45"/>
      <c r="AP966" s="45"/>
      <c r="AQ966" s="45"/>
      <c r="AR966" s="45"/>
      <c r="AS966" s="45"/>
      <c r="AT966" s="45"/>
      <c r="AU966" s="45"/>
      <c r="AV966" s="45"/>
      <c r="AW966" s="45"/>
      <c r="AX966" s="45"/>
      <c r="AY966" s="45"/>
      <c r="AZ966" s="45"/>
      <c r="BA966" s="45"/>
      <c r="BB966" s="45"/>
      <c r="BC966" s="45"/>
      <c r="BD966" s="45"/>
      <c r="BE966" s="45"/>
      <c r="BF966" s="45"/>
      <c r="BG966" s="45"/>
      <c r="BH966" s="45"/>
      <c r="BI966" s="45"/>
      <c r="BJ966" s="45"/>
      <c r="BK966" s="45"/>
      <c r="BL966" s="45"/>
      <c r="BM966" s="45"/>
      <c r="BN966" s="45"/>
      <c r="BO966" s="45"/>
      <c r="BP966" s="45"/>
    </row>
    <row r="967" spans="1:68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  <c r="AB967" s="45"/>
      <c r="AC967" s="45"/>
      <c r="AD967" s="45"/>
      <c r="AE967" s="45"/>
      <c r="AF967" s="45"/>
      <c r="AG967" s="45"/>
      <c r="AH967" s="45"/>
      <c r="AI967" s="45"/>
      <c r="AJ967" s="45"/>
      <c r="AK967" s="45"/>
      <c r="AL967" s="45"/>
      <c r="AM967" s="45"/>
      <c r="AN967" s="45"/>
      <c r="AO967" s="45"/>
      <c r="AP967" s="45"/>
      <c r="AQ967" s="45"/>
      <c r="AR967" s="45"/>
      <c r="AS967" s="45"/>
      <c r="AT967" s="45"/>
      <c r="AU967" s="45"/>
      <c r="AV967" s="45"/>
      <c r="AW967" s="45"/>
      <c r="AX967" s="45"/>
      <c r="AY967" s="45"/>
      <c r="AZ967" s="45"/>
      <c r="BA967" s="45"/>
      <c r="BB967" s="45"/>
      <c r="BC967" s="45"/>
      <c r="BD967" s="45"/>
      <c r="BE967" s="45"/>
      <c r="BF967" s="45"/>
      <c r="BG967" s="45"/>
      <c r="BH967" s="45"/>
      <c r="BI967" s="45"/>
      <c r="BJ967" s="45"/>
      <c r="BK967" s="45"/>
      <c r="BL967" s="45"/>
      <c r="BM967" s="45"/>
      <c r="BN967" s="45"/>
      <c r="BO967" s="45"/>
      <c r="BP967" s="45"/>
    </row>
    <row r="968" spans="1:68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  <c r="AB968" s="45"/>
      <c r="AC968" s="45"/>
      <c r="AD968" s="45"/>
      <c r="AE968" s="45"/>
      <c r="AF968" s="45"/>
      <c r="AG968" s="45"/>
      <c r="AH968" s="45"/>
      <c r="AI968" s="45"/>
      <c r="AJ968" s="45"/>
      <c r="AK968" s="45"/>
      <c r="AL968" s="45"/>
      <c r="AM968" s="45"/>
      <c r="AN968" s="45"/>
      <c r="AO968" s="45"/>
      <c r="AP968" s="45"/>
      <c r="AQ968" s="45"/>
      <c r="AR968" s="45"/>
      <c r="AS968" s="45"/>
      <c r="AT968" s="45"/>
      <c r="AU968" s="45"/>
      <c r="AV968" s="45"/>
      <c r="AW968" s="45"/>
      <c r="AX968" s="45"/>
      <c r="AY968" s="45"/>
      <c r="AZ968" s="45"/>
      <c r="BA968" s="45"/>
      <c r="BB968" s="45"/>
      <c r="BC968" s="45"/>
      <c r="BD968" s="45"/>
      <c r="BE968" s="45"/>
      <c r="BF968" s="45"/>
      <c r="BG968" s="45"/>
      <c r="BH968" s="45"/>
      <c r="BI968" s="45"/>
      <c r="BJ968" s="45"/>
      <c r="BK968" s="45"/>
      <c r="BL968" s="45"/>
      <c r="BM968" s="45"/>
      <c r="BN968" s="45"/>
      <c r="BO968" s="45"/>
      <c r="BP968" s="45"/>
    </row>
    <row r="969" spans="1:68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  <c r="AB969" s="45"/>
      <c r="AC969" s="45"/>
      <c r="AD969" s="45"/>
      <c r="AE969" s="45"/>
      <c r="AF969" s="45"/>
      <c r="AG969" s="45"/>
      <c r="AH969" s="45"/>
      <c r="AI969" s="45"/>
      <c r="AJ969" s="45"/>
      <c r="AK969" s="45"/>
      <c r="AL969" s="45"/>
      <c r="AM969" s="45"/>
      <c r="AN969" s="45"/>
      <c r="AO969" s="45"/>
      <c r="AP969" s="45"/>
      <c r="AQ969" s="45"/>
      <c r="AR969" s="45"/>
      <c r="AS969" s="45"/>
      <c r="AT969" s="45"/>
      <c r="AU969" s="45"/>
      <c r="AV969" s="45"/>
      <c r="AW969" s="45"/>
      <c r="AX969" s="45"/>
      <c r="AY969" s="45"/>
      <c r="AZ969" s="45"/>
      <c r="BA969" s="45"/>
      <c r="BB969" s="45"/>
      <c r="BC969" s="45"/>
      <c r="BD969" s="45"/>
      <c r="BE969" s="45"/>
      <c r="BF969" s="45"/>
      <c r="BG969" s="45"/>
      <c r="BH969" s="45"/>
      <c r="BI969" s="45"/>
      <c r="BJ969" s="45"/>
      <c r="BK969" s="45"/>
      <c r="BL969" s="45"/>
      <c r="BM969" s="45"/>
      <c r="BN969" s="45"/>
      <c r="BO969" s="45"/>
      <c r="BP969" s="45"/>
    </row>
    <row r="970" spans="1:68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  <c r="AB970" s="45"/>
      <c r="AC970" s="45"/>
      <c r="AD970" s="45"/>
      <c r="AE970" s="45"/>
      <c r="AF970" s="45"/>
      <c r="AG970" s="45"/>
      <c r="AH970" s="45"/>
      <c r="AI970" s="45"/>
      <c r="AJ970" s="45"/>
      <c r="AK970" s="45"/>
      <c r="AL970" s="45"/>
      <c r="AM970" s="45"/>
      <c r="AN970" s="45"/>
      <c r="AO970" s="45"/>
      <c r="AP970" s="45"/>
      <c r="AQ970" s="45"/>
      <c r="AR970" s="45"/>
      <c r="AS970" s="45"/>
      <c r="AT970" s="45"/>
      <c r="AU970" s="45"/>
      <c r="AV970" s="45"/>
      <c r="AW970" s="45"/>
      <c r="AX970" s="45"/>
      <c r="AY970" s="45"/>
      <c r="AZ970" s="45"/>
      <c r="BA970" s="45"/>
      <c r="BB970" s="45"/>
      <c r="BC970" s="45"/>
      <c r="BD970" s="45"/>
      <c r="BE970" s="45"/>
      <c r="BF970" s="45"/>
      <c r="BG970" s="45"/>
      <c r="BH970" s="45"/>
      <c r="BI970" s="45"/>
      <c r="BJ970" s="45"/>
      <c r="BK970" s="45"/>
      <c r="BL970" s="45"/>
      <c r="BM970" s="45"/>
      <c r="BN970" s="45"/>
      <c r="BO970" s="45"/>
      <c r="BP970" s="45"/>
    </row>
    <row r="971" spans="1:68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  <c r="AB971" s="45"/>
      <c r="AC971" s="45"/>
      <c r="AD971" s="45"/>
      <c r="AE971" s="45"/>
      <c r="AF971" s="45"/>
      <c r="AG971" s="45"/>
      <c r="AH971" s="45"/>
      <c r="AI971" s="45"/>
      <c r="AJ971" s="45"/>
      <c r="AK971" s="45"/>
      <c r="AL971" s="45"/>
      <c r="AM971" s="45"/>
      <c r="AN971" s="45"/>
      <c r="AO971" s="45"/>
      <c r="AP971" s="45"/>
      <c r="AQ971" s="45"/>
      <c r="AR971" s="45"/>
      <c r="AS971" s="45"/>
      <c r="AT971" s="45"/>
      <c r="AU971" s="45"/>
      <c r="AV971" s="45"/>
      <c r="AW971" s="45"/>
      <c r="AX971" s="45"/>
      <c r="AY971" s="45"/>
      <c r="AZ971" s="45"/>
      <c r="BA971" s="45"/>
      <c r="BB971" s="45"/>
      <c r="BC971" s="45"/>
      <c r="BD971" s="45"/>
      <c r="BE971" s="45"/>
      <c r="BF971" s="45"/>
      <c r="BG971" s="45"/>
      <c r="BH971" s="45"/>
      <c r="BI971" s="45"/>
      <c r="BJ971" s="45"/>
      <c r="BK971" s="45"/>
      <c r="BL971" s="45"/>
      <c r="BM971" s="45"/>
      <c r="BN971" s="45"/>
      <c r="BO971" s="45"/>
      <c r="BP971" s="45"/>
    </row>
    <row r="972" spans="1:68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  <c r="AB972" s="45"/>
      <c r="AC972" s="45"/>
      <c r="AD972" s="45"/>
      <c r="AE972" s="45"/>
      <c r="AF972" s="45"/>
      <c r="AG972" s="45"/>
      <c r="AH972" s="45"/>
      <c r="AI972" s="45"/>
      <c r="AJ972" s="45"/>
      <c r="AK972" s="45"/>
      <c r="AL972" s="45"/>
      <c r="AM972" s="45"/>
      <c r="AN972" s="45"/>
      <c r="AO972" s="45"/>
      <c r="AP972" s="45"/>
      <c r="AQ972" s="45"/>
      <c r="AR972" s="45"/>
      <c r="AS972" s="45"/>
      <c r="AT972" s="45"/>
      <c r="AU972" s="45"/>
      <c r="AV972" s="45"/>
      <c r="AW972" s="45"/>
      <c r="AX972" s="45"/>
      <c r="AY972" s="45"/>
      <c r="AZ972" s="45"/>
      <c r="BA972" s="45"/>
      <c r="BB972" s="45"/>
      <c r="BC972" s="45"/>
      <c r="BD972" s="45"/>
      <c r="BE972" s="45"/>
      <c r="BF972" s="45"/>
      <c r="BG972" s="45"/>
      <c r="BH972" s="45"/>
      <c r="BI972" s="45"/>
      <c r="BJ972" s="45"/>
      <c r="BK972" s="45"/>
      <c r="BL972" s="45"/>
      <c r="BM972" s="45"/>
      <c r="BN972" s="45"/>
      <c r="BO972" s="45"/>
      <c r="BP972" s="45"/>
    </row>
    <row r="973" spans="1:68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  <c r="AB973" s="45"/>
      <c r="AC973" s="45"/>
      <c r="AD973" s="45"/>
      <c r="AE973" s="45"/>
      <c r="AF973" s="45"/>
      <c r="AG973" s="45"/>
      <c r="AH973" s="45"/>
      <c r="AI973" s="45"/>
      <c r="AJ973" s="45"/>
      <c r="AK973" s="45"/>
      <c r="AL973" s="45"/>
      <c r="AM973" s="45"/>
      <c r="AN973" s="45"/>
      <c r="AO973" s="45"/>
      <c r="AP973" s="45"/>
      <c r="AQ973" s="45"/>
      <c r="AR973" s="45"/>
      <c r="AS973" s="45"/>
      <c r="AT973" s="45"/>
      <c r="AU973" s="45"/>
      <c r="AV973" s="45"/>
      <c r="AW973" s="45"/>
      <c r="AX973" s="45"/>
      <c r="AY973" s="45"/>
      <c r="AZ973" s="45"/>
      <c r="BA973" s="45"/>
      <c r="BB973" s="45"/>
      <c r="BC973" s="45"/>
      <c r="BD973" s="45"/>
      <c r="BE973" s="45"/>
      <c r="BF973" s="45"/>
      <c r="BG973" s="45"/>
      <c r="BH973" s="45"/>
      <c r="BI973" s="45"/>
      <c r="BJ973" s="45"/>
      <c r="BK973" s="45"/>
      <c r="BL973" s="45"/>
      <c r="BM973" s="45"/>
      <c r="BN973" s="45"/>
      <c r="BO973" s="45"/>
      <c r="BP973" s="45"/>
    </row>
    <row r="974" spans="1:68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  <c r="AB974" s="45"/>
      <c r="AC974" s="45"/>
      <c r="AD974" s="45"/>
      <c r="AE974" s="45"/>
      <c r="AF974" s="45"/>
      <c r="AG974" s="45"/>
      <c r="AH974" s="45"/>
      <c r="AI974" s="45"/>
      <c r="AJ974" s="45"/>
      <c r="AK974" s="45"/>
      <c r="AL974" s="45"/>
      <c r="AM974" s="45"/>
      <c r="AN974" s="45"/>
      <c r="AO974" s="45"/>
      <c r="AP974" s="45"/>
      <c r="AQ974" s="45"/>
      <c r="AR974" s="45"/>
      <c r="AS974" s="45"/>
      <c r="AT974" s="45"/>
      <c r="AU974" s="45"/>
      <c r="AV974" s="45"/>
      <c r="AW974" s="45"/>
      <c r="AX974" s="45"/>
      <c r="AY974" s="45"/>
      <c r="AZ974" s="45"/>
      <c r="BA974" s="45"/>
      <c r="BB974" s="45"/>
      <c r="BC974" s="45"/>
      <c r="BD974" s="45"/>
      <c r="BE974" s="45"/>
      <c r="BF974" s="45"/>
      <c r="BG974" s="45"/>
      <c r="BH974" s="45"/>
      <c r="BI974" s="45"/>
      <c r="BJ974" s="45"/>
      <c r="BK974" s="45"/>
      <c r="BL974" s="45"/>
      <c r="BM974" s="45"/>
      <c r="BN974" s="45"/>
      <c r="BO974" s="45"/>
      <c r="BP974" s="45"/>
    </row>
    <row r="975" spans="1:68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  <c r="AB975" s="45"/>
      <c r="AC975" s="45"/>
      <c r="AD975" s="45"/>
      <c r="AE975" s="45"/>
      <c r="AF975" s="45"/>
      <c r="AG975" s="45"/>
      <c r="AH975" s="45"/>
      <c r="AI975" s="45"/>
      <c r="AJ975" s="45"/>
      <c r="AK975" s="45"/>
      <c r="AL975" s="45"/>
      <c r="AM975" s="45"/>
      <c r="AN975" s="45"/>
      <c r="AO975" s="45"/>
      <c r="AP975" s="45"/>
      <c r="AQ975" s="45"/>
      <c r="AR975" s="45"/>
      <c r="AS975" s="45"/>
      <c r="AT975" s="45"/>
      <c r="AU975" s="45"/>
      <c r="AV975" s="45"/>
      <c r="AW975" s="45"/>
      <c r="AX975" s="45"/>
      <c r="AY975" s="45"/>
      <c r="AZ975" s="45"/>
      <c r="BA975" s="45"/>
      <c r="BB975" s="45"/>
      <c r="BC975" s="45"/>
      <c r="BD975" s="45"/>
      <c r="BE975" s="45"/>
      <c r="BF975" s="45"/>
      <c r="BG975" s="45"/>
      <c r="BH975" s="45"/>
      <c r="BI975" s="45"/>
      <c r="BJ975" s="45"/>
      <c r="BK975" s="45"/>
      <c r="BL975" s="45"/>
      <c r="BM975" s="45"/>
      <c r="BN975" s="45"/>
      <c r="BO975" s="45"/>
      <c r="BP975" s="45"/>
    </row>
    <row r="976" spans="1:68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  <c r="AB976" s="45"/>
      <c r="AC976" s="45"/>
      <c r="AD976" s="45"/>
      <c r="AE976" s="45"/>
      <c r="AF976" s="45"/>
      <c r="AG976" s="45"/>
      <c r="AH976" s="45"/>
      <c r="AI976" s="45"/>
      <c r="AJ976" s="45"/>
      <c r="AK976" s="45"/>
      <c r="AL976" s="45"/>
      <c r="AM976" s="45"/>
      <c r="AN976" s="45"/>
      <c r="AO976" s="45"/>
      <c r="AP976" s="45"/>
      <c r="AQ976" s="45"/>
      <c r="AR976" s="45"/>
      <c r="AS976" s="45"/>
      <c r="AT976" s="45"/>
      <c r="AU976" s="45"/>
      <c r="AV976" s="45"/>
      <c r="AW976" s="45"/>
      <c r="AX976" s="45"/>
      <c r="AY976" s="45"/>
      <c r="AZ976" s="45"/>
      <c r="BA976" s="45"/>
      <c r="BB976" s="45"/>
      <c r="BC976" s="45"/>
      <c r="BD976" s="45"/>
      <c r="BE976" s="45"/>
      <c r="BF976" s="45"/>
      <c r="BG976" s="45"/>
      <c r="BH976" s="45"/>
      <c r="BI976" s="45"/>
      <c r="BJ976" s="45"/>
      <c r="BK976" s="45"/>
      <c r="BL976" s="45"/>
      <c r="BM976" s="45"/>
      <c r="BN976" s="45"/>
      <c r="BO976" s="45"/>
      <c r="BP976" s="45"/>
    </row>
    <row r="977" spans="1:68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  <c r="AB977" s="45"/>
      <c r="AC977" s="45"/>
      <c r="AD977" s="45"/>
      <c r="AE977" s="45"/>
      <c r="AF977" s="45"/>
      <c r="AG977" s="45"/>
      <c r="AH977" s="45"/>
      <c r="AI977" s="45"/>
      <c r="AJ977" s="45"/>
      <c r="AK977" s="45"/>
      <c r="AL977" s="45"/>
      <c r="AM977" s="45"/>
      <c r="AN977" s="45"/>
      <c r="AO977" s="45"/>
      <c r="AP977" s="45"/>
      <c r="AQ977" s="45"/>
      <c r="AR977" s="45"/>
      <c r="AS977" s="45"/>
      <c r="AT977" s="45"/>
      <c r="AU977" s="45"/>
      <c r="AV977" s="45"/>
      <c r="AW977" s="45"/>
      <c r="AX977" s="45"/>
      <c r="AY977" s="45"/>
      <c r="AZ977" s="45"/>
      <c r="BA977" s="45"/>
      <c r="BB977" s="45"/>
      <c r="BC977" s="45"/>
      <c r="BD977" s="45"/>
      <c r="BE977" s="45"/>
      <c r="BF977" s="45"/>
      <c r="BG977" s="45"/>
      <c r="BH977" s="45"/>
      <c r="BI977" s="45"/>
      <c r="BJ977" s="45"/>
      <c r="BK977" s="45"/>
      <c r="BL977" s="45"/>
      <c r="BM977" s="45"/>
      <c r="BN977" s="45"/>
      <c r="BO977" s="45"/>
      <c r="BP977" s="45"/>
    </row>
    <row r="978" spans="1:68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  <c r="AB978" s="45"/>
      <c r="AC978" s="45"/>
      <c r="AD978" s="45"/>
      <c r="AE978" s="45"/>
      <c r="AF978" s="45"/>
      <c r="AG978" s="45"/>
      <c r="AH978" s="45"/>
      <c r="AI978" s="45"/>
      <c r="AJ978" s="45"/>
      <c r="AK978" s="45"/>
      <c r="AL978" s="45"/>
      <c r="AM978" s="45"/>
      <c r="AN978" s="45"/>
      <c r="AO978" s="45"/>
      <c r="AP978" s="45"/>
      <c r="AQ978" s="45"/>
      <c r="AR978" s="45"/>
      <c r="AS978" s="45"/>
      <c r="AT978" s="45"/>
      <c r="AU978" s="45"/>
      <c r="AV978" s="45"/>
      <c r="AW978" s="45"/>
      <c r="AX978" s="45"/>
      <c r="AY978" s="45"/>
      <c r="AZ978" s="45"/>
      <c r="BA978" s="45"/>
      <c r="BB978" s="45"/>
      <c r="BC978" s="45"/>
      <c r="BD978" s="45"/>
      <c r="BE978" s="45"/>
      <c r="BF978" s="45"/>
      <c r="BG978" s="45"/>
      <c r="BH978" s="45"/>
      <c r="BI978" s="45"/>
      <c r="BJ978" s="45"/>
      <c r="BK978" s="45"/>
      <c r="BL978" s="45"/>
      <c r="BM978" s="45"/>
      <c r="BN978" s="45"/>
      <c r="BO978" s="45"/>
      <c r="BP978" s="45"/>
    </row>
    <row r="979" spans="1:68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  <c r="AB979" s="45"/>
      <c r="AC979" s="45"/>
      <c r="AD979" s="45"/>
      <c r="AE979" s="45"/>
      <c r="AF979" s="45"/>
      <c r="AG979" s="45"/>
      <c r="AH979" s="45"/>
      <c r="AI979" s="45"/>
      <c r="AJ979" s="45"/>
      <c r="AK979" s="45"/>
      <c r="AL979" s="45"/>
      <c r="AM979" s="45"/>
      <c r="AN979" s="45"/>
      <c r="AO979" s="45"/>
      <c r="AP979" s="45"/>
      <c r="AQ979" s="45"/>
      <c r="AR979" s="45"/>
      <c r="AS979" s="45"/>
      <c r="AT979" s="45"/>
      <c r="AU979" s="45"/>
      <c r="AV979" s="45"/>
      <c r="AW979" s="45"/>
      <c r="AX979" s="45"/>
      <c r="AY979" s="45"/>
      <c r="AZ979" s="45"/>
      <c r="BA979" s="45"/>
      <c r="BB979" s="45"/>
      <c r="BC979" s="45"/>
      <c r="BD979" s="45"/>
      <c r="BE979" s="45"/>
      <c r="BF979" s="45"/>
      <c r="BG979" s="45"/>
      <c r="BH979" s="45"/>
      <c r="BI979" s="45"/>
      <c r="BJ979" s="45"/>
      <c r="BK979" s="45"/>
      <c r="BL979" s="45"/>
      <c r="BM979" s="45"/>
      <c r="BN979" s="45"/>
      <c r="BO979" s="45"/>
      <c r="BP979" s="45"/>
    </row>
    <row r="980" spans="1:68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  <c r="AB980" s="45"/>
      <c r="AC980" s="45"/>
      <c r="AD980" s="45"/>
      <c r="AE980" s="45"/>
      <c r="AF980" s="45"/>
      <c r="AG980" s="45"/>
      <c r="AH980" s="45"/>
      <c r="AI980" s="45"/>
      <c r="AJ980" s="45"/>
      <c r="AK980" s="45"/>
      <c r="AL980" s="45"/>
      <c r="AM980" s="45"/>
      <c r="AN980" s="45"/>
      <c r="AO980" s="45"/>
      <c r="AP980" s="45"/>
      <c r="AQ980" s="45"/>
      <c r="AR980" s="45"/>
      <c r="AS980" s="45"/>
      <c r="AT980" s="45"/>
      <c r="AU980" s="45"/>
      <c r="AV980" s="45"/>
      <c r="AW980" s="45"/>
      <c r="AX980" s="45"/>
      <c r="AY980" s="45"/>
      <c r="AZ980" s="45"/>
      <c r="BA980" s="45"/>
      <c r="BB980" s="45"/>
      <c r="BC980" s="45"/>
      <c r="BD980" s="45"/>
      <c r="BE980" s="45"/>
      <c r="BF980" s="45"/>
      <c r="BG980" s="45"/>
      <c r="BH980" s="45"/>
      <c r="BI980" s="45"/>
      <c r="BJ980" s="45"/>
      <c r="BK980" s="45"/>
      <c r="BL980" s="45"/>
      <c r="BM980" s="45"/>
      <c r="BN980" s="45"/>
      <c r="BO980" s="45"/>
      <c r="BP980" s="45"/>
    </row>
    <row r="981" spans="1:68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  <c r="AB981" s="45"/>
      <c r="AC981" s="45"/>
      <c r="AD981" s="45"/>
      <c r="AE981" s="45"/>
      <c r="AF981" s="45"/>
      <c r="AG981" s="45"/>
      <c r="AH981" s="45"/>
      <c r="AI981" s="45"/>
      <c r="AJ981" s="45"/>
      <c r="AK981" s="45"/>
      <c r="AL981" s="45"/>
      <c r="AM981" s="45"/>
      <c r="AN981" s="45"/>
      <c r="AO981" s="45"/>
      <c r="AP981" s="45"/>
      <c r="AQ981" s="45"/>
      <c r="AR981" s="45"/>
      <c r="AS981" s="45"/>
      <c r="AT981" s="45"/>
      <c r="AU981" s="45"/>
      <c r="AV981" s="45"/>
      <c r="AW981" s="45"/>
      <c r="AX981" s="45"/>
      <c r="AY981" s="45"/>
      <c r="AZ981" s="45"/>
      <c r="BA981" s="45"/>
      <c r="BB981" s="45"/>
      <c r="BC981" s="45"/>
      <c r="BD981" s="45"/>
      <c r="BE981" s="45"/>
      <c r="BF981" s="45"/>
      <c r="BG981" s="45"/>
      <c r="BH981" s="45"/>
      <c r="BI981" s="45"/>
      <c r="BJ981" s="45"/>
      <c r="BK981" s="45"/>
      <c r="BL981" s="45"/>
      <c r="BM981" s="45"/>
      <c r="BN981" s="45"/>
      <c r="BO981" s="45"/>
      <c r="BP981" s="45"/>
    </row>
    <row r="982" spans="1:68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  <c r="AB982" s="45"/>
      <c r="AC982" s="45"/>
      <c r="AD982" s="45"/>
      <c r="AE982" s="45"/>
      <c r="AF982" s="45"/>
      <c r="AG982" s="45"/>
      <c r="AH982" s="45"/>
      <c r="AI982" s="45"/>
      <c r="AJ982" s="45"/>
      <c r="AK982" s="45"/>
      <c r="AL982" s="45"/>
      <c r="AM982" s="45"/>
      <c r="AN982" s="45"/>
      <c r="AO982" s="45"/>
      <c r="AP982" s="45"/>
      <c r="AQ982" s="45"/>
      <c r="AR982" s="45"/>
      <c r="AS982" s="45"/>
      <c r="AT982" s="45"/>
      <c r="AU982" s="45"/>
      <c r="AV982" s="45"/>
      <c r="AW982" s="45"/>
      <c r="AX982" s="45"/>
      <c r="AY982" s="45"/>
      <c r="AZ982" s="45"/>
      <c r="BA982" s="45"/>
      <c r="BB982" s="45"/>
      <c r="BC982" s="45"/>
      <c r="BD982" s="45"/>
      <c r="BE982" s="45"/>
      <c r="BF982" s="45"/>
      <c r="BG982" s="45"/>
      <c r="BH982" s="45"/>
      <c r="BI982" s="45"/>
      <c r="BJ982" s="45"/>
      <c r="BK982" s="45"/>
      <c r="BL982" s="45"/>
      <c r="BM982" s="45"/>
      <c r="BN982" s="45"/>
      <c r="BO982" s="45"/>
      <c r="BP982" s="45"/>
    </row>
    <row r="983" spans="1:68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  <c r="AB983" s="45"/>
      <c r="AC983" s="45"/>
      <c r="AD983" s="45"/>
      <c r="AE983" s="45"/>
      <c r="AF983" s="45"/>
      <c r="AG983" s="45"/>
      <c r="AH983" s="45"/>
      <c r="AI983" s="45"/>
      <c r="AJ983" s="45"/>
      <c r="AK983" s="45"/>
      <c r="AL983" s="45"/>
      <c r="AM983" s="45"/>
      <c r="AN983" s="45"/>
      <c r="AO983" s="45"/>
      <c r="AP983" s="45"/>
      <c r="AQ983" s="45"/>
      <c r="AR983" s="45"/>
      <c r="AS983" s="45"/>
      <c r="AT983" s="45"/>
      <c r="AU983" s="45"/>
      <c r="AV983" s="45"/>
      <c r="AW983" s="45"/>
      <c r="AX983" s="45"/>
      <c r="AY983" s="45"/>
      <c r="AZ983" s="45"/>
      <c r="BA983" s="45"/>
      <c r="BB983" s="45"/>
      <c r="BC983" s="45"/>
      <c r="BD983" s="45"/>
      <c r="BE983" s="45"/>
      <c r="BF983" s="45"/>
      <c r="BG983" s="45"/>
      <c r="BH983" s="45"/>
      <c r="BI983" s="45"/>
      <c r="BJ983" s="45"/>
      <c r="BK983" s="45"/>
      <c r="BL983" s="45"/>
      <c r="BM983" s="45"/>
      <c r="BN983" s="45"/>
      <c r="BO983" s="45"/>
      <c r="BP983" s="45"/>
    </row>
    <row r="984" spans="1:68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  <c r="AB984" s="45"/>
      <c r="AC984" s="45"/>
      <c r="AD984" s="45"/>
      <c r="AE984" s="45"/>
      <c r="AF984" s="45"/>
      <c r="AG984" s="45"/>
      <c r="AH984" s="45"/>
      <c r="AI984" s="45"/>
      <c r="AJ984" s="45"/>
      <c r="AK984" s="45"/>
      <c r="AL984" s="45"/>
      <c r="AM984" s="45"/>
      <c r="AN984" s="45"/>
      <c r="AO984" s="45"/>
      <c r="AP984" s="45"/>
      <c r="AQ984" s="45"/>
      <c r="AR984" s="45"/>
      <c r="AS984" s="45"/>
      <c r="AT984" s="45"/>
      <c r="AU984" s="45"/>
      <c r="AV984" s="45"/>
      <c r="AW984" s="45"/>
      <c r="AX984" s="45"/>
      <c r="AY984" s="45"/>
      <c r="AZ984" s="45"/>
      <c r="BA984" s="45"/>
      <c r="BB984" s="45"/>
      <c r="BC984" s="45"/>
      <c r="BD984" s="45"/>
      <c r="BE984" s="45"/>
      <c r="BF984" s="45"/>
      <c r="BG984" s="45"/>
      <c r="BH984" s="45"/>
      <c r="BI984" s="45"/>
      <c r="BJ984" s="45"/>
      <c r="BK984" s="45"/>
      <c r="BL984" s="45"/>
      <c r="BM984" s="45"/>
      <c r="BN984" s="45"/>
      <c r="BO984" s="45"/>
      <c r="BP984" s="45"/>
    </row>
    <row r="985" spans="1:68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  <c r="AB985" s="45"/>
      <c r="AC985" s="45"/>
      <c r="AD985" s="45"/>
      <c r="AE985" s="45"/>
      <c r="AF985" s="45"/>
      <c r="AG985" s="45"/>
      <c r="AH985" s="45"/>
      <c r="AI985" s="45"/>
      <c r="AJ985" s="45"/>
      <c r="AK985" s="45"/>
      <c r="AL985" s="45"/>
      <c r="AM985" s="45"/>
      <c r="AN985" s="45"/>
      <c r="AO985" s="45"/>
      <c r="AP985" s="45"/>
      <c r="AQ985" s="45"/>
      <c r="AR985" s="45"/>
      <c r="AS985" s="45"/>
      <c r="AT985" s="45"/>
      <c r="AU985" s="45"/>
      <c r="AV985" s="45"/>
      <c r="AW985" s="45"/>
      <c r="AX985" s="45"/>
      <c r="AY985" s="45"/>
      <c r="AZ985" s="45"/>
      <c r="BA985" s="45"/>
      <c r="BB985" s="45"/>
      <c r="BC985" s="45"/>
      <c r="BD985" s="45"/>
      <c r="BE985" s="45"/>
      <c r="BF985" s="45"/>
      <c r="BG985" s="45"/>
      <c r="BH985" s="45"/>
      <c r="BI985" s="45"/>
      <c r="BJ985" s="45"/>
      <c r="BK985" s="45"/>
      <c r="BL985" s="45"/>
      <c r="BM985" s="45"/>
      <c r="BN985" s="45"/>
      <c r="BO985" s="45"/>
      <c r="BP985" s="45"/>
    </row>
    <row r="986" spans="1:68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  <c r="AB986" s="45"/>
      <c r="AC986" s="45"/>
      <c r="AD986" s="45"/>
      <c r="AE986" s="45"/>
      <c r="AF986" s="45"/>
      <c r="AG986" s="45"/>
      <c r="AH986" s="45"/>
      <c r="AI986" s="45"/>
      <c r="AJ986" s="45"/>
      <c r="AK986" s="45"/>
      <c r="AL986" s="45"/>
      <c r="AM986" s="45"/>
      <c r="AN986" s="45"/>
      <c r="AO986" s="45"/>
      <c r="AP986" s="45"/>
      <c r="AQ986" s="45"/>
      <c r="AR986" s="45"/>
      <c r="AS986" s="45"/>
      <c r="AT986" s="45"/>
      <c r="AU986" s="45"/>
      <c r="AV986" s="45"/>
      <c r="AW986" s="45"/>
      <c r="AX986" s="45"/>
      <c r="AY986" s="45"/>
      <c r="AZ986" s="45"/>
      <c r="BA986" s="45"/>
      <c r="BB986" s="45"/>
      <c r="BC986" s="45"/>
      <c r="BD986" s="45"/>
      <c r="BE986" s="45"/>
      <c r="BF986" s="45"/>
      <c r="BG986" s="45"/>
      <c r="BH986" s="45"/>
      <c r="BI986" s="45"/>
      <c r="BJ986" s="45"/>
      <c r="BK986" s="45"/>
      <c r="BL986" s="45"/>
      <c r="BM986" s="45"/>
      <c r="BN986" s="45"/>
      <c r="BO986" s="45"/>
      <c r="BP986" s="45"/>
    </row>
    <row r="987" spans="1:68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  <c r="AB987" s="45"/>
      <c r="AC987" s="45"/>
      <c r="AD987" s="45"/>
      <c r="AE987" s="45"/>
      <c r="AF987" s="45"/>
      <c r="AG987" s="45"/>
      <c r="AH987" s="45"/>
      <c r="AI987" s="45"/>
      <c r="AJ987" s="45"/>
      <c r="AK987" s="45"/>
      <c r="AL987" s="45"/>
      <c r="AM987" s="45"/>
      <c r="AN987" s="45"/>
      <c r="AO987" s="45"/>
      <c r="AP987" s="45"/>
      <c r="AQ987" s="45"/>
      <c r="AR987" s="45"/>
      <c r="AS987" s="45"/>
      <c r="AT987" s="45"/>
      <c r="AU987" s="45"/>
      <c r="AV987" s="45"/>
      <c r="AW987" s="45"/>
      <c r="AX987" s="45"/>
      <c r="AY987" s="45"/>
      <c r="AZ987" s="45"/>
      <c r="BA987" s="45"/>
      <c r="BB987" s="45"/>
      <c r="BC987" s="45"/>
      <c r="BD987" s="45"/>
      <c r="BE987" s="45"/>
      <c r="BF987" s="45"/>
      <c r="BG987" s="45"/>
      <c r="BH987" s="45"/>
      <c r="BI987" s="45"/>
      <c r="BJ987" s="45"/>
      <c r="BK987" s="45"/>
      <c r="BL987" s="45"/>
      <c r="BM987" s="45"/>
      <c r="BN987" s="45"/>
      <c r="BO987" s="45"/>
      <c r="BP987" s="45"/>
    </row>
    <row r="988" spans="1:68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  <c r="AB988" s="45"/>
      <c r="AC988" s="45"/>
      <c r="AD988" s="45"/>
      <c r="AE988" s="45"/>
      <c r="AF988" s="45"/>
      <c r="AG988" s="45"/>
      <c r="AH988" s="45"/>
      <c r="AI988" s="45"/>
      <c r="AJ988" s="45"/>
      <c r="AK988" s="45"/>
      <c r="AL988" s="45"/>
      <c r="AM988" s="45"/>
      <c r="AN988" s="45"/>
      <c r="AO988" s="45"/>
      <c r="AP988" s="45"/>
      <c r="AQ988" s="45"/>
      <c r="AR988" s="45"/>
      <c r="AS988" s="45"/>
      <c r="AT988" s="45"/>
      <c r="AU988" s="45"/>
      <c r="AV988" s="45"/>
      <c r="AW988" s="45"/>
      <c r="AX988" s="45"/>
      <c r="AY988" s="45"/>
      <c r="AZ988" s="45"/>
      <c r="BA988" s="45"/>
      <c r="BB988" s="45"/>
      <c r="BC988" s="45"/>
      <c r="BD988" s="45"/>
      <c r="BE988" s="45"/>
      <c r="BF988" s="45"/>
      <c r="BG988" s="45"/>
      <c r="BH988" s="45"/>
      <c r="BI988" s="45"/>
      <c r="BJ988" s="45"/>
      <c r="BK988" s="45"/>
      <c r="BL988" s="45"/>
      <c r="BM988" s="45"/>
      <c r="BN988" s="45"/>
      <c r="BO988" s="45"/>
      <c r="BP988" s="45"/>
    </row>
    <row r="989" spans="1:68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  <c r="AB989" s="45"/>
      <c r="AC989" s="45"/>
      <c r="AD989" s="45"/>
      <c r="AE989" s="45"/>
      <c r="AF989" s="45"/>
      <c r="AG989" s="45"/>
      <c r="AH989" s="45"/>
      <c r="AI989" s="45"/>
      <c r="AJ989" s="45"/>
      <c r="AK989" s="45"/>
      <c r="AL989" s="45"/>
      <c r="AM989" s="45"/>
      <c r="AN989" s="45"/>
      <c r="AO989" s="45"/>
      <c r="AP989" s="45"/>
      <c r="AQ989" s="45"/>
      <c r="AR989" s="45"/>
      <c r="AS989" s="45"/>
      <c r="AT989" s="45"/>
      <c r="AU989" s="45"/>
      <c r="AV989" s="45"/>
      <c r="AW989" s="45"/>
      <c r="AX989" s="45"/>
      <c r="AY989" s="45"/>
      <c r="AZ989" s="45"/>
      <c r="BA989" s="45"/>
      <c r="BB989" s="45"/>
      <c r="BC989" s="45"/>
      <c r="BD989" s="45"/>
      <c r="BE989" s="45"/>
      <c r="BF989" s="45"/>
      <c r="BG989" s="45"/>
      <c r="BH989" s="45"/>
      <c r="BI989" s="45"/>
      <c r="BJ989" s="45"/>
      <c r="BK989" s="45"/>
      <c r="BL989" s="45"/>
      <c r="BM989" s="45"/>
      <c r="BN989" s="45"/>
      <c r="BO989" s="45"/>
      <c r="BP989" s="45"/>
    </row>
    <row r="990" spans="1:68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  <c r="AB990" s="45"/>
      <c r="AC990" s="45"/>
      <c r="AD990" s="45"/>
      <c r="AE990" s="45"/>
      <c r="AF990" s="45"/>
      <c r="AG990" s="45"/>
      <c r="AH990" s="45"/>
      <c r="AI990" s="45"/>
      <c r="AJ990" s="45"/>
      <c r="AK990" s="45"/>
      <c r="AL990" s="45"/>
      <c r="AM990" s="45"/>
      <c r="AN990" s="45"/>
      <c r="AO990" s="45"/>
      <c r="AP990" s="45"/>
      <c r="AQ990" s="45"/>
      <c r="AR990" s="45"/>
      <c r="AS990" s="45"/>
      <c r="AT990" s="45"/>
      <c r="AU990" s="45"/>
      <c r="AV990" s="45"/>
      <c r="AW990" s="45"/>
      <c r="AX990" s="45"/>
      <c r="AY990" s="45"/>
      <c r="AZ990" s="45"/>
      <c r="BA990" s="45"/>
      <c r="BB990" s="45"/>
      <c r="BC990" s="45"/>
      <c r="BD990" s="45"/>
      <c r="BE990" s="45"/>
      <c r="BF990" s="45"/>
      <c r="BG990" s="45"/>
      <c r="BH990" s="45"/>
      <c r="BI990" s="45"/>
      <c r="BJ990" s="45"/>
      <c r="BK990" s="45"/>
      <c r="BL990" s="45"/>
      <c r="BM990" s="45"/>
      <c r="BN990" s="45"/>
      <c r="BO990" s="45"/>
      <c r="BP990" s="45"/>
    </row>
    <row r="991" spans="1:68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  <c r="AB991" s="45"/>
      <c r="AC991" s="45"/>
      <c r="AD991" s="45"/>
      <c r="AE991" s="45"/>
      <c r="AF991" s="45"/>
      <c r="AG991" s="45"/>
      <c r="AH991" s="45"/>
      <c r="AI991" s="45"/>
      <c r="AJ991" s="45"/>
      <c r="AK991" s="45"/>
      <c r="AL991" s="45"/>
      <c r="AM991" s="45"/>
      <c r="AN991" s="45"/>
      <c r="AO991" s="45"/>
      <c r="AP991" s="45"/>
      <c r="AQ991" s="45"/>
      <c r="AR991" s="45"/>
      <c r="AS991" s="45"/>
      <c r="AT991" s="45"/>
      <c r="AU991" s="45"/>
      <c r="AV991" s="45"/>
      <c r="AW991" s="45"/>
      <c r="AX991" s="45"/>
      <c r="AY991" s="45"/>
      <c r="AZ991" s="45"/>
      <c r="BA991" s="45"/>
      <c r="BB991" s="45"/>
      <c r="BC991" s="45"/>
      <c r="BD991" s="45"/>
      <c r="BE991" s="45"/>
      <c r="BF991" s="45"/>
      <c r="BG991" s="45"/>
      <c r="BH991" s="45"/>
      <c r="BI991" s="45"/>
      <c r="BJ991" s="45"/>
      <c r="BK991" s="45"/>
      <c r="BL991" s="45"/>
      <c r="BM991" s="45"/>
      <c r="BN991" s="45"/>
      <c r="BO991" s="45"/>
      <c r="BP991" s="45"/>
    </row>
    <row r="992" spans="1:68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  <c r="AB992" s="45"/>
      <c r="AC992" s="45"/>
      <c r="AD992" s="45"/>
      <c r="AE992" s="45"/>
      <c r="AF992" s="45"/>
      <c r="AG992" s="45"/>
      <c r="AH992" s="45"/>
      <c r="AI992" s="45"/>
      <c r="AJ992" s="45"/>
      <c r="AK992" s="45"/>
      <c r="AL992" s="45"/>
      <c r="AM992" s="45"/>
      <c r="AN992" s="45"/>
      <c r="AO992" s="45"/>
      <c r="AP992" s="45"/>
      <c r="AQ992" s="45"/>
      <c r="AR992" s="45"/>
      <c r="AS992" s="45"/>
      <c r="AT992" s="45"/>
      <c r="AU992" s="45"/>
      <c r="AV992" s="45"/>
      <c r="AW992" s="45"/>
      <c r="AX992" s="45"/>
      <c r="AY992" s="45"/>
      <c r="AZ992" s="45"/>
      <c r="BA992" s="45"/>
      <c r="BB992" s="45"/>
      <c r="BC992" s="45"/>
      <c r="BD992" s="45"/>
      <c r="BE992" s="45"/>
      <c r="BF992" s="45"/>
      <c r="BG992" s="45"/>
      <c r="BH992" s="45"/>
      <c r="BI992" s="45"/>
      <c r="BJ992" s="45"/>
      <c r="BK992" s="45"/>
      <c r="BL992" s="45"/>
      <c r="BM992" s="45"/>
      <c r="BN992" s="45"/>
      <c r="BO992" s="45"/>
      <c r="BP992" s="45"/>
    </row>
    <row r="993" spans="1:68">
      <c r="A993" s="45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  <c r="AB993" s="45"/>
      <c r="AC993" s="45"/>
      <c r="AD993" s="45"/>
      <c r="AE993" s="45"/>
      <c r="AF993" s="45"/>
      <c r="AG993" s="45"/>
      <c r="AH993" s="45"/>
      <c r="AI993" s="45"/>
      <c r="AJ993" s="45"/>
      <c r="AK993" s="45"/>
      <c r="AL993" s="45"/>
      <c r="AM993" s="45"/>
      <c r="AN993" s="45"/>
      <c r="AO993" s="45"/>
      <c r="AP993" s="45"/>
      <c r="AQ993" s="45"/>
      <c r="AR993" s="45"/>
      <c r="AS993" s="45"/>
      <c r="AT993" s="45"/>
      <c r="AU993" s="45"/>
      <c r="AV993" s="45"/>
      <c r="AW993" s="45"/>
      <c r="AX993" s="45"/>
      <c r="AY993" s="45"/>
      <c r="AZ993" s="45"/>
      <c r="BA993" s="45"/>
      <c r="BB993" s="45"/>
      <c r="BC993" s="45"/>
      <c r="BD993" s="45"/>
      <c r="BE993" s="45"/>
      <c r="BF993" s="45"/>
      <c r="BG993" s="45"/>
      <c r="BH993" s="45"/>
      <c r="BI993" s="45"/>
      <c r="BJ993" s="45"/>
      <c r="BK993" s="45"/>
      <c r="BL993" s="45"/>
      <c r="BM993" s="45"/>
      <c r="BN993" s="45"/>
      <c r="BO993" s="45"/>
      <c r="BP993" s="45"/>
    </row>
    <row r="994" spans="1:68">
      <c r="A994" s="45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  <c r="AB994" s="45"/>
      <c r="AC994" s="45"/>
      <c r="AD994" s="45"/>
      <c r="AE994" s="45"/>
      <c r="AF994" s="45"/>
      <c r="AG994" s="45"/>
      <c r="AH994" s="45"/>
      <c r="AI994" s="45"/>
      <c r="AJ994" s="45"/>
      <c r="AK994" s="45"/>
      <c r="AL994" s="45"/>
      <c r="AM994" s="45"/>
      <c r="AN994" s="45"/>
      <c r="AO994" s="45"/>
      <c r="AP994" s="45"/>
      <c r="AQ994" s="45"/>
      <c r="AR994" s="45"/>
      <c r="AS994" s="45"/>
      <c r="AT994" s="45"/>
      <c r="AU994" s="45"/>
      <c r="AV994" s="45"/>
      <c r="AW994" s="45"/>
      <c r="AX994" s="45"/>
      <c r="AY994" s="45"/>
      <c r="AZ994" s="45"/>
      <c r="BA994" s="45"/>
      <c r="BB994" s="45"/>
      <c r="BC994" s="45"/>
      <c r="BD994" s="45"/>
      <c r="BE994" s="45"/>
      <c r="BF994" s="45"/>
      <c r="BG994" s="45"/>
      <c r="BH994" s="45"/>
      <c r="BI994" s="45"/>
      <c r="BJ994" s="45"/>
      <c r="BK994" s="45"/>
      <c r="BL994" s="45"/>
      <c r="BM994" s="45"/>
      <c r="BN994" s="45"/>
      <c r="BO994" s="45"/>
      <c r="BP994" s="45"/>
    </row>
    <row r="995" spans="1:68">
      <c r="A995" s="45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  <c r="AA995" s="45"/>
      <c r="AB995" s="45"/>
      <c r="AC995" s="45"/>
      <c r="AD995" s="45"/>
      <c r="AE995" s="45"/>
      <c r="AF995" s="45"/>
      <c r="AG995" s="45"/>
      <c r="AH995" s="45"/>
      <c r="AI995" s="45"/>
      <c r="AJ995" s="45"/>
      <c r="AK995" s="45"/>
      <c r="AL995" s="45"/>
      <c r="AM995" s="45"/>
      <c r="AN995" s="45"/>
      <c r="AO995" s="45"/>
      <c r="AP995" s="45"/>
      <c r="AQ995" s="45"/>
      <c r="AR995" s="45"/>
      <c r="AS995" s="45"/>
      <c r="AT995" s="45"/>
      <c r="AU995" s="45"/>
      <c r="AV995" s="45"/>
      <c r="AW995" s="45"/>
      <c r="AX995" s="45"/>
      <c r="AY995" s="45"/>
      <c r="AZ995" s="45"/>
      <c r="BA995" s="45"/>
      <c r="BB995" s="45"/>
      <c r="BC995" s="45"/>
      <c r="BD995" s="45"/>
      <c r="BE995" s="45"/>
      <c r="BF995" s="45"/>
      <c r="BG995" s="45"/>
      <c r="BH995" s="45"/>
      <c r="BI995" s="45"/>
      <c r="BJ995" s="45"/>
      <c r="BK995" s="45"/>
      <c r="BL995" s="45"/>
      <c r="BM995" s="45"/>
      <c r="BN995" s="45"/>
      <c r="BO995" s="45"/>
      <c r="BP995" s="45"/>
    </row>
    <row r="996" spans="1:68">
      <c r="A996" s="45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  <c r="AA996" s="45"/>
      <c r="AB996" s="45"/>
      <c r="AC996" s="45"/>
      <c r="AD996" s="45"/>
      <c r="AE996" s="45"/>
      <c r="AF996" s="45"/>
      <c r="AG996" s="45"/>
      <c r="AH996" s="45"/>
      <c r="AI996" s="45"/>
      <c r="AJ996" s="45"/>
      <c r="AK996" s="45"/>
      <c r="AL996" s="45"/>
      <c r="AM996" s="45"/>
      <c r="AN996" s="45"/>
      <c r="AO996" s="45"/>
      <c r="AP996" s="45"/>
      <c r="AQ996" s="45"/>
      <c r="AR996" s="45"/>
      <c r="AS996" s="45"/>
      <c r="AT996" s="45"/>
      <c r="AU996" s="45"/>
      <c r="AV996" s="45"/>
      <c r="AW996" s="45"/>
      <c r="AX996" s="45"/>
      <c r="AY996" s="45"/>
      <c r="AZ996" s="45"/>
      <c r="BA996" s="45"/>
      <c r="BB996" s="45"/>
      <c r="BC996" s="45"/>
      <c r="BD996" s="45"/>
      <c r="BE996" s="45"/>
      <c r="BF996" s="45"/>
      <c r="BG996" s="45"/>
      <c r="BH996" s="45"/>
      <c r="BI996" s="45"/>
      <c r="BJ996" s="45"/>
      <c r="BK996" s="45"/>
      <c r="BL996" s="45"/>
      <c r="BM996" s="45"/>
      <c r="BN996" s="45"/>
      <c r="BO996" s="45"/>
      <c r="BP996" s="45"/>
    </row>
    <row r="997" spans="1:68">
      <c r="A997" s="45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  <c r="AA997" s="45"/>
      <c r="AB997" s="45"/>
      <c r="AC997" s="45"/>
      <c r="AD997" s="45"/>
      <c r="AE997" s="45"/>
      <c r="AF997" s="45"/>
      <c r="AG997" s="45"/>
      <c r="AH997" s="45"/>
      <c r="AI997" s="45"/>
      <c r="AJ997" s="45"/>
      <c r="AK997" s="45"/>
      <c r="AL997" s="45"/>
      <c r="AM997" s="45"/>
      <c r="AN997" s="45"/>
      <c r="AO997" s="45"/>
      <c r="AP997" s="45"/>
      <c r="AQ997" s="45"/>
      <c r="AR997" s="45"/>
      <c r="AS997" s="45"/>
      <c r="AT997" s="45"/>
      <c r="AU997" s="45"/>
      <c r="AV997" s="45"/>
      <c r="AW997" s="45"/>
      <c r="AX997" s="45"/>
      <c r="AY997" s="45"/>
      <c r="AZ997" s="45"/>
      <c r="BA997" s="45"/>
      <c r="BB997" s="45"/>
      <c r="BC997" s="45"/>
      <c r="BD997" s="45"/>
      <c r="BE997" s="45"/>
      <c r="BF997" s="45"/>
      <c r="BG997" s="45"/>
      <c r="BH997" s="45"/>
      <c r="BI997" s="45"/>
      <c r="BJ997" s="45"/>
      <c r="BK997" s="45"/>
      <c r="BL997" s="45"/>
      <c r="BM997" s="45"/>
      <c r="BN997" s="45"/>
      <c r="BO997" s="45"/>
      <c r="BP997" s="45"/>
    </row>
    <row r="998" spans="1:68">
      <c r="A998" s="45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  <c r="AA998" s="45"/>
      <c r="AB998" s="45"/>
      <c r="AC998" s="45"/>
      <c r="AD998" s="45"/>
      <c r="AE998" s="45"/>
      <c r="AF998" s="45"/>
      <c r="AG998" s="45"/>
      <c r="AH998" s="45"/>
      <c r="AI998" s="45"/>
      <c r="AJ998" s="45"/>
      <c r="AK998" s="45"/>
      <c r="AL998" s="45"/>
      <c r="AM998" s="45"/>
      <c r="AN998" s="45"/>
      <c r="AO998" s="45"/>
      <c r="AP998" s="45"/>
      <c r="AQ998" s="45"/>
      <c r="AR998" s="45"/>
      <c r="AS998" s="45"/>
      <c r="AT998" s="45"/>
      <c r="AU998" s="45"/>
      <c r="AV998" s="45"/>
      <c r="AW998" s="45"/>
      <c r="AX998" s="45"/>
      <c r="AY998" s="45"/>
      <c r="AZ998" s="45"/>
      <c r="BA998" s="45"/>
      <c r="BB998" s="45"/>
      <c r="BC998" s="45"/>
      <c r="BD998" s="45"/>
      <c r="BE998" s="45"/>
      <c r="BF998" s="45"/>
      <c r="BG998" s="45"/>
      <c r="BH998" s="45"/>
      <c r="BI998" s="45"/>
      <c r="BJ998" s="45"/>
      <c r="BK998" s="45"/>
      <c r="BL998" s="45"/>
      <c r="BM998" s="45"/>
      <c r="BN998" s="45"/>
      <c r="BO998" s="45"/>
      <c r="BP998" s="45"/>
    </row>
    <row r="999" spans="1:68">
      <c r="A999" s="45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  <c r="AA999" s="45"/>
      <c r="AB999" s="45"/>
      <c r="AC999" s="45"/>
      <c r="AD999" s="45"/>
      <c r="AE999" s="45"/>
      <c r="AF999" s="45"/>
      <c r="AG999" s="45"/>
      <c r="AH999" s="45"/>
      <c r="AI999" s="45"/>
      <c r="AJ999" s="45"/>
      <c r="AK999" s="45"/>
      <c r="AL999" s="45"/>
      <c r="AM999" s="45"/>
      <c r="AN999" s="45"/>
      <c r="AO999" s="45"/>
      <c r="AP999" s="45"/>
      <c r="AQ999" s="45"/>
      <c r="AR999" s="45"/>
      <c r="AS999" s="45"/>
      <c r="AT999" s="45"/>
      <c r="AU999" s="45"/>
      <c r="AV999" s="45"/>
      <c r="AW999" s="45"/>
      <c r="AX999" s="45"/>
      <c r="AY999" s="45"/>
      <c r="AZ999" s="45"/>
      <c r="BA999" s="45"/>
      <c r="BB999" s="45"/>
      <c r="BC999" s="45"/>
      <c r="BD999" s="45"/>
      <c r="BE999" s="45"/>
      <c r="BF999" s="45"/>
      <c r="BG999" s="45"/>
      <c r="BH999" s="45"/>
      <c r="BI999" s="45"/>
      <c r="BJ999" s="45"/>
      <c r="BK999" s="45"/>
      <c r="BL999" s="45"/>
      <c r="BM999" s="45"/>
      <c r="BN999" s="45"/>
      <c r="BO999" s="45"/>
      <c r="BP999" s="45"/>
    </row>
    <row r="1000" spans="1:68">
      <c r="A1000" s="45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  <c r="AA1000" s="45"/>
      <c r="AB1000" s="45"/>
      <c r="AC1000" s="45"/>
      <c r="AD1000" s="45"/>
      <c r="AE1000" s="45"/>
      <c r="AF1000" s="45"/>
      <c r="AG1000" s="45"/>
      <c r="AH1000" s="45"/>
      <c r="AI1000" s="45"/>
      <c r="AJ1000" s="45"/>
      <c r="AK1000" s="45"/>
      <c r="AL1000" s="45"/>
      <c r="AM1000" s="45"/>
      <c r="AN1000" s="45"/>
      <c r="AO1000" s="45"/>
      <c r="AP1000" s="45"/>
      <c r="AQ1000" s="45"/>
      <c r="AR1000" s="45"/>
      <c r="AS1000" s="45"/>
      <c r="AT1000" s="45"/>
      <c r="AU1000" s="45"/>
      <c r="AV1000" s="45"/>
      <c r="AW1000" s="45"/>
      <c r="AX1000" s="45"/>
      <c r="AY1000" s="45"/>
      <c r="AZ1000" s="45"/>
      <c r="BA1000" s="45"/>
      <c r="BB1000" s="45"/>
      <c r="BC1000" s="45"/>
      <c r="BD1000" s="45"/>
      <c r="BE1000" s="45"/>
      <c r="BF1000" s="45"/>
      <c r="BG1000" s="45"/>
      <c r="BH1000" s="45"/>
      <c r="BI1000" s="45"/>
      <c r="BJ1000" s="45"/>
      <c r="BK1000" s="45"/>
      <c r="BL1000" s="45"/>
      <c r="BM1000" s="45"/>
      <c r="BN1000" s="45"/>
      <c r="BO1000" s="45"/>
      <c r="BP1000" s="45"/>
    </row>
  </sheetData>
  <mergeCells count="205">
    <mergeCell ref="P5:P6"/>
    <mergeCell ref="F3:P4"/>
    <mergeCell ref="A1:K2"/>
    <mergeCell ref="A3:E4"/>
    <mergeCell ref="A5:B6"/>
    <mergeCell ref="C5:D6"/>
    <mergeCell ref="I5:J6"/>
    <mergeCell ref="H184:H185"/>
    <mergeCell ref="H186:H187"/>
    <mergeCell ref="H188:H189"/>
    <mergeCell ref="H190:H191"/>
    <mergeCell ref="K5:K6"/>
    <mergeCell ref="L5:L6"/>
    <mergeCell ref="M5:M6"/>
    <mergeCell ref="N5:N6"/>
    <mergeCell ref="O5:O6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46:H147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68:H69"/>
    <mergeCell ref="H70:H71"/>
    <mergeCell ref="H72:H73"/>
    <mergeCell ref="H80:H81"/>
    <mergeCell ref="H82:H83"/>
    <mergeCell ref="H84:H85"/>
    <mergeCell ref="H86:H87"/>
    <mergeCell ref="H88:H89"/>
    <mergeCell ref="H90:H91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G186:G187"/>
    <mergeCell ref="G188:G189"/>
    <mergeCell ref="G190:G191"/>
    <mergeCell ref="H5:H6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70:G71"/>
    <mergeCell ref="G72:G73"/>
    <mergeCell ref="G80:G81"/>
    <mergeCell ref="G82:G83"/>
    <mergeCell ref="G84:G85"/>
    <mergeCell ref="G86:G87"/>
    <mergeCell ref="G88:G89"/>
    <mergeCell ref="G90:G91"/>
    <mergeCell ref="G92:G93"/>
    <mergeCell ref="F84:F97"/>
    <mergeCell ref="F98:F109"/>
    <mergeCell ref="F110:F123"/>
    <mergeCell ref="F124:F137"/>
    <mergeCell ref="F138:F149"/>
    <mergeCell ref="F150:F163"/>
    <mergeCell ref="F164:F177"/>
    <mergeCell ref="F178:F191"/>
    <mergeCell ref="G5:G6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BR6:CF6"/>
    <mergeCell ref="E5:E6"/>
    <mergeCell ref="F5:F6"/>
    <mergeCell ref="F7:F17"/>
    <mergeCell ref="F18:F31"/>
    <mergeCell ref="F32:F45"/>
    <mergeCell ref="F46:F59"/>
    <mergeCell ref="F60:F73"/>
    <mergeCell ref="F74:F83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</mergeCells>
  <phoneticPr fontId="19" type="noConversion"/>
  <conditionalFormatting sqref="P2">
    <cfRule type="cellIs" dxfId="25" priority="5" operator="equal">
      <formula>FALSE</formula>
    </cfRule>
  </conditionalFormatting>
  <conditionalFormatting sqref="BO3">
    <cfRule type="top10" priority="8" rank="10"/>
    <cfRule type="colorScale" priority="9">
      <colorScale>
        <cfvo type="min"/>
        <cfvo type="max"/>
        <color rgb="FFFF7128"/>
        <color rgb="FFFFEF9C"/>
      </colorScale>
    </cfRule>
  </conditionalFormatting>
  <conditionalFormatting sqref="F7">
    <cfRule type="expression" dxfId="24" priority="2">
      <formula>TEXT(MID(INDIRECT("J"&amp;ROW()-1),13,2)+1,"00")&lt;&gt;F7</formula>
    </cfRule>
    <cfRule type="cellIs" dxfId="23" priority="1" operator="notEqual">
      <formula>"01"</formula>
    </cfRule>
  </conditionalFormatting>
  <conditionalFormatting sqref="E7:E191">
    <cfRule type="cellIs" dxfId="22" priority="3" operator="greaterThan">
      <formula>1</formula>
    </cfRule>
    <cfRule type="expression" dxfId="21" priority="4">
      <formula>IF(_xlfn.CONCAT(Q7:BN7)="",MID(K7,14,2),MID((_xlfn.CONCAT(Q7:BN7)),3,2))&lt;&gt;MID(K7,14,2)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18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19" r:id="rId4" name="Button 275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0" r:id="rId5" name="Button 276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1" r:id="rId6" name="Button 277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2" r:id="rId7" name="Button 278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3" r:id="rId8" name="Button 279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4" r:id="rId9" name="Button 280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5" r:id="rId10" name="Button 281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6" r:id="rId11" name="Button 282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427" r:id="rId12" name="Button 283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/>
  <dimension ref="A1:CY1000"/>
  <sheetViews>
    <sheetView zoomScale="70" zoomScaleNormal="70" workbookViewId="0">
      <pane xSplit="10" ySplit="6" topLeftCell="K7" activePane="bottomRight" state="frozen"/>
      <selection pane="topRight"/>
      <selection pane="bottomLeft"/>
      <selection pane="bottomRight" activeCell="C8" sqref="C8:C10"/>
    </sheetView>
  </sheetViews>
  <sheetFormatPr baseColWidth="10" defaultColWidth="9" defaultRowHeight="14"/>
  <cols>
    <col min="1" max="1" width="9" customWidth="1"/>
    <col min="2" max="2" width="15.6640625" customWidth="1"/>
    <col min="3" max="3" width="19.33203125" customWidth="1"/>
    <col min="4" max="4" width="9" customWidth="1"/>
    <col min="5" max="7" width="15.6640625" customWidth="1"/>
    <col min="8" max="8" width="15.6640625" hidden="1" customWidth="1"/>
    <col min="9" max="9" width="25.5" customWidth="1"/>
    <col min="10" max="10" width="28.33203125" customWidth="1"/>
    <col min="11" max="12" width="32.6640625" customWidth="1"/>
    <col min="13" max="15" width="15.6640625" hidden="1" customWidth="1"/>
    <col min="16" max="16" width="15.6640625" customWidth="1"/>
    <col min="17" max="66" width="20.6640625" customWidth="1"/>
    <col min="67" max="71" width="9" customWidth="1"/>
  </cols>
  <sheetData>
    <row r="1" spans="1:103" ht="21">
      <c r="A1" s="77" t="s">
        <v>169</v>
      </c>
      <c r="B1" s="78"/>
      <c r="C1" s="78"/>
      <c r="D1" s="78"/>
      <c r="E1" s="78"/>
      <c r="F1" s="112"/>
      <c r="G1" s="78"/>
      <c r="H1" s="78"/>
      <c r="I1" s="78"/>
      <c r="J1" s="78"/>
      <c r="K1" s="79"/>
      <c r="L1" s="20"/>
      <c r="M1" s="20"/>
      <c r="N1" s="20"/>
      <c r="O1" s="21"/>
      <c r="P1" s="21" t="s">
        <v>195</v>
      </c>
      <c r="Q1" s="25">
        <f t="shared" ref="Q1:V1" si="0">COUNTA(Q7:Q9953)</f>
        <v>20</v>
      </c>
      <c r="R1" s="25">
        <f t="shared" si="0"/>
        <v>40</v>
      </c>
      <c r="S1" s="25">
        <f t="shared" si="0"/>
        <v>0</v>
      </c>
      <c r="T1" s="25">
        <f t="shared" si="0"/>
        <v>26</v>
      </c>
      <c r="U1" s="25">
        <f t="shared" si="0"/>
        <v>0</v>
      </c>
      <c r="V1" s="25">
        <f t="shared" si="0"/>
        <v>0</v>
      </c>
      <c r="W1" s="25">
        <f t="shared" ref="W1:BN1" si="1">COUNTA(W7:W9988)</f>
        <v>0</v>
      </c>
      <c r="X1" s="25">
        <f t="shared" si="1"/>
        <v>4</v>
      </c>
      <c r="Y1" s="25">
        <f t="shared" si="1"/>
        <v>12</v>
      </c>
      <c r="Z1" s="25">
        <f t="shared" si="1"/>
        <v>0</v>
      </c>
      <c r="AA1" s="25">
        <f t="shared" si="1"/>
        <v>0</v>
      </c>
      <c r="AB1" s="25">
        <f t="shared" si="1"/>
        <v>0</v>
      </c>
      <c r="AC1" s="25">
        <f t="shared" si="1"/>
        <v>0</v>
      </c>
      <c r="AD1" s="25">
        <f t="shared" si="1"/>
        <v>0</v>
      </c>
      <c r="AE1" s="25">
        <f t="shared" ref="AE1:AT1" si="2">COUNTA(AE15:AE9988)</f>
        <v>0</v>
      </c>
      <c r="AF1" s="25">
        <f t="shared" si="2"/>
        <v>0</v>
      </c>
      <c r="AG1" s="25">
        <f t="shared" si="2"/>
        <v>0</v>
      </c>
      <c r="AH1" s="25">
        <f>COUNTA(AH7:AH9988)</f>
        <v>0</v>
      </c>
      <c r="AI1" s="25">
        <f t="shared" si="2"/>
        <v>0</v>
      </c>
      <c r="AJ1" s="25">
        <f>COUNTA(AJ7:AJ9988)</f>
        <v>0</v>
      </c>
      <c r="AK1" s="25">
        <f t="shared" si="2"/>
        <v>0</v>
      </c>
      <c r="AL1" s="25">
        <f t="shared" si="2"/>
        <v>0</v>
      </c>
      <c r="AM1" s="25">
        <f>COUNTA(AM7:AM9988)</f>
        <v>0</v>
      </c>
      <c r="AN1" s="25">
        <f t="shared" si="2"/>
        <v>0</v>
      </c>
      <c r="AO1" s="25">
        <f t="shared" si="2"/>
        <v>0</v>
      </c>
      <c r="AP1" s="25">
        <f t="shared" si="2"/>
        <v>1</v>
      </c>
      <c r="AQ1" s="25">
        <f t="shared" si="2"/>
        <v>0</v>
      </c>
      <c r="AR1" s="25">
        <f t="shared" si="2"/>
        <v>0</v>
      </c>
      <c r="AS1" s="25">
        <f t="shared" si="2"/>
        <v>0</v>
      </c>
      <c r="AT1" s="25">
        <f t="shared" si="2"/>
        <v>0</v>
      </c>
      <c r="AU1" s="25">
        <f t="shared" si="1"/>
        <v>0</v>
      </c>
      <c r="AV1" s="25">
        <f t="shared" si="1"/>
        <v>15</v>
      </c>
      <c r="AW1" s="25">
        <f t="shared" si="1"/>
        <v>30</v>
      </c>
      <c r="AX1" s="25">
        <f t="shared" si="1"/>
        <v>0</v>
      </c>
      <c r="AY1" s="25">
        <f t="shared" si="1"/>
        <v>24</v>
      </c>
      <c r="AZ1" s="25">
        <f t="shared" si="1"/>
        <v>0</v>
      </c>
      <c r="BA1" s="25">
        <f t="shared" si="1"/>
        <v>0</v>
      </c>
      <c r="BB1" s="25">
        <f t="shared" si="1"/>
        <v>0</v>
      </c>
      <c r="BC1" s="25">
        <f t="shared" si="1"/>
        <v>3</v>
      </c>
      <c r="BD1" s="25">
        <f t="shared" si="1"/>
        <v>12</v>
      </c>
      <c r="BE1" s="25">
        <f t="shared" si="1"/>
        <v>0</v>
      </c>
      <c r="BF1" s="25">
        <f t="shared" si="1"/>
        <v>0</v>
      </c>
      <c r="BG1" s="25">
        <f t="shared" si="1"/>
        <v>0</v>
      </c>
      <c r="BH1" s="25">
        <f t="shared" si="1"/>
        <v>0</v>
      </c>
      <c r="BI1" s="25">
        <f t="shared" si="1"/>
        <v>0</v>
      </c>
      <c r="BJ1" s="25">
        <f t="shared" si="1"/>
        <v>0</v>
      </c>
      <c r="BK1" s="25">
        <f t="shared" si="1"/>
        <v>0</v>
      </c>
      <c r="BL1" s="25">
        <f t="shared" si="1"/>
        <v>0</v>
      </c>
      <c r="BM1" s="25">
        <f t="shared" si="1"/>
        <v>0</v>
      </c>
      <c r="BN1" s="25">
        <f t="shared" si="1"/>
        <v>0</v>
      </c>
      <c r="BO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</row>
    <row r="2" spans="1:103" ht="19">
      <c r="A2" s="80"/>
      <c r="B2" s="81"/>
      <c r="C2" s="81"/>
      <c r="D2" s="81"/>
      <c r="E2" s="81"/>
      <c r="F2" s="113"/>
      <c r="G2" s="81"/>
      <c r="H2" s="81"/>
      <c r="I2" s="81"/>
      <c r="J2" s="81"/>
      <c r="K2" s="82"/>
      <c r="L2" s="22"/>
      <c r="M2" s="22"/>
      <c r="N2" s="22"/>
      <c r="O2" s="21"/>
      <c r="P2" s="23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N1-BN2=0)</f>
        <v>1</v>
      </c>
      <c r="Q2" s="25">
        <f t="shared" ref="Q2:BC2" si="3">COUNTIF($BR$7:$CF$144,Q$5)</f>
        <v>20</v>
      </c>
      <c r="R2" s="25">
        <f t="shared" si="3"/>
        <v>40</v>
      </c>
      <c r="S2" s="25">
        <f t="shared" si="3"/>
        <v>0</v>
      </c>
      <c r="T2" s="25">
        <f t="shared" si="3"/>
        <v>26</v>
      </c>
      <c r="U2" s="25">
        <f t="shared" si="3"/>
        <v>0</v>
      </c>
      <c r="V2" s="25">
        <f t="shared" si="3"/>
        <v>0</v>
      </c>
      <c r="W2" s="25">
        <f t="shared" si="3"/>
        <v>0</v>
      </c>
      <c r="X2" s="25">
        <f t="shared" si="3"/>
        <v>4</v>
      </c>
      <c r="Y2" s="25">
        <f t="shared" si="3"/>
        <v>12</v>
      </c>
      <c r="Z2" s="25">
        <f t="shared" si="3"/>
        <v>0</v>
      </c>
      <c r="AA2" s="25">
        <f t="shared" si="3"/>
        <v>0</v>
      </c>
      <c r="AB2" s="25">
        <f t="shared" si="3"/>
        <v>0</v>
      </c>
      <c r="AC2" s="25">
        <f t="shared" si="3"/>
        <v>0</v>
      </c>
      <c r="AD2" s="25">
        <f t="shared" si="3"/>
        <v>0</v>
      </c>
      <c r="AE2" s="25">
        <f t="shared" si="3"/>
        <v>0</v>
      </c>
      <c r="AF2" s="25">
        <f t="shared" si="3"/>
        <v>0</v>
      </c>
      <c r="AG2" s="25">
        <f t="shared" si="3"/>
        <v>0</v>
      </c>
      <c r="AH2" s="25">
        <f t="shared" si="3"/>
        <v>0</v>
      </c>
      <c r="AI2" s="25">
        <f t="shared" si="3"/>
        <v>0</v>
      </c>
      <c r="AJ2" s="25">
        <f t="shared" si="3"/>
        <v>0</v>
      </c>
      <c r="AK2" s="25">
        <f t="shared" si="3"/>
        <v>0</v>
      </c>
      <c r="AL2" s="25">
        <f t="shared" si="3"/>
        <v>0</v>
      </c>
      <c r="AM2" s="25">
        <f t="shared" si="3"/>
        <v>0</v>
      </c>
      <c r="AN2" s="25">
        <f t="shared" si="3"/>
        <v>0</v>
      </c>
      <c r="AO2" s="25">
        <f t="shared" si="3"/>
        <v>0</v>
      </c>
      <c r="AP2" s="25">
        <f t="shared" si="3"/>
        <v>1</v>
      </c>
      <c r="AQ2" s="25">
        <f t="shared" si="3"/>
        <v>0</v>
      </c>
      <c r="AR2" s="25">
        <f t="shared" si="3"/>
        <v>0</v>
      </c>
      <c r="AS2" s="25">
        <f t="shared" si="3"/>
        <v>0</v>
      </c>
      <c r="AT2" s="25">
        <f t="shared" si="3"/>
        <v>0</v>
      </c>
      <c r="AU2" s="25">
        <f t="shared" si="3"/>
        <v>0</v>
      </c>
      <c r="AV2" s="25">
        <f t="shared" si="3"/>
        <v>15</v>
      </c>
      <c r="AW2" s="25">
        <f t="shared" si="3"/>
        <v>30</v>
      </c>
      <c r="AX2" s="25">
        <f t="shared" si="3"/>
        <v>0</v>
      </c>
      <c r="AY2" s="25">
        <f t="shared" si="3"/>
        <v>24</v>
      </c>
      <c r="AZ2" s="25">
        <f t="shared" si="3"/>
        <v>0</v>
      </c>
      <c r="BA2" s="25">
        <f t="shared" si="3"/>
        <v>0</v>
      </c>
      <c r="BB2" s="25">
        <f t="shared" si="3"/>
        <v>0</v>
      </c>
      <c r="BC2" s="25">
        <f t="shared" si="3"/>
        <v>3</v>
      </c>
      <c r="BD2" s="25">
        <f t="shared" ref="BD2:BN2" si="4">COUNTIF($BR$7:$CF$144,BD$5)</f>
        <v>12</v>
      </c>
      <c r="BE2" s="25">
        <f t="shared" si="4"/>
        <v>0</v>
      </c>
      <c r="BF2" s="25">
        <f t="shared" si="4"/>
        <v>0</v>
      </c>
      <c r="BG2" s="25">
        <f t="shared" si="4"/>
        <v>0</v>
      </c>
      <c r="BH2" s="25">
        <f t="shared" si="4"/>
        <v>0</v>
      </c>
      <c r="BI2" s="25">
        <f t="shared" si="4"/>
        <v>0</v>
      </c>
      <c r="BJ2" s="25">
        <f t="shared" si="4"/>
        <v>0</v>
      </c>
      <c r="BK2" s="25">
        <f t="shared" si="4"/>
        <v>0</v>
      </c>
      <c r="BL2" s="25">
        <f t="shared" si="4"/>
        <v>0</v>
      </c>
      <c r="BM2" s="25">
        <f t="shared" si="4"/>
        <v>0</v>
      </c>
      <c r="BN2" s="25">
        <f t="shared" si="4"/>
        <v>0</v>
      </c>
    </row>
    <row r="3" spans="1:103" ht="18">
      <c r="A3" s="83"/>
      <c r="B3" s="84"/>
      <c r="C3" s="84"/>
      <c r="D3" s="84"/>
      <c r="E3" s="85"/>
      <c r="F3" s="97" t="str">
        <f ca="1">MID(CELL("filename",$F$3),FIND("]",CELL("filename",$F$3))+1,100)</f>
        <v>PCS3</v>
      </c>
      <c r="G3" s="98"/>
      <c r="H3" s="98"/>
      <c r="I3" s="98"/>
      <c r="J3" s="98"/>
      <c r="K3" s="98"/>
      <c r="L3" s="98"/>
      <c r="M3" s="98"/>
      <c r="N3" s="98"/>
      <c r="O3" s="98"/>
      <c r="P3" s="99"/>
      <c r="Q3" s="26" t="s">
        <v>170</v>
      </c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</row>
    <row r="4" spans="1:103" ht="57">
      <c r="A4" s="86"/>
      <c r="B4" s="87"/>
      <c r="C4" s="87"/>
      <c r="D4" s="87"/>
      <c r="E4" s="88"/>
      <c r="F4" s="100"/>
      <c r="G4" s="101"/>
      <c r="H4" s="101"/>
      <c r="I4" s="101"/>
      <c r="J4" s="101"/>
      <c r="K4" s="101"/>
      <c r="L4" s="101"/>
      <c r="M4" s="101"/>
      <c r="N4" s="101"/>
      <c r="O4" s="101"/>
      <c r="P4" s="102"/>
      <c r="Q4" s="28" t="str">
        <f>"K PV Whip #8CU (BLACK / RED) "&amp;MID(Q6,1,5)</f>
        <v>K PV Whip #8CU (BLACK / RED) 33ft</v>
      </c>
      <c r="R4" s="28" t="str">
        <f t="shared" ref="R4:AU4" si="5">"K PV Whip #8CU (BLACK / RED) "&amp;MID(R6,1,5)</f>
        <v>K PV Whip #8CU (BLACK / RED) 51ft</v>
      </c>
      <c r="S4" s="28" t="str">
        <f t="shared" si="5"/>
        <v>K PV Whip #8CU (BLACK / RED) 66ft</v>
      </c>
      <c r="T4" s="28" t="str">
        <f t="shared" si="5"/>
        <v>K PV Whip #8CU (BLACK / RED) 74ft</v>
      </c>
      <c r="U4" s="28" t="str">
        <f t="shared" si="5"/>
        <v>K PV Whip #8CU (BLACK / RED) 77ft</v>
      </c>
      <c r="V4" s="28" t="str">
        <f t="shared" si="5"/>
        <v>K PV Whip #8CU (BLACK / RED) 78ft</v>
      </c>
      <c r="W4" s="28" t="str">
        <f t="shared" si="5"/>
        <v>K PV Whip #8CU (BLACK / RED) 87ft</v>
      </c>
      <c r="X4" s="28" t="str">
        <f t="shared" si="5"/>
        <v>K PV Whip #8CU (BLACK / RED) 95ft</v>
      </c>
      <c r="Y4" s="28" t="str">
        <f t="shared" si="5"/>
        <v>K PV Whip #8CU (BLACK / RED) 97ft</v>
      </c>
      <c r="Z4" s="28" t="str">
        <f t="shared" si="5"/>
        <v>K PV Whip #8CU (BLACK / RED) 100ft</v>
      </c>
      <c r="AA4" s="28" t="str">
        <f t="shared" si="5"/>
        <v>K PV Whip #8CU (BLACK / RED) 103ft</v>
      </c>
      <c r="AB4" s="28" t="str">
        <f t="shared" si="5"/>
        <v>K PV Whip #8CU (BLACK / RED) 110ft</v>
      </c>
      <c r="AC4" s="28" t="str">
        <f t="shared" si="5"/>
        <v>K PV Whip #8CU (BLACK / RED) 111ft</v>
      </c>
      <c r="AD4" s="28" t="str">
        <f t="shared" si="5"/>
        <v>K PV Whip #8CU (BLACK / RED) 117ft</v>
      </c>
      <c r="AE4" s="28" t="str">
        <f t="shared" si="5"/>
        <v>K PV Whip #8CU (BLACK / RED) 119ft</v>
      </c>
      <c r="AF4" s="28" t="str">
        <f t="shared" si="5"/>
        <v>K PV Whip #8CU (BLACK / RED) 120ft</v>
      </c>
      <c r="AG4" s="28" t="str">
        <f t="shared" si="5"/>
        <v>K PV Whip #8CU (BLACK / RED) 137ft</v>
      </c>
      <c r="AH4" s="28" t="str">
        <f t="shared" si="5"/>
        <v>K PV Whip #8CU (BLACK / RED) 140ft</v>
      </c>
      <c r="AI4" s="28" t="str">
        <f t="shared" si="5"/>
        <v>K PV Whip #8CU (BLACK / RED) 164ft</v>
      </c>
      <c r="AJ4" s="28" t="str">
        <f t="shared" si="5"/>
        <v>K PV Whip #8CU (BLACK / RED) 166ft</v>
      </c>
      <c r="AK4" s="28" t="str">
        <f t="shared" si="5"/>
        <v>K PV Whip #8CU (BLACK / RED) 184ft</v>
      </c>
      <c r="AL4" s="28" t="str">
        <f t="shared" si="5"/>
        <v>K PV Whip #8CU (BLACK / RED) 186ft</v>
      </c>
      <c r="AM4" s="28" t="str">
        <f t="shared" si="5"/>
        <v>K PV Whip #8CU (BLACK / RED) 188ft</v>
      </c>
      <c r="AN4" s="28" t="str">
        <f t="shared" si="5"/>
        <v>K PV Whip #8CU (BLACK / RED) 189ft</v>
      </c>
      <c r="AO4" s="28" t="str">
        <f t="shared" si="5"/>
        <v>K PV Whip #8CU (BLACK / RED) 206ft</v>
      </c>
      <c r="AP4" s="28" t="str">
        <f t="shared" si="5"/>
        <v>K PV Whip #8CU (BLACK / RED) 208ft</v>
      </c>
      <c r="AQ4" s="28" t="str">
        <f t="shared" si="5"/>
        <v>K PV Whip #8CU (BLACK / RED) 211ft</v>
      </c>
      <c r="AR4" s="28" t="str">
        <f t="shared" si="5"/>
        <v>K PV Whip #8CU (BLACK / RED) 233ft</v>
      </c>
      <c r="AS4" s="28" t="str">
        <f t="shared" si="5"/>
        <v>K PV Whip #8CU (BLACK / RED) 253ft</v>
      </c>
      <c r="AT4" s="28" t="str">
        <f t="shared" si="5"/>
        <v>K PV Whip #8CU (BLACK / RED) 275ft</v>
      </c>
      <c r="AU4" s="28" t="str">
        <f t="shared" si="5"/>
        <v>K PV Whip #8CU (BLACK / RED) 298ft</v>
      </c>
      <c r="AV4" s="34" t="str">
        <f>"L PV Whip #10CU (BLACK / RED) "&amp;MID(AV6,1,5)</f>
        <v>L PV Whip #10CU (BLACK / RED) 33ft</v>
      </c>
      <c r="AW4" s="34" t="str">
        <f t="shared" ref="AW4:BN4" si="6">"L PV Whip #10CU (BLACK / RED) "&amp;MID(AW6,1,5)</f>
        <v>L PV Whip #10CU (BLACK / RED) 51ft</v>
      </c>
      <c r="AX4" s="34" t="str">
        <f t="shared" si="6"/>
        <v>L PV Whip #10CU (BLACK / RED) 66ft</v>
      </c>
      <c r="AY4" s="34" t="str">
        <f t="shared" si="6"/>
        <v>L PV Whip #10CU (BLACK / RED) 74ft</v>
      </c>
      <c r="AZ4" s="34" t="str">
        <f t="shared" si="6"/>
        <v>L PV Whip #10CU (BLACK / RED) 77ft</v>
      </c>
      <c r="BA4" s="34" t="str">
        <f t="shared" si="6"/>
        <v>L PV Whip #10CU (BLACK / RED) 78ft</v>
      </c>
      <c r="BB4" s="34" t="str">
        <f t="shared" si="6"/>
        <v>L PV Whip #10CU (BLACK / RED) 87ft</v>
      </c>
      <c r="BC4" s="34" t="str">
        <f t="shared" si="6"/>
        <v>L PV Whip #10CU (BLACK / RED) 95ft</v>
      </c>
      <c r="BD4" s="34" t="str">
        <f t="shared" si="6"/>
        <v>L PV Whip #10CU (BLACK / RED) 97ft</v>
      </c>
      <c r="BE4" s="34" t="str">
        <f t="shared" si="6"/>
        <v>L PV Whip #10CU (BLACK / RED) 100ft</v>
      </c>
      <c r="BF4" s="34" t="str">
        <f t="shared" si="6"/>
        <v>L PV Whip #10CU (BLACK / RED) 103ft</v>
      </c>
      <c r="BG4" s="34" t="str">
        <f t="shared" si="6"/>
        <v>L PV Whip #10CU (BLACK / RED) 110ft</v>
      </c>
      <c r="BH4" s="34" t="str">
        <f t="shared" si="6"/>
        <v>L PV Whip #10CU (BLACK / RED) 111ft</v>
      </c>
      <c r="BI4" s="34" t="str">
        <f t="shared" si="6"/>
        <v>L PV Whip #10CU (BLACK / RED) 117ft</v>
      </c>
      <c r="BJ4" s="34" t="str">
        <f t="shared" si="6"/>
        <v>L PV Whip #10CU (BLACK / RED) 120ft</v>
      </c>
      <c r="BK4" s="34" t="str">
        <f t="shared" si="6"/>
        <v>L PV Whip #10CU (BLACK / RED) 137ft</v>
      </c>
      <c r="BL4" s="34" t="str">
        <f t="shared" si="6"/>
        <v>L PV Whip #10CU (BLACK / RED) 140ft</v>
      </c>
      <c r="BM4" s="34" t="str">
        <f t="shared" si="6"/>
        <v>L PV Whip #10CU (BLACK / RED) 166ft</v>
      </c>
      <c r="BN4" s="34" t="str">
        <f t="shared" si="6"/>
        <v>L PV Whip #10CU (BLACK / RED) 188ft</v>
      </c>
      <c r="BO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</row>
    <row r="5" spans="1:103" ht="20" customHeight="1">
      <c r="A5" s="89" t="s">
        <v>171</v>
      </c>
      <c r="B5" s="90"/>
      <c r="C5" s="89" t="s">
        <v>172</v>
      </c>
      <c r="D5" s="90"/>
      <c r="E5" s="70" t="s">
        <v>173</v>
      </c>
      <c r="F5" s="72" t="s">
        <v>174</v>
      </c>
      <c r="G5" s="74" t="s">
        <v>175</v>
      </c>
      <c r="H5" s="76" t="s">
        <v>176</v>
      </c>
      <c r="I5" s="93" t="s">
        <v>177</v>
      </c>
      <c r="J5" s="94"/>
      <c r="K5" s="70" t="s">
        <v>178</v>
      </c>
      <c r="L5" s="70" t="s">
        <v>179</v>
      </c>
      <c r="M5" s="70" t="s">
        <v>180</v>
      </c>
      <c r="N5" s="70" t="s">
        <v>47</v>
      </c>
      <c r="O5" s="71" t="s">
        <v>181</v>
      </c>
      <c r="P5" s="70" t="s">
        <v>182</v>
      </c>
      <c r="Q5" s="29">
        <v>1</v>
      </c>
      <c r="R5" s="29">
        <v>2</v>
      </c>
      <c r="S5" s="29">
        <v>3</v>
      </c>
      <c r="T5" s="29">
        <v>4</v>
      </c>
      <c r="U5" s="29">
        <v>5</v>
      </c>
      <c r="V5" s="29">
        <v>6</v>
      </c>
      <c r="W5" s="29">
        <v>7</v>
      </c>
      <c r="X5" s="29">
        <v>8</v>
      </c>
      <c r="Y5" s="29">
        <v>9</v>
      </c>
      <c r="Z5" s="29">
        <v>10</v>
      </c>
      <c r="AA5" s="29">
        <v>11</v>
      </c>
      <c r="AB5" s="29">
        <v>12</v>
      </c>
      <c r="AC5" s="29">
        <v>13</v>
      </c>
      <c r="AD5" s="29">
        <v>14</v>
      </c>
      <c r="AE5" s="32">
        <v>15</v>
      </c>
      <c r="AF5" s="32">
        <v>16</v>
      </c>
      <c r="AG5" s="32">
        <v>17</v>
      </c>
      <c r="AH5" s="32">
        <v>18</v>
      </c>
      <c r="AI5" s="32">
        <v>19</v>
      </c>
      <c r="AJ5" s="32">
        <v>20</v>
      </c>
      <c r="AK5" s="32">
        <v>21</v>
      </c>
      <c r="AL5" s="32">
        <v>22</v>
      </c>
      <c r="AM5" s="32">
        <v>23</v>
      </c>
      <c r="AN5" s="32">
        <v>24</v>
      </c>
      <c r="AO5" s="32">
        <v>25</v>
      </c>
      <c r="AP5" s="32">
        <v>26</v>
      </c>
      <c r="AQ5" s="32">
        <v>27</v>
      </c>
      <c r="AR5" s="32">
        <v>28</v>
      </c>
      <c r="AS5" s="32">
        <v>29</v>
      </c>
      <c r="AT5" s="32">
        <v>30</v>
      </c>
      <c r="AU5" s="32">
        <v>31</v>
      </c>
      <c r="AV5" s="35">
        <v>32</v>
      </c>
      <c r="AW5" s="35">
        <v>33</v>
      </c>
      <c r="AX5" s="35">
        <v>34</v>
      </c>
      <c r="AY5" s="35">
        <v>35</v>
      </c>
      <c r="AZ5" s="35">
        <v>36</v>
      </c>
      <c r="BA5" s="35">
        <v>37</v>
      </c>
      <c r="BB5" s="35">
        <v>38</v>
      </c>
      <c r="BC5" s="35">
        <v>39</v>
      </c>
      <c r="BD5" s="35">
        <v>40</v>
      </c>
      <c r="BE5" s="35">
        <v>41</v>
      </c>
      <c r="BF5" s="35">
        <v>42</v>
      </c>
      <c r="BG5" s="35">
        <v>43</v>
      </c>
      <c r="BH5" s="35">
        <v>44</v>
      </c>
      <c r="BI5" s="35">
        <v>45</v>
      </c>
      <c r="BJ5" s="35">
        <v>46</v>
      </c>
      <c r="BK5" s="35">
        <v>47</v>
      </c>
      <c r="BL5" s="35">
        <v>48</v>
      </c>
      <c r="BM5" s="35">
        <v>49</v>
      </c>
      <c r="BN5" s="35">
        <v>50</v>
      </c>
      <c r="BO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</row>
    <row r="6" spans="1:103" ht="35" customHeight="1">
      <c r="A6" s="91"/>
      <c r="B6" s="92"/>
      <c r="C6" s="91"/>
      <c r="D6" s="92"/>
      <c r="E6" s="71"/>
      <c r="F6" s="73"/>
      <c r="G6" s="75"/>
      <c r="H6" s="110"/>
      <c r="I6" s="95"/>
      <c r="J6" s="96"/>
      <c r="K6" s="71"/>
      <c r="L6" s="71"/>
      <c r="M6" s="71"/>
      <c r="N6" s="71"/>
      <c r="O6" s="111"/>
      <c r="P6" s="71"/>
      <c r="Q6" s="30" t="s">
        <v>196</v>
      </c>
      <c r="R6" s="31" t="s">
        <v>197</v>
      </c>
      <c r="S6" s="31" t="s">
        <v>198</v>
      </c>
      <c r="T6" s="31" t="s">
        <v>199</v>
      </c>
      <c r="U6" s="31" t="s">
        <v>200</v>
      </c>
      <c r="V6" s="31" t="s">
        <v>201</v>
      </c>
      <c r="W6" s="31" t="s">
        <v>202</v>
      </c>
      <c r="X6" s="31" t="s">
        <v>203</v>
      </c>
      <c r="Y6" s="31" t="s">
        <v>204</v>
      </c>
      <c r="Z6" s="31" t="s">
        <v>205</v>
      </c>
      <c r="AA6" s="31" t="s">
        <v>206</v>
      </c>
      <c r="AB6" s="31" t="s">
        <v>207</v>
      </c>
      <c r="AC6" s="31" t="s">
        <v>208</v>
      </c>
      <c r="AD6" s="31" t="s">
        <v>209</v>
      </c>
      <c r="AE6" s="31" t="s">
        <v>210</v>
      </c>
      <c r="AF6" s="31" t="s">
        <v>211</v>
      </c>
      <c r="AG6" s="30" t="s">
        <v>212</v>
      </c>
      <c r="AH6" s="33" t="s">
        <v>213</v>
      </c>
      <c r="AI6" s="33" t="s">
        <v>214</v>
      </c>
      <c r="AJ6" s="33" t="s">
        <v>215</v>
      </c>
      <c r="AK6" s="33" t="s">
        <v>216</v>
      </c>
      <c r="AL6" s="33" t="s">
        <v>217</v>
      </c>
      <c r="AM6" s="33" t="s">
        <v>218</v>
      </c>
      <c r="AN6" s="33" t="s">
        <v>219</v>
      </c>
      <c r="AO6" s="33" t="s">
        <v>220</v>
      </c>
      <c r="AP6" s="33" t="s">
        <v>221</v>
      </c>
      <c r="AQ6" s="33" t="s">
        <v>222</v>
      </c>
      <c r="AR6" s="33" t="s">
        <v>223</v>
      </c>
      <c r="AS6" s="33" t="s">
        <v>224</v>
      </c>
      <c r="AT6" s="33" t="s">
        <v>225</v>
      </c>
      <c r="AU6" s="33" t="s">
        <v>226</v>
      </c>
      <c r="AV6" s="36" t="s">
        <v>196</v>
      </c>
      <c r="AW6" s="36" t="s">
        <v>197</v>
      </c>
      <c r="AX6" s="36" t="s">
        <v>198</v>
      </c>
      <c r="AY6" s="36" t="s">
        <v>199</v>
      </c>
      <c r="AZ6" s="36" t="s">
        <v>200</v>
      </c>
      <c r="BA6" s="36" t="s">
        <v>201</v>
      </c>
      <c r="BB6" s="36" t="s">
        <v>202</v>
      </c>
      <c r="BC6" s="36" t="s">
        <v>203</v>
      </c>
      <c r="BD6" s="36" t="s">
        <v>204</v>
      </c>
      <c r="BE6" s="36" t="s">
        <v>205</v>
      </c>
      <c r="BF6" s="36" t="s">
        <v>206</v>
      </c>
      <c r="BG6" s="36" t="s">
        <v>207</v>
      </c>
      <c r="BH6" s="36" t="s">
        <v>208</v>
      </c>
      <c r="BI6" s="36" t="s">
        <v>209</v>
      </c>
      <c r="BJ6" s="36" t="s">
        <v>211</v>
      </c>
      <c r="BK6" s="36" t="s">
        <v>212</v>
      </c>
      <c r="BL6" s="36" t="s">
        <v>213</v>
      </c>
      <c r="BM6" s="36" t="s">
        <v>215</v>
      </c>
      <c r="BN6" s="36" t="s">
        <v>218</v>
      </c>
      <c r="BO6" s="17"/>
      <c r="BQ6" s="37" t="s">
        <v>174</v>
      </c>
      <c r="BR6" s="103" t="s">
        <v>227</v>
      </c>
      <c r="BS6" s="104"/>
      <c r="BT6" s="104"/>
      <c r="BU6" s="104"/>
      <c r="BV6" s="104"/>
      <c r="BW6" s="104"/>
      <c r="BX6" s="104"/>
      <c r="BY6" s="104"/>
      <c r="BZ6" s="104"/>
      <c r="CA6" s="104"/>
      <c r="CB6" s="104"/>
      <c r="CC6" s="104"/>
      <c r="CD6" s="104"/>
      <c r="CE6" s="104"/>
      <c r="CF6" s="105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</row>
    <row r="7" spans="1:103" ht="15" customHeight="1">
      <c r="A7" s="1" t="s">
        <v>175</v>
      </c>
      <c r="B7" s="2"/>
      <c r="C7" s="3" t="s">
        <v>183</v>
      </c>
      <c r="D7" s="4"/>
      <c r="E7" s="4">
        <f>COUNTA(Q7:BD7)</f>
        <v>1</v>
      </c>
      <c r="F7" s="106" t="s">
        <v>184</v>
      </c>
      <c r="G7" s="5">
        <v>3</v>
      </c>
      <c r="H7" s="5"/>
      <c r="I7" s="15" t="s">
        <v>228</v>
      </c>
      <c r="J7" s="8" t="s">
        <v>229</v>
      </c>
      <c r="K7" s="24" t="str">
        <f ca="1">M7&amp;"-"&amp;N7&amp;"-POS"</f>
        <v>PCS3-CBX01-Cir01-POS</v>
      </c>
      <c r="L7" s="24" t="str">
        <f ca="1">M7&amp;"-"&amp;N7&amp;"-NEG"</f>
        <v>PCS3-CBX01-Cir01-NEG</v>
      </c>
      <c r="M7" s="24" t="str">
        <f ca="1">$F$3</f>
        <v>PCS3</v>
      </c>
      <c r="N7" s="24" t="str">
        <f ca="1">MID($F$5,1,3)&amp;LOOKUP("一",$F$7:$F7)&amp;"-Cir"&amp;TEXT(IF($F7&gt;"",1,($ZG7=OFFSET($ZG7,-1,))+IFERROR(MID(OFFSET($N7,-1,),FIND(MID($F$5,1,2),OFFSET($N7,-1,))+9,2),)),"00")</f>
        <v>CBX01-Cir01</v>
      </c>
      <c r="O7" s="24" t="str">
        <f ca="1">MID(N7,7,10)</f>
        <v>Cir01</v>
      </c>
      <c r="P7" s="24">
        <v>8</v>
      </c>
      <c r="Q7" s="24"/>
      <c r="R7" s="24"/>
      <c r="S7" s="24"/>
      <c r="T7" s="24"/>
      <c r="U7" s="24"/>
      <c r="V7" s="24"/>
      <c r="W7" s="24"/>
      <c r="X7" s="24" t="s">
        <v>186</v>
      </c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17"/>
      <c r="BQ7" s="38">
        <v>1</v>
      </c>
      <c r="BR7" s="4">
        <f t="array" ref="BR7">IFERROR(INDEX($P$7:$P$1007,SMALL(IF((LOOKUP(ROW($7:$1007),ROW($7:$1007)/($F$7:$F$1007&lt;&gt;""),$F$7:$F$1007)=RIGHT("0"&amp;$BQ7,2))*($P$7:$P$1007&lt;&gt;""),ROW($1:$1001),999999),COLUMN(A1))),"0")</f>
        <v>8</v>
      </c>
      <c r="BS7" s="4">
        <f t="array" ref="BS7">IFERROR(INDEX($P$7:$P$1007,SMALL(IF((LOOKUP(ROW($7:$1007),ROW($7:$1007)/($F$7:$F$1007&lt;&gt;""),$F$7:$F$1007)=RIGHT("0"&amp;$BQ7,2))*($P$7:$P$1007&lt;&gt;""),ROW($1:$1001),999999),COLUMN(B1))),"0")</f>
        <v>4</v>
      </c>
      <c r="BT7" s="4">
        <f t="array" ref="BT7">IFERROR(INDEX($P$7:$P$1007,SMALL(IF((LOOKUP(ROW($7:$1007),ROW($7:$1007)/($F$7:$F$1007&lt;&gt;""),$F$7:$F$1007)=RIGHT("0"&amp;$BQ7,2))*($P$7:$P$1007&lt;&gt;""),ROW($1:$1001),999999),COLUMN(C1))),"0")</f>
        <v>2</v>
      </c>
      <c r="BU7" s="4">
        <f t="array" ref="BU7">IFERROR(INDEX($P$7:$P$1007,SMALL(IF((LOOKUP(ROW($7:$1007),ROW($7:$1007)/($F$7:$F$1007&lt;&gt;""),$F$7:$F$1007)=RIGHT("0"&amp;$BQ7,2))*($P$7:$P$1007&lt;&gt;""),ROW($1:$1001),999999),COLUMN(D1))),"0")</f>
        <v>1</v>
      </c>
      <c r="BV7" s="4">
        <f t="array" ref="BV7">IFERROR(INDEX($P$7:$P$1007,SMALL(IF((LOOKUP(ROW($7:$1007),ROW($7:$1007)/($F$7:$F$1007&lt;&gt;""),$F$7:$F$1007)=RIGHT("0"&amp;$BQ7,2))*($P$7:$P$1007&lt;&gt;""),ROW($1:$1001),999999),COLUMN(E1))),"0")</f>
        <v>2</v>
      </c>
      <c r="BW7" s="4">
        <f t="array" ref="BW7">IFERROR(INDEX($P$7:$P$1007,SMALL(IF((LOOKUP(ROW($7:$1007),ROW($7:$1007)/($F$7:$F$1007&lt;&gt;""),$F$7:$F$1007)=RIGHT("0"&amp;$BQ7,2))*($P$7:$P$1007&lt;&gt;""),ROW($1:$1001),999999),COLUMN(F1))),"0")</f>
        <v>4</v>
      </c>
      <c r="BX7" s="4">
        <f t="array" ref="BX7">IFERROR(INDEX($P$7:$P$1007,SMALL(IF((LOOKUP(ROW($7:$1007),ROW($7:$1007)/($F$7:$F$1007&lt;&gt;""),$F$7:$F$1007)=RIGHT("0"&amp;$BQ7,2))*($P$7:$P$1007&lt;&gt;""),ROW($1:$1001),999999),COLUMN(G1))),"0")</f>
        <v>35</v>
      </c>
      <c r="BY7" s="4">
        <f t="array" ref="BY7">IFERROR(INDEX($P$7:$P$1007,SMALL(IF((LOOKUP(ROW($7:$1007),ROW($7:$1007)/($F$7:$F$1007&lt;&gt;""),$F$7:$F$1007)=RIGHT("0"&amp;$BQ7,2))*($P$7:$P$1007&lt;&gt;""),ROW($1:$1001),999999),COLUMN(H1))),"0")</f>
        <v>8</v>
      </c>
      <c r="BZ7" s="4">
        <f t="array" ref="BZ7">IFERROR(INDEX($P$7:$P$1007,SMALL(IF((LOOKUP(ROW($7:$1007),ROW($7:$1007)/($F$7:$F$1007&lt;&gt;""),$F$7:$F$1007)=RIGHT("0"&amp;$BQ7,2))*($P$7:$P$1007&lt;&gt;""),ROW($1:$1001),999999),COLUMN(I1))),"0")</f>
        <v>39</v>
      </c>
      <c r="CA7" s="4" t="str">
        <f t="array" ref="CA7">IFERROR(INDEX($P$7:$P$1007,SMALL(IF((LOOKUP(ROW($7:$1007),ROW($7:$1007)/($F$7:$F$1007&lt;&gt;""),$F$7:$F$1007)=RIGHT("0"&amp;$BQ7,2))*($P$7:$P$1007&lt;&gt;""),ROW($1:$1001),999999),COLUMN(J1))),"0")</f>
        <v>0</v>
      </c>
      <c r="CB7" s="4" t="str">
        <f t="array" ref="CB7">IFERROR(INDEX($P$7:$P$1007,SMALL(IF((LOOKUP(ROW($7:$1007),ROW($7:$1007)/($F$7:$F$1007&lt;&gt;""),$F$7:$F$1007)=RIGHT("0"&amp;$BQ7,2))*($P$7:$P$1007&lt;&gt;""),ROW($1:$1001),999999),COLUMN(K1))),"0")</f>
        <v>0</v>
      </c>
      <c r="CC7" s="4" t="str">
        <f t="array" ref="CC7">IFERROR(INDEX($P$7:$P$1007,SMALL(IF((LOOKUP(ROW($7:$1007),ROW($7:$1007)/($F$7:$F$1007&lt;&gt;""),$F$7:$F$1007)=RIGHT("0"&amp;$BQ7,2))*($P$7:$P$1007&lt;&gt;""),ROW($1:$1001),999999),COLUMN(L1))),"0")</f>
        <v>0</v>
      </c>
      <c r="CD7" s="4" t="str">
        <f t="array" ref="CD7">IFERROR(INDEX($P$7:$P$1007,SMALL(IF((LOOKUP(ROW($7:$1007),ROW($7:$1007)/($F$7:$F$1007&lt;&gt;""),$F$7:$F$1007)=RIGHT("0"&amp;$BQ7,2))*($P$7:$P$1007&lt;&gt;""),ROW($1:$1001),999999),COLUMN(M1))),"0")</f>
        <v>0</v>
      </c>
      <c r="CE7" s="4" t="str">
        <f t="array" ref="CE7">IFERROR(INDEX($P$7:$P$1007,SMALL(IF((LOOKUP(ROW($7:$1007),ROW($7:$1007)/($F$7:$F$1007&lt;&gt;""),$F$7:$F$1007)=RIGHT("0"&amp;$BQ7,2))*($P$7:$P$1007&lt;&gt;""),ROW($1:$1001),999999),COLUMN(N1))),"0")</f>
        <v>0</v>
      </c>
      <c r="CF7" s="4" t="str">
        <f t="array" ref="CF7">IFERROR(INDEX($P$7:$P$1007,SMALL(IF((LOOKUP(ROW($7:$1007),ROW($7:$1007)/($F$7:$F$1007&lt;&gt;""),$F$7:$F$1007)=RIGHT("0"&amp;$BQ7,2))*($P$7:$P$1007&lt;&gt;""),ROW($1:$1001),999999),COLUMN(O1))),"0")</f>
        <v>0</v>
      </c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</row>
    <row r="8" spans="1:103" ht="15" customHeight="1">
      <c r="A8" s="4">
        <v>1</v>
      </c>
      <c r="B8" s="1">
        <f t="shared" ref="B8:B36" si="7">COUNTIF($G$7:$G$9952,$A8)</f>
        <v>71</v>
      </c>
      <c r="C8" s="6"/>
      <c r="D8" s="3">
        <f>COUNTIF($I$7:$J$9947,$C8)</f>
        <v>0</v>
      </c>
      <c r="E8" s="4">
        <f t="shared" ref="E8:E71" si="8">COUNTA(Q8:BD8)</f>
        <v>1</v>
      </c>
      <c r="F8" s="106"/>
      <c r="G8" s="5">
        <v>3</v>
      </c>
      <c r="H8" s="5"/>
      <c r="I8" s="15" t="s">
        <v>228</v>
      </c>
      <c r="J8" s="8" t="s">
        <v>229</v>
      </c>
      <c r="K8" s="24" t="str">
        <f t="shared" ref="K8:K71" ca="1" si="9">M8&amp;"-"&amp;N8&amp;"-POS"</f>
        <v>PCS3-CBX01-Cir02-POS</v>
      </c>
      <c r="L8" s="24" t="str">
        <f t="shared" ref="L8:L71" ca="1" si="10">M8&amp;"-"&amp;N8&amp;"-NEG"</f>
        <v>PCS3-CBX01-Cir02-NEG</v>
      </c>
      <c r="M8" s="24" t="str">
        <f t="shared" ref="M8:M71" ca="1" si="11">$F$3</f>
        <v>PCS3</v>
      </c>
      <c r="N8" s="24" t="str">
        <f ca="1">MID($F$5,1,3)&amp;LOOKUP("一",$F$7:$F8)&amp;"-Cir"&amp;TEXT(IF($F8&gt;"",1,($ZG8=OFFSET($ZG8,-1,))+IFERROR(MID(OFFSET($N8,-1,),FIND(MID($F$5,1,2),OFFSET($N8,-1,))+9,2),)),"00")</f>
        <v>CBX01-Cir02</v>
      </c>
      <c r="O8" s="24" t="str">
        <f t="shared" ref="O8:O71" ca="1" si="12">MID(N8,7,10)</f>
        <v>Cir02</v>
      </c>
      <c r="P8" s="24">
        <v>4</v>
      </c>
      <c r="Q8" s="24"/>
      <c r="R8" s="24"/>
      <c r="S8" s="24"/>
      <c r="T8" s="24" t="s">
        <v>231</v>
      </c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17"/>
      <c r="BQ8" s="39">
        <v>2</v>
      </c>
      <c r="BR8" s="4">
        <f t="array" ref="BR8">IFERROR(INDEX($P$7:$P$1007,SMALL(IF((LOOKUP(ROW($7:$1007),ROW($7:$1007)/($F$7:$F$1007&lt;&gt;""),$F$7:$F$1007)=RIGHT("0"&amp;$BQ8,2))*($P$7:$P$1007&lt;&gt;""),ROW($1:$1001),999999),COLUMN(A2))),"0")</f>
        <v>9</v>
      </c>
      <c r="BS8" s="4">
        <f t="array" ref="BS8">IFERROR(INDEX($P$7:$P$1007,SMALL(IF((LOOKUP(ROW($7:$1007),ROW($7:$1007)/($F$7:$F$1007&lt;&gt;""),$F$7:$F$1007)=RIGHT("0"&amp;$BQ8,2))*($P$7:$P$1007&lt;&gt;""),ROW($1:$1001),999999),COLUMN(B2))),"0")</f>
        <v>40</v>
      </c>
      <c r="BT8" s="4">
        <f t="array" ref="BT8">IFERROR(INDEX($P$7:$P$1007,SMALL(IF((LOOKUP(ROW($7:$1007),ROW($7:$1007)/($F$7:$F$1007&lt;&gt;""),$F$7:$F$1007)=RIGHT("0"&amp;$BQ8,2))*($P$7:$P$1007&lt;&gt;""),ROW($1:$1001),999999),COLUMN(C2))),"0")</f>
        <v>4</v>
      </c>
      <c r="BU8" s="4">
        <f t="array" ref="BU8">IFERROR(INDEX($P$7:$P$1007,SMALL(IF((LOOKUP(ROW($7:$1007),ROW($7:$1007)/($F$7:$F$1007&lt;&gt;""),$F$7:$F$1007)=RIGHT("0"&amp;$BQ8,2))*($P$7:$P$1007&lt;&gt;""),ROW($1:$1001),999999),COLUMN(D2))),"0")</f>
        <v>35</v>
      </c>
      <c r="BV8" s="4">
        <f t="array" ref="BV8">IFERROR(INDEX($P$7:$P$1007,SMALL(IF((LOOKUP(ROW($7:$1007),ROW($7:$1007)/($F$7:$F$1007&lt;&gt;""),$F$7:$F$1007)=RIGHT("0"&amp;$BQ8,2))*($P$7:$P$1007&lt;&gt;""),ROW($1:$1001),999999),COLUMN(E2))),"0")</f>
        <v>2</v>
      </c>
      <c r="BW8" s="4">
        <f t="array" ref="BW8">IFERROR(INDEX($P$7:$P$1007,SMALL(IF((LOOKUP(ROW($7:$1007),ROW($7:$1007)/($F$7:$F$1007&lt;&gt;""),$F$7:$F$1007)=RIGHT("0"&amp;$BQ8,2))*($P$7:$P$1007&lt;&gt;""),ROW($1:$1001),999999),COLUMN(F2))),"0")</f>
        <v>33</v>
      </c>
      <c r="BX8" s="4">
        <f t="array" ref="BX8">IFERROR(INDEX($P$7:$P$1007,SMALL(IF((LOOKUP(ROW($7:$1007),ROW($7:$1007)/($F$7:$F$1007&lt;&gt;""),$F$7:$F$1007)=RIGHT("0"&amp;$BQ8,2))*($P$7:$P$1007&lt;&gt;""),ROW($1:$1001),999999),COLUMN(G2))),"0")</f>
        <v>1</v>
      </c>
      <c r="BY8" s="4">
        <f t="array" ref="BY8">IFERROR(INDEX($P$7:$P$1007,SMALL(IF((LOOKUP(ROW($7:$1007),ROW($7:$1007)/($F$7:$F$1007&lt;&gt;""),$F$7:$F$1007)=RIGHT("0"&amp;$BQ8,2))*($P$7:$P$1007&lt;&gt;""),ROW($1:$1001),999999),COLUMN(H2))),"0")</f>
        <v>32</v>
      </c>
      <c r="BZ8" s="4">
        <f t="array" ref="BZ8">IFERROR(INDEX($P$7:$P$1007,SMALL(IF((LOOKUP(ROW($7:$1007),ROW($7:$1007)/($F$7:$F$1007&lt;&gt;""),$F$7:$F$1007)=RIGHT("0"&amp;$BQ8,2))*($P$7:$P$1007&lt;&gt;""),ROW($1:$1001),999999),COLUMN(I2))),"0")</f>
        <v>2</v>
      </c>
      <c r="CA8" s="4">
        <f t="array" ref="CA8">IFERROR(INDEX($P$7:$P$1007,SMALL(IF((LOOKUP(ROW($7:$1007),ROW($7:$1007)/($F$7:$F$1007&lt;&gt;""),$F$7:$F$1007)=RIGHT("0"&amp;$BQ8,2))*($P$7:$P$1007&lt;&gt;""),ROW($1:$1001),999999),COLUMN(J2))),"0")</f>
        <v>33</v>
      </c>
      <c r="CB8" s="4">
        <f t="array" ref="CB8">IFERROR(INDEX($P$7:$P$1007,SMALL(IF((LOOKUP(ROW($7:$1007),ROW($7:$1007)/($F$7:$F$1007&lt;&gt;""),$F$7:$F$1007)=RIGHT("0"&amp;$BQ8,2))*($P$7:$P$1007&lt;&gt;""),ROW($1:$1001),999999),COLUMN(K2))),"0")</f>
        <v>4</v>
      </c>
      <c r="CC8" s="4">
        <f t="array" ref="CC8">IFERROR(INDEX($P$7:$P$1007,SMALL(IF((LOOKUP(ROW($7:$1007),ROW($7:$1007)/($F$7:$F$1007&lt;&gt;""),$F$7:$F$1007)=RIGHT("0"&amp;$BQ8,2))*($P$7:$P$1007&lt;&gt;""),ROW($1:$1001),999999),COLUMN(L2))),"0")</f>
        <v>35</v>
      </c>
      <c r="CD8" s="4" t="str">
        <f t="array" ref="CD8">IFERROR(INDEX($P$7:$P$1007,SMALL(IF((LOOKUP(ROW($7:$1007),ROW($7:$1007)/($F$7:$F$1007&lt;&gt;""),$F$7:$F$1007)=RIGHT("0"&amp;$BQ8,2))*($P$7:$P$1007&lt;&gt;""),ROW($1:$1001),999999),COLUMN(M2))),"0")</f>
        <v>0</v>
      </c>
      <c r="CE8" s="4" t="str">
        <f t="array" ref="CE8">IFERROR(INDEX($P$7:$P$1007,SMALL(IF((LOOKUP(ROW($7:$1007),ROW($7:$1007)/($F$7:$F$1007&lt;&gt;""),$F$7:$F$1007)=RIGHT("0"&amp;$BQ8,2))*($P$7:$P$1007&lt;&gt;""),ROW($1:$1001),999999),COLUMN(N2))),"0")</f>
        <v>0</v>
      </c>
      <c r="CF8" s="43" t="str">
        <f t="array" ref="CF8">IFERROR(INDEX($P$7:$P$1007,SMALL(IF((LOOKUP(ROW($7:$1007),ROW($7:$1007)/($F$7:$F$1007&lt;&gt;""),$F$7:$F$1007)=RIGHT("0"&amp;$BQ8,2))*($P$7:$P$1007&lt;&gt;""),ROW($1:$1001),999999),COLUMN(O2))),"0")</f>
        <v>0</v>
      </c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</row>
    <row r="9" spans="1:103" ht="15" customHeight="1">
      <c r="A9" s="4">
        <v>2</v>
      </c>
      <c r="B9" s="1">
        <f t="shared" si="7"/>
        <v>1</v>
      </c>
      <c r="C9" s="7" t="s">
        <v>232</v>
      </c>
      <c r="D9" s="3">
        <f>COUNTIF($I$7:$J$9947,$C9)</f>
        <v>1</v>
      </c>
      <c r="E9" s="4">
        <f t="shared" si="8"/>
        <v>1</v>
      </c>
      <c r="F9" s="106"/>
      <c r="G9" s="5">
        <v>3</v>
      </c>
      <c r="H9" s="5"/>
      <c r="I9" s="15" t="s">
        <v>228</v>
      </c>
      <c r="J9" s="8" t="s">
        <v>229</v>
      </c>
      <c r="K9" s="24" t="str">
        <f t="shared" ca="1" si="9"/>
        <v>PCS3-CBX01-Cir03-POS</v>
      </c>
      <c r="L9" s="24" t="str">
        <f t="shared" ca="1" si="10"/>
        <v>PCS3-CBX01-Cir03-NEG</v>
      </c>
      <c r="M9" s="24" t="str">
        <f t="shared" ca="1" si="11"/>
        <v>PCS3</v>
      </c>
      <c r="N9" s="24" t="str">
        <f ca="1">MID($F$5,1,3)&amp;LOOKUP("一",$F$7:$F9)&amp;"-Cir"&amp;TEXT(IF($F9&gt;"",1,($ZG9=OFFSET($ZG9,-1,))+IFERROR(MID(OFFSET($N9,-1,),FIND(MID($F$5,1,2),OFFSET($N9,-1,))+9,2),)),"00")</f>
        <v>CBX01-Cir03</v>
      </c>
      <c r="O9" s="24" t="str">
        <f t="shared" ca="1" si="12"/>
        <v>Cir03</v>
      </c>
      <c r="P9" s="24">
        <v>2</v>
      </c>
      <c r="Q9" s="24"/>
      <c r="R9" s="24" t="s">
        <v>233</v>
      </c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17"/>
      <c r="BQ9" s="40">
        <v>3</v>
      </c>
      <c r="BR9" s="4">
        <f t="array" ref="BR9">IFERROR(INDEX($P$7:$P$1007,SMALL(IF((LOOKUP(ROW($7:$1007),ROW($7:$1007)/($F$7:$F$1007&lt;&gt;""),$F$7:$F$1007)=RIGHT("0"&amp;$BQ9,2))*($P$7:$P$1007&lt;&gt;""),ROW($1:$1001),999999),COLUMN(A3))),"0")</f>
        <v>9</v>
      </c>
      <c r="BS9" s="4">
        <f t="array" ref="BS9">IFERROR(INDEX($P$7:$P$1007,SMALL(IF((LOOKUP(ROW($7:$1007),ROW($7:$1007)/($F$7:$F$1007&lt;&gt;""),$F$7:$F$1007)=RIGHT("0"&amp;$BQ9,2))*($P$7:$P$1007&lt;&gt;""),ROW($1:$1001),999999),COLUMN(B3))),"0")</f>
        <v>40</v>
      </c>
      <c r="BT9" s="4">
        <f t="array" ref="BT9">IFERROR(INDEX($P$7:$P$1007,SMALL(IF((LOOKUP(ROW($7:$1007),ROW($7:$1007)/($F$7:$F$1007&lt;&gt;""),$F$7:$F$1007)=RIGHT("0"&amp;$BQ9,2))*($P$7:$P$1007&lt;&gt;""),ROW($1:$1001),999999),COLUMN(C3))),"0")</f>
        <v>4</v>
      </c>
      <c r="BU9" s="4">
        <f t="array" ref="BU9">IFERROR(INDEX($P$7:$P$1007,SMALL(IF((LOOKUP(ROW($7:$1007),ROW($7:$1007)/($F$7:$F$1007&lt;&gt;""),$F$7:$F$1007)=RIGHT("0"&amp;$BQ9,2))*($P$7:$P$1007&lt;&gt;""),ROW($1:$1001),999999),COLUMN(D3))),"0")</f>
        <v>35</v>
      </c>
      <c r="BV9" s="4">
        <f t="array" ref="BV9">IFERROR(INDEX($P$7:$P$1007,SMALL(IF((LOOKUP(ROW($7:$1007),ROW($7:$1007)/($F$7:$F$1007&lt;&gt;""),$F$7:$F$1007)=RIGHT("0"&amp;$BQ9,2))*($P$7:$P$1007&lt;&gt;""),ROW($1:$1001),999999),COLUMN(E3))),"0")</f>
        <v>2</v>
      </c>
      <c r="BW9" s="4">
        <f t="array" ref="BW9">IFERROR(INDEX($P$7:$P$1007,SMALL(IF((LOOKUP(ROW($7:$1007),ROW($7:$1007)/($F$7:$F$1007&lt;&gt;""),$F$7:$F$1007)=RIGHT("0"&amp;$BQ9,2))*($P$7:$P$1007&lt;&gt;""),ROW($1:$1001),999999),COLUMN(F3))),"0")</f>
        <v>33</v>
      </c>
      <c r="BX9" s="4">
        <f t="array" ref="BX9">IFERROR(INDEX($P$7:$P$1007,SMALL(IF((LOOKUP(ROW($7:$1007),ROW($7:$1007)/($F$7:$F$1007&lt;&gt;""),$F$7:$F$1007)=RIGHT("0"&amp;$BQ9,2))*($P$7:$P$1007&lt;&gt;""),ROW($1:$1001),999999),COLUMN(G3))),"0")</f>
        <v>1</v>
      </c>
      <c r="BY9" s="4">
        <f t="array" ref="BY9">IFERROR(INDEX($P$7:$P$1007,SMALL(IF((LOOKUP(ROW($7:$1007),ROW($7:$1007)/($F$7:$F$1007&lt;&gt;""),$F$7:$F$1007)=RIGHT("0"&amp;$BQ9,2))*($P$7:$P$1007&lt;&gt;""),ROW($1:$1001),999999),COLUMN(H3))),"0")</f>
        <v>32</v>
      </c>
      <c r="BZ9" s="4">
        <f t="array" ref="BZ9">IFERROR(INDEX($P$7:$P$1007,SMALL(IF((LOOKUP(ROW($7:$1007),ROW($7:$1007)/($F$7:$F$1007&lt;&gt;""),$F$7:$F$1007)=RIGHT("0"&amp;$BQ9,2))*($P$7:$P$1007&lt;&gt;""),ROW($1:$1001),999999),COLUMN(I3))),"0")</f>
        <v>2</v>
      </c>
      <c r="CA9" s="4">
        <f t="array" ref="CA9">IFERROR(INDEX($P$7:$P$1007,SMALL(IF((LOOKUP(ROW($7:$1007),ROW($7:$1007)/($F$7:$F$1007&lt;&gt;""),$F$7:$F$1007)=RIGHT("0"&amp;$BQ9,2))*($P$7:$P$1007&lt;&gt;""),ROW($1:$1001),999999),COLUMN(J3))),"0")</f>
        <v>33</v>
      </c>
      <c r="CB9" s="4">
        <f t="array" ref="CB9">IFERROR(INDEX($P$7:$P$1007,SMALL(IF((LOOKUP(ROW($7:$1007),ROW($7:$1007)/($F$7:$F$1007&lt;&gt;""),$F$7:$F$1007)=RIGHT("0"&amp;$BQ9,2))*($P$7:$P$1007&lt;&gt;""),ROW($1:$1001),999999),COLUMN(K3))),"0")</f>
        <v>4</v>
      </c>
      <c r="CC9" s="4">
        <f t="array" ref="CC9">IFERROR(INDEX($P$7:$P$1007,SMALL(IF((LOOKUP(ROW($7:$1007),ROW($7:$1007)/($F$7:$F$1007&lt;&gt;""),$F$7:$F$1007)=RIGHT("0"&amp;$BQ9,2))*($P$7:$P$1007&lt;&gt;""),ROW($1:$1001),999999),COLUMN(L3))),"0")</f>
        <v>35</v>
      </c>
      <c r="CD9" s="4" t="str">
        <f t="array" ref="CD9">IFERROR(INDEX($P$7:$P$1007,SMALL(IF((LOOKUP(ROW($7:$1007),ROW($7:$1007)/($F$7:$F$1007&lt;&gt;""),$F$7:$F$1007)=RIGHT("0"&amp;$BQ9,2))*($P$7:$P$1007&lt;&gt;""),ROW($1:$1001),999999),COLUMN(M3))),"0")</f>
        <v>0</v>
      </c>
      <c r="CE9" s="4" t="str">
        <f t="array" ref="CE9">IFERROR(INDEX($P$7:$P$1007,SMALL(IF((LOOKUP(ROW($7:$1007),ROW($7:$1007)/($F$7:$F$1007&lt;&gt;""),$F$7:$F$1007)=RIGHT("0"&amp;$BQ9,2))*($P$7:$P$1007&lt;&gt;""),ROW($1:$1001),999999),COLUMN(N3))),"0")</f>
        <v>0</v>
      </c>
      <c r="CF9" s="43" t="str">
        <f t="array" ref="CF9">IFERROR(INDEX($P$7:$P$1007,SMALL(IF((LOOKUP(ROW($7:$1007),ROW($7:$1007)/($F$7:$F$1007&lt;&gt;""),$F$7:$F$1007)=RIGHT("0"&amp;$BQ9,2))*($P$7:$P$1007&lt;&gt;""),ROW($1:$1001),999999),COLUMN(O3))),"0")</f>
        <v>0</v>
      </c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</row>
    <row r="10" spans="1:103" ht="15" customHeight="1">
      <c r="A10" s="4">
        <v>3</v>
      </c>
      <c r="B10" s="1">
        <f t="shared" si="7"/>
        <v>5</v>
      </c>
      <c r="C10" s="8" t="s">
        <v>229</v>
      </c>
      <c r="D10" s="3">
        <f>COUNTIF($I$7:$J$9947,$C10)</f>
        <v>102</v>
      </c>
      <c r="E10" s="4">
        <f t="shared" si="8"/>
        <v>1</v>
      </c>
      <c r="F10" s="106"/>
      <c r="G10" s="5">
        <v>3</v>
      </c>
      <c r="H10" s="5"/>
      <c r="I10" s="15" t="s">
        <v>228</v>
      </c>
      <c r="J10" s="8" t="s">
        <v>229</v>
      </c>
      <c r="K10" s="24" t="str">
        <f t="shared" ca="1" si="9"/>
        <v>PCS3-CBX01-Cir04-POS</v>
      </c>
      <c r="L10" s="24" t="str">
        <f t="shared" ca="1" si="10"/>
        <v>PCS3-CBX01-Cir04-NEG</v>
      </c>
      <c r="M10" s="24" t="str">
        <f t="shared" ca="1" si="11"/>
        <v>PCS3</v>
      </c>
      <c r="N10" s="24" t="str">
        <f ca="1">MID($F$5,1,3)&amp;LOOKUP("一",$F$7:$F10)&amp;"-Cir"&amp;TEXT(IF($F10&gt;"",1,($ZG10=OFFSET($ZG10,-1,))+IFERROR(MID(OFFSET($N10,-1,),FIND(MID($F$5,1,2),OFFSET($N10,-1,))+9,2),)),"00")</f>
        <v>CBX01-Cir04</v>
      </c>
      <c r="O10" s="24" t="str">
        <f t="shared" ca="1" si="12"/>
        <v>Cir04</v>
      </c>
      <c r="P10" s="24">
        <v>1</v>
      </c>
      <c r="Q10" s="24" t="s">
        <v>234</v>
      </c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17"/>
      <c r="BQ10" s="40">
        <v>4</v>
      </c>
      <c r="BR10" s="4">
        <f t="array" ref="BR10">IFERROR(INDEX($P$7:$P$1007,SMALL(IF((LOOKUP(ROW($7:$1007),ROW($7:$1007)/($F$7:$F$1007&lt;&gt;""),$F$7:$F$1007)=RIGHT("0"&amp;$BQ10,2))*($P$7:$P$1007&lt;&gt;""),ROW($1:$1001),999999),COLUMN(A4))),"0")</f>
        <v>9</v>
      </c>
      <c r="BS10" s="4">
        <f t="array" ref="BS10">IFERROR(INDEX($P$7:$P$1007,SMALL(IF((LOOKUP(ROW($7:$1007),ROW($7:$1007)/($F$7:$F$1007&lt;&gt;""),$F$7:$F$1007)=RIGHT("0"&amp;$BQ10,2))*($P$7:$P$1007&lt;&gt;""),ROW($1:$1001),999999),COLUMN(B4))),"0")</f>
        <v>40</v>
      </c>
      <c r="BT10" s="4">
        <f t="array" ref="BT10">IFERROR(INDEX($P$7:$P$1007,SMALL(IF((LOOKUP(ROW($7:$1007),ROW($7:$1007)/($F$7:$F$1007&lt;&gt;""),$F$7:$F$1007)=RIGHT("0"&amp;$BQ10,2))*($P$7:$P$1007&lt;&gt;""),ROW($1:$1001),999999),COLUMN(C4))),"0")</f>
        <v>4</v>
      </c>
      <c r="BU10" s="4">
        <f t="array" ref="BU10">IFERROR(INDEX($P$7:$P$1007,SMALL(IF((LOOKUP(ROW($7:$1007),ROW($7:$1007)/($F$7:$F$1007&lt;&gt;""),$F$7:$F$1007)=RIGHT("0"&amp;$BQ10,2))*($P$7:$P$1007&lt;&gt;""),ROW($1:$1001),999999),COLUMN(D4))),"0")</f>
        <v>35</v>
      </c>
      <c r="BV10" s="4">
        <f t="array" ref="BV10">IFERROR(INDEX($P$7:$P$1007,SMALL(IF((LOOKUP(ROW($7:$1007),ROW($7:$1007)/($F$7:$F$1007&lt;&gt;""),$F$7:$F$1007)=RIGHT("0"&amp;$BQ10,2))*($P$7:$P$1007&lt;&gt;""),ROW($1:$1001),999999),COLUMN(E4))),"0")</f>
        <v>2</v>
      </c>
      <c r="BW10" s="4">
        <f t="array" ref="BW10">IFERROR(INDEX($P$7:$P$1007,SMALL(IF((LOOKUP(ROW($7:$1007),ROW($7:$1007)/($F$7:$F$1007&lt;&gt;""),$F$7:$F$1007)=RIGHT("0"&amp;$BQ10,2))*($P$7:$P$1007&lt;&gt;""),ROW($1:$1001),999999),COLUMN(F4))),"0")</f>
        <v>33</v>
      </c>
      <c r="BX10" s="4">
        <f t="array" ref="BX10">IFERROR(INDEX($P$7:$P$1007,SMALL(IF((LOOKUP(ROW($7:$1007),ROW($7:$1007)/($F$7:$F$1007&lt;&gt;""),$F$7:$F$1007)=RIGHT("0"&amp;$BQ10,2))*($P$7:$P$1007&lt;&gt;""),ROW($1:$1001),999999),COLUMN(G4))),"0")</f>
        <v>1</v>
      </c>
      <c r="BY10" s="4">
        <f t="array" ref="BY10">IFERROR(INDEX($P$7:$P$1007,SMALL(IF((LOOKUP(ROW($7:$1007),ROW($7:$1007)/($F$7:$F$1007&lt;&gt;""),$F$7:$F$1007)=RIGHT("0"&amp;$BQ10,2))*($P$7:$P$1007&lt;&gt;""),ROW($1:$1001),999999),COLUMN(H4))),"0")</f>
        <v>32</v>
      </c>
      <c r="BZ10" s="4">
        <f t="array" ref="BZ10">IFERROR(INDEX($P$7:$P$1007,SMALL(IF((LOOKUP(ROW($7:$1007),ROW($7:$1007)/($F$7:$F$1007&lt;&gt;""),$F$7:$F$1007)=RIGHT("0"&amp;$BQ10,2))*($P$7:$P$1007&lt;&gt;""),ROW($1:$1001),999999),COLUMN(I4))),"0")</f>
        <v>2</v>
      </c>
      <c r="CA10" s="4">
        <f t="array" ref="CA10">IFERROR(INDEX($P$7:$P$1007,SMALL(IF((LOOKUP(ROW($7:$1007),ROW($7:$1007)/($F$7:$F$1007&lt;&gt;""),$F$7:$F$1007)=RIGHT("0"&amp;$BQ10,2))*($P$7:$P$1007&lt;&gt;""),ROW($1:$1001),999999),COLUMN(J4))),"0")</f>
        <v>33</v>
      </c>
      <c r="CB10" s="4">
        <f t="array" ref="CB10">IFERROR(INDEX($P$7:$P$1007,SMALL(IF((LOOKUP(ROW($7:$1007),ROW($7:$1007)/($F$7:$F$1007&lt;&gt;""),$F$7:$F$1007)=RIGHT("0"&amp;$BQ10,2))*($P$7:$P$1007&lt;&gt;""),ROW($1:$1001),999999),COLUMN(K4))),"0")</f>
        <v>4</v>
      </c>
      <c r="CC10" s="4">
        <f t="array" ref="CC10">IFERROR(INDEX($P$7:$P$1007,SMALL(IF((LOOKUP(ROW($7:$1007),ROW($7:$1007)/($F$7:$F$1007&lt;&gt;""),$F$7:$F$1007)=RIGHT("0"&amp;$BQ10,2))*($P$7:$P$1007&lt;&gt;""),ROW($1:$1001),999999),COLUMN(L4))),"0")</f>
        <v>35</v>
      </c>
      <c r="CD10" s="4" t="str">
        <f t="array" ref="CD10">IFERROR(INDEX($P$7:$P$1007,SMALL(IF((LOOKUP(ROW($7:$1007),ROW($7:$1007)/($F$7:$F$1007&lt;&gt;""),$F$7:$F$1007)=RIGHT("0"&amp;$BQ10,2))*($P$7:$P$1007&lt;&gt;""),ROW($1:$1001),999999),COLUMN(M4))),"0")</f>
        <v>0</v>
      </c>
      <c r="CE10" s="4" t="str">
        <f t="array" ref="CE10">IFERROR(INDEX($P$7:$P$1007,SMALL(IF((LOOKUP(ROW($7:$1007),ROW($7:$1007)/($F$7:$F$1007&lt;&gt;""),$F$7:$F$1007)=RIGHT("0"&amp;$BQ10,2))*($P$7:$P$1007&lt;&gt;""),ROW($1:$1001),999999),COLUMN(N4))),"0")</f>
        <v>0</v>
      </c>
      <c r="CF10" s="43" t="str">
        <f t="array" ref="CF10">IFERROR(INDEX($P$7:$P$1007,SMALL(IF((LOOKUP(ROW($7:$1007),ROW($7:$1007)/($F$7:$F$1007&lt;&gt;""),$F$7:$F$1007)=RIGHT("0"&amp;$BQ10,2))*($P$7:$P$1007&lt;&gt;""),ROW($1:$1001),999999),COLUMN(O4))),"0")</f>
        <v>0</v>
      </c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</row>
    <row r="11" spans="1:103" ht="15" customHeight="1">
      <c r="A11" s="4">
        <v>4</v>
      </c>
      <c r="B11" s="1">
        <f t="shared" si="7"/>
        <v>13</v>
      </c>
      <c r="E11" s="4">
        <f t="shared" si="8"/>
        <v>1</v>
      </c>
      <c r="F11" s="106"/>
      <c r="G11" s="5">
        <v>3</v>
      </c>
      <c r="H11" s="5"/>
      <c r="I11" s="15" t="s">
        <v>228</v>
      </c>
      <c r="J11" s="8" t="s">
        <v>229</v>
      </c>
      <c r="K11" s="24" t="str">
        <f t="shared" ca="1" si="9"/>
        <v>PCS3-CBX01-Cir05-POS</v>
      </c>
      <c r="L11" s="24" t="str">
        <f t="shared" ca="1" si="10"/>
        <v>PCS3-CBX01-Cir05-NEG</v>
      </c>
      <c r="M11" s="24" t="str">
        <f t="shared" ca="1" si="11"/>
        <v>PCS3</v>
      </c>
      <c r="N11" s="24" t="str">
        <f ca="1">MID($F$5,1,3)&amp;LOOKUP("一",$F$7:$F11)&amp;"-Cir"&amp;TEXT(IF($F11&gt;"",1,($ZG11=OFFSET($ZG11,-1,))+IFERROR(MID(OFFSET($N11,-1,),FIND(MID($F$5,1,2),OFFSET($N11,-1,))+9,2),)),"00")</f>
        <v>CBX01-Cir05</v>
      </c>
      <c r="O11" s="24" t="str">
        <f t="shared" ca="1" si="12"/>
        <v>Cir05</v>
      </c>
      <c r="P11" s="24">
        <v>2</v>
      </c>
      <c r="Q11" s="24"/>
      <c r="R11" s="24" t="s">
        <v>235</v>
      </c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17"/>
      <c r="BQ11" s="40">
        <v>5</v>
      </c>
      <c r="BR11" s="4">
        <f t="array" ref="BR11">IFERROR(INDEX($P$7:$P$1007,SMALL(IF((LOOKUP(ROW($7:$1007),ROW($7:$1007)/($F$7:$F$1007&lt;&gt;""),$F$7:$F$1007)=RIGHT("0"&amp;$BQ11,2))*($P$7:$P$1007&lt;&gt;""),ROW($1:$1001),999999),COLUMN(A5))),"0")</f>
        <v>9</v>
      </c>
      <c r="BS11" s="4">
        <f t="array" ref="BS11">IFERROR(INDEX($P$7:$P$1007,SMALL(IF((LOOKUP(ROW($7:$1007),ROW($7:$1007)/($F$7:$F$1007&lt;&gt;""),$F$7:$F$1007)=RIGHT("0"&amp;$BQ11,2))*($P$7:$P$1007&lt;&gt;""),ROW($1:$1001),999999),COLUMN(B5))),"0")</f>
        <v>40</v>
      </c>
      <c r="BT11" s="4">
        <f t="array" ref="BT11">IFERROR(INDEX($P$7:$P$1007,SMALL(IF((LOOKUP(ROW($7:$1007),ROW($7:$1007)/($F$7:$F$1007&lt;&gt;""),$F$7:$F$1007)=RIGHT("0"&amp;$BQ11,2))*($P$7:$P$1007&lt;&gt;""),ROW($1:$1001),999999),COLUMN(C5))),"0")</f>
        <v>4</v>
      </c>
      <c r="BU11" s="4">
        <f t="array" ref="BU11">IFERROR(INDEX($P$7:$P$1007,SMALL(IF((LOOKUP(ROW($7:$1007),ROW($7:$1007)/($F$7:$F$1007&lt;&gt;""),$F$7:$F$1007)=RIGHT("0"&amp;$BQ11,2))*($P$7:$P$1007&lt;&gt;""),ROW($1:$1001),999999),COLUMN(D5))),"0")</f>
        <v>35</v>
      </c>
      <c r="BV11" s="4">
        <f t="array" ref="BV11">IFERROR(INDEX($P$7:$P$1007,SMALL(IF((LOOKUP(ROW($7:$1007),ROW($7:$1007)/($F$7:$F$1007&lt;&gt;""),$F$7:$F$1007)=RIGHT("0"&amp;$BQ11,2))*($P$7:$P$1007&lt;&gt;""),ROW($1:$1001),999999),COLUMN(E5))),"0")</f>
        <v>2</v>
      </c>
      <c r="BW11" s="4">
        <f t="array" ref="BW11">IFERROR(INDEX($P$7:$P$1007,SMALL(IF((LOOKUP(ROW($7:$1007),ROW($7:$1007)/($F$7:$F$1007&lt;&gt;""),$F$7:$F$1007)=RIGHT("0"&amp;$BQ11,2))*($P$7:$P$1007&lt;&gt;""),ROW($1:$1001),999999),COLUMN(F5))),"0")</f>
        <v>33</v>
      </c>
      <c r="BX11" s="4">
        <f t="array" ref="BX11">IFERROR(INDEX($P$7:$P$1007,SMALL(IF((LOOKUP(ROW($7:$1007),ROW($7:$1007)/($F$7:$F$1007&lt;&gt;""),$F$7:$F$1007)=RIGHT("0"&amp;$BQ11,2))*($P$7:$P$1007&lt;&gt;""),ROW($1:$1001),999999),COLUMN(G5))),"0")</f>
        <v>1</v>
      </c>
      <c r="BY11" s="4">
        <f t="array" ref="BY11">IFERROR(INDEX($P$7:$P$1007,SMALL(IF((LOOKUP(ROW($7:$1007),ROW($7:$1007)/($F$7:$F$1007&lt;&gt;""),$F$7:$F$1007)=RIGHT("0"&amp;$BQ11,2))*($P$7:$P$1007&lt;&gt;""),ROW($1:$1001),999999),COLUMN(H5))),"0")</f>
        <v>32</v>
      </c>
      <c r="BZ11" s="4">
        <f t="array" ref="BZ11">IFERROR(INDEX($P$7:$P$1007,SMALL(IF((LOOKUP(ROW($7:$1007),ROW($7:$1007)/($F$7:$F$1007&lt;&gt;""),$F$7:$F$1007)=RIGHT("0"&amp;$BQ11,2))*($P$7:$P$1007&lt;&gt;""),ROW($1:$1001),999999),COLUMN(I5))),"0")</f>
        <v>2</v>
      </c>
      <c r="CA11" s="4">
        <f t="array" ref="CA11">IFERROR(INDEX($P$7:$P$1007,SMALL(IF((LOOKUP(ROW($7:$1007),ROW($7:$1007)/($F$7:$F$1007&lt;&gt;""),$F$7:$F$1007)=RIGHT("0"&amp;$BQ11,2))*($P$7:$P$1007&lt;&gt;""),ROW($1:$1001),999999),COLUMN(J5))),"0")</f>
        <v>33</v>
      </c>
      <c r="CB11" s="4">
        <f t="array" ref="CB11">IFERROR(INDEX($P$7:$P$1007,SMALL(IF((LOOKUP(ROW($7:$1007),ROW($7:$1007)/($F$7:$F$1007&lt;&gt;""),$F$7:$F$1007)=RIGHT("0"&amp;$BQ11,2))*($P$7:$P$1007&lt;&gt;""),ROW($1:$1001),999999),COLUMN(K5))),"0")</f>
        <v>4</v>
      </c>
      <c r="CC11" s="4">
        <f t="array" ref="CC11">IFERROR(INDEX($P$7:$P$1007,SMALL(IF((LOOKUP(ROW($7:$1007),ROW($7:$1007)/($F$7:$F$1007&lt;&gt;""),$F$7:$F$1007)=RIGHT("0"&amp;$BQ11,2))*($P$7:$P$1007&lt;&gt;""),ROW($1:$1001),999999),COLUMN(L5))),"0")</f>
        <v>35</v>
      </c>
      <c r="CD11" s="4">
        <f t="array" ref="CD11">IFERROR(INDEX($P$7:$P$1007,SMALL(IF((LOOKUP(ROW($7:$1007),ROW($7:$1007)/($F$7:$F$1007&lt;&gt;""),$F$7:$F$1007)=RIGHT("0"&amp;$BQ11,2))*($P$7:$P$1007&lt;&gt;""),ROW($1:$1001),999999),COLUMN(M5))),"0")</f>
        <v>8</v>
      </c>
      <c r="CE11" s="4">
        <f t="array" ref="CE11">IFERROR(INDEX($P$7:$P$1007,SMALL(IF((LOOKUP(ROW($7:$1007),ROW($7:$1007)/($F$7:$F$1007&lt;&gt;""),$F$7:$F$1007)=RIGHT("0"&amp;$BQ11,2))*($P$7:$P$1007&lt;&gt;""),ROW($1:$1001),999999),COLUMN(N5))),"0")</f>
        <v>39</v>
      </c>
      <c r="CF11" s="43" t="str">
        <f t="array" ref="CF11">IFERROR(INDEX($P$7:$P$1007,SMALL(IF((LOOKUP(ROW($7:$1007),ROW($7:$1007)/($F$7:$F$1007&lt;&gt;""),$F$7:$F$1007)=RIGHT("0"&amp;$BQ11,2))*($P$7:$P$1007&lt;&gt;""),ROW($1:$1001),999999),COLUMN(O5))),"0")</f>
        <v>0</v>
      </c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</row>
    <row r="12" spans="1:103" ht="15" customHeight="1">
      <c r="A12" s="4">
        <v>5</v>
      </c>
      <c r="B12" s="1">
        <f t="shared" si="7"/>
        <v>0</v>
      </c>
      <c r="E12" s="4">
        <f t="shared" si="8"/>
        <v>1</v>
      </c>
      <c r="F12" s="106"/>
      <c r="G12" s="109">
        <v>1</v>
      </c>
      <c r="H12" s="109"/>
      <c r="I12" s="15" t="s">
        <v>228</v>
      </c>
      <c r="J12" s="8" t="s">
        <v>229</v>
      </c>
      <c r="K12" s="24" t="str">
        <f t="shared" ca="1" si="9"/>
        <v>PCS3-CBX01-Cir06-POS</v>
      </c>
      <c r="L12" s="24" t="str">
        <f t="shared" ca="1" si="10"/>
        <v>PCS3-CBX01-Cir06-NEG</v>
      </c>
      <c r="M12" s="24" t="str">
        <f t="shared" ca="1" si="11"/>
        <v>PCS3</v>
      </c>
      <c r="N12" s="24" t="str">
        <f ca="1">MID($F$5,1,3)&amp;LOOKUP("一",$F$7:$F12)&amp;"-Cir"&amp;TEXT(IF($F12&gt;"",1,($ZG12=OFFSET($ZG12,-1,))+IFERROR(MID(OFFSET($N12,-1,),FIND(MID($F$5,1,2),OFFSET($N12,-1,))+9,2),)),"00")</f>
        <v>CBX01-Cir06</v>
      </c>
      <c r="O12" s="24" t="str">
        <f t="shared" ca="1" si="12"/>
        <v>Cir06</v>
      </c>
      <c r="P12" s="24">
        <v>4</v>
      </c>
      <c r="Q12" s="24"/>
      <c r="R12" s="24"/>
      <c r="S12" s="24"/>
      <c r="T12" s="24" t="s">
        <v>246</v>
      </c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17"/>
      <c r="BQ12" s="40">
        <v>6</v>
      </c>
      <c r="BR12" s="4">
        <f t="array" ref="BR12">IFERROR(INDEX($P$7:$P$1007,SMALL(IF((LOOKUP(ROW($7:$1007),ROW($7:$1007)/($F$7:$F$1007&lt;&gt;""),$F$7:$F$1007)=RIGHT("0"&amp;$BQ12,2))*($P$7:$P$1007&lt;&gt;""),ROW($1:$1001),999999),COLUMN(A6))),"0")</f>
        <v>9</v>
      </c>
      <c r="BS12" s="4">
        <f t="array" ref="BS12">IFERROR(INDEX($P$7:$P$1007,SMALL(IF((LOOKUP(ROW($7:$1007),ROW($7:$1007)/($F$7:$F$1007&lt;&gt;""),$F$7:$F$1007)=RIGHT("0"&amp;$BQ12,2))*($P$7:$P$1007&lt;&gt;""),ROW($1:$1001),999999),COLUMN(B6))),"0")</f>
        <v>40</v>
      </c>
      <c r="BT12" s="4">
        <f t="array" ref="BT12">IFERROR(INDEX($P$7:$P$1007,SMALL(IF((LOOKUP(ROW($7:$1007),ROW($7:$1007)/($F$7:$F$1007&lt;&gt;""),$F$7:$F$1007)=RIGHT("0"&amp;$BQ12,2))*($P$7:$P$1007&lt;&gt;""),ROW($1:$1001),999999),COLUMN(C6))),"0")</f>
        <v>4</v>
      </c>
      <c r="BU12" s="4">
        <f t="array" ref="BU12">IFERROR(INDEX($P$7:$P$1007,SMALL(IF((LOOKUP(ROW($7:$1007),ROW($7:$1007)/($F$7:$F$1007&lt;&gt;""),$F$7:$F$1007)=RIGHT("0"&amp;$BQ12,2))*($P$7:$P$1007&lt;&gt;""),ROW($1:$1001),999999),COLUMN(D6))),"0")</f>
        <v>35</v>
      </c>
      <c r="BV12" s="4">
        <f t="array" ref="BV12">IFERROR(INDEX($P$7:$P$1007,SMALL(IF((LOOKUP(ROW($7:$1007),ROW($7:$1007)/($F$7:$F$1007&lt;&gt;""),$F$7:$F$1007)=RIGHT("0"&amp;$BQ12,2))*($P$7:$P$1007&lt;&gt;""),ROW($1:$1001),999999),COLUMN(E6))),"0")</f>
        <v>2</v>
      </c>
      <c r="BW12" s="4">
        <f t="array" ref="BW12">IFERROR(INDEX($P$7:$P$1007,SMALL(IF((LOOKUP(ROW($7:$1007),ROW($7:$1007)/($F$7:$F$1007&lt;&gt;""),$F$7:$F$1007)=RIGHT("0"&amp;$BQ12,2))*($P$7:$P$1007&lt;&gt;""),ROW($1:$1001),999999),COLUMN(F6))),"0")</f>
        <v>33</v>
      </c>
      <c r="BX12" s="4">
        <f t="array" ref="BX12">IFERROR(INDEX($P$7:$P$1007,SMALL(IF((LOOKUP(ROW($7:$1007),ROW($7:$1007)/($F$7:$F$1007&lt;&gt;""),$F$7:$F$1007)=RIGHT("0"&amp;$BQ12,2))*($P$7:$P$1007&lt;&gt;""),ROW($1:$1001),999999),COLUMN(G6))),"0")</f>
        <v>1</v>
      </c>
      <c r="BY12" s="4">
        <f t="array" ref="BY12">IFERROR(INDEX($P$7:$P$1007,SMALL(IF((LOOKUP(ROW($7:$1007),ROW($7:$1007)/($F$7:$F$1007&lt;&gt;""),$F$7:$F$1007)=RIGHT("0"&amp;$BQ12,2))*($P$7:$P$1007&lt;&gt;""),ROW($1:$1001),999999),COLUMN(H6))),"0")</f>
        <v>32</v>
      </c>
      <c r="BZ12" s="4">
        <f t="array" ref="BZ12">IFERROR(INDEX($P$7:$P$1007,SMALL(IF((LOOKUP(ROW($7:$1007),ROW($7:$1007)/($F$7:$F$1007&lt;&gt;""),$F$7:$F$1007)=RIGHT("0"&amp;$BQ12,2))*($P$7:$P$1007&lt;&gt;""),ROW($1:$1001),999999),COLUMN(I6))),"0")</f>
        <v>2</v>
      </c>
      <c r="CA12" s="4">
        <f t="array" ref="CA12">IFERROR(INDEX($P$7:$P$1007,SMALL(IF((LOOKUP(ROW($7:$1007),ROW($7:$1007)/($F$7:$F$1007&lt;&gt;""),$F$7:$F$1007)=RIGHT("0"&amp;$BQ12,2))*($P$7:$P$1007&lt;&gt;""),ROW($1:$1001),999999),COLUMN(J6))),"0")</f>
        <v>33</v>
      </c>
      <c r="CB12" s="4">
        <f t="array" ref="CB12">IFERROR(INDEX($P$7:$P$1007,SMALL(IF((LOOKUP(ROW($7:$1007),ROW($7:$1007)/($F$7:$F$1007&lt;&gt;""),$F$7:$F$1007)=RIGHT("0"&amp;$BQ12,2))*($P$7:$P$1007&lt;&gt;""),ROW($1:$1001),999999),COLUMN(K6))),"0")</f>
        <v>4</v>
      </c>
      <c r="CC12" s="4">
        <f t="array" ref="CC12">IFERROR(INDEX($P$7:$P$1007,SMALL(IF((LOOKUP(ROW($7:$1007),ROW($7:$1007)/($F$7:$F$1007&lt;&gt;""),$F$7:$F$1007)=RIGHT("0"&amp;$BQ12,2))*($P$7:$P$1007&lt;&gt;""),ROW($1:$1001),999999),COLUMN(L6))),"0")</f>
        <v>35</v>
      </c>
      <c r="CD12" s="4" t="str">
        <f t="array" ref="CD12">IFERROR(INDEX($P$7:$P$1007,SMALL(IF((LOOKUP(ROW($7:$1007),ROW($7:$1007)/($F$7:$F$1007&lt;&gt;""),$F$7:$F$1007)=RIGHT("0"&amp;$BQ12,2))*($P$7:$P$1007&lt;&gt;""),ROW($1:$1001),999999),COLUMN(M6))),"0")</f>
        <v>0</v>
      </c>
      <c r="CE12" s="4" t="str">
        <f t="array" ref="CE12">IFERROR(INDEX($P$7:$P$1007,SMALL(IF((LOOKUP(ROW($7:$1007),ROW($7:$1007)/($F$7:$F$1007&lt;&gt;""),$F$7:$F$1007)=RIGHT("0"&amp;$BQ12,2))*($P$7:$P$1007&lt;&gt;""),ROW($1:$1001),999999),COLUMN(N6))),"0")</f>
        <v>0</v>
      </c>
      <c r="CF12" s="43" t="str">
        <f t="array" ref="CF12">IFERROR(INDEX($P$7:$P$1007,SMALL(IF((LOOKUP(ROW($7:$1007),ROW($7:$1007)/($F$7:$F$1007&lt;&gt;""),$F$7:$F$1007)=RIGHT("0"&amp;$BQ12,2))*($P$7:$P$1007&lt;&gt;""),ROW($1:$1001),999999),COLUMN(O6))),"0")</f>
        <v>0</v>
      </c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</row>
    <row r="13" spans="1:103" ht="15" customHeight="1">
      <c r="A13" s="4">
        <v>6</v>
      </c>
      <c r="B13" s="1">
        <f t="shared" si="7"/>
        <v>0</v>
      </c>
      <c r="E13" s="4">
        <f t="shared" si="8"/>
        <v>1</v>
      </c>
      <c r="F13" s="106"/>
      <c r="G13" s="109"/>
      <c r="H13" s="109"/>
      <c r="I13" s="15" t="s">
        <v>230</v>
      </c>
      <c r="J13" s="6"/>
      <c r="K13" s="24" t="str">
        <f t="shared" ca="1" si="9"/>
        <v>PCS3-CBX01-Cir07-POS</v>
      </c>
      <c r="L13" s="24" t="str">
        <f t="shared" ca="1" si="10"/>
        <v>PCS3-CBX01-Cir07-NEG</v>
      </c>
      <c r="M13" s="24" t="str">
        <f t="shared" ca="1" si="11"/>
        <v>PCS3</v>
      </c>
      <c r="N13" s="24" t="str">
        <f ca="1">MID($F$5,1,3)&amp;LOOKUP("一",$F$7:$F13)&amp;"-Cir"&amp;TEXT(IF($F13&gt;"",1,($ZG13=OFFSET($ZG13,-1,))+IFERROR(MID(OFFSET($N13,-1,),FIND(MID($F$5,1,2),OFFSET($N13,-1,))+9,2),)),"00")</f>
        <v>CBX01-Cir07</v>
      </c>
      <c r="O13" s="24" t="str">
        <f t="shared" ca="1" si="12"/>
        <v>Cir07</v>
      </c>
      <c r="P13" s="24">
        <v>35</v>
      </c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 t="s">
        <v>237</v>
      </c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17"/>
      <c r="BQ13" s="40">
        <v>7</v>
      </c>
      <c r="BR13" s="4">
        <f t="array" ref="BR13">IFERROR(INDEX($P$7:$P$1007,SMALL(IF((LOOKUP(ROW($7:$1007),ROW($7:$1007)/($F$7:$F$1007&lt;&gt;""),$F$7:$F$1007)=RIGHT("0"&amp;$BQ13,2))*($P$7:$P$1007&lt;&gt;""),ROW($1:$1001),999999),COLUMN(A7))),"0")</f>
        <v>9</v>
      </c>
      <c r="BS13" s="4">
        <f t="array" ref="BS13">IFERROR(INDEX($P$7:$P$1007,SMALL(IF((LOOKUP(ROW($7:$1007),ROW($7:$1007)/($F$7:$F$1007&lt;&gt;""),$F$7:$F$1007)=RIGHT("0"&amp;$BQ13,2))*($P$7:$P$1007&lt;&gt;""),ROW($1:$1001),999999),COLUMN(B7))),"0")</f>
        <v>40</v>
      </c>
      <c r="BT13" s="4">
        <f t="array" ref="BT13">IFERROR(INDEX($P$7:$P$1007,SMALL(IF((LOOKUP(ROW($7:$1007),ROW($7:$1007)/($F$7:$F$1007&lt;&gt;""),$F$7:$F$1007)=RIGHT("0"&amp;$BQ13,2))*($P$7:$P$1007&lt;&gt;""),ROW($1:$1001),999999),COLUMN(C7))),"0")</f>
        <v>4</v>
      </c>
      <c r="BU13" s="4">
        <f t="array" ref="BU13">IFERROR(INDEX($P$7:$P$1007,SMALL(IF((LOOKUP(ROW($7:$1007),ROW($7:$1007)/($F$7:$F$1007&lt;&gt;""),$F$7:$F$1007)=RIGHT("0"&amp;$BQ13,2))*($P$7:$P$1007&lt;&gt;""),ROW($1:$1001),999999),COLUMN(D7))),"0")</f>
        <v>35</v>
      </c>
      <c r="BV13" s="4">
        <f t="array" ref="BV13">IFERROR(INDEX($P$7:$P$1007,SMALL(IF((LOOKUP(ROW($7:$1007),ROW($7:$1007)/($F$7:$F$1007&lt;&gt;""),$F$7:$F$1007)=RIGHT("0"&amp;$BQ13,2))*($P$7:$P$1007&lt;&gt;""),ROW($1:$1001),999999),COLUMN(E7))),"0")</f>
        <v>2</v>
      </c>
      <c r="BW13" s="4">
        <f t="array" ref="BW13">IFERROR(INDEX($P$7:$P$1007,SMALL(IF((LOOKUP(ROW($7:$1007),ROW($7:$1007)/($F$7:$F$1007&lt;&gt;""),$F$7:$F$1007)=RIGHT("0"&amp;$BQ13,2))*($P$7:$P$1007&lt;&gt;""),ROW($1:$1001),999999),COLUMN(F7))),"0")</f>
        <v>33</v>
      </c>
      <c r="BX13" s="4">
        <f t="array" ref="BX13">IFERROR(INDEX($P$7:$P$1007,SMALL(IF((LOOKUP(ROW($7:$1007),ROW($7:$1007)/($F$7:$F$1007&lt;&gt;""),$F$7:$F$1007)=RIGHT("0"&amp;$BQ13,2))*($P$7:$P$1007&lt;&gt;""),ROW($1:$1001),999999),COLUMN(G7))),"0")</f>
        <v>1</v>
      </c>
      <c r="BY13" s="4">
        <f t="array" ref="BY13">IFERROR(INDEX($P$7:$P$1007,SMALL(IF((LOOKUP(ROW($7:$1007),ROW($7:$1007)/($F$7:$F$1007&lt;&gt;""),$F$7:$F$1007)=RIGHT("0"&amp;$BQ13,2))*($P$7:$P$1007&lt;&gt;""),ROW($1:$1001),999999),COLUMN(H7))),"0")</f>
        <v>32</v>
      </c>
      <c r="BZ13" s="4">
        <f t="array" ref="BZ13">IFERROR(INDEX($P$7:$P$1007,SMALL(IF((LOOKUP(ROW($7:$1007),ROW($7:$1007)/($F$7:$F$1007&lt;&gt;""),$F$7:$F$1007)=RIGHT("0"&amp;$BQ13,2))*($P$7:$P$1007&lt;&gt;""),ROW($1:$1001),999999),COLUMN(I7))),"0")</f>
        <v>2</v>
      </c>
      <c r="CA13" s="4">
        <f t="array" ref="CA13">IFERROR(INDEX($P$7:$P$1007,SMALL(IF((LOOKUP(ROW($7:$1007),ROW($7:$1007)/($F$7:$F$1007&lt;&gt;""),$F$7:$F$1007)=RIGHT("0"&amp;$BQ13,2))*($P$7:$P$1007&lt;&gt;""),ROW($1:$1001),999999),COLUMN(J7))),"0")</f>
        <v>33</v>
      </c>
      <c r="CB13" s="4">
        <f t="array" ref="CB13">IFERROR(INDEX($P$7:$P$1007,SMALL(IF((LOOKUP(ROW($7:$1007),ROW($7:$1007)/($F$7:$F$1007&lt;&gt;""),$F$7:$F$1007)=RIGHT("0"&amp;$BQ13,2))*($P$7:$P$1007&lt;&gt;""),ROW($1:$1001),999999),COLUMN(K7))),"0")</f>
        <v>4</v>
      </c>
      <c r="CC13" s="4">
        <f t="array" ref="CC13">IFERROR(INDEX($P$7:$P$1007,SMALL(IF((LOOKUP(ROW($7:$1007),ROW($7:$1007)/($F$7:$F$1007&lt;&gt;""),$F$7:$F$1007)=RIGHT("0"&amp;$BQ13,2))*($P$7:$P$1007&lt;&gt;""),ROW($1:$1001),999999),COLUMN(L7))),"0")</f>
        <v>35</v>
      </c>
      <c r="CD13" s="4" t="str">
        <f t="array" ref="CD13">IFERROR(INDEX($P$7:$P$1007,SMALL(IF((LOOKUP(ROW($7:$1007),ROW($7:$1007)/($F$7:$F$1007&lt;&gt;""),$F$7:$F$1007)=RIGHT("0"&amp;$BQ13,2))*($P$7:$P$1007&lt;&gt;""),ROW($1:$1001),999999),COLUMN(M7))),"0")</f>
        <v>0</v>
      </c>
      <c r="CE13" s="4" t="str">
        <f t="array" ref="CE13">IFERROR(INDEX($P$7:$P$1007,SMALL(IF((LOOKUP(ROW($7:$1007),ROW($7:$1007)/($F$7:$F$1007&lt;&gt;""),$F$7:$F$1007)=RIGHT("0"&amp;$BQ13,2))*($P$7:$P$1007&lt;&gt;""),ROW($1:$1001),999999),COLUMN(N7))),"0")</f>
        <v>0</v>
      </c>
      <c r="CF13" s="43" t="str">
        <f t="array" ref="CF13">IFERROR(INDEX($P$7:$P$1007,SMALL(IF((LOOKUP(ROW($7:$1007),ROW($7:$1007)/($F$7:$F$1007&lt;&gt;""),$F$7:$F$1007)=RIGHT("0"&amp;$BQ13,2))*($P$7:$P$1007&lt;&gt;""),ROW($1:$1001),999999),COLUMN(O7))),"0")</f>
        <v>0</v>
      </c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</row>
    <row r="14" spans="1:103" ht="15" customHeight="1">
      <c r="A14" s="4">
        <v>7</v>
      </c>
      <c r="B14" s="1">
        <f t="shared" si="7"/>
        <v>0</v>
      </c>
      <c r="E14" s="4">
        <f t="shared" si="8"/>
        <v>1</v>
      </c>
      <c r="F14" s="106"/>
      <c r="G14" s="109">
        <v>1</v>
      </c>
      <c r="H14" s="109"/>
      <c r="I14" s="15" t="s">
        <v>228</v>
      </c>
      <c r="J14" s="8" t="s">
        <v>229</v>
      </c>
      <c r="K14" s="24" t="str">
        <f t="shared" ca="1" si="9"/>
        <v>PCS3-CBX01-Cir08-POS</v>
      </c>
      <c r="L14" s="24" t="str">
        <f t="shared" ca="1" si="10"/>
        <v>PCS3-CBX01-Cir08-NEG</v>
      </c>
      <c r="M14" s="24" t="str">
        <f t="shared" ca="1" si="11"/>
        <v>PCS3</v>
      </c>
      <c r="N14" s="24" t="str">
        <f ca="1">MID($F$5,1,3)&amp;LOOKUP("一",$F$7:$F14)&amp;"-Cir"&amp;TEXT(IF($F14&gt;"",1,($ZG14=OFFSET($ZG14,-1,))+IFERROR(MID(OFFSET($N14,-1,),FIND(MID($F$5,1,2),OFFSET($N14,-1,))+9,2),)),"00")</f>
        <v>CBX01-Cir08</v>
      </c>
      <c r="O14" s="24" t="str">
        <f t="shared" ca="1" si="12"/>
        <v>Cir08</v>
      </c>
      <c r="P14" s="24">
        <v>8</v>
      </c>
      <c r="Q14" s="24"/>
      <c r="R14" s="24"/>
      <c r="S14" s="24"/>
      <c r="T14" s="24"/>
      <c r="U14" s="24"/>
      <c r="V14" s="24"/>
      <c r="W14" s="24"/>
      <c r="X14" s="24" t="s">
        <v>247</v>
      </c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17"/>
      <c r="BQ14" s="40">
        <v>8</v>
      </c>
      <c r="BR14" s="4">
        <f t="array" ref="BR14">IFERROR(INDEX($P$7:$P$1007,SMALL(IF((LOOKUP(ROW($7:$1007),ROW($7:$1007)/($F$7:$F$1007&lt;&gt;""),$F$7:$F$1007)=RIGHT("0"&amp;$BQ14,2))*($P$7:$P$1007&lt;&gt;""),ROW($1:$1001),999999),COLUMN(A8))),"0")</f>
        <v>9</v>
      </c>
      <c r="BS14" s="4">
        <f t="array" ref="BS14">IFERROR(INDEX($P$7:$P$1007,SMALL(IF((LOOKUP(ROW($7:$1007),ROW($7:$1007)/($F$7:$F$1007&lt;&gt;""),$F$7:$F$1007)=RIGHT("0"&amp;$BQ14,2))*($P$7:$P$1007&lt;&gt;""),ROW($1:$1001),999999),COLUMN(B8))),"0")</f>
        <v>40</v>
      </c>
      <c r="BT14" s="4">
        <f t="array" ref="BT14">IFERROR(INDEX($P$7:$P$1007,SMALL(IF((LOOKUP(ROW($7:$1007),ROW($7:$1007)/($F$7:$F$1007&lt;&gt;""),$F$7:$F$1007)=RIGHT("0"&amp;$BQ14,2))*($P$7:$P$1007&lt;&gt;""),ROW($1:$1001),999999),COLUMN(C8))),"0")</f>
        <v>4</v>
      </c>
      <c r="BU14" s="4">
        <f t="array" ref="BU14">IFERROR(INDEX($P$7:$P$1007,SMALL(IF((LOOKUP(ROW($7:$1007),ROW($7:$1007)/($F$7:$F$1007&lt;&gt;""),$F$7:$F$1007)=RIGHT("0"&amp;$BQ14,2))*($P$7:$P$1007&lt;&gt;""),ROW($1:$1001),999999),COLUMN(D8))),"0")</f>
        <v>35</v>
      </c>
      <c r="BV14" s="4">
        <f t="array" ref="BV14">IFERROR(INDEX($P$7:$P$1007,SMALL(IF((LOOKUP(ROW($7:$1007),ROW($7:$1007)/($F$7:$F$1007&lt;&gt;""),$F$7:$F$1007)=RIGHT("0"&amp;$BQ14,2))*($P$7:$P$1007&lt;&gt;""),ROW($1:$1001),999999),COLUMN(E8))),"0")</f>
        <v>2</v>
      </c>
      <c r="BW14" s="4">
        <f t="array" ref="BW14">IFERROR(INDEX($P$7:$P$1007,SMALL(IF((LOOKUP(ROW($7:$1007),ROW($7:$1007)/($F$7:$F$1007&lt;&gt;""),$F$7:$F$1007)=RIGHT("0"&amp;$BQ14,2))*($P$7:$P$1007&lt;&gt;""),ROW($1:$1001),999999),COLUMN(F8))),"0")</f>
        <v>33</v>
      </c>
      <c r="BX14" s="4">
        <f t="array" ref="BX14">IFERROR(INDEX($P$7:$P$1007,SMALL(IF((LOOKUP(ROW($7:$1007),ROW($7:$1007)/($F$7:$F$1007&lt;&gt;""),$F$7:$F$1007)=RIGHT("0"&amp;$BQ14,2))*($P$7:$P$1007&lt;&gt;""),ROW($1:$1001),999999),COLUMN(G8))),"0")</f>
        <v>1</v>
      </c>
      <c r="BY14" s="4">
        <f t="array" ref="BY14">IFERROR(INDEX($P$7:$P$1007,SMALL(IF((LOOKUP(ROW($7:$1007),ROW($7:$1007)/($F$7:$F$1007&lt;&gt;""),$F$7:$F$1007)=RIGHT("0"&amp;$BQ14,2))*($P$7:$P$1007&lt;&gt;""),ROW($1:$1001),999999),COLUMN(H8))),"0")</f>
        <v>32</v>
      </c>
      <c r="BZ14" s="4">
        <f t="array" ref="BZ14">IFERROR(INDEX($P$7:$P$1007,SMALL(IF((LOOKUP(ROW($7:$1007),ROW($7:$1007)/($F$7:$F$1007&lt;&gt;""),$F$7:$F$1007)=RIGHT("0"&amp;$BQ14,2))*($P$7:$P$1007&lt;&gt;""),ROW($1:$1001),999999),COLUMN(I8))),"0")</f>
        <v>2</v>
      </c>
      <c r="CA14" s="4">
        <f t="array" ref="CA14">IFERROR(INDEX($P$7:$P$1007,SMALL(IF((LOOKUP(ROW($7:$1007),ROW($7:$1007)/($F$7:$F$1007&lt;&gt;""),$F$7:$F$1007)=RIGHT("0"&amp;$BQ14,2))*($P$7:$P$1007&lt;&gt;""),ROW($1:$1001),999999),COLUMN(J8))),"0")</f>
        <v>33</v>
      </c>
      <c r="CB14" s="4">
        <f t="array" ref="CB14">IFERROR(INDEX($P$7:$P$1007,SMALL(IF((LOOKUP(ROW($7:$1007),ROW($7:$1007)/($F$7:$F$1007&lt;&gt;""),$F$7:$F$1007)=RIGHT("0"&amp;$BQ14,2))*($P$7:$P$1007&lt;&gt;""),ROW($1:$1001),999999),COLUMN(K8))),"0")</f>
        <v>4</v>
      </c>
      <c r="CC14" s="4">
        <f t="array" ref="CC14">IFERROR(INDEX($P$7:$P$1007,SMALL(IF((LOOKUP(ROW($7:$1007),ROW($7:$1007)/($F$7:$F$1007&lt;&gt;""),$F$7:$F$1007)=RIGHT("0"&amp;$BQ14,2))*($P$7:$P$1007&lt;&gt;""),ROW($1:$1001),999999),COLUMN(L8))),"0")</f>
        <v>35</v>
      </c>
      <c r="CD14" s="4" t="str">
        <f t="array" ref="CD14">IFERROR(INDEX($P$7:$P$1007,SMALL(IF((LOOKUP(ROW($7:$1007),ROW($7:$1007)/($F$7:$F$1007&lt;&gt;""),$F$7:$F$1007)=RIGHT("0"&amp;$BQ14,2))*($P$7:$P$1007&lt;&gt;""),ROW($1:$1001),999999),COLUMN(M8))),"0")</f>
        <v>0</v>
      </c>
      <c r="CE14" s="4" t="str">
        <f t="array" ref="CE14">IFERROR(INDEX($P$7:$P$1007,SMALL(IF((LOOKUP(ROW($7:$1007),ROW($7:$1007)/($F$7:$F$1007&lt;&gt;""),$F$7:$F$1007)=RIGHT("0"&amp;$BQ14,2))*($P$7:$P$1007&lt;&gt;""),ROW($1:$1001),999999),COLUMN(N8))),"0")</f>
        <v>0</v>
      </c>
      <c r="CF14" s="43" t="str">
        <f t="array" ref="CF14">IFERROR(INDEX($P$7:$P$1007,SMALL(IF((LOOKUP(ROW($7:$1007),ROW($7:$1007)/($F$7:$F$1007&lt;&gt;""),$F$7:$F$1007)=RIGHT("0"&amp;$BQ14,2))*($P$7:$P$1007&lt;&gt;""),ROW($1:$1001),999999),COLUMN(O8))),"0")</f>
        <v>0</v>
      </c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</row>
    <row r="15" spans="1:103" ht="15" customHeight="1">
      <c r="A15" s="4">
        <v>8</v>
      </c>
      <c r="B15" s="1">
        <f t="shared" si="7"/>
        <v>0</v>
      </c>
      <c r="C15" s="9" t="s">
        <v>191</v>
      </c>
      <c r="D15" s="10"/>
      <c r="E15" s="4">
        <f t="shared" si="8"/>
        <v>1</v>
      </c>
      <c r="F15" s="106"/>
      <c r="G15" s="109"/>
      <c r="H15" s="109"/>
      <c r="I15" s="15" t="s">
        <v>230</v>
      </c>
      <c r="J15" s="6"/>
      <c r="K15" s="24" t="str">
        <f t="shared" ca="1" si="9"/>
        <v>PCS3-CBX01-Cir09-POS</v>
      </c>
      <c r="L15" s="24" t="str">
        <f t="shared" ca="1" si="10"/>
        <v>PCS3-CBX01-Cir09-NEG</v>
      </c>
      <c r="M15" s="24" t="str">
        <f t="shared" ca="1" si="11"/>
        <v>PCS3</v>
      </c>
      <c r="N15" s="24" t="str">
        <f ca="1">MID($F$5,1,3)&amp;LOOKUP("一",$F$7:$F15)&amp;"-Cir"&amp;TEXT(IF($F15&gt;"",1,($ZG15=OFFSET($ZG15,-1,))+IFERROR(MID(OFFSET($N15,-1,),FIND(MID($F$5,1,2),OFFSET($N15,-1,))+9,2),)),"00")</f>
        <v>CBX01-Cir09</v>
      </c>
      <c r="O15" s="24" t="str">
        <f t="shared" ca="1" si="12"/>
        <v>Cir09</v>
      </c>
      <c r="P15" s="24">
        <v>39</v>
      </c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 t="s">
        <v>239</v>
      </c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17"/>
      <c r="BQ15" s="40">
        <v>9</v>
      </c>
      <c r="BR15" s="4">
        <f t="array" ref="BR15">IFERROR(INDEX($P$7:$P$1007,SMALL(IF((LOOKUP(ROW($7:$1007),ROW($7:$1007)/($F$7:$F$1007&lt;&gt;""),$F$7:$F$1007)=RIGHT("0"&amp;$BQ15,2))*($P$7:$P$1007&lt;&gt;""),ROW($1:$1001),999999),COLUMN(A9))),"0")</f>
        <v>9</v>
      </c>
      <c r="BS15" s="4">
        <f t="array" ref="BS15">IFERROR(INDEX($P$7:$P$1007,SMALL(IF((LOOKUP(ROW($7:$1007),ROW($7:$1007)/($F$7:$F$1007&lt;&gt;""),$F$7:$F$1007)=RIGHT("0"&amp;$BQ15,2))*($P$7:$P$1007&lt;&gt;""),ROW($1:$1001),999999),COLUMN(B9))),"0")</f>
        <v>40</v>
      </c>
      <c r="BT15" s="4">
        <f t="array" ref="BT15">IFERROR(INDEX($P$7:$P$1007,SMALL(IF((LOOKUP(ROW($7:$1007),ROW($7:$1007)/($F$7:$F$1007&lt;&gt;""),$F$7:$F$1007)=RIGHT("0"&amp;$BQ15,2))*($P$7:$P$1007&lt;&gt;""),ROW($1:$1001),999999),COLUMN(C9))),"0")</f>
        <v>4</v>
      </c>
      <c r="BU15" s="4">
        <f t="array" ref="BU15">IFERROR(INDEX($P$7:$P$1007,SMALL(IF((LOOKUP(ROW($7:$1007),ROW($7:$1007)/($F$7:$F$1007&lt;&gt;""),$F$7:$F$1007)=RIGHT("0"&amp;$BQ15,2))*($P$7:$P$1007&lt;&gt;""),ROW($1:$1001),999999),COLUMN(D9))),"0")</f>
        <v>35</v>
      </c>
      <c r="BV15" s="4">
        <f t="array" ref="BV15">IFERROR(INDEX($P$7:$P$1007,SMALL(IF((LOOKUP(ROW($7:$1007),ROW($7:$1007)/($F$7:$F$1007&lt;&gt;""),$F$7:$F$1007)=RIGHT("0"&amp;$BQ15,2))*($P$7:$P$1007&lt;&gt;""),ROW($1:$1001),999999),COLUMN(E9))),"0")</f>
        <v>2</v>
      </c>
      <c r="BW15" s="4">
        <f t="array" ref="BW15">IFERROR(INDEX($P$7:$P$1007,SMALL(IF((LOOKUP(ROW($7:$1007),ROW($7:$1007)/($F$7:$F$1007&lt;&gt;""),$F$7:$F$1007)=RIGHT("0"&amp;$BQ15,2))*($P$7:$P$1007&lt;&gt;""),ROW($1:$1001),999999),COLUMN(F9))),"0")</f>
        <v>33</v>
      </c>
      <c r="BX15" s="4">
        <f t="array" ref="BX15">IFERROR(INDEX($P$7:$P$1007,SMALL(IF((LOOKUP(ROW($7:$1007),ROW($7:$1007)/($F$7:$F$1007&lt;&gt;""),$F$7:$F$1007)=RIGHT("0"&amp;$BQ15,2))*($P$7:$P$1007&lt;&gt;""),ROW($1:$1001),999999),COLUMN(G9))),"0")</f>
        <v>1</v>
      </c>
      <c r="BY15" s="4">
        <f t="array" ref="BY15">IFERROR(INDEX($P$7:$P$1007,SMALL(IF((LOOKUP(ROW($7:$1007),ROW($7:$1007)/($F$7:$F$1007&lt;&gt;""),$F$7:$F$1007)=RIGHT("0"&amp;$BQ15,2))*($P$7:$P$1007&lt;&gt;""),ROW($1:$1001),999999),COLUMN(H9))),"0")</f>
        <v>32</v>
      </c>
      <c r="BZ15" s="4">
        <f t="array" ref="BZ15">IFERROR(INDEX($P$7:$P$1007,SMALL(IF((LOOKUP(ROW($7:$1007),ROW($7:$1007)/($F$7:$F$1007&lt;&gt;""),$F$7:$F$1007)=RIGHT("0"&amp;$BQ15,2))*($P$7:$P$1007&lt;&gt;""),ROW($1:$1001),999999),COLUMN(I9))),"0")</f>
        <v>2</v>
      </c>
      <c r="CA15" s="4">
        <f t="array" ref="CA15">IFERROR(INDEX($P$7:$P$1007,SMALL(IF((LOOKUP(ROW($7:$1007),ROW($7:$1007)/($F$7:$F$1007&lt;&gt;""),$F$7:$F$1007)=RIGHT("0"&amp;$BQ15,2))*($P$7:$P$1007&lt;&gt;""),ROW($1:$1001),999999),COLUMN(J9))),"0")</f>
        <v>33</v>
      </c>
      <c r="CB15" s="4">
        <f t="array" ref="CB15">IFERROR(INDEX($P$7:$P$1007,SMALL(IF((LOOKUP(ROW($7:$1007),ROW($7:$1007)/($F$7:$F$1007&lt;&gt;""),$F$7:$F$1007)=RIGHT("0"&amp;$BQ15,2))*($P$7:$P$1007&lt;&gt;""),ROW($1:$1001),999999),COLUMN(K9))),"0")</f>
        <v>4</v>
      </c>
      <c r="CC15" s="4">
        <f t="array" ref="CC15">IFERROR(INDEX($P$7:$P$1007,SMALL(IF((LOOKUP(ROW($7:$1007),ROW($7:$1007)/($F$7:$F$1007&lt;&gt;""),$F$7:$F$1007)=RIGHT("0"&amp;$BQ15,2))*($P$7:$P$1007&lt;&gt;""),ROW($1:$1001),999999),COLUMN(L9))),"0")</f>
        <v>35</v>
      </c>
      <c r="CD15" s="4" t="str">
        <f t="array" ref="CD15">IFERROR(INDEX($P$7:$P$1007,SMALL(IF((LOOKUP(ROW($7:$1007),ROW($7:$1007)/($F$7:$F$1007&lt;&gt;""),$F$7:$F$1007)=RIGHT("0"&amp;$BQ15,2))*($P$7:$P$1007&lt;&gt;""),ROW($1:$1001),999999),COLUMN(M9))),"0")</f>
        <v>0</v>
      </c>
      <c r="CE15" s="4" t="str">
        <f t="array" ref="CE15">IFERROR(INDEX($P$7:$P$1007,SMALL(IF((LOOKUP(ROW($7:$1007),ROW($7:$1007)/($F$7:$F$1007&lt;&gt;""),$F$7:$F$1007)=RIGHT("0"&amp;$BQ15,2))*($P$7:$P$1007&lt;&gt;""),ROW($1:$1001),999999),COLUMN(N9))),"0")</f>
        <v>0</v>
      </c>
      <c r="CF15" s="43" t="str">
        <f t="array" ref="CF15">IFERROR(INDEX($P$7:$P$1007,SMALL(IF((LOOKUP(ROW($7:$1007),ROW($7:$1007)/($F$7:$F$1007&lt;&gt;""),$F$7:$F$1007)=RIGHT("0"&amp;$BQ15,2))*($P$7:$P$1007&lt;&gt;""),ROW($1:$1001),999999),COLUMN(O9))),"0")</f>
        <v>0</v>
      </c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</row>
    <row r="16" spans="1:103" ht="15" customHeight="1">
      <c r="A16" s="4">
        <v>9</v>
      </c>
      <c r="B16" s="1">
        <f t="shared" si="7"/>
        <v>0</v>
      </c>
      <c r="C16" s="11"/>
      <c r="D16" s="12"/>
      <c r="E16" s="4">
        <f t="shared" si="8"/>
        <v>1</v>
      </c>
      <c r="F16" s="107" t="s">
        <v>245</v>
      </c>
      <c r="G16" s="108">
        <v>1</v>
      </c>
      <c r="H16" s="108"/>
      <c r="I16" s="15" t="s">
        <v>228</v>
      </c>
      <c r="J16" s="8" t="s">
        <v>229</v>
      </c>
      <c r="K16" s="4" t="str">
        <f t="shared" ca="1" si="9"/>
        <v>PCS3-CBX02-Cir01-POS</v>
      </c>
      <c r="L16" s="4" t="str">
        <f t="shared" ca="1" si="10"/>
        <v>PCS3-CBX02-Cir01-NEG</v>
      </c>
      <c r="M16" s="4" t="str">
        <f t="shared" ca="1" si="11"/>
        <v>PCS3</v>
      </c>
      <c r="N16" s="4" t="str">
        <f ca="1">MID($F$5,1,3)&amp;LOOKUP("一",$F$7:$F16)&amp;"-Cir"&amp;TEXT(IF($F16&gt;"",1,($ZG16=OFFSET($ZG16,-1,))+IFERROR(MID(OFFSET($N16,-1,),FIND(MID($F$5,1,2),OFFSET($N16,-1,))+9,2),)),"00")</f>
        <v>CBX02-Cir01</v>
      </c>
      <c r="O16" s="4" t="str">
        <f t="shared" ca="1" si="12"/>
        <v>Cir01</v>
      </c>
      <c r="P16" s="4">
        <v>9</v>
      </c>
      <c r="Q16" s="4"/>
      <c r="R16" s="4"/>
      <c r="S16" s="4"/>
      <c r="T16" s="4"/>
      <c r="U16" s="4"/>
      <c r="V16" s="4"/>
      <c r="W16" s="4"/>
      <c r="X16" s="4"/>
      <c r="Y16" s="4" t="s">
        <v>186</v>
      </c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17"/>
      <c r="BQ16" s="40">
        <v>10</v>
      </c>
      <c r="BR16" s="4">
        <f t="array" ref="BR16">IFERROR(INDEX($P$7:$P$1007,SMALL(IF((LOOKUP(ROW($7:$1007),ROW($7:$1007)/($F$7:$F$1007&lt;&gt;""),$F$7:$F$1007)=RIGHT("0"&amp;$BQ16,2))*($P$7:$P$1007&lt;&gt;""),ROW($1:$1001),999999),COLUMN(A10))),"0")</f>
        <v>9</v>
      </c>
      <c r="BS16" s="4">
        <f t="array" ref="BS16">IFERROR(INDEX($P$7:$P$1007,SMALL(IF((LOOKUP(ROW($7:$1007),ROW($7:$1007)/($F$7:$F$1007&lt;&gt;""),$F$7:$F$1007)=RIGHT("0"&amp;$BQ16,2))*($P$7:$P$1007&lt;&gt;""),ROW($1:$1001),999999),COLUMN(B10))),"0")</f>
        <v>40</v>
      </c>
      <c r="BT16" s="4">
        <f t="array" ref="BT16">IFERROR(INDEX($P$7:$P$1007,SMALL(IF((LOOKUP(ROW($7:$1007),ROW($7:$1007)/($F$7:$F$1007&lt;&gt;""),$F$7:$F$1007)=RIGHT("0"&amp;$BQ16,2))*($P$7:$P$1007&lt;&gt;""),ROW($1:$1001),999999),COLUMN(C10))),"0")</f>
        <v>4</v>
      </c>
      <c r="BU16" s="4">
        <f t="array" ref="BU16">IFERROR(INDEX($P$7:$P$1007,SMALL(IF((LOOKUP(ROW($7:$1007),ROW($7:$1007)/($F$7:$F$1007&lt;&gt;""),$F$7:$F$1007)=RIGHT("0"&amp;$BQ16,2))*($P$7:$P$1007&lt;&gt;""),ROW($1:$1001),999999),COLUMN(D10))),"0")</f>
        <v>35</v>
      </c>
      <c r="BV16" s="4">
        <f t="array" ref="BV16">IFERROR(INDEX($P$7:$P$1007,SMALL(IF((LOOKUP(ROW($7:$1007),ROW($7:$1007)/($F$7:$F$1007&lt;&gt;""),$F$7:$F$1007)=RIGHT("0"&amp;$BQ16,2))*($P$7:$P$1007&lt;&gt;""),ROW($1:$1001),999999),COLUMN(E10))),"0")</f>
        <v>2</v>
      </c>
      <c r="BW16" s="4">
        <f t="array" ref="BW16">IFERROR(INDEX($P$7:$P$1007,SMALL(IF((LOOKUP(ROW($7:$1007),ROW($7:$1007)/($F$7:$F$1007&lt;&gt;""),$F$7:$F$1007)=RIGHT("0"&amp;$BQ16,2))*($P$7:$P$1007&lt;&gt;""),ROW($1:$1001),999999),COLUMN(F10))),"0")</f>
        <v>33</v>
      </c>
      <c r="BX16" s="4">
        <f t="array" ref="BX16">IFERROR(INDEX($P$7:$P$1007,SMALL(IF((LOOKUP(ROW($7:$1007),ROW($7:$1007)/($F$7:$F$1007&lt;&gt;""),$F$7:$F$1007)=RIGHT("0"&amp;$BQ16,2))*($P$7:$P$1007&lt;&gt;""),ROW($1:$1001),999999),COLUMN(G10))),"0")</f>
        <v>1</v>
      </c>
      <c r="BY16" s="4">
        <f t="array" ref="BY16">IFERROR(INDEX($P$7:$P$1007,SMALL(IF((LOOKUP(ROW($7:$1007),ROW($7:$1007)/($F$7:$F$1007&lt;&gt;""),$F$7:$F$1007)=RIGHT("0"&amp;$BQ16,2))*($P$7:$P$1007&lt;&gt;""),ROW($1:$1001),999999),COLUMN(H10))),"0")</f>
        <v>32</v>
      </c>
      <c r="BZ16" s="4">
        <f t="array" ref="BZ16">IFERROR(INDEX($P$7:$P$1007,SMALL(IF((LOOKUP(ROW($7:$1007),ROW($7:$1007)/($F$7:$F$1007&lt;&gt;""),$F$7:$F$1007)=RIGHT("0"&amp;$BQ16,2))*($P$7:$P$1007&lt;&gt;""),ROW($1:$1001),999999),COLUMN(I10))),"0")</f>
        <v>2</v>
      </c>
      <c r="CA16" s="4">
        <f t="array" ref="CA16">IFERROR(INDEX($P$7:$P$1007,SMALL(IF((LOOKUP(ROW($7:$1007),ROW($7:$1007)/($F$7:$F$1007&lt;&gt;""),$F$7:$F$1007)=RIGHT("0"&amp;$BQ16,2))*($P$7:$P$1007&lt;&gt;""),ROW($1:$1001),999999),COLUMN(J10))),"0")</f>
        <v>33</v>
      </c>
      <c r="CB16" s="4">
        <f t="array" ref="CB16">IFERROR(INDEX($P$7:$P$1007,SMALL(IF((LOOKUP(ROW($7:$1007),ROW($7:$1007)/($F$7:$F$1007&lt;&gt;""),$F$7:$F$1007)=RIGHT("0"&amp;$BQ16,2))*($P$7:$P$1007&lt;&gt;""),ROW($1:$1001),999999),COLUMN(K10))),"0")</f>
        <v>4</v>
      </c>
      <c r="CC16" s="4">
        <f t="array" ref="CC16">IFERROR(INDEX($P$7:$P$1007,SMALL(IF((LOOKUP(ROW($7:$1007),ROW($7:$1007)/($F$7:$F$1007&lt;&gt;""),$F$7:$F$1007)=RIGHT("0"&amp;$BQ16,2))*($P$7:$P$1007&lt;&gt;""),ROW($1:$1001),999999),COLUMN(L10))),"0")</f>
        <v>35</v>
      </c>
      <c r="CD16" s="4">
        <f t="array" ref="CD16">IFERROR(INDEX($P$7:$P$1007,SMALL(IF((LOOKUP(ROW($7:$1007),ROW($7:$1007)/($F$7:$F$1007&lt;&gt;""),$F$7:$F$1007)=RIGHT("0"&amp;$BQ16,2))*($P$7:$P$1007&lt;&gt;""),ROW($1:$1001),999999),COLUMN(M10))),"0")</f>
        <v>8</v>
      </c>
      <c r="CE16" s="4">
        <f t="array" ref="CE16">IFERROR(INDEX($P$7:$P$1007,SMALL(IF((LOOKUP(ROW($7:$1007),ROW($7:$1007)/($F$7:$F$1007&lt;&gt;""),$F$7:$F$1007)=RIGHT("0"&amp;$BQ16,2))*($P$7:$P$1007&lt;&gt;""),ROW($1:$1001),999999),COLUMN(N10))),"0")</f>
        <v>39</v>
      </c>
      <c r="CF16" s="43" t="str">
        <f t="array" ref="CF16">IFERROR(INDEX($P$7:$P$1007,SMALL(IF((LOOKUP(ROW($7:$1007),ROW($7:$1007)/($F$7:$F$1007&lt;&gt;""),$F$7:$F$1007)=RIGHT("0"&amp;$BQ16,2))*($P$7:$P$1007&lt;&gt;""),ROW($1:$1001),999999),COLUMN(O10))),"0")</f>
        <v>0</v>
      </c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</row>
    <row r="17" spans="1:103" ht="15" customHeight="1">
      <c r="A17" s="4">
        <v>10</v>
      </c>
      <c r="B17" s="1">
        <f t="shared" si="7"/>
        <v>0</v>
      </c>
      <c r="C17" s="13">
        <v>1</v>
      </c>
      <c r="D17" s="14">
        <f>COUNTIF($BR$7:$CF$36,C17)</f>
        <v>20</v>
      </c>
      <c r="E17" s="4">
        <f t="shared" si="8"/>
        <v>1</v>
      </c>
      <c r="F17" s="108"/>
      <c r="G17" s="108"/>
      <c r="H17" s="108"/>
      <c r="I17" s="15" t="s">
        <v>230</v>
      </c>
      <c r="J17" s="6"/>
      <c r="K17" s="4" t="str">
        <f t="shared" ca="1" si="9"/>
        <v>PCS3-CBX02-Cir02-POS</v>
      </c>
      <c r="L17" s="4" t="str">
        <f t="shared" ca="1" si="10"/>
        <v>PCS3-CBX02-Cir02-NEG</v>
      </c>
      <c r="M17" s="4" t="str">
        <f t="shared" ca="1" si="11"/>
        <v>PCS3</v>
      </c>
      <c r="N17" s="4" t="str">
        <f ca="1">MID($F$5,1,3)&amp;LOOKUP("一",$F$7:$F17)&amp;"-Cir"&amp;TEXT(IF($F17&gt;"",1,($ZG17=OFFSET($ZG17,-1,))+IFERROR(MID(OFFSET($N17,-1,),FIND(MID($F$5,1,2),OFFSET($N17,-1,))+9,2),)),"00")</f>
        <v>CBX02-Cir02</v>
      </c>
      <c r="O17" s="4" t="str">
        <f t="shared" ca="1" si="12"/>
        <v>Cir02</v>
      </c>
      <c r="P17" s="4">
        <v>40</v>
      </c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 t="s">
        <v>231</v>
      </c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17"/>
      <c r="BQ17" s="40">
        <v>11</v>
      </c>
      <c r="BR17" s="4">
        <f t="array" ref="BR17">IFERROR(INDEX($P$7:$P$1007,SMALL(IF((LOOKUP(ROW($7:$1007),ROW($7:$1007)/($F$7:$F$1007&lt;&gt;""),$F$7:$F$1007)=RIGHT("0"&amp;$BQ17,2))*($P$7:$P$1007&lt;&gt;""),ROW($1:$1001),999999),COLUMN(A11))),"0")</f>
        <v>9</v>
      </c>
      <c r="BS17" s="4">
        <f t="array" ref="BS17">IFERROR(INDEX($P$7:$P$1007,SMALL(IF((LOOKUP(ROW($7:$1007),ROW($7:$1007)/($F$7:$F$1007&lt;&gt;""),$F$7:$F$1007)=RIGHT("0"&amp;$BQ17,2))*($P$7:$P$1007&lt;&gt;""),ROW($1:$1001),999999),COLUMN(B11))),"0")</f>
        <v>40</v>
      </c>
      <c r="BT17" s="4">
        <f t="array" ref="BT17">IFERROR(INDEX($P$7:$P$1007,SMALL(IF((LOOKUP(ROW($7:$1007),ROW($7:$1007)/($F$7:$F$1007&lt;&gt;""),$F$7:$F$1007)=RIGHT("0"&amp;$BQ17,2))*($P$7:$P$1007&lt;&gt;""),ROW($1:$1001),999999),COLUMN(C11))),"0")</f>
        <v>4</v>
      </c>
      <c r="BU17" s="4">
        <f t="array" ref="BU17">IFERROR(INDEX($P$7:$P$1007,SMALL(IF((LOOKUP(ROW($7:$1007),ROW($7:$1007)/($F$7:$F$1007&lt;&gt;""),$F$7:$F$1007)=RIGHT("0"&amp;$BQ17,2))*($P$7:$P$1007&lt;&gt;""),ROW($1:$1001),999999),COLUMN(D11))),"0")</f>
        <v>35</v>
      </c>
      <c r="BV17" s="4">
        <f t="array" ref="BV17">IFERROR(INDEX($P$7:$P$1007,SMALL(IF((LOOKUP(ROW($7:$1007),ROW($7:$1007)/($F$7:$F$1007&lt;&gt;""),$F$7:$F$1007)=RIGHT("0"&amp;$BQ17,2))*($P$7:$P$1007&lt;&gt;""),ROW($1:$1001),999999),COLUMN(E11))),"0")</f>
        <v>2</v>
      </c>
      <c r="BW17" s="4">
        <f t="array" ref="BW17">IFERROR(INDEX($P$7:$P$1007,SMALL(IF((LOOKUP(ROW($7:$1007),ROW($7:$1007)/($F$7:$F$1007&lt;&gt;""),$F$7:$F$1007)=RIGHT("0"&amp;$BQ17,2))*($P$7:$P$1007&lt;&gt;""),ROW($1:$1001),999999),COLUMN(F11))),"0")</f>
        <v>33</v>
      </c>
      <c r="BX17" s="4">
        <f t="array" ref="BX17">IFERROR(INDEX($P$7:$P$1007,SMALL(IF((LOOKUP(ROW($7:$1007),ROW($7:$1007)/($F$7:$F$1007&lt;&gt;""),$F$7:$F$1007)=RIGHT("0"&amp;$BQ17,2))*($P$7:$P$1007&lt;&gt;""),ROW($1:$1001),999999),COLUMN(G11))),"0")</f>
        <v>1</v>
      </c>
      <c r="BY17" s="4">
        <f t="array" ref="BY17">IFERROR(INDEX($P$7:$P$1007,SMALL(IF((LOOKUP(ROW($7:$1007),ROW($7:$1007)/($F$7:$F$1007&lt;&gt;""),$F$7:$F$1007)=RIGHT("0"&amp;$BQ17,2))*($P$7:$P$1007&lt;&gt;""),ROW($1:$1001),999999),COLUMN(H11))),"0")</f>
        <v>32</v>
      </c>
      <c r="BZ17" s="4">
        <f t="array" ref="BZ17">IFERROR(INDEX($P$7:$P$1007,SMALL(IF((LOOKUP(ROW($7:$1007),ROW($7:$1007)/($F$7:$F$1007&lt;&gt;""),$F$7:$F$1007)=RIGHT("0"&amp;$BQ17,2))*($P$7:$P$1007&lt;&gt;""),ROW($1:$1001),999999),COLUMN(I11))),"0")</f>
        <v>2</v>
      </c>
      <c r="CA17" s="4">
        <f t="array" ref="CA17">IFERROR(INDEX($P$7:$P$1007,SMALL(IF((LOOKUP(ROW($7:$1007),ROW($7:$1007)/($F$7:$F$1007&lt;&gt;""),$F$7:$F$1007)=RIGHT("0"&amp;$BQ17,2))*($P$7:$P$1007&lt;&gt;""),ROW($1:$1001),999999),COLUMN(J11))),"0")</f>
        <v>33</v>
      </c>
      <c r="CB17" s="4">
        <f t="array" ref="CB17">IFERROR(INDEX($P$7:$P$1007,SMALL(IF((LOOKUP(ROW($7:$1007),ROW($7:$1007)/($F$7:$F$1007&lt;&gt;""),$F$7:$F$1007)=RIGHT("0"&amp;$BQ17,2))*($P$7:$P$1007&lt;&gt;""),ROW($1:$1001),999999),COLUMN(K11))),"0")</f>
        <v>4</v>
      </c>
      <c r="CC17" s="4">
        <f t="array" ref="CC17">IFERROR(INDEX($P$7:$P$1007,SMALL(IF((LOOKUP(ROW($7:$1007),ROW($7:$1007)/($F$7:$F$1007&lt;&gt;""),$F$7:$F$1007)=RIGHT("0"&amp;$BQ17,2))*($P$7:$P$1007&lt;&gt;""),ROW($1:$1001),999999),COLUMN(L11))),"0")</f>
        <v>35</v>
      </c>
      <c r="CD17" s="4">
        <f t="array" ref="CD17">IFERROR(INDEX($P$7:$P$1007,SMALL(IF((LOOKUP(ROW($7:$1007),ROW($7:$1007)/($F$7:$F$1007&lt;&gt;""),$F$7:$F$1007)=RIGHT("0"&amp;$BQ17,2))*($P$7:$P$1007&lt;&gt;""),ROW($1:$1001),999999),COLUMN(M11))),"0")</f>
        <v>9</v>
      </c>
      <c r="CE17" s="4">
        <f t="array" ref="CE17">IFERROR(INDEX($P$7:$P$1007,SMALL(IF((LOOKUP(ROW($7:$1007),ROW($7:$1007)/($F$7:$F$1007&lt;&gt;""),$F$7:$F$1007)=RIGHT("0"&amp;$BQ17,2))*($P$7:$P$1007&lt;&gt;""),ROW($1:$1001),999999),COLUMN(N11))),"0")</f>
        <v>40</v>
      </c>
      <c r="CF17" s="43" t="str">
        <f t="array" ref="CF17">IFERROR(INDEX($P$7:$P$1007,SMALL(IF((LOOKUP(ROW($7:$1007),ROW($7:$1007)/($F$7:$F$1007&lt;&gt;""),$F$7:$F$1007)=RIGHT("0"&amp;$BQ17,2))*($P$7:$P$1007&lt;&gt;""),ROW($1:$1001),999999),COLUMN(O11))),"0")</f>
        <v>0</v>
      </c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</row>
    <row r="18" spans="1:103" ht="15" customHeight="1">
      <c r="A18" s="4">
        <v>11</v>
      </c>
      <c r="B18" s="1">
        <f t="shared" si="7"/>
        <v>0</v>
      </c>
      <c r="C18" s="13">
        <v>2</v>
      </c>
      <c r="D18" s="14">
        <f t="shared" ref="D18:D45" si="13">COUNTIF($BR$7:$CF$36,C18)</f>
        <v>40</v>
      </c>
      <c r="E18" s="4">
        <f t="shared" si="8"/>
        <v>1</v>
      </c>
      <c r="F18" s="108"/>
      <c r="G18" s="108">
        <v>1</v>
      </c>
      <c r="H18" s="108"/>
      <c r="I18" s="15" t="s">
        <v>228</v>
      </c>
      <c r="J18" s="8" t="s">
        <v>229</v>
      </c>
      <c r="K18" s="4" t="str">
        <f t="shared" ca="1" si="9"/>
        <v>PCS3-CBX02-Cir03-POS</v>
      </c>
      <c r="L18" s="4" t="str">
        <f t="shared" ca="1" si="10"/>
        <v>PCS3-CBX02-Cir03-NEG</v>
      </c>
      <c r="M18" s="4" t="str">
        <f t="shared" ca="1" si="11"/>
        <v>PCS3</v>
      </c>
      <c r="N18" s="4" t="str">
        <f ca="1">MID($F$5,1,3)&amp;LOOKUP("一",$F$7:$F18)&amp;"-Cir"&amp;TEXT(IF($F18&gt;"",1,($ZG18=OFFSET($ZG18,-1,))+IFERROR(MID(OFFSET($N18,-1,),FIND(MID($F$5,1,2),OFFSET($N18,-1,))+9,2),)),"00")</f>
        <v>CBX02-Cir03</v>
      </c>
      <c r="O18" s="4" t="str">
        <f t="shared" ca="1" si="12"/>
        <v>Cir03</v>
      </c>
      <c r="P18" s="4">
        <v>4</v>
      </c>
      <c r="Q18" s="4"/>
      <c r="R18" s="4"/>
      <c r="S18" s="4"/>
      <c r="T18" s="4" t="s">
        <v>233</v>
      </c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17"/>
      <c r="BQ18" s="40">
        <v>12</v>
      </c>
      <c r="BR18" s="4">
        <f t="array" ref="BR18">IFERROR(INDEX($P$7:$P$1007,SMALL(IF((LOOKUP(ROW($7:$1007),ROW($7:$1007)/($F$7:$F$1007&lt;&gt;""),$F$7:$F$1007)=RIGHT("0"&amp;$BQ18,2))*($P$7:$P$1007&lt;&gt;""),ROW($1:$1001),999999),COLUMN(A12))),"0")</f>
        <v>9</v>
      </c>
      <c r="BS18" s="4">
        <f t="array" ref="BS18">IFERROR(INDEX($P$7:$P$1007,SMALL(IF((LOOKUP(ROW($7:$1007),ROW($7:$1007)/($F$7:$F$1007&lt;&gt;""),$F$7:$F$1007)=RIGHT("0"&amp;$BQ18,2))*($P$7:$P$1007&lt;&gt;""),ROW($1:$1001),999999),COLUMN(B12))),"0")</f>
        <v>40</v>
      </c>
      <c r="BT18" s="4">
        <f t="array" ref="BT18">IFERROR(INDEX($P$7:$P$1007,SMALL(IF((LOOKUP(ROW($7:$1007),ROW($7:$1007)/($F$7:$F$1007&lt;&gt;""),$F$7:$F$1007)=RIGHT("0"&amp;$BQ18,2))*($P$7:$P$1007&lt;&gt;""),ROW($1:$1001),999999),COLUMN(C12))),"0")</f>
        <v>4</v>
      </c>
      <c r="BU18" s="4">
        <f t="array" ref="BU18">IFERROR(INDEX($P$7:$P$1007,SMALL(IF((LOOKUP(ROW($7:$1007),ROW($7:$1007)/($F$7:$F$1007&lt;&gt;""),$F$7:$F$1007)=RIGHT("0"&amp;$BQ18,2))*($P$7:$P$1007&lt;&gt;""),ROW($1:$1001),999999),COLUMN(D12))),"0")</f>
        <v>35</v>
      </c>
      <c r="BV18" s="4">
        <f t="array" ref="BV18">IFERROR(INDEX($P$7:$P$1007,SMALL(IF((LOOKUP(ROW($7:$1007),ROW($7:$1007)/($F$7:$F$1007&lt;&gt;""),$F$7:$F$1007)=RIGHT("0"&amp;$BQ18,2))*($P$7:$P$1007&lt;&gt;""),ROW($1:$1001),999999),COLUMN(E12))),"0")</f>
        <v>2</v>
      </c>
      <c r="BW18" s="4">
        <f t="array" ref="BW18">IFERROR(INDEX($P$7:$P$1007,SMALL(IF((LOOKUP(ROW($7:$1007),ROW($7:$1007)/($F$7:$F$1007&lt;&gt;""),$F$7:$F$1007)=RIGHT("0"&amp;$BQ18,2))*($P$7:$P$1007&lt;&gt;""),ROW($1:$1001),999999),COLUMN(F12))),"0")</f>
        <v>33</v>
      </c>
      <c r="BX18" s="4">
        <f t="array" ref="BX18">IFERROR(INDEX($P$7:$P$1007,SMALL(IF((LOOKUP(ROW($7:$1007),ROW($7:$1007)/($F$7:$F$1007&lt;&gt;""),$F$7:$F$1007)=RIGHT("0"&amp;$BQ18,2))*($P$7:$P$1007&lt;&gt;""),ROW($1:$1001),999999),COLUMN(G12))),"0")</f>
        <v>1</v>
      </c>
      <c r="BY18" s="4">
        <f t="array" ref="BY18">IFERROR(INDEX($P$7:$P$1007,SMALL(IF((LOOKUP(ROW($7:$1007),ROW($7:$1007)/($F$7:$F$1007&lt;&gt;""),$F$7:$F$1007)=RIGHT("0"&amp;$BQ18,2))*($P$7:$P$1007&lt;&gt;""),ROW($1:$1001),999999),COLUMN(H12))),"0")</f>
        <v>32</v>
      </c>
      <c r="BZ18" s="4">
        <f t="array" ref="BZ18">IFERROR(INDEX($P$7:$P$1007,SMALL(IF((LOOKUP(ROW($7:$1007),ROW($7:$1007)/($F$7:$F$1007&lt;&gt;""),$F$7:$F$1007)=RIGHT("0"&amp;$BQ18,2))*($P$7:$P$1007&lt;&gt;""),ROW($1:$1001),999999),COLUMN(I12))),"0")</f>
        <v>2</v>
      </c>
      <c r="CA18" s="4">
        <f t="array" ref="CA18">IFERROR(INDEX($P$7:$P$1007,SMALL(IF((LOOKUP(ROW($7:$1007),ROW($7:$1007)/($F$7:$F$1007&lt;&gt;""),$F$7:$F$1007)=RIGHT("0"&amp;$BQ18,2))*($P$7:$P$1007&lt;&gt;""),ROW($1:$1001),999999),COLUMN(J12))),"0")</f>
        <v>33</v>
      </c>
      <c r="CB18" s="4">
        <f t="array" ref="CB18">IFERROR(INDEX($P$7:$P$1007,SMALL(IF((LOOKUP(ROW($7:$1007),ROW($7:$1007)/($F$7:$F$1007&lt;&gt;""),$F$7:$F$1007)=RIGHT("0"&amp;$BQ18,2))*($P$7:$P$1007&lt;&gt;""),ROW($1:$1001),999999),COLUMN(K12))),"0")</f>
        <v>4</v>
      </c>
      <c r="CC18" s="4">
        <f t="array" ref="CC18">IFERROR(INDEX($P$7:$P$1007,SMALL(IF((LOOKUP(ROW($7:$1007),ROW($7:$1007)/($F$7:$F$1007&lt;&gt;""),$F$7:$F$1007)=RIGHT("0"&amp;$BQ18,2))*($P$7:$P$1007&lt;&gt;""),ROW($1:$1001),999999),COLUMN(L12))),"0")</f>
        <v>35</v>
      </c>
      <c r="CD18" s="4">
        <f t="array" ref="CD18">IFERROR(INDEX($P$7:$P$1007,SMALL(IF((LOOKUP(ROW($7:$1007),ROW($7:$1007)/($F$7:$F$1007&lt;&gt;""),$F$7:$F$1007)=RIGHT("0"&amp;$BQ18,2))*($P$7:$P$1007&lt;&gt;""),ROW($1:$1001),999999),COLUMN(M12))),"0")</f>
        <v>26</v>
      </c>
      <c r="CE18" s="4" t="str">
        <f t="array" ref="CE18">IFERROR(INDEX($P$7:$P$1007,SMALL(IF((LOOKUP(ROW($7:$1007),ROW($7:$1007)/($F$7:$F$1007&lt;&gt;""),$F$7:$F$1007)=RIGHT("0"&amp;$BQ18,2))*($P$7:$P$1007&lt;&gt;""),ROW($1:$1001),999999),COLUMN(N12))),"0")</f>
        <v>0</v>
      </c>
      <c r="CF18" s="43" t="str">
        <f t="array" ref="CF18">IFERROR(INDEX($P$7:$P$1007,SMALL(IF((LOOKUP(ROW($7:$1007),ROW($7:$1007)/($F$7:$F$1007&lt;&gt;""),$F$7:$F$1007)=RIGHT("0"&amp;$BQ18,2))*($P$7:$P$1007&lt;&gt;""),ROW($1:$1001),999999),COLUMN(O12))),"0")</f>
        <v>0</v>
      </c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</row>
    <row r="19" spans="1:103" ht="15" customHeight="1">
      <c r="A19" s="4">
        <v>12</v>
      </c>
      <c r="B19" s="1">
        <f t="shared" si="7"/>
        <v>0</v>
      </c>
      <c r="C19" s="13">
        <v>3</v>
      </c>
      <c r="D19" s="14">
        <f t="shared" si="13"/>
        <v>0</v>
      </c>
      <c r="E19" s="4">
        <f t="shared" si="8"/>
        <v>1</v>
      </c>
      <c r="F19" s="108"/>
      <c r="G19" s="108"/>
      <c r="H19" s="108"/>
      <c r="I19" s="15" t="s">
        <v>230</v>
      </c>
      <c r="J19" s="6"/>
      <c r="K19" s="4" t="str">
        <f t="shared" ca="1" si="9"/>
        <v>PCS3-CBX02-Cir04-POS</v>
      </c>
      <c r="L19" s="4" t="str">
        <f t="shared" ca="1" si="10"/>
        <v>PCS3-CBX02-Cir04-NEG</v>
      </c>
      <c r="M19" s="4" t="str">
        <f t="shared" ca="1" si="11"/>
        <v>PCS3</v>
      </c>
      <c r="N19" s="4" t="str">
        <f ca="1">MID($F$5,1,3)&amp;LOOKUP("一",$F$7:$F19)&amp;"-Cir"&amp;TEXT(IF($F19&gt;"",1,($ZG19=OFFSET($ZG19,-1,))+IFERROR(MID(OFFSET($N19,-1,),FIND(MID($F$5,1,2),OFFSET($N19,-1,))+9,2),)),"00")</f>
        <v>CBX02-Cir04</v>
      </c>
      <c r="O19" s="4" t="str">
        <f t="shared" ca="1" si="12"/>
        <v>Cir04</v>
      </c>
      <c r="P19" s="4">
        <v>35</v>
      </c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 t="s">
        <v>234</v>
      </c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17"/>
      <c r="BQ19" s="40">
        <v>13</v>
      </c>
      <c r="BR19" s="4">
        <f t="array" ref="BR19">IFERROR(INDEX($P$7:$P$1007,SMALL(IF((LOOKUP(ROW($7:$1007),ROW($7:$1007)/($F$7:$F$1007&lt;&gt;""),$F$7:$F$1007)=RIGHT("0"&amp;$BQ19,2))*($P$7:$P$1007&lt;&gt;""),ROW($1:$1001),999999),COLUMN(A13))),"0")</f>
        <v>2</v>
      </c>
      <c r="BS19" s="4">
        <f t="array" ref="BS19">IFERROR(INDEX($P$7:$P$1007,SMALL(IF((LOOKUP(ROW($7:$1007),ROW($7:$1007)/($F$7:$F$1007&lt;&gt;""),$F$7:$F$1007)=RIGHT("0"&amp;$BQ19,2))*($P$7:$P$1007&lt;&gt;""),ROW($1:$1001),999999),COLUMN(B13))),"0")</f>
        <v>33</v>
      </c>
      <c r="BT19" s="4">
        <f t="array" ref="BT19">IFERROR(INDEX($P$7:$P$1007,SMALL(IF((LOOKUP(ROW($7:$1007),ROW($7:$1007)/($F$7:$F$1007&lt;&gt;""),$F$7:$F$1007)=RIGHT("0"&amp;$BQ19,2))*($P$7:$P$1007&lt;&gt;""),ROW($1:$1001),999999),COLUMN(C13))),"0")</f>
        <v>2</v>
      </c>
      <c r="BU19" s="4">
        <f t="array" ref="BU19">IFERROR(INDEX($P$7:$P$1007,SMALL(IF((LOOKUP(ROW($7:$1007),ROW($7:$1007)/($F$7:$F$1007&lt;&gt;""),$F$7:$F$1007)=RIGHT("0"&amp;$BQ19,2))*($P$7:$P$1007&lt;&gt;""),ROW($1:$1001),999999),COLUMN(D13))),"0")</f>
        <v>1</v>
      </c>
      <c r="BV19" s="4">
        <f t="array" ref="BV19">IFERROR(INDEX($P$7:$P$1007,SMALL(IF((LOOKUP(ROW($7:$1007),ROW($7:$1007)/($F$7:$F$1007&lt;&gt;""),$F$7:$F$1007)=RIGHT("0"&amp;$BQ19,2))*($P$7:$P$1007&lt;&gt;""),ROW($1:$1001),999999),COLUMN(E13))),"0")</f>
        <v>32</v>
      </c>
      <c r="BW19" s="4">
        <f t="array" ref="BW19">IFERROR(INDEX($P$7:$P$1007,SMALL(IF((LOOKUP(ROW($7:$1007),ROW($7:$1007)/($F$7:$F$1007&lt;&gt;""),$F$7:$F$1007)=RIGHT("0"&amp;$BQ19,2))*($P$7:$P$1007&lt;&gt;""),ROW($1:$1001),999999),COLUMN(F13))),"0")</f>
        <v>1</v>
      </c>
      <c r="BX19" s="4">
        <f t="array" ref="BX19">IFERROR(INDEX($P$7:$P$1007,SMALL(IF((LOOKUP(ROW($7:$1007),ROW($7:$1007)/($F$7:$F$1007&lt;&gt;""),$F$7:$F$1007)=RIGHT("0"&amp;$BQ19,2))*($P$7:$P$1007&lt;&gt;""),ROW($1:$1001),999999),COLUMN(G13))),"0")</f>
        <v>2</v>
      </c>
      <c r="BY19" s="4">
        <f t="array" ref="BY19">IFERROR(INDEX($P$7:$P$1007,SMALL(IF((LOOKUP(ROW($7:$1007),ROW($7:$1007)/($F$7:$F$1007&lt;&gt;""),$F$7:$F$1007)=RIGHT("0"&amp;$BQ19,2))*($P$7:$P$1007&lt;&gt;""),ROW($1:$1001),999999),COLUMN(H13))),"0")</f>
        <v>33</v>
      </c>
      <c r="BZ19" s="4">
        <f t="array" ref="BZ19">IFERROR(INDEX($P$7:$P$1007,SMALL(IF((LOOKUP(ROW($7:$1007),ROW($7:$1007)/($F$7:$F$1007&lt;&gt;""),$F$7:$F$1007)=RIGHT("0"&amp;$BQ19,2))*($P$7:$P$1007&lt;&gt;""),ROW($1:$1001),999999),COLUMN(I13))),"0")</f>
        <v>2</v>
      </c>
      <c r="CA19" s="4" t="str">
        <f t="array" ref="CA19">IFERROR(INDEX($P$7:$P$1007,SMALL(IF((LOOKUP(ROW($7:$1007),ROW($7:$1007)/($F$7:$F$1007&lt;&gt;""),$F$7:$F$1007)=RIGHT("0"&amp;$BQ19,2))*($P$7:$P$1007&lt;&gt;""),ROW($1:$1001),999999),COLUMN(J13))),"0")</f>
        <v>0</v>
      </c>
      <c r="CB19" s="4" t="str">
        <f t="array" ref="CB19">IFERROR(INDEX($P$7:$P$1007,SMALL(IF((LOOKUP(ROW($7:$1007),ROW($7:$1007)/($F$7:$F$1007&lt;&gt;""),$F$7:$F$1007)=RIGHT("0"&amp;$BQ19,2))*($P$7:$P$1007&lt;&gt;""),ROW($1:$1001),999999),COLUMN(K13))),"0")</f>
        <v>0</v>
      </c>
      <c r="CC19" s="4" t="str">
        <f t="array" ref="CC19">IFERROR(INDEX($P$7:$P$1007,SMALL(IF((LOOKUP(ROW($7:$1007),ROW($7:$1007)/($F$7:$F$1007&lt;&gt;""),$F$7:$F$1007)=RIGHT("0"&amp;$BQ19,2))*($P$7:$P$1007&lt;&gt;""),ROW($1:$1001),999999),COLUMN(L13))),"0")</f>
        <v>0</v>
      </c>
      <c r="CD19" s="4" t="str">
        <f t="array" ref="CD19">IFERROR(INDEX($P$7:$P$1007,SMALL(IF((LOOKUP(ROW($7:$1007),ROW($7:$1007)/($F$7:$F$1007&lt;&gt;""),$F$7:$F$1007)=RIGHT("0"&amp;$BQ19,2))*($P$7:$P$1007&lt;&gt;""),ROW($1:$1001),999999),COLUMN(M13))),"0")</f>
        <v>0</v>
      </c>
      <c r="CE19" s="4" t="str">
        <f t="array" ref="CE19">IFERROR(INDEX($P$7:$P$1007,SMALL(IF((LOOKUP(ROW($7:$1007),ROW($7:$1007)/($F$7:$F$1007&lt;&gt;""),$F$7:$F$1007)=RIGHT("0"&amp;$BQ19,2))*($P$7:$P$1007&lt;&gt;""),ROW($1:$1001),999999),COLUMN(N13))),"0")</f>
        <v>0</v>
      </c>
      <c r="CF19" s="43" t="str">
        <f t="array" ref="CF19">IFERROR(INDEX($P$7:$P$1007,SMALL(IF((LOOKUP(ROW($7:$1007),ROW($7:$1007)/($F$7:$F$1007&lt;&gt;""),$F$7:$F$1007)=RIGHT("0"&amp;$BQ19,2))*($P$7:$P$1007&lt;&gt;""),ROW($1:$1001),999999),COLUMN(O13))),"0")</f>
        <v>0</v>
      </c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</row>
    <row r="20" spans="1:103" ht="15" customHeight="1">
      <c r="A20" s="4">
        <v>13</v>
      </c>
      <c r="B20" s="1">
        <f t="shared" si="7"/>
        <v>0</v>
      </c>
      <c r="C20" s="13">
        <v>4</v>
      </c>
      <c r="D20" s="14">
        <f t="shared" si="13"/>
        <v>26</v>
      </c>
      <c r="E20" s="4">
        <f t="shared" si="8"/>
        <v>1</v>
      </c>
      <c r="F20" s="108"/>
      <c r="G20" s="108">
        <v>1</v>
      </c>
      <c r="H20" s="108"/>
      <c r="I20" s="15" t="s">
        <v>228</v>
      </c>
      <c r="J20" s="8" t="s">
        <v>229</v>
      </c>
      <c r="K20" s="4" t="str">
        <f t="shared" ca="1" si="9"/>
        <v>PCS3-CBX02-Cir05-POS</v>
      </c>
      <c r="L20" s="4" t="str">
        <f t="shared" ca="1" si="10"/>
        <v>PCS3-CBX02-Cir05-NEG</v>
      </c>
      <c r="M20" s="4" t="str">
        <f t="shared" ca="1" si="11"/>
        <v>PCS3</v>
      </c>
      <c r="N20" s="4" t="str">
        <f ca="1">MID($F$5,1,3)&amp;LOOKUP("一",$F$7:$F20)&amp;"-Cir"&amp;TEXT(IF($F20&gt;"",1,($ZG20=OFFSET($ZG20,-1,))+IFERROR(MID(OFFSET($N20,-1,),FIND(MID($F$5,1,2),OFFSET($N20,-1,))+9,2),)),"00")</f>
        <v>CBX02-Cir05</v>
      </c>
      <c r="O20" s="4" t="str">
        <f t="shared" ca="1" si="12"/>
        <v>Cir05</v>
      </c>
      <c r="P20" s="4">
        <v>2</v>
      </c>
      <c r="Q20" s="4"/>
      <c r="R20" s="4" t="s">
        <v>235</v>
      </c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17"/>
      <c r="BQ20" s="40">
        <v>14</v>
      </c>
      <c r="BR20" s="4">
        <f t="array" ref="BR20">IFERROR(INDEX($P$7:$P$1007,SMALL(IF((LOOKUP(ROW($7:$1007),ROW($7:$1007)/($F$7:$F$1007&lt;&gt;""),$F$7:$F$1007)=RIGHT("0"&amp;$BQ20,2))*($P$7:$P$1007&lt;&gt;""),ROW($1:$1001),999999),COLUMN(A14))),"0")</f>
        <v>2</v>
      </c>
      <c r="BS20" s="4">
        <f t="array" ref="BS20">IFERROR(INDEX($P$7:$P$1007,SMALL(IF((LOOKUP(ROW($7:$1007),ROW($7:$1007)/($F$7:$F$1007&lt;&gt;""),$F$7:$F$1007)=RIGHT("0"&amp;$BQ20,2))*($P$7:$P$1007&lt;&gt;""),ROW($1:$1001),999999),COLUMN(B14))),"0")</f>
        <v>33</v>
      </c>
      <c r="BT20" s="4">
        <f t="array" ref="BT20">IFERROR(INDEX($P$7:$P$1007,SMALL(IF((LOOKUP(ROW($7:$1007),ROW($7:$1007)/($F$7:$F$1007&lt;&gt;""),$F$7:$F$1007)=RIGHT("0"&amp;$BQ20,2))*($P$7:$P$1007&lt;&gt;""),ROW($1:$1001),999999),COLUMN(C14))),"0")</f>
        <v>2</v>
      </c>
      <c r="BU20" s="4">
        <f t="array" ref="BU20">IFERROR(INDEX($P$7:$P$1007,SMALL(IF((LOOKUP(ROW($7:$1007),ROW($7:$1007)/($F$7:$F$1007&lt;&gt;""),$F$7:$F$1007)=RIGHT("0"&amp;$BQ20,2))*($P$7:$P$1007&lt;&gt;""),ROW($1:$1001),999999),COLUMN(D14))),"0")</f>
        <v>1</v>
      </c>
      <c r="BV20" s="4">
        <f t="array" ref="BV20">IFERROR(INDEX($P$7:$P$1007,SMALL(IF((LOOKUP(ROW($7:$1007),ROW($7:$1007)/($F$7:$F$1007&lt;&gt;""),$F$7:$F$1007)=RIGHT("0"&amp;$BQ20,2))*($P$7:$P$1007&lt;&gt;""),ROW($1:$1001),999999),COLUMN(E14))),"0")</f>
        <v>32</v>
      </c>
      <c r="BW20" s="4">
        <f t="array" ref="BW20">IFERROR(INDEX($P$7:$P$1007,SMALL(IF((LOOKUP(ROW($7:$1007),ROW($7:$1007)/($F$7:$F$1007&lt;&gt;""),$F$7:$F$1007)=RIGHT("0"&amp;$BQ20,2))*($P$7:$P$1007&lt;&gt;""),ROW($1:$1001),999999),COLUMN(F14))),"0")</f>
        <v>1</v>
      </c>
      <c r="BX20" s="4">
        <f t="array" ref="BX20">IFERROR(INDEX($P$7:$P$1007,SMALL(IF((LOOKUP(ROW($7:$1007),ROW($7:$1007)/($F$7:$F$1007&lt;&gt;""),$F$7:$F$1007)=RIGHT("0"&amp;$BQ20,2))*($P$7:$P$1007&lt;&gt;""),ROW($1:$1001),999999),COLUMN(G14))),"0")</f>
        <v>2</v>
      </c>
      <c r="BY20" s="4">
        <f t="array" ref="BY20">IFERROR(INDEX($P$7:$P$1007,SMALL(IF((LOOKUP(ROW($7:$1007),ROW($7:$1007)/($F$7:$F$1007&lt;&gt;""),$F$7:$F$1007)=RIGHT("0"&amp;$BQ20,2))*($P$7:$P$1007&lt;&gt;""),ROW($1:$1001),999999),COLUMN(H14))),"0")</f>
        <v>33</v>
      </c>
      <c r="BZ20" s="4">
        <f t="array" ref="BZ20">IFERROR(INDEX($P$7:$P$1007,SMALL(IF((LOOKUP(ROW($7:$1007),ROW($7:$1007)/($F$7:$F$1007&lt;&gt;""),$F$7:$F$1007)=RIGHT("0"&amp;$BQ20,2))*($P$7:$P$1007&lt;&gt;""),ROW($1:$1001),999999),COLUMN(I14))),"0")</f>
        <v>2</v>
      </c>
      <c r="CA20" s="4" t="str">
        <f t="array" ref="CA20">IFERROR(INDEX($P$7:$P$1007,SMALL(IF((LOOKUP(ROW($7:$1007),ROW($7:$1007)/($F$7:$F$1007&lt;&gt;""),$F$7:$F$1007)=RIGHT("0"&amp;$BQ20,2))*($P$7:$P$1007&lt;&gt;""),ROW($1:$1001),999999),COLUMN(J14))),"0")</f>
        <v>0</v>
      </c>
      <c r="CB20" s="4" t="str">
        <f t="array" ref="CB20">IFERROR(INDEX($P$7:$P$1007,SMALL(IF((LOOKUP(ROW($7:$1007),ROW($7:$1007)/($F$7:$F$1007&lt;&gt;""),$F$7:$F$1007)=RIGHT("0"&amp;$BQ20,2))*($P$7:$P$1007&lt;&gt;""),ROW($1:$1001),999999),COLUMN(K14))),"0")</f>
        <v>0</v>
      </c>
      <c r="CC20" s="4" t="str">
        <f t="array" ref="CC20">IFERROR(INDEX($P$7:$P$1007,SMALL(IF((LOOKUP(ROW($7:$1007),ROW($7:$1007)/($F$7:$F$1007&lt;&gt;""),$F$7:$F$1007)=RIGHT("0"&amp;$BQ20,2))*($P$7:$P$1007&lt;&gt;""),ROW($1:$1001),999999),COLUMN(L14))),"0")</f>
        <v>0</v>
      </c>
      <c r="CD20" s="4" t="str">
        <f t="array" ref="CD20">IFERROR(INDEX($P$7:$P$1007,SMALL(IF((LOOKUP(ROW($7:$1007),ROW($7:$1007)/($F$7:$F$1007&lt;&gt;""),$F$7:$F$1007)=RIGHT("0"&amp;$BQ20,2))*($P$7:$P$1007&lt;&gt;""),ROW($1:$1001),999999),COLUMN(M14))),"0")</f>
        <v>0</v>
      </c>
      <c r="CE20" s="4" t="str">
        <f t="array" ref="CE20">IFERROR(INDEX($P$7:$P$1007,SMALL(IF((LOOKUP(ROW($7:$1007),ROW($7:$1007)/($F$7:$F$1007&lt;&gt;""),$F$7:$F$1007)=RIGHT("0"&amp;$BQ20,2))*($P$7:$P$1007&lt;&gt;""),ROW($1:$1001),999999),COLUMN(N14))),"0")</f>
        <v>0</v>
      </c>
      <c r="CF20" s="43" t="str">
        <f t="array" ref="CF20">IFERROR(INDEX($P$7:$P$1007,SMALL(IF((LOOKUP(ROW($7:$1007),ROW($7:$1007)/($F$7:$F$1007&lt;&gt;""),$F$7:$F$1007)=RIGHT("0"&amp;$BQ20,2))*($P$7:$P$1007&lt;&gt;""),ROW($1:$1001),999999),COLUMN(O14))),"0")</f>
        <v>0</v>
      </c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</row>
    <row r="21" spans="1:103" ht="15" customHeight="1">
      <c r="A21" s="4">
        <v>14</v>
      </c>
      <c r="B21" s="1">
        <f t="shared" si="7"/>
        <v>0</v>
      </c>
      <c r="C21" s="13">
        <v>5</v>
      </c>
      <c r="D21" s="14">
        <f t="shared" si="13"/>
        <v>0</v>
      </c>
      <c r="E21" s="4">
        <f t="shared" si="8"/>
        <v>1</v>
      </c>
      <c r="F21" s="108"/>
      <c r="G21" s="108"/>
      <c r="H21" s="108"/>
      <c r="I21" s="15" t="s">
        <v>230</v>
      </c>
      <c r="J21" s="6"/>
      <c r="K21" s="4" t="str">
        <f t="shared" ca="1" si="9"/>
        <v>PCS3-CBX02-Cir06-POS</v>
      </c>
      <c r="L21" s="4" t="str">
        <f t="shared" ca="1" si="10"/>
        <v>PCS3-CBX02-Cir06-NEG</v>
      </c>
      <c r="M21" s="4" t="str">
        <f t="shared" ca="1" si="11"/>
        <v>PCS3</v>
      </c>
      <c r="N21" s="4" t="str">
        <f ca="1">MID($F$5,1,3)&amp;LOOKUP("一",$F$7:$F21)&amp;"-Cir"&amp;TEXT(IF($F21&gt;"",1,($ZG21=OFFSET($ZG21,-1,))+IFERROR(MID(OFFSET($N21,-1,),FIND(MID($F$5,1,2),OFFSET($N21,-1,))+9,2),)),"00")</f>
        <v>CBX02-Cir06</v>
      </c>
      <c r="O21" s="4" t="str">
        <f t="shared" ca="1" si="12"/>
        <v>Cir06</v>
      </c>
      <c r="P21" s="4">
        <v>33</v>
      </c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 t="s">
        <v>246</v>
      </c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17"/>
      <c r="BQ21" s="40">
        <v>15</v>
      </c>
      <c r="BR21" s="4">
        <f t="array" ref="BR21">IFERROR(INDEX($P$7:$P$1007,SMALL(IF((LOOKUP(ROW($7:$1007),ROW($7:$1007)/($F$7:$F$1007&lt;&gt;""),$F$7:$F$1007)=RIGHT("0"&amp;$BQ21,2))*($P$7:$P$1007&lt;&gt;""),ROW($1:$1001),999999),COLUMN(A15))),"0")</f>
        <v>2</v>
      </c>
      <c r="BS21" s="4">
        <f t="array" ref="BS21">IFERROR(INDEX($P$7:$P$1007,SMALL(IF((LOOKUP(ROW($7:$1007),ROW($7:$1007)/($F$7:$F$1007&lt;&gt;""),$F$7:$F$1007)=RIGHT("0"&amp;$BQ21,2))*($P$7:$P$1007&lt;&gt;""),ROW($1:$1001),999999),COLUMN(B15))),"0")</f>
        <v>33</v>
      </c>
      <c r="BT21" s="4">
        <f t="array" ref="BT21">IFERROR(INDEX($P$7:$P$1007,SMALL(IF((LOOKUP(ROW($7:$1007),ROW($7:$1007)/($F$7:$F$1007&lt;&gt;""),$F$7:$F$1007)=RIGHT("0"&amp;$BQ21,2))*($P$7:$P$1007&lt;&gt;""),ROW($1:$1001),999999),COLUMN(C15))),"0")</f>
        <v>2</v>
      </c>
      <c r="BU21" s="4">
        <f t="array" ref="BU21">IFERROR(INDEX($P$7:$P$1007,SMALL(IF((LOOKUP(ROW($7:$1007),ROW($7:$1007)/($F$7:$F$1007&lt;&gt;""),$F$7:$F$1007)=RIGHT("0"&amp;$BQ21,2))*($P$7:$P$1007&lt;&gt;""),ROW($1:$1001),999999),COLUMN(D15))),"0")</f>
        <v>1</v>
      </c>
      <c r="BV21" s="4">
        <f t="array" ref="BV21">IFERROR(INDEX($P$7:$P$1007,SMALL(IF((LOOKUP(ROW($7:$1007),ROW($7:$1007)/($F$7:$F$1007&lt;&gt;""),$F$7:$F$1007)=RIGHT("0"&amp;$BQ21,2))*($P$7:$P$1007&lt;&gt;""),ROW($1:$1001),999999),COLUMN(E15))),"0")</f>
        <v>32</v>
      </c>
      <c r="BW21" s="4">
        <f t="array" ref="BW21">IFERROR(INDEX($P$7:$P$1007,SMALL(IF((LOOKUP(ROW($7:$1007),ROW($7:$1007)/($F$7:$F$1007&lt;&gt;""),$F$7:$F$1007)=RIGHT("0"&amp;$BQ21,2))*($P$7:$P$1007&lt;&gt;""),ROW($1:$1001),999999),COLUMN(F15))),"0")</f>
        <v>1</v>
      </c>
      <c r="BX21" s="4">
        <f t="array" ref="BX21">IFERROR(INDEX($P$7:$P$1007,SMALL(IF((LOOKUP(ROW($7:$1007),ROW($7:$1007)/($F$7:$F$1007&lt;&gt;""),$F$7:$F$1007)=RIGHT("0"&amp;$BQ21,2))*($P$7:$P$1007&lt;&gt;""),ROW($1:$1001),999999),COLUMN(G15))),"0")</f>
        <v>2</v>
      </c>
      <c r="BY21" s="4">
        <f t="array" ref="BY21">IFERROR(INDEX($P$7:$P$1007,SMALL(IF((LOOKUP(ROW($7:$1007),ROW($7:$1007)/($F$7:$F$1007&lt;&gt;""),$F$7:$F$1007)=RIGHT("0"&amp;$BQ21,2))*($P$7:$P$1007&lt;&gt;""),ROW($1:$1001),999999),COLUMN(H15))),"0")</f>
        <v>33</v>
      </c>
      <c r="BZ21" s="4">
        <f t="array" ref="BZ21">IFERROR(INDEX($P$7:$P$1007,SMALL(IF((LOOKUP(ROW($7:$1007),ROW($7:$1007)/($F$7:$F$1007&lt;&gt;""),$F$7:$F$1007)=RIGHT("0"&amp;$BQ21,2))*($P$7:$P$1007&lt;&gt;""),ROW($1:$1001),999999),COLUMN(I15))),"0")</f>
        <v>2</v>
      </c>
      <c r="CA21" s="4" t="str">
        <f t="array" ref="CA21">IFERROR(INDEX($P$7:$P$1007,SMALL(IF((LOOKUP(ROW($7:$1007),ROW($7:$1007)/($F$7:$F$1007&lt;&gt;""),$F$7:$F$1007)=RIGHT("0"&amp;$BQ21,2))*($P$7:$P$1007&lt;&gt;""),ROW($1:$1001),999999),COLUMN(J15))),"0")</f>
        <v>0</v>
      </c>
      <c r="CB21" s="4" t="str">
        <f t="array" ref="CB21">IFERROR(INDEX($P$7:$P$1007,SMALL(IF((LOOKUP(ROW($7:$1007),ROW($7:$1007)/($F$7:$F$1007&lt;&gt;""),$F$7:$F$1007)=RIGHT("0"&amp;$BQ21,2))*($P$7:$P$1007&lt;&gt;""),ROW($1:$1001),999999),COLUMN(K15))),"0")</f>
        <v>0</v>
      </c>
      <c r="CC21" s="4" t="str">
        <f t="array" ref="CC21">IFERROR(INDEX($P$7:$P$1007,SMALL(IF((LOOKUP(ROW($7:$1007),ROW($7:$1007)/($F$7:$F$1007&lt;&gt;""),$F$7:$F$1007)=RIGHT("0"&amp;$BQ21,2))*($P$7:$P$1007&lt;&gt;""),ROW($1:$1001),999999),COLUMN(L15))),"0")</f>
        <v>0</v>
      </c>
      <c r="CD21" s="4" t="str">
        <f t="array" ref="CD21">IFERROR(INDEX($P$7:$P$1007,SMALL(IF((LOOKUP(ROW($7:$1007),ROW($7:$1007)/($F$7:$F$1007&lt;&gt;""),$F$7:$F$1007)=RIGHT("0"&amp;$BQ21,2))*($P$7:$P$1007&lt;&gt;""),ROW($1:$1001),999999),COLUMN(M15))),"0")</f>
        <v>0</v>
      </c>
      <c r="CE21" s="4" t="str">
        <f t="array" ref="CE21">IFERROR(INDEX($P$7:$P$1007,SMALL(IF((LOOKUP(ROW($7:$1007),ROW($7:$1007)/($F$7:$F$1007&lt;&gt;""),$F$7:$F$1007)=RIGHT("0"&amp;$BQ21,2))*($P$7:$P$1007&lt;&gt;""),ROW($1:$1001),999999),COLUMN(N15))),"0")</f>
        <v>0</v>
      </c>
      <c r="CF21" s="43" t="str">
        <f t="array" ref="CF21">IFERROR(INDEX($P$7:$P$1007,SMALL(IF((LOOKUP(ROW($7:$1007),ROW($7:$1007)/($F$7:$F$1007&lt;&gt;""),$F$7:$F$1007)=RIGHT("0"&amp;$BQ21,2))*($P$7:$P$1007&lt;&gt;""),ROW($1:$1001),999999),COLUMN(O15))),"0")</f>
        <v>0</v>
      </c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</row>
    <row r="22" spans="1:103" ht="15" customHeight="1">
      <c r="A22" s="4">
        <v>15</v>
      </c>
      <c r="B22" s="1">
        <f t="shared" si="7"/>
        <v>0</v>
      </c>
      <c r="C22" s="13">
        <v>6</v>
      </c>
      <c r="D22" s="14">
        <f t="shared" si="13"/>
        <v>0</v>
      </c>
      <c r="E22" s="4">
        <f t="shared" si="8"/>
        <v>1</v>
      </c>
      <c r="F22" s="108"/>
      <c r="G22" s="108">
        <v>1</v>
      </c>
      <c r="H22" s="108"/>
      <c r="I22" s="15" t="s">
        <v>228</v>
      </c>
      <c r="J22" s="8" t="s">
        <v>229</v>
      </c>
      <c r="K22" s="4" t="str">
        <f t="shared" ca="1" si="9"/>
        <v>PCS3-CBX02-Cir07-POS</v>
      </c>
      <c r="L22" s="4" t="str">
        <f t="shared" ca="1" si="10"/>
        <v>PCS3-CBX02-Cir07-NEG</v>
      </c>
      <c r="M22" s="4" t="str">
        <f t="shared" ca="1" si="11"/>
        <v>PCS3</v>
      </c>
      <c r="N22" s="4" t="str">
        <f ca="1">MID($F$5,1,3)&amp;LOOKUP("一",$F$7:$F22)&amp;"-Cir"&amp;TEXT(IF($F22&gt;"",1,($ZG22=OFFSET($ZG22,-1,))+IFERROR(MID(OFFSET($N22,-1,),FIND(MID($F$5,1,2),OFFSET($N22,-1,))+9,2),)),"00")</f>
        <v>CBX02-Cir07</v>
      </c>
      <c r="O22" s="4" t="str">
        <f t="shared" ca="1" si="12"/>
        <v>Cir07</v>
      </c>
      <c r="P22" s="4">
        <v>1</v>
      </c>
      <c r="Q22" s="4" t="s">
        <v>237</v>
      </c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17"/>
      <c r="BQ22" s="40">
        <v>16</v>
      </c>
      <c r="BR22" s="4">
        <f t="array" ref="BR22">IFERROR(INDEX($P$7:$P$1007,SMALL(IF((LOOKUP(ROW($7:$1007),ROW($7:$1007)/($F$7:$F$1007&lt;&gt;""),$F$7:$F$1007)=RIGHT("0"&amp;$BQ22,2))*($P$7:$P$1007&lt;&gt;""),ROW($1:$1001),999999),COLUMN(A16))),"0")</f>
        <v>4</v>
      </c>
      <c r="BS22" s="4">
        <f t="array" ref="BS22">IFERROR(INDEX($P$7:$P$1007,SMALL(IF((LOOKUP(ROW($7:$1007),ROW($7:$1007)/($F$7:$F$1007&lt;&gt;""),$F$7:$F$1007)=RIGHT("0"&amp;$BQ22,2))*($P$7:$P$1007&lt;&gt;""),ROW($1:$1001),999999),COLUMN(B16))),"0")</f>
        <v>35</v>
      </c>
      <c r="BT22" s="4">
        <f t="array" ref="BT22">IFERROR(INDEX($P$7:$P$1007,SMALL(IF((LOOKUP(ROW($7:$1007),ROW($7:$1007)/($F$7:$F$1007&lt;&gt;""),$F$7:$F$1007)=RIGHT("0"&amp;$BQ22,2))*($P$7:$P$1007&lt;&gt;""),ROW($1:$1001),999999),COLUMN(C16))),"0")</f>
        <v>4</v>
      </c>
      <c r="BU22" s="4">
        <f t="array" ref="BU22">IFERROR(INDEX($P$7:$P$1007,SMALL(IF((LOOKUP(ROW($7:$1007),ROW($7:$1007)/($F$7:$F$1007&lt;&gt;""),$F$7:$F$1007)=RIGHT("0"&amp;$BQ22,2))*($P$7:$P$1007&lt;&gt;""),ROW($1:$1001),999999),COLUMN(D16))),"0")</f>
        <v>2</v>
      </c>
      <c r="BV22" s="4">
        <f t="array" ref="BV22">IFERROR(INDEX($P$7:$P$1007,SMALL(IF((LOOKUP(ROW($7:$1007),ROW($7:$1007)/($F$7:$F$1007&lt;&gt;""),$F$7:$F$1007)=RIGHT("0"&amp;$BQ22,2))*($P$7:$P$1007&lt;&gt;""),ROW($1:$1001),999999),COLUMN(E16))),"0")</f>
        <v>33</v>
      </c>
      <c r="BW22" s="4">
        <f t="array" ref="BW22">IFERROR(INDEX($P$7:$P$1007,SMALL(IF((LOOKUP(ROW($7:$1007),ROW($7:$1007)/($F$7:$F$1007&lt;&gt;""),$F$7:$F$1007)=RIGHT("0"&amp;$BQ22,2))*($P$7:$P$1007&lt;&gt;""),ROW($1:$1001),999999),COLUMN(F16))),"0")</f>
        <v>2</v>
      </c>
      <c r="BX22" s="4">
        <f t="array" ref="BX22">IFERROR(INDEX($P$7:$P$1007,SMALL(IF((LOOKUP(ROW($7:$1007),ROW($7:$1007)/($F$7:$F$1007&lt;&gt;""),$F$7:$F$1007)=RIGHT("0"&amp;$BQ22,2))*($P$7:$P$1007&lt;&gt;""),ROW($1:$1001),999999),COLUMN(G16))),"0")</f>
        <v>1</v>
      </c>
      <c r="BY22" s="4">
        <f t="array" ref="BY22">IFERROR(INDEX($P$7:$P$1007,SMALL(IF((LOOKUP(ROW($7:$1007),ROW($7:$1007)/($F$7:$F$1007&lt;&gt;""),$F$7:$F$1007)=RIGHT("0"&amp;$BQ22,2))*($P$7:$P$1007&lt;&gt;""),ROW($1:$1001),999999),COLUMN(H16))),"0")</f>
        <v>32</v>
      </c>
      <c r="BZ22" s="4">
        <f t="array" ref="BZ22">IFERROR(INDEX($P$7:$P$1007,SMALL(IF((LOOKUP(ROW($7:$1007),ROW($7:$1007)/($F$7:$F$1007&lt;&gt;""),$F$7:$F$1007)=RIGHT("0"&amp;$BQ22,2))*($P$7:$P$1007&lt;&gt;""),ROW($1:$1001),999999),COLUMN(I16))),"0")</f>
        <v>1</v>
      </c>
      <c r="CA22" s="4">
        <f t="array" ref="CA22">IFERROR(INDEX($P$7:$P$1007,SMALL(IF((LOOKUP(ROW($7:$1007),ROW($7:$1007)/($F$7:$F$1007&lt;&gt;""),$F$7:$F$1007)=RIGHT("0"&amp;$BQ22,2))*($P$7:$P$1007&lt;&gt;""),ROW($1:$1001),999999),COLUMN(J16))),"0")</f>
        <v>2</v>
      </c>
      <c r="CB22" s="4">
        <f t="array" ref="CB22">IFERROR(INDEX($P$7:$P$1007,SMALL(IF((LOOKUP(ROW($7:$1007),ROW($7:$1007)/($F$7:$F$1007&lt;&gt;""),$F$7:$F$1007)=RIGHT("0"&amp;$BQ22,2))*($P$7:$P$1007&lt;&gt;""),ROW($1:$1001),999999),COLUMN(K16))),"0")</f>
        <v>33</v>
      </c>
      <c r="CC22" s="4">
        <f t="array" ref="CC22">IFERROR(INDEX($P$7:$P$1007,SMALL(IF((LOOKUP(ROW($7:$1007),ROW($7:$1007)/($F$7:$F$1007&lt;&gt;""),$F$7:$F$1007)=RIGHT("0"&amp;$BQ22,2))*($P$7:$P$1007&lt;&gt;""),ROW($1:$1001),999999),COLUMN(L16))),"0")</f>
        <v>2</v>
      </c>
      <c r="CD22" s="4" t="str">
        <f t="array" ref="CD22">IFERROR(INDEX($P$7:$P$1007,SMALL(IF((LOOKUP(ROW($7:$1007),ROW($7:$1007)/($F$7:$F$1007&lt;&gt;""),$F$7:$F$1007)=RIGHT("0"&amp;$BQ22,2))*($P$7:$P$1007&lt;&gt;""),ROW($1:$1001),999999),COLUMN(M16))),"0")</f>
        <v>0</v>
      </c>
      <c r="CE22" s="4" t="str">
        <f t="array" ref="CE22">IFERROR(INDEX($P$7:$P$1007,SMALL(IF((LOOKUP(ROW($7:$1007),ROW($7:$1007)/($F$7:$F$1007&lt;&gt;""),$F$7:$F$1007)=RIGHT("0"&amp;$BQ22,2))*($P$7:$P$1007&lt;&gt;""),ROW($1:$1001),999999),COLUMN(N16))),"0")</f>
        <v>0</v>
      </c>
      <c r="CF22" s="43" t="str">
        <f t="array" ref="CF22">IFERROR(INDEX($P$7:$P$1007,SMALL(IF((LOOKUP(ROW($7:$1007),ROW($7:$1007)/($F$7:$F$1007&lt;&gt;""),$F$7:$F$1007)=RIGHT("0"&amp;$BQ22,2))*($P$7:$P$1007&lt;&gt;""),ROW($1:$1001),999999),COLUMN(O16))),"0")</f>
        <v>0</v>
      </c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</row>
    <row r="23" spans="1:103" ht="15.75" customHeight="1">
      <c r="A23" s="4">
        <v>16</v>
      </c>
      <c r="B23" s="1">
        <f t="shared" si="7"/>
        <v>0</v>
      </c>
      <c r="C23" s="13">
        <v>7</v>
      </c>
      <c r="D23" s="14">
        <f t="shared" si="13"/>
        <v>0</v>
      </c>
      <c r="E23" s="4">
        <f t="shared" si="8"/>
        <v>1</v>
      </c>
      <c r="F23" s="108"/>
      <c r="G23" s="108"/>
      <c r="H23" s="108"/>
      <c r="I23" s="15" t="s">
        <v>230</v>
      </c>
      <c r="J23" s="6"/>
      <c r="K23" s="4" t="str">
        <f t="shared" ca="1" si="9"/>
        <v>PCS3-CBX02-Cir08-POS</v>
      </c>
      <c r="L23" s="4" t="str">
        <f t="shared" ca="1" si="10"/>
        <v>PCS3-CBX02-Cir08-NEG</v>
      </c>
      <c r="M23" s="4" t="str">
        <f t="shared" ca="1" si="11"/>
        <v>PCS3</v>
      </c>
      <c r="N23" s="4" t="str">
        <f ca="1">MID($F$5,1,3)&amp;LOOKUP("一",$F$7:$F23)&amp;"-Cir"&amp;TEXT(IF($F23&gt;"",1,($ZG23=OFFSET($ZG23,-1,))+IFERROR(MID(OFFSET($N23,-1,),FIND(MID($F$5,1,2),OFFSET($N23,-1,))+9,2),)),"00")</f>
        <v>CBX02-Cir08</v>
      </c>
      <c r="O23" s="4" t="str">
        <f t="shared" ca="1" si="12"/>
        <v>Cir08</v>
      </c>
      <c r="P23" s="4">
        <v>32</v>
      </c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 t="s">
        <v>247</v>
      </c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17"/>
      <c r="BQ23" s="40">
        <v>17</v>
      </c>
      <c r="BR23" s="4" t="str">
        <f t="array" ref="BR23">IFERROR(INDEX($P$7:$P$1007,SMALL(IF((LOOKUP(ROW($7:$1007),ROW($7:$1007)/($F$7:$F$1007&lt;&gt;""),$F$7:$F$1007)=RIGHT("0"&amp;$BQ23,2))*($P$7:$P$1007&lt;&gt;""),ROW($1:$1001),999999),COLUMN(A17))),"0")</f>
        <v>0</v>
      </c>
      <c r="BS23" s="4" t="str">
        <f t="array" ref="BS23">IFERROR(INDEX($P$7:$P$1007,SMALL(IF((LOOKUP(ROW($7:$1007),ROW($7:$1007)/($F$7:$F$1007&lt;&gt;""),$F$7:$F$1007)=RIGHT("0"&amp;$BQ23,2))*($P$7:$P$1007&lt;&gt;""),ROW($1:$1001),999999),COLUMN(B17))),"0")</f>
        <v>0</v>
      </c>
      <c r="BT23" s="4" t="str">
        <f t="array" ref="BT23">IFERROR(INDEX($P$7:$P$1007,SMALL(IF((LOOKUP(ROW($7:$1007),ROW($7:$1007)/($F$7:$F$1007&lt;&gt;""),$F$7:$F$1007)=RIGHT("0"&amp;$BQ23,2))*($P$7:$P$1007&lt;&gt;""),ROW($1:$1001),999999),COLUMN(C17))),"0")</f>
        <v>0</v>
      </c>
      <c r="BU23" s="4" t="str">
        <f t="array" ref="BU23">IFERROR(INDEX($P$7:$P$1007,SMALL(IF((LOOKUP(ROW($7:$1007),ROW($7:$1007)/($F$7:$F$1007&lt;&gt;""),$F$7:$F$1007)=RIGHT("0"&amp;$BQ23,2))*($P$7:$P$1007&lt;&gt;""),ROW($1:$1001),999999),COLUMN(D17))),"0")</f>
        <v>0</v>
      </c>
      <c r="BV23" s="4" t="str">
        <f t="array" ref="BV23">IFERROR(INDEX($P$7:$P$1007,SMALL(IF((LOOKUP(ROW($7:$1007),ROW($7:$1007)/($F$7:$F$1007&lt;&gt;""),$F$7:$F$1007)=RIGHT("0"&amp;$BQ23,2))*($P$7:$P$1007&lt;&gt;""),ROW($1:$1001),999999),COLUMN(E17))),"0")</f>
        <v>0</v>
      </c>
      <c r="BW23" s="4" t="str">
        <f t="array" ref="BW23">IFERROR(INDEX($P$7:$P$1007,SMALL(IF((LOOKUP(ROW($7:$1007),ROW($7:$1007)/($F$7:$F$1007&lt;&gt;""),$F$7:$F$1007)=RIGHT("0"&amp;$BQ23,2))*($P$7:$P$1007&lt;&gt;""),ROW($1:$1001),999999),COLUMN(F17))),"0")</f>
        <v>0</v>
      </c>
      <c r="BX23" s="4" t="str">
        <f t="array" ref="BX23">IFERROR(INDEX($P$7:$P$1007,SMALL(IF((LOOKUP(ROW($7:$1007),ROW($7:$1007)/($F$7:$F$1007&lt;&gt;""),$F$7:$F$1007)=RIGHT("0"&amp;$BQ23,2))*($P$7:$P$1007&lt;&gt;""),ROW($1:$1001),999999),COLUMN(G17))),"0")</f>
        <v>0</v>
      </c>
      <c r="BY23" s="4" t="str">
        <f t="array" ref="BY23">IFERROR(INDEX($P$7:$P$1007,SMALL(IF((LOOKUP(ROW($7:$1007),ROW($7:$1007)/($F$7:$F$1007&lt;&gt;""),$F$7:$F$1007)=RIGHT("0"&amp;$BQ23,2))*($P$7:$P$1007&lt;&gt;""),ROW($1:$1001),999999),COLUMN(H17))),"0")</f>
        <v>0</v>
      </c>
      <c r="BZ23" s="4" t="str">
        <f t="array" ref="BZ23">IFERROR(INDEX($P$7:$P$1007,SMALL(IF((LOOKUP(ROW($7:$1007),ROW($7:$1007)/($F$7:$F$1007&lt;&gt;""),$F$7:$F$1007)=RIGHT("0"&amp;$BQ23,2))*($P$7:$P$1007&lt;&gt;""),ROW($1:$1001),999999),COLUMN(I17))),"0")</f>
        <v>0</v>
      </c>
      <c r="CA23" s="4" t="str">
        <f t="array" ref="CA23">IFERROR(INDEX($P$7:$P$1007,SMALL(IF((LOOKUP(ROW($7:$1007),ROW($7:$1007)/($F$7:$F$1007&lt;&gt;""),$F$7:$F$1007)=RIGHT("0"&amp;$BQ23,2))*($P$7:$P$1007&lt;&gt;""),ROW($1:$1001),999999),COLUMN(J17))),"0")</f>
        <v>0</v>
      </c>
      <c r="CB23" s="4" t="str">
        <f t="array" ref="CB23">IFERROR(INDEX($P$7:$P$1007,SMALL(IF((LOOKUP(ROW($7:$1007),ROW($7:$1007)/($F$7:$F$1007&lt;&gt;""),$F$7:$F$1007)=RIGHT("0"&amp;$BQ23,2))*($P$7:$P$1007&lt;&gt;""),ROW($1:$1001),999999),COLUMN(K17))),"0")</f>
        <v>0</v>
      </c>
      <c r="CC23" s="4" t="str">
        <f t="array" ref="CC23">IFERROR(INDEX($P$7:$P$1007,SMALL(IF((LOOKUP(ROW($7:$1007),ROW($7:$1007)/($F$7:$F$1007&lt;&gt;""),$F$7:$F$1007)=RIGHT("0"&amp;$BQ23,2))*($P$7:$P$1007&lt;&gt;""),ROW($1:$1001),999999),COLUMN(L17))),"0")</f>
        <v>0</v>
      </c>
      <c r="CD23" s="4" t="str">
        <f t="array" ref="CD23">IFERROR(INDEX($P$7:$P$1007,SMALL(IF((LOOKUP(ROW($7:$1007),ROW($7:$1007)/($F$7:$F$1007&lt;&gt;""),$F$7:$F$1007)=RIGHT("0"&amp;$BQ23,2))*($P$7:$P$1007&lt;&gt;""),ROW($1:$1001),999999),COLUMN(M17))),"0")</f>
        <v>0</v>
      </c>
      <c r="CE23" s="4" t="str">
        <f t="array" ref="CE23">IFERROR(INDEX($P$7:$P$1007,SMALL(IF((LOOKUP(ROW($7:$1007),ROW($7:$1007)/($F$7:$F$1007&lt;&gt;""),$F$7:$F$1007)=RIGHT("0"&amp;$BQ23,2))*($P$7:$P$1007&lt;&gt;""),ROW($1:$1001),999999),COLUMN(N17))),"0")</f>
        <v>0</v>
      </c>
      <c r="CF23" s="43" t="str">
        <f t="array" ref="CF23">IFERROR(INDEX($P$7:$P$1007,SMALL(IF((LOOKUP(ROW($7:$1007),ROW($7:$1007)/($F$7:$F$1007&lt;&gt;""),$F$7:$F$1007)=RIGHT("0"&amp;$BQ23,2))*($P$7:$P$1007&lt;&gt;""),ROW($1:$1001),999999),COLUMN(O17))),"0")</f>
        <v>0</v>
      </c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</row>
    <row r="24" spans="1:103" ht="15.75" customHeight="1">
      <c r="A24" s="4">
        <v>17</v>
      </c>
      <c r="B24" s="1">
        <f t="shared" si="7"/>
        <v>0</v>
      </c>
      <c r="C24" s="13">
        <v>8</v>
      </c>
      <c r="D24" s="14">
        <f t="shared" si="13"/>
        <v>4</v>
      </c>
      <c r="E24" s="4">
        <f t="shared" si="8"/>
        <v>1</v>
      </c>
      <c r="F24" s="108"/>
      <c r="G24" s="108">
        <v>1</v>
      </c>
      <c r="H24" s="108"/>
      <c r="I24" s="15" t="s">
        <v>228</v>
      </c>
      <c r="J24" s="8" t="s">
        <v>229</v>
      </c>
      <c r="K24" s="4" t="str">
        <f t="shared" ca="1" si="9"/>
        <v>PCS3-CBX02-Cir09-POS</v>
      </c>
      <c r="L24" s="4" t="str">
        <f t="shared" ca="1" si="10"/>
        <v>PCS3-CBX02-Cir09-NEG</v>
      </c>
      <c r="M24" s="4" t="str">
        <f t="shared" ca="1" si="11"/>
        <v>PCS3</v>
      </c>
      <c r="N24" s="4" t="str">
        <f ca="1">MID($F$5,1,3)&amp;LOOKUP("一",$F$7:$F24)&amp;"-Cir"&amp;TEXT(IF($F24&gt;"",1,($ZG24=OFFSET($ZG24,-1,))+IFERROR(MID(OFFSET($N24,-1,),FIND(MID($F$5,1,2),OFFSET($N24,-1,))+9,2),)),"00")</f>
        <v>CBX02-Cir09</v>
      </c>
      <c r="O24" s="4" t="str">
        <f t="shared" ca="1" si="12"/>
        <v>Cir09</v>
      </c>
      <c r="P24" s="4">
        <v>2</v>
      </c>
      <c r="Q24" s="4"/>
      <c r="R24" s="4" t="s">
        <v>239</v>
      </c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Q24" s="40">
        <v>18</v>
      </c>
      <c r="BR24" s="4" t="str">
        <f t="array" ref="BR24">IFERROR(INDEX($P$7:$P$1007,SMALL(IF((LOOKUP(ROW($7:$1007),ROW($7:$1007)/($F$7:$F$1007&lt;&gt;""),$F$7:$F$1007)=RIGHT("0"&amp;$BQ24,2))*($P$7:$P$1007&lt;&gt;""),ROW($1:$1001),999999),COLUMN(A18))),"0")</f>
        <v>0</v>
      </c>
      <c r="BS24" s="4" t="str">
        <f t="array" ref="BS24">IFERROR(INDEX($P$7:$P$1007,SMALL(IF((LOOKUP(ROW($7:$1007),ROW($7:$1007)/($F$7:$F$1007&lt;&gt;""),$F$7:$F$1007)=RIGHT("0"&amp;$BQ24,2))*($P$7:$P$1007&lt;&gt;""),ROW($1:$1001),999999),COLUMN(B18))),"0")</f>
        <v>0</v>
      </c>
      <c r="BT24" s="4" t="str">
        <f t="array" ref="BT24">IFERROR(INDEX($P$7:$P$1007,SMALL(IF((LOOKUP(ROW($7:$1007),ROW($7:$1007)/($F$7:$F$1007&lt;&gt;""),$F$7:$F$1007)=RIGHT("0"&amp;$BQ24,2))*($P$7:$P$1007&lt;&gt;""),ROW($1:$1001),999999),COLUMN(C18))),"0")</f>
        <v>0</v>
      </c>
      <c r="BU24" s="4" t="str">
        <f t="array" ref="BU24">IFERROR(INDEX($P$7:$P$1007,SMALL(IF((LOOKUP(ROW($7:$1007),ROW($7:$1007)/($F$7:$F$1007&lt;&gt;""),$F$7:$F$1007)=RIGHT("0"&amp;$BQ24,2))*($P$7:$P$1007&lt;&gt;""),ROW($1:$1001),999999),COLUMN(D18))),"0")</f>
        <v>0</v>
      </c>
      <c r="BV24" s="4" t="str">
        <f t="array" ref="BV24">IFERROR(INDEX($P$7:$P$1007,SMALL(IF((LOOKUP(ROW($7:$1007),ROW($7:$1007)/($F$7:$F$1007&lt;&gt;""),$F$7:$F$1007)=RIGHT("0"&amp;$BQ24,2))*($P$7:$P$1007&lt;&gt;""),ROW($1:$1001),999999),COLUMN(E18))),"0")</f>
        <v>0</v>
      </c>
      <c r="BW24" s="4" t="str">
        <f t="array" ref="BW24">IFERROR(INDEX($P$7:$P$1007,SMALL(IF((LOOKUP(ROW($7:$1007),ROW($7:$1007)/($F$7:$F$1007&lt;&gt;""),$F$7:$F$1007)=RIGHT("0"&amp;$BQ24,2))*($P$7:$P$1007&lt;&gt;""),ROW($1:$1001),999999),COLUMN(F18))),"0")</f>
        <v>0</v>
      </c>
      <c r="BX24" s="4" t="str">
        <f t="array" ref="BX24">IFERROR(INDEX($P$7:$P$1007,SMALL(IF((LOOKUP(ROW($7:$1007),ROW($7:$1007)/($F$7:$F$1007&lt;&gt;""),$F$7:$F$1007)=RIGHT("0"&amp;$BQ24,2))*($P$7:$P$1007&lt;&gt;""),ROW($1:$1001),999999),COLUMN(G18))),"0")</f>
        <v>0</v>
      </c>
      <c r="BY24" s="4" t="str">
        <f t="array" ref="BY24">IFERROR(INDEX($P$7:$P$1007,SMALL(IF((LOOKUP(ROW($7:$1007),ROW($7:$1007)/($F$7:$F$1007&lt;&gt;""),$F$7:$F$1007)=RIGHT("0"&amp;$BQ24,2))*($P$7:$P$1007&lt;&gt;""),ROW($1:$1001),999999),COLUMN(H18))),"0")</f>
        <v>0</v>
      </c>
      <c r="BZ24" s="4" t="str">
        <f t="array" ref="BZ24">IFERROR(INDEX($P$7:$P$1007,SMALL(IF((LOOKUP(ROW($7:$1007),ROW($7:$1007)/($F$7:$F$1007&lt;&gt;""),$F$7:$F$1007)=RIGHT("0"&amp;$BQ24,2))*($P$7:$P$1007&lt;&gt;""),ROW($1:$1001),999999),COLUMN(I18))),"0")</f>
        <v>0</v>
      </c>
      <c r="CA24" s="4" t="str">
        <f t="array" ref="CA24">IFERROR(INDEX($P$7:$P$1007,SMALL(IF((LOOKUP(ROW($7:$1007),ROW($7:$1007)/($F$7:$F$1007&lt;&gt;""),$F$7:$F$1007)=RIGHT("0"&amp;$BQ24,2))*($P$7:$P$1007&lt;&gt;""),ROW($1:$1001),999999),COLUMN(J18))),"0")</f>
        <v>0</v>
      </c>
      <c r="CB24" s="4" t="str">
        <f t="array" ref="CB24">IFERROR(INDEX($P$7:$P$1007,SMALL(IF((LOOKUP(ROW($7:$1007),ROW($7:$1007)/($F$7:$F$1007&lt;&gt;""),$F$7:$F$1007)=RIGHT("0"&amp;$BQ24,2))*($P$7:$P$1007&lt;&gt;""),ROW($1:$1001),999999),COLUMN(K18))),"0")</f>
        <v>0</v>
      </c>
      <c r="CC24" s="4" t="str">
        <f t="array" ref="CC24">IFERROR(INDEX($P$7:$P$1007,SMALL(IF((LOOKUP(ROW($7:$1007),ROW($7:$1007)/($F$7:$F$1007&lt;&gt;""),$F$7:$F$1007)=RIGHT("0"&amp;$BQ24,2))*($P$7:$P$1007&lt;&gt;""),ROW($1:$1001),999999),COLUMN(L18))),"0")</f>
        <v>0</v>
      </c>
      <c r="CD24" s="4" t="str">
        <f t="array" ref="CD24">IFERROR(INDEX($P$7:$P$1007,SMALL(IF((LOOKUP(ROW($7:$1007),ROW($7:$1007)/($F$7:$F$1007&lt;&gt;""),$F$7:$F$1007)=RIGHT("0"&amp;$BQ24,2))*($P$7:$P$1007&lt;&gt;""),ROW($1:$1001),999999),COLUMN(M18))),"0")</f>
        <v>0</v>
      </c>
      <c r="CE24" s="4" t="str">
        <f t="array" ref="CE24">IFERROR(INDEX($P$7:$P$1007,SMALL(IF((LOOKUP(ROW($7:$1007),ROW($7:$1007)/($F$7:$F$1007&lt;&gt;""),$F$7:$F$1007)=RIGHT("0"&amp;$BQ24,2))*($P$7:$P$1007&lt;&gt;""),ROW($1:$1001),999999),COLUMN(N18))),"0")</f>
        <v>0</v>
      </c>
      <c r="CF24" s="43" t="str">
        <f t="array" ref="CF24">IFERROR(INDEX($P$7:$P$1007,SMALL(IF((LOOKUP(ROW($7:$1007),ROW($7:$1007)/($F$7:$F$1007&lt;&gt;""),$F$7:$F$1007)=RIGHT("0"&amp;$BQ24,2))*($P$7:$P$1007&lt;&gt;""),ROW($1:$1001),999999),COLUMN(O18))),"0")</f>
        <v>0</v>
      </c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</row>
    <row r="25" spans="1:103" ht="16">
      <c r="A25" s="4">
        <v>18</v>
      </c>
      <c r="B25" s="1">
        <f t="shared" si="7"/>
        <v>0</v>
      </c>
      <c r="C25" s="13">
        <v>9</v>
      </c>
      <c r="D25" s="14">
        <f t="shared" si="13"/>
        <v>12</v>
      </c>
      <c r="E25" s="4">
        <f t="shared" si="8"/>
        <v>1</v>
      </c>
      <c r="F25" s="108"/>
      <c r="G25" s="108"/>
      <c r="H25" s="108"/>
      <c r="I25" s="15" t="s">
        <v>230</v>
      </c>
      <c r="J25" s="6"/>
      <c r="K25" s="4" t="str">
        <f t="shared" ca="1" si="9"/>
        <v>PCS3-CBX02-Cir10-POS</v>
      </c>
      <c r="L25" s="4" t="str">
        <f t="shared" ca="1" si="10"/>
        <v>PCS3-CBX02-Cir10-NEG</v>
      </c>
      <c r="M25" s="4" t="str">
        <f t="shared" ca="1" si="11"/>
        <v>PCS3</v>
      </c>
      <c r="N25" s="4" t="str">
        <f ca="1">MID($F$5,1,3)&amp;LOOKUP("一",$F$7:$F25)&amp;"-Cir"&amp;TEXT(IF($F25&gt;"",1,($ZG25=OFFSET($ZG25,-1,))+IFERROR(MID(OFFSET($N25,-1,),FIND(MID($F$5,1,2),OFFSET($N25,-1,))+9,2),)),"00")</f>
        <v>CBX02-Cir10</v>
      </c>
      <c r="O25" s="4" t="str">
        <f t="shared" ca="1" si="12"/>
        <v>Cir10</v>
      </c>
      <c r="P25" s="4">
        <v>33</v>
      </c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 t="s">
        <v>240</v>
      </c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Q25" s="40">
        <v>19</v>
      </c>
      <c r="BR25" s="4" t="str">
        <f t="array" ref="BR25">IFERROR(INDEX($P$7:$P$1007,SMALL(IF((LOOKUP(ROW($7:$1007),ROW($7:$1007)/($F$7:$F$1007&lt;&gt;""),$F$7:$F$1007)=RIGHT("0"&amp;$BQ25,2))*($P$7:$P$1007&lt;&gt;""),ROW($1:$1001),999999),COLUMN(A19))),"0")</f>
        <v>0</v>
      </c>
      <c r="BS25" s="4" t="str">
        <f t="array" ref="BS25">IFERROR(INDEX($P$7:$P$1007,SMALL(IF((LOOKUP(ROW($7:$1007),ROW($7:$1007)/($F$7:$F$1007&lt;&gt;""),$F$7:$F$1007)=RIGHT("0"&amp;$BQ25,2))*($P$7:$P$1007&lt;&gt;""),ROW($1:$1001),999999),COLUMN(B19))),"0")</f>
        <v>0</v>
      </c>
      <c r="BT25" s="4" t="str">
        <f t="array" ref="BT25">IFERROR(INDEX($P$7:$P$1007,SMALL(IF((LOOKUP(ROW($7:$1007),ROW($7:$1007)/($F$7:$F$1007&lt;&gt;""),$F$7:$F$1007)=RIGHT("0"&amp;$BQ25,2))*($P$7:$P$1007&lt;&gt;""),ROW($1:$1001),999999),COLUMN(C19))),"0")</f>
        <v>0</v>
      </c>
      <c r="BU25" s="4" t="str">
        <f t="array" ref="BU25">IFERROR(INDEX($P$7:$P$1007,SMALL(IF((LOOKUP(ROW($7:$1007),ROW($7:$1007)/($F$7:$F$1007&lt;&gt;""),$F$7:$F$1007)=RIGHT("0"&amp;$BQ25,2))*($P$7:$P$1007&lt;&gt;""),ROW($1:$1001),999999),COLUMN(D19))),"0")</f>
        <v>0</v>
      </c>
      <c r="BV25" s="4" t="str">
        <f t="array" ref="BV25">IFERROR(INDEX($P$7:$P$1007,SMALL(IF((LOOKUP(ROW($7:$1007),ROW($7:$1007)/($F$7:$F$1007&lt;&gt;""),$F$7:$F$1007)=RIGHT("0"&amp;$BQ25,2))*($P$7:$P$1007&lt;&gt;""),ROW($1:$1001),999999),COLUMN(E19))),"0")</f>
        <v>0</v>
      </c>
      <c r="BW25" s="4" t="str">
        <f t="array" ref="BW25">IFERROR(INDEX($P$7:$P$1007,SMALL(IF((LOOKUP(ROW($7:$1007),ROW($7:$1007)/($F$7:$F$1007&lt;&gt;""),$F$7:$F$1007)=RIGHT("0"&amp;$BQ25,2))*($P$7:$P$1007&lt;&gt;""),ROW($1:$1001),999999),COLUMN(F19))),"0")</f>
        <v>0</v>
      </c>
      <c r="BX25" s="4" t="str">
        <f t="array" ref="BX25">IFERROR(INDEX($P$7:$P$1007,SMALL(IF((LOOKUP(ROW($7:$1007),ROW($7:$1007)/($F$7:$F$1007&lt;&gt;""),$F$7:$F$1007)=RIGHT("0"&amp;$BQ25,2))*($P$7:$P$1007&lt;&gt;""),ROW($1:$1001),999999),COLUMN(G19))),"0")</f>
        <v>0</v>
      </c>
      <c r="BY25" s="4" t="str">
        <f t="array" ref="BY25">IFERROR(INDEX($P$7:$P$1007,SMALL(IF((LOOKUP(ROW($7:$1007),ROW($7:$1007)/($F$7:$F$1007&lt;&gt;""),$F$7:$F$1007)=RIGHT("0"&amp;$BQ25,2))*($P$7:$P$1007&lt;&gt;""),ROW($1:$1001),999999),COLUMN(H19))),"0")</f>
        <v>0</v>
      </c>
      <c r="BZ25" s="4" t="str">
        <f t="array" ref="BZ25">IFERROR(INDEX($P$7:$P$1007,SMALL(IF((LOOKUP(ROW($7:$1007),ROW($7:$1007)/($F$7:$F$1007&lt;&gt;""),$F$7:$F$1007)=RIGHT("0"&amp;$BQ25,2))*($P$7:$P$1007&lt;&gt;""),ROW($1:$1001),999999),COLUMN(I19))),"0")</f>
        <v>0</v>
      </c>
      <c r="CA25" s="4" t="str">
        <f t="array" ref="CA25">IFERROR(INDEX($P$7:$P$1007,SMALL(IF((LOOKUP(ROW($7:$1007),ROW($7:$1007)/($F$7:$F$1007&lt;&gt;""),$F$7:$F$1007)=RIGHT("0"&amp;$BQ25,2))*($P$7:$P$1007&lt;&gt;""),ROW($1:$1001),999999),COLUMN(J19))),"0")</f>
        <v>0</v>
      </c>
      <c r="CB25" s="4" t="str">
        <f t="array" ref="CB25">IFERROR(INDEX($P$7:$P$1007,SMALL(IF((LOOKUP(ROW($7:$1007),ROW($7:$1007)/($F$7:$F$1007&lt;&gt;""),$F$7:$F$1007)=RIGHT("0"&amp;$BQ25,2))*($P$7:$P$1007&lt;&gt;""),ROW($1:$1001),999999),COLUMN(K19))),"0")</f>
        <v>0</v>
      </c>
      <c r="CC25" s="4" t="str">
        <f t="array" ref="CC25">IFERROR(INDEX($P$7:$P$1007,SMALL(IF((LOOKUP(ROW($7:$1007),ROW($7:$1007)/($F$7:$F$1007&lt;&gt;""),$F$7:$F$1007)=RIGHT("0"&amp;$BQ25,2))*($P$7:$P$1007&lt;&gt;""),ROW($1:$1001),999999),COLUMN(L19))),"0")</f>
        <v>0</v>
      </c>
      <c r="CD25" s="4" t="str">
        <f t="array" ref="CD25">IFERROR(INDEX($P$7:$P$1007,SMALL(IF((LOOKUP(ROW($7:$1007),ROW($7:$1007)/($F$7:$F$1007&lt;&gt;""),$F$7:$F$1007)=RIGHT("0"&amp;$BQ25,2))*($P$7:$P$1007&lt;&gt;""),ROW($1:$1001),999999),COLUMN(M19))),"0")</f>
        <v>0</v>
      </c>
      <c r="CE25" s="4" t="str">
        <f t="array" ref="CE25">IFERROR(INDEX($P$7:$P$1007,SMALL(IF((LOOKUP(ROW($7:$1007),ROW($7:$1007)/($F$7:$F$1007&lt;&gt;""),$F$7:$F$1007)=RIGHT("0"&amp;$BQ25,2))*($P$7:$P$1007&lt;&gt;""),ROW($1:$1001),999999),COLUMN(N19))),"0")</f>
        <v>0</v>
      </c>
      <c r="CF25" s="43" t="str">
        <f t="array" ref="CF25">IFERROR(INDEX($P$7:$P$1007,SMALL(IF((LOOKUP(ROW($7:$1007),ROW($7:$1007)/($F$7:$F$1007&lt;&gt;""),$F$7:$F$1007)=RIGHT("0"&amp;$BQ25,2))*($P$7:$P$1007&lt;&gt;""),ROW($1:$1001),999999),COLUMN(O19))),"0")</f>
        <v>0</v>
      </c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</row>
    <row r="26" spans="1:103" ht="16">
      <c r="A26" s="4">
        <v>19</v>
      </c>
      <c r="B26" s="1">
        <f t="shared" si="7"/>
        <v>0</v>
      </c>
      <c r="C26" s="13">
        <v>10</v>
      </c>
      <c r="D26" s="14">
        <f t="shared" si="13"/>
        <v>0</v>
      </c>
      <c r="E26" s="4">
        <f t="shared" si="8"/>
        <v>1</v>
      </c>
      <c r="F26" s="108"/>
      <c r="G26" s="108">
        <v>1</v>
      </c>
      <c r="H26" s="108"/>
      <c r="I26" s="15" t="s">
        <v>228</v>
      </c>
      <c r="J26" s="8" t="s">
        <v>229</v>
      </c>
      <c r="K26" s="4" t="str">
        <f t="shared" ca="1" si="9"/>
        <v>PCS3-CBX02-Cir11-POS</v>
      </c>
      <c r="L26" s="4" t="str">
        <f t="shared" ca="1" si="10"/>
        <v>PCS3-CBX02-Cir11-NEG</v>
      </c>
      <c r="M26" s="4" t="str">
        <f t="shared" ca="1" si="11"/>
        <v>PCS3</v>
      </c>
      <c r="N26" s="4" t="str">
        <f ca="1">MID($F$5,1,3)&amp;LOOKUP("一",$F$7:$F26)&amp;"-Cir"&amp;TEXT(IF($F26&gt;"",1,($ZG26=OFFSET($ZG26,-1,))+IFERROR(MID(OFFSET($N26,-1,),FIND(MID($F$5,1,2),OFFSET($N26,-1,))+9,2),)),"00")</f>
        <v>CBX02-Cir11</v>
      </c>
      <c r="O26" s="4" t="str">
        <f t="shared" ca="1" si="12"/>
        <v>Cir11</v>
      </c>
      <c r="P26" s="4">
        <v>4</v>
      </c>
      <c r="Q26" s="4"/>
      <c r="R26" s="4"/>
      <c r="S26" s="4"/>
      <c r="T26" s="4" t="s">
        <v>241</v>
      </c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Q26" s="40">
        <v>20</v>
      </c>
      <c r="BR26" s="4" t="str">
        <f t="array" ref="BR26">IFERROR(INDEX($P$7:$P$1007,SMALL(IF((LOOKUP(ROW($7:$1007),ROW($7:$1007)/($F$7:$F$1007&lt;&gt;""),$F$7:$F$1007)=RIGHT("0"&amp;$BQ26,2))*($P$7:$P$1007&lt;&gt;""),ROW($1:$1001),999999),COLUMN(A20))),"0")</f>
        <v>0</v>
      </c>
      <c r="BS26" s="4" t="str">
        <f t="array" ref="BS26">IFERROR(INDEX($P$7:$P$1007,SMALL(IF((LOOKUP(ROW($7:$1007),ROW($7:$1007)/($F$7:$F$1007&lt;&gt;""),$F$7:$F$1007)=RIGHT("0"&amp;$BQ26,2))*($P$7:$P$1007&lt;&gt;""),ROW($1:$1001),999999),COLUMN(B20))),"0")</f>
        <v>0</v>
      </c>
      <c r="BT26" s="4" t="str">
        <f t="array" ref="BT26">IFERROR(INDEX($P$7:$P$1007,SMALL(IF((LOOKUP(ROW($7:$1007),ROW($7:$1007)/($F$7:$F$1007&lt;&gt;""),$F$7:$F$1007)=RIGHT("0"&amp;$BQ26,2))*($P$7:$P$1007&lt;&gt;""),ROW($1:$1001),999999),COLUMN(C20))),"0")</f>
        <v>0</v>
      </c>
      <c r="BU26" s="4" t="str">
        <f t="array" ref="BU26">IFERROR(INDEX($P$7:$P$1007,SMALL(IF((LOOKUP(ROW($7:$1007),ROW($7:$1007)/($F$7:$F$1007&lt;&gt;""),$F$7:$F$1007)=RIGHT("0"&amp;$BQ26,2))*($P$7:$P$1007&lt;&gt;""),ROW($1:$1001),999999),COLUMN(D20))),"0")</f>
        <v>0</v>
      </c>
      <c r="BV26" s="4" t="str">
        <f t="array" ref="BV26">IFERROR(INDEX($P$7:$P$1007,SMALL(IF((LOOKUP(ROW($7:$1007),ROW($7:$1007)/($F$7:$F$1007&lt;&gt;""),$F$7:$F$1007)=RIGHT("0"&amp;$BQ26,2))*($P$7:$P$1007&lt;&gt;""),ROW($1:$1001),999999),COLUMN(E20))),"0")</f>
        <v>0</v>
      </c>
      <c r="BW26" s="4" t="str">
        <f t="array" ref="BW26">IFERROR(INDEX($P$7:$P$1007,SMALL(IF((LOOKUP(ROW($7:$1007),ROW($7:$1007)/($F$7:$F$1007&lt;&gt;""),$F$7:$F$1007)=RIGHT("0"&amp;$BQ26,2))*($P$7:$P$1007&lt;&gt;""),ROW($1:$1001),999999),COLUMN(F20))),"0")</f>
        <v>0</v>
      </c>
      <c r="BX26" s="4" t="str">
        <f t="array" ref="BX26">IFERROR(INDEX($P$7:$P$1007,SMALL(IF((LOOKUP(ROW($7:$1007),ROW($7:$1007)/($F$7:$F$1007&lt;&gt;""),$F$7:$F$1007)=RIGHT("0"&amp;$BQ26,2))*($P$7:$P$1007&lt;&gt;""),ROW($1:$1001),999999),COLUMN(G20))),"0")</f>
        <v>0</v>
      </c>
      <c r="BY26" s="4" t="str">
        <f t="array" ref="BY26">IFERROR(INDEX($P$7:$P$1007,SMALL(IF((LOOKUP(ROW($7:$1007),ROW($7:$1007)/($F$7:$F$1007&lt;&gt;""),$F$7:$F$1007)=RIGHT("0"&amp;$BQ26,2))*($P$7:$P$1007&lt;&gt;""),ROW($1:$1001),999999),COLUMN(H20))),"0")</f>
        <v>0</v>
      </c>
      <c r="BZ26" s="4" t="str">
        <f t="array" ref="BZ26">IFERROR(INDEX($P$7:$P$1007,SMALL(IF((LOOKUP(ROW($7:$1007),ROW($7:$1007)/($F$7:$F$1007&lt;&gt;""),$F$7:$F$1007)=RIGHT("0"&amp;$BQ26,2))*($P$7:$P$1007&lt;&gt;""),ROW($1:$1001),999999),COLUMN(I20))),"0")</f>
        <v>0</v>
      </c>
      <c r="CA26" s="4" t="str">
        <f t="array" ref="CA26">IFERROR(INDEX($P$7:$P$1007,SMALL(IF((LOOKUP(ROW($7:$1007),ROW($7:$1007)/($F$7:$F$1007&lt;&gt;""),$F$7:$F$1007)=RIGHT("0"&amp;$BQ26,2))*($P$7:$P$1007&lt;&gt;""),ROW($1:$1001),999999),COLUMN(J20))),"0")</f>
        <v>0</v>
      </c>
      <c r="CB26" s="4" t="str">
        <f t="array" ref="CB26">IFERROR(INDEX($P$7:$P$1007,SMALL(IF((LOOKUP(ROW($7:$1007),ROW($7:$1007)/($F$7:$F$1007&lt;&gt;""),$F$7:$F$1007)=RIGHT("0"&amp;$BQ26,2))*($P$7:$P$1007&lt;&gt;""),ROW($1:$1001),999999),COLUMN(K20))),"0")</f>
        <v>0</v>
      </c>
      <c r="CC26" s="4" t="str">
        <f t="array" ref="CC26">IFERROR(INDEX($P$7:$P$1007,SMALL(IF((LOOKUP(ROW($7:$1007),ROW($7:$1007)/($F$7:$F$1007&lt;&gt;""),$F$7:$F$1007)=RIGHT("0"&amp;$BQ26,2))*($P$7:$P$1007&lt;&gt;""),ROW($1:$1001),999999),COLUMN(L20))),"0")</f>
        <v>0</v>
      </c>
      <c r="CD26" s="4" t="str">
        <f t="array" ref="CD26">IFERROR(INDEX($P$7:$P$1007,SMALL(IF((LOOKUP(ROW($7:$1007),ROW($7:$1007)/($F$7:$F$1007&lt;&gt;""),$F$7:$F$1007)=RIGHT("0"&amp;$BQ26,2))*($P$7:$P$1007&lt;&gt;""),ROW($1:$1001),999999),COLUMN(M20))),"0")</f>
        <v>0</v>
      </c>
      <c r="CE26" s="4" t="str">
        <f t="array" ref="CE26">IFERROR(INDEX($P$7:$P$1007,SMALL(IF((LOOKUP(ROW($7:$1007),ROW($7:$1007)/($F$7:$F$1007&lt;&gt;""),$F$7:$F$1007)=RIGHT("0"&amp;$BQ26,2))*($P$7:$P$1007&lt;&gt;""),ROW($1:$1001),999999),COLUMN(N20))),"0")</f>
        <v>0</v>
      </c>
      <c r="CF26" s="43" t="str">
        <f t="array" ref="CF26">IFERROR(INDEX($P$7:$P$1007,SMALL(IF((LOOKUP(ROW($7:$1007),ROW($7:$1007)/($F$7:$F$1007&lt;&gt;""),$F$7:$F$1007)=RIGHT("0"&amp;$BQ26,2))*($P$7:$P$1007&lt;&gt;""),ROW($1:$1001),999999),COLUMN(O20))),"0")</f>
        <v>0</v>
      </c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</row>
    <row r="27" spans="1:103" ht="16">
      <c r="A27" s="4">
        <v>20</v>
      </c>
      <c r="B27" s="1">
        <f t="shared" si="7"/>
        <v>0</v>
      </c>
      <c r="C27" s="13">
        <v>11</v>
      </c>
      <c r="D27" s="14">
        <f t="shared" si="13"/>
        <v>0</v>
      </c>
      <c r="E27" s="4">
        <f t="shared" si="8"/>
        <v>1</v>
      </c>
      <c r="F27" s="108"/>
      <c r="G27" s="108"/>
      <c r="H27" s="108"/>
      <c r="I27" s="15" t="s">
        <v>230</v>
      </c>
      <c r="J27" s="6"/>
      <c r="K27" s="4" t="str">
        <f t="shared" ca="1" si="9"/>
        <v>PCS3-CBX02-Cir12-POS</v>
      </c>
      <c r="L27" s="4" t="str">
        <f t="shared" ca="1" si="10"/>
        <v>PCS3-CBX02-Cir12-NEG</v>
      </c>
      <c r="M27" s="4" t="str">
        <f t="shared" ca="1" si="11"/>
        <v>PCS3</v>
      </c>
      <c r="N27" s="4" t="str">
        <f ca="1">MID($F$5,1,3)&amp;LOOKUP("一",$F$7:$F27)&amp;"-Cir"&amp;TEXT(IF($F27&gt;"",1,($ZG27=OFFSET($ZG27,-1,))+IFERROR(MID(OFFSET($N27,-1,),FIND(MID($F$5,1,2),OFFSET($N27,-1,))+9,2),)),"00")</f>
        <v>CBX02-Cir12</v>
      </c>
      <c r="O27" s="4" t="str">
        <f t="shared" ca="1" si="12"/>
        <v>Cir12</v>
      </c>
      <c r="P27" s="4">
        <v>35</v>
      </c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 t="s">
        <v>242</v>
      </c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Q27" s="40">
        <v>21</v>
      </c>
      <c r="BR27" s="4" t="str">
        <f t="array" ref="BR27">IFERROR(INDEX($P$7:$P$1007,SMALL(IF((LOOKUP(ROW($7:$1007),ROW($7:$1007)/($F$7:$F$1007&lt;&gt;""),$F$7:$F$1007)=RIGHT("0"&amp;$BQ27,2))*($P$7:$P$1007&lt;&gt;""),ROW($1:$1001),999999),COLUMN(A21))),"0")</f>
        <v>0</v>
      </c>
      <c r="BS27" s="4" t="str">
        <f t="array" ref="BS27">IFERROR(INDEX($P$7:$P$1007,SMALL(IF((LOOKUP(ROW($7:$1007),ROW($7:$1007)/($F$7:$F$1007&lt;&gt;""),$F$7:$F$1007)=RIGHT("0"&amp;$BQ27,2))*($P$7:$P$1007&lt;&gt;""),ROW($1:$1001),999999),COLUMN(B21))),"0")</f>
        <v>0</v>
      </c>
      <c r="BT27" s="4" t="str">
        <f t="array" ref="BT27">IFERROR(INDEX($P$7:$P$1007,SMALL(IF((LOOKUP(ROW($7:$1007),ROW($7:$1007)/($F$7:$F$1007&lt;&gt;""),$F$7:$F$1007)=RIGHT("0"&amp;$BQ27,2))*($P$7:$P$1007&lt;&gt;""),ROW($1:$1001),999999),COLUMN(C21))),"0")</f>
        <v>0</v>
      </c>
      <c r="BU27" s="4" t="str">
        <f t="array" ref="BU27">IFERROR(INDEX($P$7:$P$1007,SMALL(IF((LOOKUP(ROW($7:$1007),ROW($7:$1007)/($F$7:$F$1007&lt;&gt;""),$F$7:$F$1007)=RIGHT("0"&amp;$BQ27,2))*($P$7:$P$1007&lt;&gt;""),ROW($1:$1001),999999),COLUMN(D21))),"0")</f>
        <v>0</v>
      </c>
      <c r="BV27" s="4" t="str">
        <f t="array" ref="BV27">IFERROR(INDEX($P$7:$P$1007,SMALL(IF((LOOKUP(ROW($7:$1007),ROW($7:$1007)/($F$7:$F$1007&lt;&gt;""),$F$7:$F$1007)=RIGHT("0"&amp;$BQ27,2))*($P$7:$P$1007&lt;&gt;""),ROW($1:$1001),999999),COLUMN(E21))),"0")</f>
        <v>0</v>
      </c>
      <c r="BW27" s="4" t="str">
        <f t="array" ref="BW27">IFERROR(INDEX($P$7:$P$1007,SMALL(IF((LOOKUP(ROW($7:$1007),ROW($7:$1007)/($F$7:$F$1007&lt;&gt;""),$F$7:$F$1007)=RIGHT("0"&amp;$BQ27,2))*($P$7:$P$1007&lt;&gt;""),ROW($1:$1001),999999),COLUMN(F21))),"0")</f>
        <v>0</v>
      </c>
      <c r="BX27" s="4" t="str">
        <f t="array" ref="BX27">IFERROR(INDEX($P$7:$P$1007,SMALL(IF((LOOKUP(ROW($7:$1007),ROW($7:$1007)/($F$7:$F$1007&lt;&gt;""),$F$7:$F$1007)=RIGHT("0"&amp;$BQ27,2))*($P$7:$P$1007&lt;&gt;""),ROW($1:$1001),999999),COLUMN(G21))),"0")</f>
        <v>0</v>
      </c>
      <c r="BY27" s="4" t="str">
        <f t="array" ref="BY27">IFERROR(INDEX($P$7:$P$1007,SMALL(IF((LOOKUP(ROW($7:$1007),ROW($7:$1007)/($F$7:$F$1007&lt;&gt;""),$F$7:$F$1007)=RIGHT("0"&amp;$BQ27,2))*($P$7:$P$1007&lt;&gt;""),ROW($1:$1001),999999),COLUMN(H21))),"0")</f>
        <v>0</v>
      </c>
      <c r="BZ27" s="4" t="str">
        <f t="array" ref="BZ27">IFERROR(INDEX($P$7:$P$1007,SMALL(IF((LOOKUP(ROW($7:$1007),ROW($7:$1007)/($F$7:$F$1007&lt;&gt;""),$F$7:$F$1007)=RIGHT("0"&amp;$BQ27,2))*($P$7:$P$1007&lt;&gt;""),ROW($1:$1001),999999),COLUMN(I21))),"0")</f>
        <v>0</v>
      </c>
      <c r="CA27" s="4" t="str">
        <f t="array" ref="CA27">IFERROR(INDEX($P$7:$P$1007,SMALL(IF((LOOKUP(ROW($7:$1007),ROW($7:$1007)/($F$7:$F$1007&lt;&gt;""),$F$7:$F$1007)=RIGHT("0"&amp;$BQ27,2))*($P$7:$P$1007&lt;&gt;""),ROW($1:$1001),999999),COLUMN(J21))),"0")</f>
        <v>0</v>
      </c>
      <c r="CB27" s="4" t="str">
        <f t="array" ref="CB27">IFERROR(INDEX($P$7:$P$1007,SMALL(IF((LOOKUP(ROW($7:$1007),ROW($7:$1007)/($F$7:$F$1007&lt;&gt;""),$F$7:$F$1007)=RIGHT("0"&amp;$BQ27,2))*($P$7:$P$1007&lt;&gt;""),ROW($1:$1001),999999),COLUMN(K21))),"0")</f>
        <v>0</v>
      </c>
      <c r="CC27" s="4" t="str">
        <f t="array" ref="CC27">IFERROR(INDEX($P$7:$P$1007,SMALL(IF((LOOKUP(ROW($7:$1007),ROW($7:$1007)/($F$7:$F$1007&lt;&gt;""),$F$7:$F$1007)=RIGHT("0"&amp;$BQ27,2))*($P$7:$P$1007&lt;&gt;""),ROW($1:$1001),999999),COLUMN(L21))),"0")</f>
        <v>0</v>
      </c>
      <c r="CD27" s="4" t="str">
        <f t="array" ref="CD27">IFERROR(INDEX($P$7:$P$1007,SMALL(IF((LOOKUP(ROW($7:$1007),ROW($7:$1007)/($F$7:$F$1007&lt;&gt;""),$F$7:$F$1007)=RIGHT("0"&amp;$BQ27,2))*($P$7:$P$1007&lt;&gt;""),ROW($1:$1001),999999),COLUMN(M21))),"0")</f>
        <v>0</v>
      </c>
      <c r="CE27" s="4" t="str">
        <f t="array" ref="CE27">IFERROR(INDEX($P$7:$P$1007,SMALL(IF((LOOKUP(ROW($7:$1007),ROW($7:$1007)/($F$7:$F$1007&lt;&gt;""),$F$7:$F$1007)=RIGHT("0"&amp;$BQ27,2))*($P$7:$P$1007&lt;&gt;""),ROW($1:$1001),999999),COLUMN(N21))),"0")</f>
        <v>0</v>
      </c>
      <c r="CF27" s="43" t="str">
        <f t="array" ref="CF27">IFERROR(INDEX($P$7:$P$1007,SMALL(IF((LOOKUP(ROW($7:$1007),ROW($7:$1007)/($F$7:$F$1007&lt;&gt;""),$F$7:$F$1007)=RIGHT("0"&amp;$BQ27,2))*($P$7:$P$1007&lt;&gt;""),ROW($1:$1001),999999),COLUMN(O21))),"0")</f>
        <v>0</v>
      </c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</row>
    <row r="28" spans="1:103" ht="16">
      <c r="A28" s="4">
        <v>21</v>
      </c>
      <c r="B28" s="1">
        <f t="shared" si="7"/>
        <v>0</v>
      </c>
      <c r="C28" s="13">
        <v>12</v>
      </c>
      <c r="D28" s="14">
        <f t="shared" si="13"/>
        <v>0</v>
      </c>
      <c r="E28" s="4">
        <f t="shared" si="8"/>
        <v>1</v>
      </c>
      <c r="F28" s="106" t="s">
        <v>248</v>
      </c>
      <c r="G28" s="109">
        <v>1</v>
      </c>
      <c r="H28" s="109"/>
      <c r="I28" s="15" t="s">
        <v>228</v>
      </c>
      <c r="J28" s="8" t="s">
        <v>229</v>
      </c>
      <c r="K28" s="24" t="str">
        <f t="shared" ca="1" si="9"/>
        <v>PCS3-CBX03-Cir01-POS</v>
      </c>
      <c r="L28" s="24" t="str">
        <f t="shared" ca="1" si="10"/>
        <v>PCS3-CBX03-Cir01-NEG</v>
      </c>
      <c r="M28" s="24" t="str">
        <f t="shared" ca="1" si="11"/>
        <v>PCS3</v>
      </c>
      <c r="N28" s="24" t="str">
        <f ca="1">MID($F$5,1,3)&amp;LOOKUP("一",$F$7:$F28)&amp;"-Cir"&amp;TEXT(IF($F28&gt;"",1,($ZG28=OFFSET($ZG28,-1,))+IFERROR(MID(OFFSET($N28,-1,),FIND(MID($F$5,1,2),OFFSET($N28,-1,))+9,2),)),"00")</f>
        <v>CBX03-Cir01</v>
      </c>
      <c r="O28" s="24" t="str">
        <f t="shared" ca="1" si="12"/>
        <v>Cir01</v>
      </c>
      <c r="P28" s="24">
        <v>9</v>
      </c>
      <c r="Q28" s="24"/>
      <c r="R28" s="24"/>
      <c r="S28" s="24"/>
      <c r="T28" s="24"/>
      <c r="U28" s="24"/>
      <c r="V28" s="24"/>
      <c r="W28" s="24"/>
      <c r="X28" s="24"/>
      <c r="Y28" s="24" t="s">
        <v>186</v>
      </c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Q28" s="40">
        <v>22</v>
      </c>
      <c r="BR28" s="4" t="str">
        <f t="array" ref="BR28">IFERROR(INDEX($P$7:$P$1007,SMALL(IF((LOOKUP(ROW($7:$1007),ROW($7:$1007)/($F$7:$F$1007&lt;&gt;""),$F$7:$F$1007)=RIGHT("0"&amp;$BQ28,2))*($P$7:$P$1007&lt;&gt;""),ROW($1:$1001),999999),COLUMN(A22))),"0")</f>
        <v>0</v>
      </c>
      <c r="BS28" s="4" t="str">
        <f t="array" ref="BS28">IFERROR(INDEX($P$7:$P$1007,SMALL(IF((LOOKUP(ROW($7:$1007),ROW($7:$1007)/($F$7:$F$1007&lt;&gt;""),$F$7:$F$1007)=RIGHT("0"&amp;$BQ28,2))*($P$7:$P$1007&lt;&gt;""),ROW($1:$1001),999999),COLUMN(B22))),"0")</f>
        <v>0</v>
      </c>
      <c r="BT28" s="4" t="str">
        <f t="array" ref="BT28">IFERROR(INDEX($P$7:$P$1007,SMALL(IF((LOOKUP(ROW($7:$1007),ROW($7:$1007)/($F$7:$F$1007&lt;&gt;""),$F$7:$F$1007)=RIGHT("0"&amp;$BQ28,2))*($P$7:$P$1007&lt;&gt;""),ROW($1:$1001),999999),COLUMN(C22))),"0")</f>
        <v>0</v>
      </c>
      <c r="BU28" s="4" t="str">
        <f t="array" ref="BU28">IFERROR(INDEX($P$7:$P$1007,SMALL(IF((LOOKUP(ROW($7:$1007),ROW($7:$1007)/($F$7:$F$1007&lt;&gt;""),$F$7:$F$1007)=RIGHT("0"&amp;$BQ28,2))*($P$7:$P$1007&lt;&gt;""),ROW($1:$1001),999999),COLUMN(D22))),"0")</f>
        <v>0</v>
      </c>
      <c r="BV28" s="4" t="str">
        <f t="array" ref="BV28">IFERROR(INDEX($P$7:$P$1007,SMALL(IF((LOOKUP(ROW($7:$1007),ROW($7:$1007)/($F$7:$F$1007&lt;&gt;""),$F$7:$F$1007)=RIGHT("0"&amp;$BQ28,2))*($P$7:$P$1007&lt;&gt;""),ROW($1:$1001),999999),COLUMN(E22))),"0")</f>
        <v>0</v>
      </c>
      <c r="BW28" s="4" t="str">
        <f t="array" ref="BW28">IFERROR(INDEX($P$7:$P$1007,SMALL(IF((LOOKUP(ROW($7:$1007),ROW($7:$1007)/($F$7:$F$1007&lt;&gt;""),$F$7:$F$1007)=RIGHT("0"&amp;$BQ28,2))*($P$7:$P$1007&lt;&gt;""),ROW($1:$1001),999999),COLUMN(F22))),"0")</f>
        <v>0</v>
      </c>
      <c r="BX28" s="4" t="str">
        <f t="array" ref="BX28">IFERROR(INDEX($P$7:$P$1007,SMALL(IF((LOOKUP(ROW($7:$1007),ROW($7:$1007)/($F$7:$F$1007&lt;&gt;""),$F$7:$F$1007)=RIGHT("0"&amp;$BQ28,2))*($P$7:$P$1007&lt;&gt;""),ROW($1:$1001),999999),COLUMN(G22))),"0")</f>
        <v>0</v>
      </c>
      <c r="BY28" s="4" t="str">
        <f t="array" ref="BY28">IFERROR(INDEX($P$7:$P$1007,SMALL(IF((LOOKUP(ROW($7:$1007),ROW($7:$1007)/($F$7:$F$1007&lt;&gt;""),$F$7:$F$1007)=RIGHT("0"&amp;$BQ28,2))*($P$7:$P$1007&lt;&gt;""),ROW($1:$1001),999999),COLUMN(H22))),"0")</f>
        <v>0</v>
      </c>
      <c r="BZ28" s="4" t="str">
        <f t="array" ref="BZ28">IFERROR(INDEX($P$7:$P$1007,SMALL(IF((LOOKUP(ROW($7:$1007),ROW($7:$1007)/($F$7:$F$1007&lt;&gt;""),$F$7:$F$1007)=RIGHT("0"&amp;$BQ28,2))*($P$7:$P$1007&lt;&gt;""),ROW($1:$1001),999999),COLUMN(I22))),"0")</f>
        <v>0</v>
      </c>
      <c r="CA28" s="4" t="str">
        <f t="array" ref="CA28">IFERROR(INDEX($P$7:$P$1007,SMALL(IF((LOOKUP(ROW($7:$1007),ROW($7:$1007)/($F$7:$F$1007&lt;&gt;""),$F$7:$F$1007)=RIGHT("0"&amp;$BQ28,2))*($P$7:$P$1007&lt;&gt;""),ROW($1:$1001),999999),COLUMN(J22))),"0")</f>
        <v>0</v>
      </c>
      <c r="CB28" s="4" t="str">
        <f t="array" ref="CB28">IFERROR(INDEX($P$7:$P$1007,SMALL(IF((LOOKUP(ROW($7:$1007),ROW($7:$1007)/($F$7:$F$1007&lt;&gt;""),$F$7:$F$1007)=RIGHT("0"&amp;$BQ28,2))*($P$7:$P$1007&lt;&gt;""),ROW($1:$1001),999999),COLUMN(K22))),"0")</f>
        <v>0</v>
      </c>
      <c r="CC28" s="4" t="str">
        <f t="array" ref="CC28">IFERROR(INDEX($P$7:$P$1007,SMALL(IF((LOOKUP(ROW($7:$1007),ROW($7:$1007)/($F$7:$F$1007&lt;&gt;""),$F$7:$F$1007)=RIGHT("0"&amp;$BQ28,2))*($P$7:$P$1007&lt;&gt;""),ROW($1:$1001),999999),COLUMN(L22))),"0")</f>
        <v>0</v>
      </c>
      <c r="CD28" s="4" t="str">
        <f t="array" ref="CD28">IFERROR(INDEX($P$7:$P$1007,SMALL(IF((LOOKUP(ROW($7:$1007),ROW($7:$1007)/($F$7:$F$1007&lt;&gt;""),$F$7:$F$1007)=RIGHT("0"&amp;$BQ28,2))*($P$7:$P$1007&lt;&gt;""),ROW($1:$1001),999999),COLUMN(M22))),"0")</f>
        <v>0</v>
      </c>
      <c r="CE28" s="4" t="str">
        <f t="array" ref="CE28">IFERROR(INDEX($P$7:$P$1007,SMALL(IF((LOOKUP(ROW($7:$1007),ROW($7:$1007)/($F$7:$F$1007&lt;&gt;""),$F$7:$F$1007)=RIGHT("0"&amp;$BQ28,2))*($P$7:$P$1007&lt;&gt;""),ROW($1:$1001),999999),COLUMN(N22))),"0")</f>
        <v>0</v>
      </c>
      <c r="CF28" s="43" t="str">
        <f t="array" ref="CF28">IFERROR(INDEX($P$7:$P$1007,SMALL(IF((LOOKUP(ROW($7:$1007),ROW($7:$1007)/($F$7:$F$1007&lt;&gt;""),$F$7:$F$1007)=RIGHT("0"&amp;$BQ28,2))*($P$7:$P$1007&lt;&gt;""),ROW($1:$1001),999999),COLUMN(O22))),"0")</f>
        <v>0</v>
      </c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</row>
    <row r="29" spans="1:103" ht="16">
      <c r="A29" s="4">
        <v>22</v>
      </c>
      <c r="B29" s="1">
        <f t="shared" si="7"/>
        <v>0</v>
      </c>
      <c r="C29" s="13">
        <v>13</v>
      </c>
      <c r="D29" s="14">
        <f t="shared" si="13"/>
        <v>0</v>
      </c>
      <c r="E29" s="4">
        <f t="shared" si="8"/>
        <v>1</v>
      </c>
      <c r="F29" s="109"/>
      <c r="G29" s="109"/>
      <c r="H29" s="109"/>
      <c r="I29" s="15" t="s">
        <v>230</v>
      </c>
      <c r="J29" s="6"/>
      <c r="K29" s="24" t="str">
        <f t="shared" ca="1" si="9"/>
        <v>PCS3-CBX03-Cir02-POS</v>
      </c>
      <c r="L29" s="24" t="str">
        <f t="shared" ca="1" si="10"/>
        <v>PCS3-CBX03-Cir02-NEG</v>
      </c>
      <c r="M29" s="24" t="str">
        <f t="shared" ca="1" si="11"/>
        <v>PCS3</v>
      </c>
      <c r="N29" s="24" t="str">
        <f ca="1">MID($F$5,1,3)&amp;LOOKUP("一",$F$7:$F29)&amp;"-Cir"&amp;TEXT(IF($F29&gt;"",1,($ZG29=OFFSET($ZG29,-1,))+IFERROR(MID(OFFSET($N29,-1,),FIND(MID($F$5,1,2),OFFSET($N29,-1,))+9,2),)),"00")</f>
        <v>CBX03-Cir02</v>
      </c>
      <c r="O29" s="24" t="str">
        <f t="shared" ca="1" si="12"/>
        <v>Cir02</v>
      </c>
      <c r="P29" s="24">
        <v>40</v>
      </c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 t="s">
        <v>231</v>
      </c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Q29" s="40">
        <v>23</v>
      </c>
      <c r="BR29" s="4" t="str">
        <f t="array" ref="BR29">IFERROR(INDEX($P$7:$P$1007,SMALL(IF((LOOKUP(ROW($7:$1007),ROW($7:$1007)/($F$7:$F$1007&lt;&gt;""),$F$7:$F$1007)=RIGHT("0"&amp;$BQ29,2))*($P$7:$P$1007&lt;&gt;""),ROW($1:$1001),999999),COLUMN(A23))),"0")</f>
        <v>0</v>
      </c>
      <c r="BS29" s="4" t="str">
        <f t="array" ref="BS29">IFERROR(INDEX($P$7:$P$1007,SMALL(IF((LOOKUP(ROW($7:$1007),ROW($7:$1007)/($F$7:$F$1007&lt;&gt;""),$F$7:$F$1007)=RIGHT("0"&amp;$BQ29,2))*($P$7:$P$1007&lt;&gt;""),ROW($1:$1001),999999),COLUMN(B23))),"0")</f>
        <v>0</v>
      </c>
      <c r="BT29" s="4" t="str">
        <f t="array" ref="BT29">IFERROR(INDEX($P$7:$P$1007,SMALL(IF((LOOKUP(ROW($7:$1007),ROW($7:$1007)/($F$7:$F$1007&lt;&gt;""),$F$7:$F$1007)=RIGHT("0"&amp;$BQ29,2))*($P$7:$P$1007&lt;&gt;""),ROW($1:$1001),999999),COLUMN(C23))),"0")</f>
        <v>0</v>
      </c>
      <c r="BU29" s="4" t="str">
        <f t="array" ref="BU29">IFERROR(INDEX($P$7:$P$1007,SMALL(IF((LOOKUP(ROW($7:$1007),ROW($7:$1007)/($F$7:$F$1007&lt;&gt;""),$F$7:$F$1007)=RIGHT("0"&amp;$BQ29,2))*($P$7:$P$1007&lt;&gt;""),ROW($1:$1001),999999),COLUMN(D23))),"0")</f>
        <v>0</v>
      </c>
      <c r="BV29" s="4" t="str">
        <f t="array" ref="BV29">IFERROR(INDEX($P$7:$P$1007,SMALL(IF((LOOKUP(ROW($7:$1007),ROW($7:$1007)/($F$7:$F$1007&lt;&gt;""),$F$7:$F$1007)=RIGHT("0"&amp;$BQ29,2))*($P$7:$P$1007&lt;&gt;""),ROW($1:$1001),999999),COLUMN(E23))),"0")</f>
        <v>0</v>
      </c>
      <c r="BW29" s="4" t="str">
        <f t="array" ref="BW29">IFERROR(INDEX($P$7:$P$1007,SMALL(IF((LOOKUP(ROW($7:$1007),ROW($7:$1007)/($F$7:$F$1007&lt;&gt;""),$F$7:$F$1007)=RIGHT("0"&amp;$BQ29,2))*($P$7:$P$1007&lt;&gt;""),ROW($1:$1001),999999),COLUMN(F23))),"0")</f>
        <v>0</v>
      </c>
      <c r="BX29" s="4" t="str">
        <f t="array" ref="BX29">IFERROR(INDEX($P$7:$P$1007,SMALL(IF((LOOKUP(ROW($7:$1007),ROW($7:$1007)/($F$7:$F$1007&lt;&gt;""),$F$7:$F$1007)=RIGHT("0"&amp;$BQ29,2))*($P$7:$P$1007&lt;&gt;""),ROW($1:$1001),999999),COLUMN(G23))),"0")</f>
        <v>0</v>
      </c>
      <c r="BY29" s="4" t="str">
        <f t="array" ref="BY29">IFERROR(INDEX($P$7:$P$1007,SMALL(IF((LOOKUP(ROW($7:$1007),ROW($7:$1007)/($F$7:$F$1007&lt;&gt;""),$F$7:$F$1007)=RIGHT("0"&amp;$BQ29,2))*($P$7:$P$1007&lt;&gt;""),ROW($1:$1001),999999),COLUMN(H23))),"0")</f>
        <v>0</v>
      </c>
      <c r="BZ29" s="4" t="str">
        <f t="array" ref="BZ29">IFERROR(INDEX($P$7:$P$1007,SMALL(IF((LOOKUP(ROW($7:$1007),ROW($7:$1007)/($F$7:$F$1007&lt;&gt;""),$F$7:$F$1007)=RIGHT("0"&amp;$BQ29,2))*($P$7:$P$1007&lt;&gt;""),ROW($1:$1001),999999),COLUMN(I23))),"0")</f>
        <v>0</v>
      </c>
      <c r="CA29" s="4" t="str">
        <f t="array" ref="CA29">IFERROR(INDEX($P$7:$P$1007,SMALL(IF((LOOKUP(ROW($7:$1007),ROW($7:$1007)/($F$7:$F$1007&lt;&gt;""),$F$7:$F$1007)=RIGHT("0"&amp;$BQ29,2))*($P$7:$P$1007&lt;&gt;""),ROW($1:$1001),999999),COLUMN(J23))),"0")</f>
        <v>0</v>
      </c>
      <c r="CB29" s="4" t="str">
        <f t="array" ref="CB29">IFERROR(INDEX($P$7:$P$1007,SMALL(IF((LOOKUP(ROW($7:$1007),ROW($7:$1007)/($F$7:$F$1007&lt;&gt;""),$F$7:$F$1007)=RIGHT("0"&amp;$BQ29,2))*($P$7:$P$1007&lt;&gt;""),ROW($1:$1001),999999),COLUMN(K23))),"0")</f>
        <v>0</v>
      </c>
      <c r="CC29" s="4" t="str">
        <f t="array" ref="CC29">IFERROR(INDEX($P$7:$P$1007,SMALL(IF((LOOKUP(ROW($7:$1007),ROW($7:$1007)/($F$7:$F$1007&lt;&gt;""),$F$7:$F$1007)=RIGHT("0"&amp;$BQ29,2))*($P$7:$P$1007&lt;&gt;""),ROW($1:$1001),999999),COLUMN(L23))),"0")</f>
        <v>0</v>
      </c>
      <c r="CD29" s="4" t="str">
        <f t="array" ref="CD29">IFERROR(INDEX($P$7:$P$1007,SMALL(IF((LOOKUP(ROW($7:$1007),ROW($7:$1007)/($F$7:$F$1007&lt;&gt;""),$F$7:$F$1007)=RIGHT("0"&amp;$BQ29,2))*($P$7:$P$1007&lt;&gt;""),ROW($1:$1001),999999),COLUMN(M23))),"0")</f>
        <v>0</v>
      </c>
      <c r="CE29" s="4" t="str">
        <f t="array" ref="CE29">IFERROR(INDEX($P$7:$P$1007,SMALL(IF((LOOKUP(ROW($7:$1007),ROW($7:$1007)/($F$7:$F$1007&lt;&gt;""),$F$7:$F$1007)=RIGHT("0"&amp;$BQ29,2))*($P$7:$P$1007&lt;&gt;""),ROW($1:$1001),999999),COLUMN(N23))),"0")</f>
        <v>0</v>
      </c>
      <c r="CF29" s="43" t="str">
        <f t="array" ref="CF29">IFERROR(INDEX($P$7:$P$1007,SMALL(IF((LOOKUP(ROW($7:$1007),ROW($7:$1007)/($F$7:$F$1007&lt;&gt;""),$F$7:$F$1007)=RIGHT("0"&amp;$BQ29,2))*($P$7:$P$1007&lt;&gt;""),ROW($1:$1001),999999),COLUMN(O23))),"0")</f>
        <v>0</v>
      </c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</row>
    <row r="30" spans="1:103" ht="16">
      <c r="A30" s="4">
        <v>23</v>
      </c>
      <c r="B30" s="1">
        <f t="shared" si="7"/>
        <v>0</v>
      </c>
      <c r="C30" s="13">
        <v>14</v>
      </c>
      <c r="D30" s="14">
        <f t="shared" si="13"/>
        <v>0</v>
      </c>
      <c r="E30" s="4">
        <f t="shared" si="8"/>
        <v>1</v>
      </c>
      <c r="F30" s="109"/>
      <c r="G30" s="109">
        <v>1</v>
      </c>
      <c r="H30" s="109"/>
      <c r="I30" s="15" t="s">
        <v>228</v>
      </c>
      <c r="J30" s="8" t="s">
        <v>229</v>
      </c>
      <c r="K30" s="24" t="str">
        <f t="shared" ca="1" si="9"/>
        <v>PCS3-CBX03-Cir03-POS</v>
      </c>
      <c r="L30" s="24" t="str">
        <f t="shared" ca="1" si="10"/>
        <v>PCS3-CBX03-Cir03-NEG</v>
      </c>
      <c r="M30" s="24" t="str">
        <f t="shared" ca="1" si="11"/>
        <v>PCS3</v>
      </c>
      <c r="N30" s="24" t="str">
        <f ca="1">MID($F$5,1,3)&amp;LOOKUP("一",$F$7:$F30)&amp;"-Cir"&amp;TEXT(IF($F30&gt;"",1,($ZG30=OFFSET($ZG30,-1,))+IFERROR(MID(OFFSET($N30,-1,),FIND(MID($F$5,1,2),OFFSET($N30,-1,))+9,2),)),"00")</f>
        <v>CBX03-Cir03</v>
      </c>
      <c r="O30" s="24" t="str">
        <f t="shared" ca="1" si="12"/>
        <v>Cir03</v>
      </c>
      <c r="P30" s="24">
        <v>4</v>
      </c>
      <c r="Q30" s="24"/>
      <c r="R30" s="24"/>
      <c r="S30" s="24"/>
      <c r="T30" s="24" t="s">
        <v>233</v>
      </c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  <c r="BL30" s="24"/>
      <c r="BM30" s="24"/>
      <c r="BN30" s="24"/>
      <c r="BQ30" s="41">
        <v>24</v>
      </c>
      <c r="BR30" s="42" t="str">
        <f t="array" ref="BR30">IFERROR(INDEX($P$7:$P$1007,SMALL(IF((LOOKUP(ROW($7:$1007),ROW($7:$1007)/($F$7:$F$1007&lt;&gt;""),$F$7:$F$1007)=RIGHT("0"&amp;$BQ30,2))*($P$7:$P$1007&lt;&gt;""),ROW($1:$1001),999999),COLUMN(A24))),"0")</f>
        <v>0</v>
      </c>
      <c r="BS30" s="42" t="str">
        <f t="array" ref="BS30">IFERROR(INDEX($P$7:$P$1007,SMALL(IF((LOOKUP(ROW($7:$1007),ROW($7:$1007)/($F$7:$F$1007&lt;&gt;""),$F$7:$F$1007)=RIGHT("0"&amp;$BQ30,2))*($P$7:$P$1007&lt;&gt;""),ROW($1:$1001),999999),COLUMN(B24))),"0")</f>
        <v>0</v>
      </c>
      <c r="BT30" s="42" t="str">
        <f t="array" ref="BT30">IFERROR(INDEX($P$7:$P$1007,SMALL(IF((LOOKUP(ROW($7:$1007),ROW($7:$1007)/($F$7:$F$1007&lt;&gt;""),$F$7:$F$1007)=RIGHT("0"&amp;$BQ30,2))*($P$7:$P$1007&lt;&gt;""),ROW($1:$1001),999999),COLUMN(C24))),"0")</f>
        <v>0</v>
      </c>
      <c r="BU30" s="42" t="str">
        <f t="array" ref="BU30">IFERROR(INDEX($P$7:$P$1007,SMALL(IF((LOOKUP(ROW($7:$1007),ROW($7:$1007)/($F$7:$F$1007&lt;&gt;""),$F$7:$F$1007)=RIGHT("0"&amp;$BQ30,2))*($P$7:$P$1007&lt;&gt;""),ROW($1:$1001),999999),COLUMN(D24))),"0")</f>
        <v>0</v>
      </c>
      <c r="BV30" s="42" t="str">
        <f t="array" ref="BV30">IFERROR(INDEX($P$7:$P$1007,SMALL(IF((LOOKUP(ROW($7:$1007),ROW($7:$1007)/($F$7:$F$1007&lt;&gt;""),$F$7:$F$1007)=RIGHT("0"&amp;$BQ30,2))*($P$7:$P$1007&lt;&gt;""),ROW($1:$1001),999999),COLUMN(E24))),"0")</f>
        <v>0</v>
      </c>
      <c r="BW30" s="42" t="str">
        <f t="array" ref="BW30">IFERROR(INDEX($P$7:$P$1007,SMALL(IF((LOOKUP(ROW($7:$1007),ROW($7:$1007)/($F$7:$F$1007&lt;&gt;""),$F$7:$F$1007)=RIGHT("0"&amp;$BQ30,2))*($P$7:$P$1007&lt;&gt;""),ROW($1:$1001),999999),COLUMN(F24))),"0")</f>
        <v>0</v>
      </c>
      <c r="BX30" s="42" t="str">
        <f t="array" ref="BX30">IFERROR(INDEX($P$7:$P$1007,SMALL(IF((LOOKUP(ROW($7:$1007),ROW($7:$1007)/($F$7:$F$1007&lt;&gt;""),$F$7:$F$1007)=RIGHT("0"&amp;$BQ30,2))*($P$7:$P$1007&lt;&gt;""),ROW($1:$1001),999999),COLUMN(G24))),"0")</f>
        <v>0</v>
      </c>
      <c r="BY30" s="42" t="str">
        <f t="array" ref="BY30">IFERROR(INDEX($P$7:$P$1007,SMALL(IF((LOOKUP(ROW($7:$1007),ROW($7:$1007)/($F$7:$F$1007&lt;&gt;""),$F$7:$F$1007)=RIGHT("0"&amp;$BQ30,2))*($P$7:$P$1007&lt;&gt;""),ROW($1:$1001),999999),COLUMN(H24))),"0")</f>
        <v>0</v>
      </c>
      <c r="BZ30" s="42" t="str">
        <f t="array" ref="BZ30">IFERROR(INDEX($P$7:$P$1007,SMALL(IF((LOOKUP(ROW($7:$1007),ROW($7:$1007)/($F$7:$F$1007&lt;&gt;""),$F$7:$F$1007)=RIGHT("0"&amp;$BQ30,2))*($P$7:$P$1007&lt;&gt;""),ROW($1:$1001),999999),COLUMN(I24))),"0")</f>
        <v>0</v>
      </c>
      <c r="CA30" s="42" t="str">
        <f t="array" ref="CA30">IFERROR(INDEX($P$7:$P$1007,SMALL(IF((LOOKUP(ROW($7:$1007),ROW($7:$1007)/($F$7:$F$1007&lt;&gt;""),$F$7:$F$1007)=RIGHT("0"&amp;$BQ30,2))*($P$7:$P$1007&lt;&gt;""),ROW($1:$1001),999999),COLUMN(J24))),"0")</f>
        <v>0</v>
      </c>
      <c r="CB30" s="42" t="str">
        <f t="array" ref="CB30">IFERROR(INDEX($P$7:$P$1007,SMALL(IF((LOOKUP(ROW($7:$1007),ROW($7:$1007)/($F$7:$F$1007&lt;&gt;""),$F$7:$F$1007)=RIGHT("0"&amp;$BQ30,2))*($P$7:$P$1007&lt;&gt;""),ROW($1:$1001),999999),COLUMN(K24))),"0")</f>
        <v>0</v>
      </c>
      <c r="CC30" s="42" t="str">
        <f t="array" ref="CC30">IFERROR(INDEX($P$7:$P$1007,SMALL(IF((LOOKUP(ROW($7:$1007),ROW($7:$1007)/($F$7:$F$1007&lt;&gt;""),$F$7:$F$1007)=RIGHT("0"&amp;$BQ30,2))*($P$7:$P$1007&lt;&gt;""),ROW($1:$1001),999999),COLUMN(L24))),"0")</f>
        <v>0</v>
      </c>
      <c r="CD30" s="42" t="str">
        <f t="array" ref="CD30">IFERROR(INDEX($P$7:$P$1007,SMALL(IF((LOOKUP(ROW($7:$1007),ROW($7:$1007)/($F$7:$F$1007&lt;&gt;""),$F$7:$F$1007)=RIGHT("0"&amp;$BQ30,2))*($P$7:$P$1007&lt;&gt;""),ROW($1:$1001),999999),COLUMN(M24))),"0")</f>
        <v>0</v>
      </c>
      <c r="CE30" s="42" t="str">
        <f t="array" ref="CE30">IFERROR(INDEX($P$7:$P$1007,SMALL(IF((LOOKUP(ROW($7:$1007),ROW($7:$1007)/($F$7:$F$1007&lt;&gt;""),$F$7:$F$1007)=RIGHT("0"&amp;$BQ30,2))*($P$7:$P$1007&lt;&gt;""),ROW($1:$1001),999999),COLUMN(N24))),"0")</f>
        <v>0</v>
      </c>
      <c r="CF30" s="44" t="str">
        <f t="array" ref="CF30">IFERROR(INDEX($P$7:$P$1007,SMALL(IF((LOOKUP(ROW($7:$1007),ROW($7:$1007)/($F$7:$F$1007&lt;&gt;""),$F$7:$F$1007)=RIGHT("0"&amp;$BQ30,2))*($P$7:$P$1007&lt;&gt;""),ROW($1:$1001),999999),COLUMN(O24))),"0")</f>
        <v>0</v>
      </c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</row>
    <row r="31" spans="1:103">
      <c r="A31" s="4">
        <v>24</v>
      </c>
      <c r="B31" s="1">
        <f t="shared" si="7"/>
        <v>0</v>
      </c>
      <c r="C31" s="13">
        <v>15</v>
      </c>
      <c r="D31" s="14">
        <f t="shared" si="13"/>
        <v>0</v>
      </c>
      <c r="E31" s="4">
        <f t="shared" si="8"/>
        <v>1</v>
      </c>
      <c r="F31" s="109"/>
      <c r="G31" s="109"/>
      <c r="H31" s="109"/>
      <c r="I31" s="15" t="s">
        <v>230</v>
      </c>
      <c r="J31" s="6"/>
      <c r="K31" s="24" t="str">
        <f t="shared" ca="1" si="9"/>
        <v>PCS3-CBX03-Cir04-POS</v>
      </c>
      <c r="L31" s="24" t="str">
        <f t="shared" ca="1" si="10"/>
        <v>PCS3-CBX03-Cir04-NEG</v>
      </c>
      <c r="M31" s="24" t="str">
        <f t="shared" ca="1" si="11"/>
        <v>PCS3</v>
      </c>
      <c r="N31" s="24" t="str">
        <f ca="1">MID($F$5,1,3)&amp;LOOKUP("一",$F$7:$F31)&amp;"-Cir"&amp;TEXT(IF($F31&gt;"",1,($ZG31=OFFSET($ZG31,-1,))+IFERROR(MID(OFFSET($N31,-1,),FIND(MID($F$5,1,2),OFFSET($N31,-1,))+9,2),)),"00")</f>
        <v>CBX03-Cir04</v>
      </c>
      <c r="O31" s="24" t="str">
        <f t="shared" ca="1" si="12"/>
        <v>Cir04</v>
      </c>
      <c r="P31" s="24">
        <v>35</v>
      </c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 t="s">
        <v>234</v>
      </c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  <c r="BM31" s="24"/>
      <c r="BN31" s="24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</row>
    <row r="32" spans="1:103">
      <c r="A32" s="4">
        <v>25</v>
      </c>
      <c r="B32" s="1">
        <f t="shared" si="7"/>
        <v>0</v>
      </c>
      <c r="C32" s="13">
        <v>16</v>
      </c>
      <c r="D32" s="14">
        <f t="shared" si="13"/>
        <v>0</v>
      </c>
      <c r="E32" s="4">
        <f t="shared" si="8"/>
        <v>1</v>
      </c>
      <c r="F32" s="109"/>
      <c r="G32" s="109">
        <v>1</v>
      </c>
      <c r="H32" s="109"/>
      <c r="I32" s="15" t="s">
        <v>228</v>
      </c>
      <c r="J32" s="8" t="s">
        <v>229</v>
      </c>
      <c r="K32" s="24" t="str">
        <f t="shared" ca="1" si="9"/>
        <v>PCS3-CBX03-Cir05-POS</v>
      </c>
      <c r="L32" s="24" t="str">
        <f t="shared" ca="1" si="10"/>
        <v>PCS3-CBX03-Cir05-NEG</v>
      </c>
      <c r="M32" s="24" t="str">
        <f t="shared" ca="1" si="11"/>
        <v>PCS3</v>
      </c>
      <c r="N32" s="24" t="str">
        <f ca="1">MID($F$5,1,3)&amp;LOOKUP("一",$F$7:$F32)&amp;"-Cir"&amp;TEXT(IF($F32&gt;"",1,($ZG32=OFFSET($ZG32,-1,))+IFERROR(MID(OFFSET($N32,-1,),FIND(MID($F$5,1,2),OFFSET($N32,-1,))+9,2),)),"00")</f>
        <v>CBX03-Cir05</v>
      </c>
      <c r="O32" s="24" t="str">
        <f t="shared" ca="1" si="12"/>
        <v>Cir05</v>
      </c>
      <c r="P32" s="24">
        <v>2</v>
      </c>
      <c r="Q32" s="24"/>
      <c r="R32" s="24" t="s">
        <v>235</v>
      </c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  <c r="BM32" s="24"/>
      <c r="BN32" s="24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</row>
    <row r="33" spans="1:103">
      <c r="A33" s="4">
        <v>26</v>
      </c>
      <c r="B33" s="1">
        <f t="shared" si="7"/>
        <v>0</v>
      </c>
      <c r="C33" s="13">
        <v>17</v>
      </c>
      <c r="D33" s="14">
        <f t="shared" si="13"/>
        <v>0</v>
      </c>
      <c r="E33" s="4">
        <f t="shared" si="8"/>
        <v>1</v>
      </c>
      <c r="F33" s="109"/>
      <c r="G33" s="109"/>
      <c r="H33" s="109"/>
      <c r="I33" s="15" t="s">
        <v>230</v>
      </c>
      <c r="J33" s="6"/>
      <c r="K33" s="24" t="str">
        <f t="shared" ca="1" si="9"/>
        <v>PCS3-CBX03-Cir06-POS</v>
      </c>
      <c r="L33" s="24" t="str">
        <f t="shared" ca="1" si="10"/>
        <v>PCS3-CBX03-Cir06-NEG</v>
      </c>
      <c r="M33" s="24" t="str">
        <f t="shared" ca="1" si="11"/>
        <v>PCS3</v>
      </c>
      <c r="N33" s="24" t="str">
        <f ca="1">MID($F$5,1,3)&amp;LOOKUP("一",$F$7:$F33)&amp;"-Cir"&amp;TEXT(IF($F33&gt;"",1,($ZG33=OFFSET($ZG33,-1,))+IFERROR(MID(OFFSET($N33,-1,),FIND(MID($F$5,1,2),OFFSET($N33,-1,))+9,2),)),"00")</f>
        <v>CBX03-Cir06</v>
      </c>
      <c r="O33" s="24" t="str">
        <f t="shared" ca="1" si="12"/>
        <v>Cir06</v>
      </c>
      <c r="P33" s="24">
        <v>33</v>
      </c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 t="s">
        <v>246</v>
      </c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</row>
    <row r="34" spans="1:103">
      <c r="A34" s="4">
        <v>27</v>
      </c>
      <c r="B34" s="1">
        <f t="shared" si="7"/>
        <v>0</v>
      </c>
      <c r="C34" s="13">
        <v>18</v>
      </c>
      <c r="D34" s="14">
        <f t="shared" si="13"/>
        <v>0</v>
      </c>
      <c r="E34" s="4">
        <f t="shared" si="8"/>
        <v>1</v>
      </c>
      <c r="F34" s="109"/>
      <c r="G34" s="109">
        <v>1</v>
      </c>
      <c r="H34" s="109"/>
      <c r="I34" s="15" t="s">
        <v>228</v>
      </c>
      <c r="J34" s="8" t="s">
        <v>229</v>
      </c>
      <c r="K34" s="24" t="str">
        <f t="shared" ca="1" si="9"/>
        <v>PCS3-CBX03-Cir07-POS</v>
      </c>
      <c r="L34" s="24" t="str">
        <f t="shared" ca="1" si="10"/>
        <v>PCS3-CBX03-Cir07-NEG</v>
      </c>
      <c r="M34" s="24" t="str">
        <f t="shared" ca="1" si="11"/>
        <v>PCS3</v>
      </c>
      <c r="N34" s="24" t="str">
        <f ca="1">MID($F$5,1,3)&amp;LOOKUP("一",$F$7:$F34)&amp;"-Cir"&amp;TEXT(IF($F34&gt;"",1,($ZG34=OFFSET($ZG34,-1,))+IFERROR(MID(OFFSET($N34,-1,),FIND(MID($F$5,1,2),OFFSET($N34,-1,))+9,2),)),"00")</f>
        <v>CBX03-Cir07</v>
      </c>
      <c r="O34" s="24" t="str">
        <f t="shared" ca="1" si="12"/>
        <v>Cir07</v>
      </c>
      <c r="P34" s="24">
        <v>1</v>
      </c>
      <c r="Q34" s="24" t="s">
        <v>237</v>
      </c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</row>
    <row r="35" spans="1:103">
      <c r="A35" s="4">
        <v>28</v>
      </c>
      <c r="B35" s="1">
        <f t="shared" si="7"/>
        <v>0</v>
      </c>
      <c r="C35" s="13">
        <v>19</v>
      </c>
      <c r="D35" s="14">
        <f t="shared" si="13"/>
        <v>0</v>
      </c>
      <c r="E35" s="4">
        <f t="shared" si="8"/>
        <v>1</v>
      </c>
      <c r="F35" s="109"/>
      <c r="G35" s="109"/>
      <c r="H35" s="109"/>
      <c r="I35" s="15" t="s">
        <v>230</v>
      </c>
      <c r="J35" s="6"/>
      <c r="K35" s="24" t="str">
        <f t="shared" ca="1" si="9"/>
        <v>PCS3-CBX03-Cir08-POS</v>
      </c>
      <c r="L35" s="24" t="str">
        <f t="shared" ca="1" si="10"/>
        <v>PCS3-CBX03-Cir08-NEG</v>
      </c>
      <c r="M35" s="24" t="str">
        <f t="shared" ca="1" si="11"/>
        <v>PCS3</v>
      </c>
      <c r="N35" s="24" t="str">
        <f ca="1">MID($F$5,1,3)&amp;LOOKUP("一",$F$7:$F35)&amp;"-Cir"&amp;TEXT(IF($F35&gt;"",1,($ZG35=OFFSET($ZG35,-1,))+IFERROR(MID(OFFSET($N35,-1,),FIND(MID($F$5,1,2),OFFSET($N35,-1,))+9,2),)),"00")</f>
        <v>CBX03-Cir08</v>
      </c>
      <c r="O35" s="24" t="str">
        <f t="shared" ca="1" si="12"/>
        <v>Cir08</v>
      </c>
      <c r="P35" s="24">
        <v>32</v>
      </c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 t="s">
        <v>247</v>
      </c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P35" s="16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</row>
    <row r="36" spans="1:103">
      <c r="A36" s="4">
        <v>29</v>
      </c>
      <c r="B36" s="1">
        <f t="shared" si="7"/>
        <v>0</v>
      </c>
      <c r="C36" s="13">
        <v>20</v>
      </c>
      <c r="D36" s="14">
        <f t="shared" si="13"/>
        <v>0</v>
      </c>
      <c r="E36" s="4">
        <f t="shared" si="8"/>
        <v>1</v>
      </c>
      <c r="F36" s="109"/>
      <c r="G36" s="109">
        <v>1</v>
      </c>
      <c r="H36" s="109"/>
      <c r="I36" s="15" t="s">
        <v>228</v>
      </c>
      <c r="J36" s="8" t="s">
        <v>229</v>
      </c>
      <c r="K36" s="24" t="str">
        <f t="shared" ca="1" si="9"/>
        <v>PCS3-CBX03-Cir09-POS</v>
      </c>
      <c r="L36" s="24" t="str">
        <f t="shared" ca="1" si="10"/>
        <v>PCS3-CBX03-Cir09-NEG</v>
      </c>
      <c r="M36" s="24" t="str">
        <f t="shared" ca="1" si="11"/>
        <v>PCS3</v>
      </c>
      <c r="N36" s="24" t="str">
        <f ca="1">MID($F$5,1,3)&amp;LOOKUP("一",$F$7:$F36)&amp;"-Cir"&amp;TEXT(IF($F36&gt;"",1,($ZG36=OFFSET($ZG36,-1,))+IFERROR(MID(OFFSET($N36,-1,),FIND(MID($F$5,1,2),OFFSET($N36,-1,))+9,2),)),"00")</f>
        <v>CBX03-Cir09</v>
      </c>
      <c r="O36" s="24" t="str">
        <f t="shared" ca="1" si="12"/>
        <v>Cir09</v>
      </c>
      <c r="P36" s="24">
        <v>2</v>
      </c>
      <c r="Q36" s="24"/>
      <c r="R36" s="24" t="s">
        <v>239</v>
      </c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  <c r="BN36" s="24"/>
      <c r="BP36" s="16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</row>
    <row r="37" spans="1:103">
      <c r="A37" s="16"/>
      <c r="B37" s="17"/>
      <c r="C37" s="13">
        <v>21</v>
      </c>
      <c r="D37" s="14">
        <f t="shared" si="13"/>
        <v>0</v>
      </c>
      <c r="E37" s="4">
        <f t="shared" si="8"/>
        <v>1</v>
      </c>
      <c r="F37" s="109"/>
      <c r="G37" s="109"/>
      <c r="H37" s="109"/>
      <c r="I37" s="15" t="s">
        <v>230</v>
      </c>
      <c r="J37" s="6"/>
      <c r="K37" s="24" t="str">
        <f t="shared" ca="1" si="9"/>
        <v>PCS3-CBX03-Cir10-POS</v>
      </c>
      <c r="L37" s="24" t="str">
        <f t="shared" ca="1" si="10"/>
        <v>PCS3-CBX03-Cir10-NEG</v>
      </c>
      <c r="M37" s="24" t="str">
        <f t="shared" ca="1" si="11"/>
        <v>PCS3</v>
      </c>
      <c r="N37" s="24" t="str">
        <f ca="1">MID($F$5,1,3)&amp;LOOKUP("一",$F$7:$F37)&amp;"-Cir"&amp;TEXT(IF($F37&gt;"",1,($ZG37=OFFSET($ZG37,-1,))+IFERROR(MID(OFFSET($N37,-1,),FIND(MID($F$5,1,2),OFFSET($N37,-1,))+9,2),)),"00")</f>
        <v>CBX03-Cir10</v>
      </c>
      <c r="O37" s="24" t="str">
        <f t="shared" ca="1" si="12"/>
        <v>Cir10</v>
      </c>
      <c r="P37" s="24">
        <v>33</v>
      </c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 t="s">
        <v>240</v>
      </c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P37" s="16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</row>
    <row r="38" spans="1:103">
      <c r="A38" s="16"/>
      <c r="B38" s="17"/>
      <c r="C38" s="13">
        <v>22</v>
      </c>
      <c r="D38" s="14">
        <f t="shared" si="13"/>
        <v>0</v>
      </c>
      <c r="E38" s="4">
        <f t="shared" si="8"/>
        <v>1</v>
      </c>
      <c r="F38" s="109"/>
      <c r="G38" s="109">
        <v>1</v>
      </c>
      <c r="H38" s="109"/>
      <c r="I38" s="15" t="s">
        <v>228</v>
      </c>
      <c r="J38" s="8" t="s">
        <v>229</v>
      </c>
      <c r="K38" s="24" t="str">
        <f t="shared" ca="1" si="9"/>
        <v>PCS3-CBX03-Cir11-POS</v>
      </c>
      <c r="L38" s="24" t="str">
        <f t="shared" ca="1" si="10"/>
        <v>PCS3-CBX03-Cir11-NEG</v>
      </c>
      <c r="M38" s="24" t="str">
        <f t="shared" ca="1" si="11"/>
        <v>PCS3</v>
      </c>
      <c r="N38" s="24" t="str">
        <f ca="1">MID($F$5,1,3)&amp;LOOKUP("一",$F$7:$F38)&amp;"-Cir"&amp;TEXT(IF($F38&gt;"",1,($ZG38=OFFSET($ZG38,-1,))+IFERROR(MID(OFFSET($N38,-1,),FIND(MID($F$5,1,2),OFFSET($N38,-1,))+9,2),)),"00")</f>
        <v>CBX03-Cir11</v>
      </c>
      <c r="O38" s="24" t="str">
        <f t="shared" ca="1" si="12"/>
        <v>Cir11</v>
      </c>
      <c r="P38" s="24">
        <v>4</v>
      </c>
      <c r="Q38" s="24"/>
      <c r="R38" s="24"/>
      <c r="S38" s="24"/>
      <c r="T38" s="24" t="s">
        <v>241</v>
      </c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  <c r="BP38" s="16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</row>
    <row r="39" spans="1:103">
      <c r="A39" s="16"/>
      <c r="B39" s="17"/>
      <c r="C39" s="13">
        <v>23</v>
      </c>
      <c r="D39" s="14">
        <f t="shared" si="13"/>
        <v>0</v>
      </c>
      <c r="E39" s="4">
        <f t="shared" si="8"/>
        <v>1</v>
      </c>
      <c r="F39" s="109"/>
      <c r="G39" s="109"/>
      <c r="H39" s="109"/>
      <c r="I39" s="15" t="s">
        <v>230</v>
      </c>
      <c r="J39" s="6"/>
      <c r="K39" s="24" t="str">
        <f t="shared" ca="1" si="9"/>
        <v>PCS3-CBX03-Cir12-POS</v>
      </c>
      <c r="L39" s="24" t="str">
        <f t="shared" ca="1" si="10"/>
        <v>PCS3-CBX03-Cir12-NEG</v>
      </c>
      <c r="M39" s="24" t="str">
        <f t="shared" ca="1" si="11"/>
        <v>PCS3</v>
      </c>
      <c r="N39" s="24" t="str">
        <f ca="1">MID($F$5,1,3)&amp;LOOKUP("一",$F$7:$F39)&amp;"-Cir"&amp;TEXT(IF($F39&gt;"",1,($ZG39=OFFSET($ZG39,-1,))+IFERROR(MID(OFFSET($N39,-1,),FIND(MID($F$5,1,2),OFFSET($N39,-1,))+9,2),)),"00")</f>
        <v>CBX03-Cir12</v>
      </c>
      <c r="O39" s="24" t="str">
        <f t="shared" ca="1" si="12"/>
        <v>Cir12</v>
      </c>
      <c r="P39" s="24">
        <v>35</v>
      </c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 t="s">
        <v>242</v>
      </c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  <c r="BM39" s="24"/>
      <c r="BN39" s="24"/>
      <c r="BP39" s="16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</row>
    <row r="40" spans="1:103">
      <c r="A40" s="16"/>
      <c r="B40" s="17"/>
      <c r="C40" s="13">
        <v>24</v>
      </c>
      <c r="D40" s="14">
        <f t="shared" si="13"/>
        <v>0</v>
      </c>
      <c r="E40" s="4">
        <f t="shared" si="8"/>
        <v>1</v>
      </c>
      <c r="F40" s="107" t="s">
        <v>249</v>
      </c>
      <c r="G40" s="108">
        <v>1</v>
      </c>
      <c r="H40" s="108"/>
      <c r="I40" s="15" t="s">
        <v>228</v>
      </c>
      <c r="J40" s="8" t="s">
        <v>229</v>
      </c>
      <c r="K40" s="4" t="str">
        <f t="shared" ca="1" si="9"/>
        <v>PCS3-CBX04-Cir01-POS</v>
      </c>
      <c r="L40" s="4" t="str">
        <f t="shared" ca="1" si="10"/>
        <v>PCS3-CBX04-Cir01-NEG</v>
      </c>
      <c r="M40" s="4" t="str">
        <f t="shared" ca="1" si="11"/>
        <v>PCS3</v>
      </c>
      <c r="N40" s="4" t="str">
        <f ca="1">MID($F$5,1,3)&amp;LOOKUP("一",$F$7:$F40)&amp;"-Cir"&amp;TEXT(IF($F40&gt;"",1,($ZG40=OFFSET($ZG40,-1,))+IFERROR(MID(OFFSET($N40,-1,),FIND(MID($F$5,1,2),OFFSET($N40,-1,))+9,2),)),"00")</f>
        <v>CBX04-Cir01</v>
      </c>
      <c r="O40" s="4" t="str">
        <f t="shared" ca="1" si="12"/>
        <v>Cir01</v>
      </c>
      <c r="P40" s="4">
        <v>9</v>
      </c>
      <c r="Q40" s="4"/>
      <c r="R40" s="4"/>
      <c r="S40" s="4"/>
      <c r="T40" s="4"/>
      <c r="U40" s="4"/>
      <c r="V40" s="4"/>
      <c r="W40" s="4"/>
      <c r="X40" s="4"/>
      <c r="Y40" s="4" t="s">
        <v>186</v>
      </c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P40" s="16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</row>
    <row r="41" spans="1:103">
      <c r="A41" s="16"/>
      <c r="B41" s="17"/>
      <c r="C41" s="13">
        <v>25</v>
      </c>
      <c r="D41" s="14">
        <f t="shared" si="13"/>
        <v>0</v>
      </c>
      <c r="E41" s="4">
        <f t="shared" si="8"/>
        <v>1</v>
      </c>
      <c r="F41" s="108"/>
      <c r="G41" s="108"/>
      <c r="H41" s="108"/>
      <c r="I41" s="15" t="s">
        <v>230</v>
      </c>
      <c r="J41" s="6"/>
      <c r="K41" s="4" t="str">
        <f t="shared" ca="1" si="9"/>
        <v>PCS3-CBX04-Cir02-POS</v>
      </c>
      <c r="L41" s="4" t="str">
        <f t="shared" ca="1" si="10"/>
        <v>PCS3-CBX04-Cir02-NEG</v>
      </c>
      <c r="M41" s="4" t="str">
        <f t="shared" ca="1" si="11"/>
        <v>PCS3</v>
      </c>
      <c r="N41" s="4" t="str">
        <f ca="1">MID($F$5,1,3)&amp;LOOKUP("一",$F$7:$F41)&amp;"-Cir"&amp;TEXT(IF($F41&gt;"",1,($ZG41=OFFSET($ZG41,-1,))+IFERROR(MID(OFFSET($N41,-1,),FIND(MID($F$5,1,2),OFFSET($N41,-1,))+9,2),)),"00")</f>
        <v>CBX04-Cir02</v>
      </c>
      <c r="O41" s="4" t="str">
        <f t="shared" ca="1" si="12"/>
        <v>Cir02</v>
      </c>
      <c r="P41" s="4">
        <v>40</v>
      </c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 t="s">
        <v>231</v>
      </c>
      <c r="BE41" s="4"/>
      <c r="BF41" s="4"/>
      <c r="BG41" s="4"/>
      <c r="BH41" s="4"/>
      <c r="BI41" s="4"/>
      <c r="BJ41" s="4"/>
      <c r="BK41" s="4"/>
      <c r="BL41" s="4"/>
      <c r="BM41" s="4"/>
      <c r="BN41" s="4"/>
      <c r="BP41" s="16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</row>
    <row r="42" spans="1:103">
      <c r="A42" s="16"/>
      <c r="B42" s="17"/>
      <c r="C42" s="13">
        <v>26</v>
      </c>
      <c r="D42" s="14">
        <f t="shared" si="13"/>
        <v>1</v>
      </c>
      <c r="E42" s="4">
        <f t="shared" si="8"/>
        <v>1</v>
      </c>
      <c r="F42" s="108"/>
      <c r="G42" s="108">
        <v>1</v>
      </c>
      <c r="H42" s="108"/>
      <c r="I42" s="15" t="s">
        <v>228</v>
      </c>
      <c r="J42" s="8" t="s">
        <v>229</v>
      </c>
      <c r="K42" s="4" t="str">
        <f t="shared" ca="1" si="9"/>
        <v>PCS3-CBX04-Cir03-POS</v>
      </c>
      <c r="L42" s="4" t="str">
        <f t="shared" ca="1" si="10"/>
        <v>PCS3-CBX04-Cir03-NEG</v>
      </c>
      <c r="M42" s="4" t="str">
        <f t="shared" ca="1" si="11"/>
        <v>PCS3</v>
      </c>
      <c r="N42" s="4" t="str">
        <f ca="1">MID($F$5,1,3)&amp;LOOKUP("一",$F$7:$F42)&amp;"-Cir"&amp;TEXT(IF($F42&gt;"",1,($ZG42=OFFSET($ZG42,-1,))+IFERROR(MID(OFFSET($N42,-1,),FIND(MID($F$5,1,2),OFFSET($N42,-1,))+9,2),)),"00")</f>
        <v>CBX04-Cir03</v>
      </c>
      <c r="O42" s="4" t="str">
        <f t="shared" ca="1" si="12"/>
        <v>Cir03</v>
      </c>
      <c r="P42" s="4">
        <v>4</v>
      </c>
      <c r="Q42" s="4"/>
      <c r="R42" s="4"/>
      <c r="S42" s="4"/>
      <c r="T42" s="4" t="s">
        <v>233</v>
      </c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P42" s="16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</row>
    <row r="43" spans="1:103">
      <c r="A43" s="16"/>
      <c r="B43" s="17"/>
      <c r="C43" s="13">
        <v>27</v>
      </c>
      <c r="D43" s="14">
        <f t="shared" si="13"/>
        <v>0</v>
      </c>
      <c r="E43" s="4">
        <f t="shared" si="8"/>
        <v>1</v>
      </c>
      <c r="F43" s="108"/>
      <c r="G43" s="108"/>
      <c r="H43" s="108"/>
      <c r="I43" s="15" t="s">
        <v>230</v>
      </c>
      <c r="J43" s="6"/>
      <c r="K43" s="4" t="str">
        <f t="shared" ca="1" si="9"/>
        <v>PCS3-CBX04-Cir04-POS</v>
      </c>
      <c r="L43" s="4" t="str">
        <f t="shared" ca="1" si="10"/>
        <v>PCS3-CBX04-Cir04-NEG</v>
      </c>
      <c r="M43" s="4" t="str">
        <f t="shared" ca="1" si="11"/>
        <v>PCS3</v>
      </c>
      <c r="N43" s="4" t="str">
        <f ca="1">MID($F$5,1,3)&amp;LOOKUP("一",$F$7:$F43)&amp;"-Cir"&amp;TEXT(IF($F43&gt;"",1,($ZG43=OFFSET($ZG43,-1,))+IFERROR(MID(OFFSET($N43,-1,),FIND(MID($F$5,1,2),OFFSET($N43,-1,))+9,2),)),"00")</f>
        <v>CBX04-Cir04</v>
      </c>
      <c r="O43" s="4" t="str">
        <f t="shared" ca="1" si="12"/>
        <v>Cir04</v>
      </c>
      <c r="P43" s="4">
        <v>35</v>
      </c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 t="s">
        <v>234</v>
      </c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P43" s="16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</row>
    <row r="44" spans="1:103">
      <c r="A44" s="16"/>
      <c r="B44" s="17"/>
      <c r="C44" s="13">
        <v>28</v>
      </c>
      <c r="D44" s="14">
        <f t="shared" si="13"/>
        <v>0</v>
      </c>
      <c r="E44" s="4">
        <f t="shared" si="8"/>
        <v>1</v>
      </c>
      <c r="F44" s="108"/>
      <c r="G44" s="108">
        <v>1</v>
      </c>
      <c r="H44" s="108"/>
      <c r="I44" s="15" t="s">
        <v>228</v>
      </c>
      <c r="J44" s="8" t="s">
        <v>229</v>
      </c>
      <c r="K44" s="4" t="str">
        <f t="shared" ca="1" si="9"/>
        <v>PCS3-CBX04-Cir05-POS</v>
      </c>
      <c r="L44" s="4" t="str">
        <f t="shared" ca="1" si="10"/>
        <v>PCS3-CBX04-Cir05-NEG</v>
      </c>
      <c r="M44" s="4" t="str">
        <f t="shared" ca="1" si="11"/>
        <v>PCS3</v>
      </c>
      <c r="N44" s="4" t="str">
        <f ca="1">MID($F$5,1,3)&amp;LOOKUP("一",$F$7:$F44)&amp;"-Cir"&amp;TEXT(IF($F44&gt;"",1,($ZG44=OFFSET($ZG44,-1,))+IFERROR(MID(OFFSET($N44,-1,),FIND(MID($F$5,1,2),OFFSET($N44,-1,))+9,2),)),"00")</f>
        <v>CBX04-Cir05</v>
      </c>
      <c r="O44" s="4" t="str">
        <f t="shared" ca="1" si="12"/>
        <v>Cir05</v>
      </c>
      <c r="P44" s="4">
        <v>2</v>
      </c>
      <c r="Q44" s="4"/>
      <c r="R44" s="4" t="s">
        <v>235</v>
      </c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P44" s="16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</row>
    <row r="45" spans="1:103">
      <c r="A45" s="16"/>
      <c r="B45" s="17"/>
      <c r="C45" s="13">
        <v>29</v>
      </c>
      <c r="D45" s="14">
        <f t="shared" si="13"/>
        <v>0</v>
      </c>
      <c r="E45" s="4">
        <f t="shared" si="8"/>
        <v>1</v>
      </c>
      <c r="F45" s="108"/>
      <c r="G45" s="108"/>
      <c r="H45" s="108"/>
      <c r="I45" s="15" t="s">
        <v>230</v>
      </c>
      <c r="J45" s="6"/>
      <c r="K45" s="4" t="str">
        <f t="shared" ca="1" si="9"/>
        <v>PCS3-CBX04-Cir06-POS</v>
      </c>
      <c r="L45" s="4" t="str">
        <f t="shared" ca="1" si="10"/>
        <v>PCS3-CBX04-Cir06-NEG</v>
      </c>
      <c r="M45" s="4" t="str">
        <f t="shared" ca="1" si="11"/>
        <v>PCS3</v>
      </c>
      <c r="N45" s="4" t="str">
        <f ca="1">MID($F$5,1,3)&amp;LOOKUP("一",$F$7:$F45)&amp;"-Cir"&amp;TEXT(IF($F45&gt;"",1,($ZG45=OFFSET($ZG45,-1,))+IFERROR(MID(OFFSET($N45,-1,),FIND(MID($F$5,1,2),OFFSET($N45,-1,))+9,2),)),"00")</f>
        <v>CBX04-Cir06</v>
      </c>
      <c r="O45" s="4" t="str">
        <f t="shared" ca="1" si="12"/>
        <v>Cir06</v>
      </c>
      <c r="P45" s="4">
        <v>33</v>
      </c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 t="s">
        <v>246</v>
      </c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P45" s="16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</row>
    <row r="46" spans="1:103">
      <c r="A46" s="16"/>
      <c r="B46" s="17"/>
      <c r="C46" s="16"/>
      <c r="D46" s="16"/>
      <c r="E46" s="4">
        <f t="shared" si="8"/>
        <v>1</v>
      </c>
      <c r="F46" s="108"/>
      <c r="G46" s="108">
        <v>1</v>
      </c>
      <c r="H46" s="108"/>
      <c r="I46" s="15" t="s">
        <v>228</v>
      </c>
      <c r="J46" s="8" t="s">
        <v>229</v>
      </c>
      <c r="K46" s="4" t="str">
        <f t="shared" ca="1" si="9"/>
        <v>PCS3-CBX04-Cir07-POS</v>
      </c>
      <c r="L46" s="4" t="str">
        <f t="shared" ca="1" si="10"/>
        <v>PCS3-CBX04-Cir07-NEG</v>
      </c>
      <c r="M46" s="4" t="str">
        <f t="shared" ca="1" si="11"/>
        <v>PCS3</v>
      </c>
      <c r="N46" s="4" t="str">
        <f ca="1">MID($F$5,1,3)&amp;LOOKUP("一",$F$7:$F46)&amp;"-Cir"&amp;TEXT(IF($F46&gt;"",1,($ZG46=OFFSET($ZG46,-1,))+IFERROR(MID(OFFSET($N46,-1,),FIND(MID($F$5,1,2),OFFSET($N46,-1,))+9,2),)),"00")</f>
        <v>CBX04-Cir07</v>
      </c>
      <c r="O46" s="4" t="str">
        <f t="shared" ca="1" si="12"/>
        <v>Cir07</v>
      </c>
      <c r="P46" s="4">
        <v>1</v>
      </c>
      <c r="Q46" s="4" t="s">
        <v>237</v>
      </c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P46" s="16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</row>
    <row r="47" spans="1:103">
      <c r="A47" s="16"/>
      <c r="B47" s="17"/>
      <c r="C47" s="16"/>
      <c r="D47" s="16"/>
      <c r="E47" s="4">
        <f t="shared" si="8"/>
        <v>1</v>
      </c>
      <c r="F47" s="108"/>
      <c r="G47" s="108"/>
      <c r="H47" s="108"/>
      <c r="I47" s="15" t="s">
        <v>230</v>
      </c>
      <c r="J47" s="6"/>
      <c r="K47" s="4" t="str">
        <f t="shared" ca="1" si="9"/>
        <v>PCS3-CBX04-Cir08-POS</v>
      </c>
      <c r="L47" s="4" t="str">
        <f t="shared" ca="1" si="10"/>
        <v>PCS3-CBX04-Cir08-NEG</v>
      </c>
      <c r="M47" s="4" t="str">
        <f t="shared" ca="1" si="11"/>
        <v>PCS3</v>
      </c>
      <c r="N47" s="4" t="str">
        <f ca="1">MID($F$5,1,3)&amp;LOOKUP("一",$F$7:$F47)&amp;"-Cir"&amp;TEXT(IF($F47&gt;"",1,($ZG47=OFFSET($ZG47,-1,))+IFERROR(MID(OFFSET($N47,-1,),FIND(MID($F$5,1,2),OFFSET($N47,-1,))+9,2),)),"00")</f>
        <v>CBX04-Cir08</v>
      </c>
      <c r="O47" s="4" t="str">
        <f t="shared" ca="1" si="12"/>
        <v>Cir08</v>
      </c>
      <c r="P47" s="4">
        <v>32</v>
      </c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 t="s">
        <v>247</v>
      </c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P47" s="16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</row>
    <row r="48" spans="1:103">
      <c r="A48" s="16"/>
      <c r="B48" s="17"/>
      <c r="C48" s="16"/>
      <c r="D48" s="16"/>
      <c r="E48" s="4">
        <f t="shared" si="8"/>
        <v>1</v>
      </c>
      <c r="F48" s="108"/>
      <c r="G48" s="108">
        <v>1</v>
      </c>
      <c r="H48" s="108"/>
      <c r="I48" s="15" t="s">
        <v>228</v>
      </c>
      <c r="J48" s="8" t="s">
        <v>229</v>
      </c>
      <c r="K48" s="4" t="str">
        <f t="shared" ca="1" si="9"/>
        <v>PCS3-CBX04-Cir09-POS</v>
      </c>
      <c r="L48" s="4" t="str">
        <f t="shared" ca="1" si="10"/>
        <v>PCS3-CBX04-Cir09-NEG</v>
      </c>
      <c r="M48" s="4" t="str">
        <f t="shared" ca="1" si="11"/>
        <v>PCS3</v>
      </c>
      <c r="N48" s="4" t="str">
        <f ca="1">MID($F$5,1,3)&amp;LOOKUP("一",$F$7:$F48)&amp;"-Cir"&amp;TEXT(IF($F48&gt;"",1,($ZG48=OFFSET($ZG48,-1,))+IFERROR(MID(OFFSET($N48,-1,),FIND(MID($F$5,1,2),OFFSET($N48,-1,))+9,2),)),"00")</f>
        <v>CBX04-Cir09</v>
      </c>
      <c r="O48" s="4" t="str">
        <f t="shared" ca="1" si="12"/>
        <v>Cir09</v>
      </c>
      <c r="P48" s="4">
        <v>2</v>
      </c>
      <c r="Q48" s="4"/>
      <c r="R48" s="4" t="s">
        <v>239</v>
      </c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P48" s="16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</row>
    <row r="49" spans="1:103">
      <c r="A49" s="18" t="s">
        <v>192</v>
      </c>
      <c r="B49" s="18" t="s">
        <v>193</v>
      </c>
      <c r="C49" s="18" t="s">
        <v>194</v>
      </c>
      <c r="D49" s="16"/>
      <c r="E49" s="4">
        <f t="shared" si="8"/>
        <v>1</v>
      </c>
      <c r="F49" s="108"/>
      <c r="G49" s="108"/>
      <c r="H49" s="108"/>
      <c r="I49" s="15" t="s">
        <v>230</v>
      </c>
      <c r="J49" s="6"/>
      <c r="K49" s="4" t="str">
        <f t="shared" ca="1" si="9"/>
        <v>PCS3-CBX04-Cir10-POS</v>
      </c>
      <c r="L49" s="4" t="str">
        <f t="shared" ca="1" si="10"/>
        <v>PCS3-CBX04-Cir10-NEG</v>
      </c>
      <c r="M49" s="4" t="str">
        <f t="shared" ca="1" si="11"/>
        <v>PCS3</v>
      </c>
      <c r="N49" s="4" t="str">
        <f ca="1">MID($F$5,1,3)&amp;LOOKUP("一",$F$7:$F49)&amp;"-Cir"&amp;TEXT(IF($F49&gt;"",1,($ZG49=OFFSET($ZG49,-1,))+IFERROR(MID(OFFSET($N49,-1,),FIND(MID($F$5,1,2),OFFSET($N49,-1,))+9,2),)),"00")</f>
        <v>CBX04-Cir10</v>
      </c>
      <c r="O49" s="4" t="str">
        <f t="shared" ca="1" si="12"/>
        <v>Cir10</v>
      </c>
      <c r="P49" s="4">
        <v>33</v>
      </c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 t="s">
        <v>240</v>
      </c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P49" s="16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</row>
    <row r="50" spans="1:103">
      <c r="A50" s="19">
        <v>1</v>
      </c>
      <c r="B50" s="18" t="s">
        <v>73</v>
      </c>
      <c r="C50" s="19">
        <v>8</v>
      </c>
      <c r="D50" s="16"/>
      <c r="E50" s="4">
        <f t="shared" si="8"/>
        <v>1</v>
      </c>
      <c r="F50" s="108"/>
      <c r="G50" s="108">
        <v>1</v>
      </c>
      <c r="H50" s="108"/>
      <c r="I50" s="15" t="s">
        <v>228</v>
      </c>
      <c r="J50" s="8" t="s">
        <v>229</v>
      </c>
      <c r="K50" s="4" t="str">
        <f t="shared" ca="1" si="9"/>
        <v>PCS3-CBX04-Cir11-POS</v>
      </c>
      <c r="L50" s="4" t="str">
        <f t="shared" ca="1" si="10"/>
        <v>PCS3-CBX04-Cir11-NEG</v>
      </c>
      <c r="M50" s="4" t="str">
        <f t="shared" ca="1" si="11"/>
        <v>PCS3</v>
      </c>
      <c r="N50" s="4" t="str">
        <f ca="1">MID($F$5,1,3)&amp;LOOKUP("一",$F$7:$F50)&amp;"-Cir"&amp;TEXT(IF($F50&gt;"",1,($ZG50=OFFSET($ZG50,-1,))+IFERROR(MID(OFFSET($N50,-1,),FIND(MID($F$5,1,2),OFFSET($N50,-1,))+9,2),)),"00")</f>
        <v>CBX04-Cir11</v>
      </c>
      <c r="O50" s="4" t="str">
        <f t="shared" ca="1" si="12"/>
        <v>Cir11</v>
      </c>
      <c r="P50" s="4">
        <v>4</v>
      </c>
      <c r="Q50" s="4"/>
      <c r="R50" s="4"/>
      <c r="S50" s="4"/>
      <c r="T50" s="4" t="s">
        <v>241</v>
      </c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P50" s="16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</row>
    <row r="51" spans="1:103">
      <c r="A51" s="19">
        <v>2</v>
      </c>
      <c r="B51" s="18" t="s">
        <v>96</v>
      </c>
      <c r="C51" s="19">
        <v>8</v>
      </c>
      <c r="D51" s="16"/>
      <c r="E51" s="4">
        <f t="shared" si="8"/>
        <v>1</v>
      </c>
      <c r="F51" s="108"/>
      <c r="G51" s="108"/>
      <c r="H51" s="108"/>
      <c r="I51" s="15" t="s">
        <v>230</v>
      </c>
      <c r="J51" s="6"/>
      <c r="K51" s="4" t="str">
        <f t="shared" ca="1" si="9"/>
        <v>PCS3-CBX04-Cir12-POS</v>
      </c>
      <c r="L51" s="4" t="str">
        <f t="shared" ca="1" si="10"/>
        <v>PCS3-CBX04-Cir12-NEG</v>
      </c>
      <c r="M51" s="4" t="str">
        <f t="shared" ca="1" si="11"/>
        <v>PCS3</v>
      </c>
      <c r="N51" s="4" t="str">
        <f ca="1">MID($F$5,1,3)&amp;LOOKUP("一",$F$7:$F51)&amp;"-Cir"&amp;TEXT(IF($F51&gt;"",1,($ZG51=OFFSET($ZG51,-1,))+IFERROR(MID(OFFSET($N51,-1,),FIND(MID($F$5,1,2),OFFSET($N51,-1,))+9,2),)),"00")</f>
        <v>CBX04-Cir12</v>
      </c>
      <c r="O51" s="4" t="str">
        <f t="shared" ca="1" si="12"/>
        <v>Cir12</v>
      </c>
      <c r="P51" s="4">
        <v>35</v>
      </c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 t="s">
        <v>242</v>
      </c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P51" s="16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</row>
    <row r="52" spans="1:103">
      <c r="A52" s="19">
        <v>3</v>
      </c>
      <c r="B52" s="18" t="s">
        <v>96</v>
      </c>
      <c r="C52" s="19">
        <v>8</v>
      </c>
      <c r="D52" s="16"/>
      <c r="E52" s="4">
        <f t="shared" si="8"/>
        <v>1</v>
      </c>
      <c r="F52" s="106" t="s">
        <v>250</v>
      </c>
      <c r="G52" s="109">
        <v>1</v>
      </c>
      <c r="H52" s="109"/>
      <c r="I52" s="15" t="s">
        <v>228</v>
      </c>
      <c r="J52" s="8" t="s">
        <v>229</v>
      </c>
      <c r="K52" s="24" t="str">
        <f t="shared" ca="1" si="9"/>
        <v>PCS3-CBX05-Cir01-POS</v>
      </c>
      <c r="L52" s="24" t="str">
        <f t="shared" ca="1" si="10"/>
        <v>PCS3-CBX05-Cir01-NEG</v>
      </c>
      <c r="M52" s="24" t="str">
        <f t="shared" ca="1" si="11"/>
        <v>PCS3</v>
      </c>
      <c r="N52" s="24" t="str">
        <f ca="1">MID($F$5,1,3)&amp;LOOKUP("一",$F$7:$F52)&amp;"-Cir"&amp;TEXT(IF($F52&gt;"",1,($ZG52=OFFSET($ZG52,-1,))+IFERROR(MID(OFFSET($N52,-1,),FIND(MID($F$5,1,2),OFFSET($N52,-1,))+9,2),)),"00")</f>
        <v>CBX05-Cir01</v>
      </c>
      <c r="O52" s="24" t="str">
        <f t="shared" ca="1" si="12"/>
        <v>Cir01</v>
      </c>
      <c r="P52" s="24">
        <v>9</v>
      </c>
      <c r="Q52" s="24"/>
      <c r="R52" s="24"/>
      <c r="S52" s="24"/>
      <c r="T52" s="24"/>
      <c r="U52" s="24"/>
      <c r="V52" s="24"/>
      <c r="W52" s="24"/>
      <c r="X52" s="24"/>
      <c r="Y52" s="24" t="s">
        <v>186</v>
      </c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  <c r="BL52" s="24"/>
      <c r="BM52" s="24"/>
      <c r="BN52" s="24"/>
      <c r="BP52" s="16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</row>
    <row r="53" spans="1:103">
      <c r="A53" s="19">
        <v>4</v>
      </c>
      <c r="B53" s="18" t="s">
        <v>97</v>
      </c>
      <c r="C53" s="19">
        <v>6</v>
      </c>
      <c r="D53" s="16"/>
      <c r="E53" s="4">
        <f t="shared" si="8"/>
        <v>1</v>
      </c>
      <c r="F53" s="109"/>
      <c r="G53" s="109"/>
      <c r="H53" s="109"/>
      <c r="I53" s="15" t="s">
        <v>230</v>
      </c>
      <c r="J53" s="6"/>
      <c r="K53" s="24" t="str">
        <f t="shared" ca="1" si="9"/>
        <v>PCS3-CBX05-Cir02-POS</v>
      </c>
      <c r="L53" s="24" t="str">
        <f t="shared" ca="1" si="10"/>
        <v>PCS3-CBX05-Cir02-NEG</v>
      </c>
      <c r="M53" s="24" t="str">
        <f t="shared" ca="1" si="11"/>
        <v>PCS3</v>
      </c>
      <c r="N53" s="24" t="str">
        <f ca="1">MID($F$5,1,3)&amp;LOOKUP("一",$F$7:$F53)&amp;"-Cir"&amp;TEXT(IF($F53&gt;"",1,($ZG53=OFFSET($ZG53,-1,))+IFERROR(MID(OFFSET($N53,-1,),FIND(MID($F$5,1,2),OFFSET($N53,-1,))+9,2),)),"00")</f>
        <v>CBX05-Cir02</v>
      </c>
      <c r="O53" s="24" t="str">
        <f t="shared" ca="1" si="12"/>
        <v>Cir02</v>
      </c>
      <c r="P53" s="24">
        <v>40</v>
      </c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 t="s">
        <v>231</v>
      </c>
      <c r="BE53" s="24"/>
      <c r="BF53" s="24"/>
      <c r="BG53" s="24"/>
      <c r="BH53" s="24"/>
      <c r="BI53" s="24"/>
      <c r="BJ53" s="24"/>
      <c r="BK53" s="24"/>
      <c r="BL53" s="24"/>
      <c r="BM53" s="24"/>
      <c r="BN53" s="24"/>
      <c r="BP53" s="16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</row>
    <row r="54" spans="1:103">
      <c r="A54" s="19">
        <v>5</v>
      </c>
      <c r="B54" s="18" t="s">
        <v>60</v>
      </c>
      <c r="C54" s="19">
        <v>6</v>
      </c>
      <c r="D54" s="16"/>
      <c r="E54" s="4">
        <f t="shared" si="8"/>
        <v>1</v>
      </c>
      <c r="F54" s="109"/>
      <c r="G54" s="109">
        <v>1</v>
      </c>
      <c r="H54" s="109"/>
      <c r="I54" s="15" t="s">
        <v>228</v>
      </c>
      <c r="J54" s="8" t="s">
        <v>229</v>
      </c>
      <c r="K54" s="24" t="str">
        <f t="shared" ca="1" si="9"/>
        <v>PCS3-CBX05-Cir03-POS</v>
      </c>
      <c r="L54" s="24" t="str">
        <f t="shared" ca="1" si="10"/>
        <v>PCS3-CBX05-Cir03-NEG</v>
      </c>
      <c r="M54" s="24" t="str">
        <f t="shared" ca="1" si="11"/>
        <v>PCS3</v>
      </c>
      <c r="N54" s="24" t="str">
        <f ca="1">MID($F$5,1,3)&amp;LOOKUP("一",$F$7:$F54)&amp;"-Cir"&amp;TEXT(IF($F54&gt;"",1,($ZG54=OFFSET($ZG54,-1,))+IFERROR(MID(OFFSET($N54,-1,),FIND(MID($F$5,1,2),OFFSET($N54,-1,))+9,2),)),"00")</f>
        <v>CBX05-Cir03</v>
      </c>
      <c r="O54" s="24" t="str">
        <f t="shared" ca="1" si="12"/>
        <v>Cir03</v>
      </c>
      <c r="P54" s="24">
        <v>4</v>
      </c>
      <c r="Q54" s="24"/>
      <c r="R54" s="24"/>
      <c r="S54" s="24"/>
      <c r="T54" s="24" t="s">
        <v>233</v>
      </c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  <c r="BL54" s="24"/>
      <c r="BM54" s="24"/>
      <c r="BN54" s="24"/>
      <c r="BP54" s="16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</row>
    <row r="55" spans="1:103">
      <c r="A55" s="19">
        <v>6</v>
      </c>
      <c r="B55" s="18" t="s">
        <v>60</v>
      </c>
      <c r="C55" s="19">
        <v>6</v>
      </c>
      <c r="D55" s="16"/>
      <c r="E55" s="4">
        <f t="shared" si="8"/>
        <v>1</v>
      </c>
      <c r="F55" s="109"/>
      <c r="G55" s="109"/>
      <c r="H55" s="109"/>
      <c r="I55" s="15" t="s">
        <v>230</v>
      </c>
      <c r="J55" s="6"/>
      <c r="K55" s="24" t="str">
        <f t="shared" ca="1" si="9"/>
        <v>PCS3-CBX05-Cir04-POS</v>
      </c>
      <c r="L55" s="24" t="str">
        <f t="shared" ca="1" si="10"/>
        <v>PCS3-CBX05-Cir04-NEG</v>
      </c>
      <c r="M55" s="24" t="str">
        <f t="shared" ca="1" si="11"/>
        <v>PCS3</v>
      </c>
      <c r="N55" s="24" t="str">
        <f ca="1">MID($F$5,1,3)&amp;LOOKUP("一",$F$7:$F55)&amp;"-Cir"&amp;TEXT(IF($F55&gt;"",1,($ZG55=OFFSET($ZG55,-1,))+IFERROR(MID(OFFSET($N55,-1,),FIND(MID($F$5,1,2),OFFSET($N55,-1,))+9,2),)),"00")</f>
        <v>CBX05-Cir04</v>
      </c>
      <c r="O55" s="24" t="str">
        <f t="shared" ca="1" si="12"/>
        <v>Cir04</v>
      </c>
      <c r="P55" s="24">
        <v>35</v>
      </c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 t="s">
        <v>234</v>
      </c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  <c r="BL55" s="24"/>
      <c r="BM55" s="24"/>
      <c r="BN55" s="24"/>
      <c r="BP55" s="16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</row>
    <row r="56" spans="1:103">
      <c r="A56" s="19">
        <v>7</v>
      </c>
      <c r="B56" s="18" t="s">
        <v>60</v>
      </c>
      <c r="C56" s="19">
        <v>6</v>
      </c>
      <c r="D56" s="16"/>
      <c r="E56" s="4">
        <f t="shared" si="8"/>
        <v>1</v>
      </c>
      <c r="F56" s="109"/>
      <c r="G56" s="109">
        <v>1</v>
      </c>
      <c r="H56" s="109"/>
      <c r="I56" s="15" t="s">
        <v>228</v>
      </c>
      <c r="J56" s="8" t="s">
        <v>229</v>
      </c>
      <c r="K56" s="24" t="str">
        <f t="shared" ca="1" si="9"/>
        <v>PCS3-CBX05-Cir05-POS</v>
      </c>
      <c r="L56" s="24" t="str">
        <f t="shared" ca="1" si="10"/>
        <v>PCS3-CBX05-Cir05-NEG</v>
      </c>
      <c r="M56" s="24" t="str">
        <f t="shared" ca="1" si="11"/>
        <v>PCS3</v>
      </c>
      <c r="N56" s="24" t="str">
        <f ca="1">MID($F$5,1,3)&amp;LOOKUP("一",$F$7:$F56)&amp;"-Cir"&amp;TEXT(IF($F56&gt;"",1,($ZG56=OFFSET($ZG56,-1,))+IFERROR(MID(OFFSET($N56,-1,),FIND(MID($F$5,1,2),OFFSET($N56,-1,))+9,2),)),"00")</f>
        <v>CBX05-Cir05</v>
      </c>
      <c r="O56" s="24" t="str">
        <f t="shared" ca="1" si="12"/>
        <v>Cir05</v>
      </c>
      <c r="P56" s="24">
        <v>2</v>
      </c>
      <c r="Q56" s="24"/>
      <c r="R56" s="24" t="s">
        <v>235</v>
      </c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  <c r="BL56" s="24"/>
      <c r="BM56" s="24"/>
      <c r="BN56" s="24"/>
      <c r="BP56" s="16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</row>
    <row r="57" spans="1:103">
      <c r="A57" s="19">
        <v>8</v>
      </c>
      <c r="B57" s="18" t="s">
        <v>60</v>
      </c>
      <c r="C57" s="19">
        <v>6</v>
      </c>
      <c r="D57" s="16"/>
      <c r="E57" s="4">
        <f t="shared" si="8"/>
        <v>1</v>
      </c>
      <c r="F57" s="109"/>
      <c r="G57" s="109"/>
      <c r="H57" s="109"/>
      <c r="I57" s="15" t="s">
        <v>230</v>
      </c>
      <c r="J57" s="6"/>
      <c r="K57" s="24" t="str">
        <f t="shared" ca="1" si="9"/>
        <v>PCS3-CBX05-Cir06-POS</v>
      </c>
      <c r="L57" s="24" t="str">
        <f t="shared" ca="1" si="10"/>
        <v>PCS3-CBX05-Cir06-NEG</v>
      </c>
      <c r="M57" s="24" t="str">
        <f t="shared" ca="1" si="11"/>
        <v>PCS3</v>
      </c>
      <c r="N57" s="24" t="str">
        <f ca="1">MID($F$5,1,3)&amp;LOOKUP("一",$F$7:$F57)&amp;"-Cir"&amp;TEXT(IF($F57&gt;"",1,($ZG57=OFFSET($ZG57,-1,))+IFERROR(MID(OFFSET($N57,-1,),FIND(MID($F$5,1,2),OFFSET($N57,-1,))+9,2),)),"00")</f>
        <v>CBX05-Cir06</v>
      </c>
      <c r="O57" s="24" t="str">
        <f t="shared" ca="1" si="12"/>
        <v>Cir06</v>
      </c>
      <c r="P57" s="24">
        <v>33</v>
      </c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 t="s">
        <v>246</v>
      </c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P57" s="16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</row>
    <row r="58" spans="1:103">
      <c r="A58" s="19">
        <v>9</v>
      </c>
      <c r="B58" s="18" t="s">
        <v>60</v>
      </c>
      <c r="C58" s="19">
        <v>6</v>
      </c>
      <c r="D58" s="16"/>
      <c r="E58" s="4">
        <f t="shared" si="8"/>
        <v>1</v>
      </c>
      <c r="F58" s="109"/>
      <c r="G58" s="109">
        <v>1</v>
      </c>
      <c r="H58" s="109"/>
      <c r="I58" s="15" t="s">
        <v>228</v>
      </c>
      <c r="J58" s="8" t="s">
        <v>229</v>
      </c>
      <c r="K58" s="24" t="str">
        <f t="shared" ca="1" si="9"/>
        <v>PCS3-CBX05-Cir07-POS</v>
      </c>
      <c r="L58" s="24" t="str">
        <f t="shared" ca="1" si="10"/>
        <v>PCS3-CBX05-Cir07-NEG</v>
      </c>
      <c r="M58" s="24" t="str">
        <f t="shared" ca="1" si="11"/>
        <v>PCS3</v>
      </c>
      <c r="N58" s="24" t="str">
        <f ca="1">MID($F$5,1,3)&amp;LOOKUP("一",$F$7:$F58)&amp;"-Cir"&amp;TEXT(IF($F58&gt;"",1,($ZG58=OFFSET($ZG58,-1,))+IFERROR(MID(OFFSET($N58,-1,),FIND(MID($F$5,1,2),OFFSET($N58,-1,))+9,2),)),"00")</f>
        <v>CBX05-Cir07</v>
      </c>
      <c r="O58" s="24" t="str">
        <f t="shared" ca="1" si="12"/>
        <v>Cir07</v>
      </c>
      <c r="P58" s="24">
        <v>1</v>
      </c>
      <c r="Q58" s="24" t="s">
        <v>237</v>
      </c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P58" s="16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</row>
    <row r="59" spans="1:103">
      <c r="A59" s="19">
        <v>10</v>
      </c>
      <c r="B59" s="15" t="s">
        <v>60</v>
      </c>
      <c r="C59" s="15">
        <v>6</v>
      </c>
      <c r="D59" s="16"/>
      <c r="E59" s="4">
        <f t="shared" si="8"/>
        <v>1</v>
      </c>
      <c r="F59" s="109"/>
      <c r="G59" s="109"/>
      <c r="H59" s="109"/>
      <c r="I59" s="15" t="s">
        <v>230</v>
      </c>
      <c r="J59" s="6"/>
      <c r="K59" s="24" t="str">
        <f t="shared" ca="1" si="9"/>
        <v>PCS3-CBX05-Cir08-POS</v>
      </c>
      <c r="L59" s="24" t="str">
        <f t="shared" ca="1" si="10"/>
        <v>PCS3-CBX05-Cir08-NEG</v>
      </c>
      <c r="M59" s="24" t="str">
        <f t="shared" ca="1" si="11"/>
        <v>PCS3</v>
      </c>
      <c r="N59" s="24" t="str">
        <f ca="1">MID($F$5,1,3)&amp;LOOKUP("一",$F$7:$F59)&amp;"-Cir"&amp;TEXT(IF($F59&gt;"",1,($ZG59=OFFSET($ZG59,-1,))+IFERROR(MID(OFFSET($N59,-1,),FIND(MID($F$5,1,2),OFFSET($N59,-1,))+9,2),)),"00")</f>
        <v>CBX05-Cir08</v>
      </c>
      <c r="O59" s="24" t="str">
        <f t="shared" ca="1" si="12"/>
        <v>Cir08</v>
      </c>
      <c r="P59" s="24">
        <v>32</v>
      </c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 t="s">
        <v>247</v>
      </c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  <c r="BL59" s="24"/>
      <c r="BM59" s="24"/>
      <c r="BN59" s="24"/>
      <c r="BP59" s="16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</row>
    <row r="60" spans="1:103">
      <c r="A60" s="19">
        <v>11</v>
      </c>
      <c r="B60" s="15" t="s">
        <v>60</v>
      </c>
      <c r="C60" s="15">
        <v>6</v>
      </c>
      <c r="D60" s="16"/>
      <c r="E60" s="4">
        <f t="shared" si="8"/>
        <v>1</v>
      </c>
      <c r="F60" s="109"/>
      <c r="G60" s="109">
        <v>1</v>
      </c>
      <c r="H60" s="109"/>
      <c r="I60" s="15" t="s">
        <v>228</v>
      </c>
      <c r="J60" s="8" t="s">
        <v>229</v>
      </c>
      <c r="K60" s="24" t="str">
        <f t="shared" ca="1" si="9"/>
        <v>PCS3-CBX05-Cir09-POS</v>
      </c>
      <c r="L60" s="24" t="str">
        <f t="shared" ca="1" si="10"/>
        <v>PCS3-CBX05-Cir09-NEG</v>
      </c>
      <c r="M60" s="24" t="str">
        <f t="shared" ca="1" si="11"/>
        <v>PCS3</v>
      </c>
      <c r="N60" s="24" t="str">
        <f ca="1">MID($F$5,1,3)&amp;LOOKUP("一",$F$7:$F60)&amp;"-Cir"&amp;TEXT(IF($F60&gt;"",1,($ZG60=OFFSET($ZG60,-1,))+IFERROR(MID(OFFSET($N60,-1,),FIND(MID($F$5,1,2),OFFSET($N60,-1,))+9,2),)),"00")</f>
        <v>CBX05-Cir09</v>
      </c>
      <c r="O60" s="24" t="str">
        <f t="shared" ca="1" si="12"/>
        <v>Cir09</v>
      </c>
      <c r="P60" s="24">
        <v>2</v>
      </c>
      <c r="Q60" s="24"/>
      <c r="R60" s="24" t="s">
        <v>239</v>
      </c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  <c r="BE60" s="24"/>
      <c r="BF60" s="24"/>
      <c r="BG60" s="24"/>
      <c r="BH60" s="24"/>
      <c r="BI60" s="24"/>
      <c r="BJ60" s="24"/>
      <c r="BK60" s="24"/>
      <c r="BL60" s="24"/>
      <c r="BM60" s="24"/>
      <c r="BN60" s="24"/>
      <c r="BP60" s="16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</row>
    <row r="61" spans="1:103">
      <c r="A61" s="19">
        <v>12</v>
      </c>
      <c r="B61" s="15" t="s">
        <v>60</v>
      </c>
      <c r="C61" s="19">
        <v>6</v>
      </c>
      <c r="D61" s="16"/>
      <c r="E61" s="4">
        <f t="shared" si="8"/>
        <v>1</v>
      </c>
      <c r="F61" s="109"/>
      <c r="G61" s="109"/>
      <c r="H61" s="109"/>
      <c r="I61" s="15" t="s">
        <v>230</v>
      </c>
      <c r="J61" s="6"/>
      <c r="K61" s="24" t="str">
        <f t="shared" ca="1" si="9"/>
        <v>PCS3-CBX05-Cir10-POS</v>
      </c>
      <c r="L61" s="24" t="str">
        <f t="shared" ca="1" si="10"/>
        <v>PCS3-CBX05-Cir10-NEG</v>
      </c>
      <c r="M61" s="24" t="str">
        <f t="shared" ca="1" si="11"/>
        <v>PCS3</v>
      </c>
      <c r="N61" s="24" t="str">
        <f ca="1">MID($F$5,1,3)&amp;LOOKUP("一",$F$7:$F61)&amp;"-Cir"&amp;TEXT(IF($F61&gt;"",1,($ZG61=OFFSET($ZG61,-1,))+IFERROR(MID(OFFSET($N61,-1,),FIND(MID($F$5,1,2),OFFSET($N61,-1,))+9,2),)),"00")</f>
        <v>CBX05-Cir10</v>
      </c>
      <c r="O61" s="24" t="str">
        <f t="shared" ca="1" si="12"/>
        <v>Cir10</v>
      </c>
      <c r="P61" s="24">
        <v>33</v>
      </c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 t="s">
        <v>240</v>
      </c>
      <c r="AX61" s="24"/>
      <c r="AY61" s="24"/>
      <c r="AZ61" s="24"/>
      <c r="BA61" s="24"/>
      <c r="BB61" s="24"/>
      <c r="BC61" s="24"/>
      <c r="BD61" s="24"/>
      <c r="BE61" s="24"/>
      <c r="BF61" s="24"/>
      <c r="BG61" s="24"/>
      <c r="BH61" s="24"/>
      <c r="BI61" s="24"/>
      <c r="BJ61" s="24"/>
      <c r="BK61" s="24"/>
      <c r="BL61" s="24"/>
      <c r="BM61" s="24"/>
      <c r="BN61" s="24"/>
      <c r="BP61" s="16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</row>
    <row r="62" spans="1:103">
      <c r="A62" s="19">
        <v>13</v>
      </c>
      <c r="B62" s="18" t="s">
        <v>60</v>
      </c>
      <c r="C62" s="15">
        <v>6</v>
      </c>
      <c r="D62" s="16"/>
      <c r="E62" s="4">
        <f t="shared" si="8"/>
        <v>1</v>
      </c>
      <c r="F62" s="109"/>
      <c r="G62" s="109">
        <v>1</v>
      </c>
      <c r="H62" s="109"/>
      <c r="I62" s="15" t="s">
        <v>228</v>
      </c>
      <c r="J62" s="8" t="s">
        <v>229</v>
      </c>
      <c r="K62" s="24" t="str">
        <f t="shared" ca="1" si="9"/>
        <v>PCS3-CBX05-Cir11-POS</v>
      </c>
      <c r="L62" s="24" t="str">
        <f t="shared" ca="1" si="10"/>
        <v>PCS3-CBX05-Cir11-NEG</v>
      </c>
      <c r="M62" s="24" t="str">
        <f t="shared" ca="1" si="11"/>
        <v>PCS3</v>
      </c>
      <c r="N62" s="24" t="str">
        <f ca="1">MID($F$5,1,3)&amp;LOOKUP("一",$F$7:$F62)&amp;"-Cir"&amp;TEXT(IF($F62&gt;"",1,($ZG62=OFFSET($ZG62,-1,))+IFERROR(MID(OFFSET($N62,-1,),FIND(MID($F$5,1,2),OFFSET($N62,-1,))+9,2),)),"00")</f>
        <v>CBX05-Cir11</v>
      </c>
      <c r="O62" s="24" t="str">
        <f t="shared" ca="1" si="12"/>
        <v>Cir11</v>
      </c>
      <c r="P62" s="24">
        <v>4</v>
      </c>
      <c r="Q62" s="24"/>
      <c r="R62" s="24"/>
      <c r="S62" s="24"/>
      <c r="T62" s="24" t="s">
        <v>241</v>
      </c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/>
      <c r="AZ62" s="24"/>
      <c r="BA62" s="24"/>
      <c r="BB62" s="24"/>
      <c r="BC62" s="24"/>
      <c r="BD62" s="24"/>
      <c r="BE62" s="24"/>
      <c r="BF62" s="24"/>
      <c r="BG62" s="24"/>
      <c r="BH62" s="24"/>
      <c r="BI62" s="24"/>
      <c r="BJ62" s="24"/>
      <c r="BK62" s="24"/>
      <c r="BL62" s="24"/>
      <c r="BM62" s="24"/>
      <c r="BN62" s="24"/>
      <c r="BP62" s="16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</row>
    <row r="63" spans="1:103">
      <c r="A63" s="19">
        <v>14</v>
      </c>
      <c r="B63" s="18" t="s">
        <v>60</v>
      </c>
      <c r="C63" s="15">
        <v>6</v>
      </c>
      <c r="D63" s="16"/>
      <c r="E63" s="4">
        <f t="shared" si="8"/>
        <v>1</v>
      </c>
      <c r="F63" s="109"/>
      <c r="G63" s="109"/>
      <c r="H63" s="109"/>
      <c r="I63" s="15" t="s">
        <v>230</v>
      </c>
      <c r="J63" s="6"/>
      <c r="K63" s="24" t="str">
        <f t="shared" ca="1" si="9"/>
        <v>PCS3-CBX05-Cir12-POS</v>
      </c>
      <c r="L63" s="24" t="str">
        <f t="shared" ca="1" si="10"/>
        <v>PCS3-CBX05-Cir12-NEG</v>
      </c>
      <c r="M63" s="24" t="str">
        <f t="shared" ca="1" si="11"/>
        <v>PCS3</v>
      </c>
      <c r="N63" s="24" t="str">
        <f ca="1">MID($F$5,1,3)&amp;LOOKUP("一",$F$7:$F63)&amp;"-Cir"&amp;TEXT(IF($F63&gt;"",1,($ZG63=OFFSET($ZG63,-1,))+IFERROR(MID(OFFSET($N63,-1,),FIND(MID($F$5,1,2),OFFSET($N63,-1,))+9,2),)),"00")</f>
        <v>CBX05-Cir12</v>
      </c>
      <c r="O63" s="24" t="str">
        <f t="shared" ca="1" si="12"/>
        <v>Cir12</v>
      </c>
      <c r="P63" s="24">
        <v>35</v>
      </c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 t="s">
        <v>242</v>
      </c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4"/>
      <c r="BP63" s="16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</row>
    <row r="64" spans="1:103">
      <c r="A64" s="19">
        <v>15</v>
      </c>
      <c r="B64" s="18" t="s">
        <v>60</v>
      </c>
      <c r="C64" s="15">
        <v>6</v>
      </c>
      <c r="D64" s="16"/>
      <c r="E64" s="4">
        <f t="shared" si="8"/>
        <v>1</v>
      </c>
      <c r="F64" s="109"/>
      <c r="G64" s="109">
        <v>1</v>
      </c>
      <c r="H64" s="109"/>
      <c r="I64" s="15" t="s">
        <v>228</v>
      </c>
      <c r="J64" s="8" t="s">
        <v>229</v>
      </c>
      <c r="K64" s="24" t="str">
        <f t="shared" ca="1" si="9"/>
        <v>PCS3-CBX05-Cir13-POS</v>
      </c>
      <c r="L64" s="24" t="str">
        <f t="shared" ca="1" si="10"/>
        <v>PCS3-CBX05-Cir13-NEG</v>
      </c>
      <c r="M64" s="24" t="str">
        <f t="shared" ca="1" si="11"/>
        <v>PCS3</v>
      </c>
      <c r="N64" s="24" t="str">
        <f ca="1">MID($F$5,1,3)&amp;LOOKUP("一",$F$7:$F64)&amp;"-Cir"&amp;TEXT(IF($F64&gt;"",1,($ZG64=OFFSET($ZG64,-1,))+IFERROR(MID(OFFSET($N64,-1,),FIND(MID($F$5,1,2),OFFSET($N64,-1,))+9,2),)),"00")</f>
        <v>CBX05-Cir13</v>
      </c>
      <c r="O64" s="24" t="str">
        <f t="shared" ca="1" si="12"/>
        <v>Cir13</v>
      </c>
      <c r="P64" s="24">
        <v>8</v>
      </c>
      <c r="Q64" s="24"/>
      <c r="R64" s="24"/>
      <c r="S64" s="24"/>
      <c r="T64" s="24"/>
      <c r="U64" s="24"/>
      <c r="V64" s="24"/>
      <c r="W64" s="24"/>
      <c r="X64" s="24" t="s">
        <v>243</v>
      </c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  <c r="BJ64" s="24"/>
      <c r="BK64" s="24"/>
      <c r="BL64" s="24"/>
      <c r="BM64" s="24"/>
      <c r="BN64" s="24"/>
      <c r="BP64" s="16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</row>
    <row r="65" spans="1:103">
      <c r="A65" s="19">
        <v>16</v>
      </c>
      <c r="B65" s="18" t="s">
        <v>60</v>
      </c>
      <c r="C65" s="15">
        <v>6</v>
      </c>
      <c r="D65" s="16"/>
      <c r="E65" s="4">
        <f t="shared" si="8"/>
        <v>1</v>
      </c>
      <c r="F65" s="109"/>
      <c r="G65" s="109"/>
      <c r="H65" s="109"/>
      <c r="I65" s="15" t="s">
        <v>230</v>
      </c>
      <c r="J65" s="6"/>
      <c r="K65" s="24" t="str">
        <f t="shared" ca="1" si="9"/>
        <v>PCS3-CBX05-Cir14-POS</v>
      </c>
      <c r="L65" s="24" t="str">
        <f t="shared" ca="1" si="10"/>
        <v>PCS3-CBX05-Cir14-NEG</v>
      </c>
      <c r="M65" s="24" t="str">
        <f t="shared" ca="1" si="11"/>
        <v>PCS3</v>
      </c>
      <c r="N65" s="24" t="str">
        <f ca="1">MID($F$5,1,3)&amp;LOOKUP("一",$F$7:$F65)&amp;"-Cir"&amp;TEXT(IF($F65&gt;"",1,($ZG65=OFFSET($ZG65,-1,))+IFERROR(MID(OFFSET($N65,-1,),FIND(MID($F$5,1,2),OFFSET($N65,-1,))+9,2),)),"00")</f>
        <v>CBX05-Cir14</v>
      </c>
      <c r="O65" s="24" t="str">
        <f t="shared" ca="1" si="12"/>
        <v>Cir14</v>
      </c>
      <c r="P65" s="24">
        <v>39</v>
      </c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 t="s">
        <v>244</v>
      </c>
      <c r="BD65" s="24"/>
      <c r="BE65" s="24"/>
      <c r="BF65" s="24"/>
      <c r="BG65" s="24"/>
      <c r="BH65" s="24"/>
      <c r="BI65" s="24"/>
      <c r="BJ65" s="24"/>
      <c r="BK65" s="24"/>
      <c r="BL65" s="24"/>
      <c r="BM65" s="24"/>
      <c r="BN65" s="24"/>
      <c r="BP65" s="16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</row>
    <row r="66" spans="1:103">
      <c r="A66" s="19">
        <v>17</v>
      </c>
      <c r="B66" s="18">
        <v>19</v>
      </c>
      <c r="C66" s="15">
        <v>3</v>
      </c>
      <c r="D66" s="16"/>
      <c r="E66" s="4">
        <f t="shared" si="8"/>
        <v>1</v>
      </c>
      <c r="F66" s="107" t="s">
        <v>251</v>
      </c>
      <c r="G66" s="108">
        <v>1</v>
      </c>
      <c r="H66" s="108"/>
      <c r="I66" s="15" t="s">
        <v>228</v>
      </c>
      <c r="J66" s="8" t="s">
        <v>229</v>
      </c>
      <c r="K66" s="4" t="str">
        <f t="shared" ca="1" si="9"/>
        <v>PCS3-CBX06-Cir01-POS</v>
      </c>
      <c r="L66" s="4" t="str">
        <f t="shared" ca="1" si="10"/>
        <v>PCS3-CBX06-Cir01-NEG</v>
      </c>
      <c r="M66" s="4" t="str">
        <f t="shared" ca="1" si="11"/>
        <v>PCS3</v>
      </c>
      <c r="N66" s="4" t="str">
        <f ca="1">MID($F$5,1,3)&amp;LOOKUP("一",$F$7:$F66)&amp;"-Cir"&amp;TEXT(IF($F66&gt;"",1,($ZG66=OFFSET($ZG66,-1,))+IFERROR(MID(OFFSET($N66,-1,),FIND(MID($F$5,1,2),OFFSET($N66,-1,))+9,2),)),"00")</f>
        <v>CBX06-Cir01</v>
      </c>
      <c r="O66" s="4" t="str">
        <f t="shared" ca="1" si="12"/>
        <v>Cir01</v>
      </c>
      <c r="P66" s="4">
        <v>9</v>
      </c>
      <c r="Q66" s="4"/>
      <c r="R66" s="4"/>
      <c r="S66" s="4"/>
      <c r="T66" s="4"/>
      <c r="U66" s="4"/>
      <c r="V66" s="4"/>
      <c r="W66" s="4"/>
      <c r="X66" s="4"/>
      <c r="Y66" s="4" t="s">
        <v>186</v>
      </c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P66" s="16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</row>
    <row r="67" spans="1:103">
      <c r="A67" s="19">
        <v>18</v>
      </c>
      <c r="B67" s="18"/>
      <c r="C67" s="15"/>
      <c r="D67" s="16"/>
      <c r="E67" s="4">
        <f t="shared" si="8"/>
        <v>1</v>
      </c>
      <c r="F67" s="108"/>
      <c r="G67" s="108"/>
      <c r="H67" s="108"/>
      <c r="I67" s="15" t="s">
        <v>230</v>
      </c>
      <c r="J67" s="6"/>
      <c r="K67" s="4" t="str">
        <f t="shared" ca="1" si="9"/>
        <v>PCS3-CBX06-Cir02-POS</v>
      </c>
      <c r="L67" s="4" t="str">
        <f t="shared" ca="1" si="10"/>
        <v>PCS3-CBX06-Cir02-NEG</v>
      </c>
      <c r="M67" s="4" t="str">
        <f t="shared" ca="1" si="11"/>
        <v>PCS3</v>
      </c>
      <c r="N67" s="4" t="str">
        <f ca="1">MID($F$5,1,3)&amp;LOOKUP("一",$F$7:$F67)&amp;"-Cir"&amp;TEXT(IF($F67&gt;"",1,($ZG67=OFFSET($ZG67,-1,))+IFERROR(MID(OFFSET($N67,-1,),FIND(MID($F$5,1,2),OFFSET($N67,-1,))+9,2),)),"00")</f>
        <v>CBX06-Cir02</v>
      </c>
      <c r="O67" s="4" t="str">
        <f t="shared" ca="1" si="12"/>
        <v>Cir02</v>
      </c>
      <c r="P67" s="4">
        <v>40</v>
      </c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 t="s">
        <v>231</v>
      </c>
      <c r="BE67" s="4"/>
      <c r="BF67" s="4"/>
      <c r="BG67" s="4"/>
      <c r="BH67" s="4"/>
      <c r="BI67" s="4"/>
      <c r="BJ67" s="4"/>
      <c r="BK67" s="4"/>
      <c r="BL67" s="4"/>
      <c r="BM67" s="4"/>
      <c r="BN67" s="4"/>
      <c r="BP67" s="16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</row>
    <row r="68" spans="1:103">
      <c r="A68" s="19">
        <v>19</v>
      </c>
      <c r="B68" s="18"/>
      <c r="C68" s="15"/>
      <c r="D68" s="16"/>
      <c r="E68" s="4">
        <f t="shared" si="8"/>
        <v>1</v>
      </c>
      <c r="F68" s="108"/>
      <c r="G68" s="108">
        <v>1</v>
      </c>
      <c r="H68" s="108"/>
      <c r="I68" s="15" t="s">
        <v>228</v>
      </c>
      <c r="J68" s="8" t="s">
        <v>229</v>
      </c>
      <c r="K68" s="4" t="str">
        <f t="shared" ca="1" si="9"/>
        <v>PCS3-CBX06-Cir03-POS</v>
      </c>
      <c r="L68" s="4" t="str">
        <f t="shared" ca="1" si="10"/>
        <v>PCS3-CBX06-Cir03-NEG</v>
      </c>
      <c r="M68" s="4" t="str">
        <f t="shared" ca="1" si="11"/>
        <v>PCS3</v>
      </c>
      <c r="N68" s="4" t="str">
        <f ca="1">MID($F$5,1,3)&amp;LOOKUP("一",$F$7:$F68)&amp;"-Cir"&amp;TEXT(IF($F68&gt;"",1,($ZG68=OFFSET($ZG68,-1,))+IFERROR(MID(OFFSET($N68,-1,),FIND(MID($F$5,1,2),OFFSET($N68,-1,))+9,2),)),"00")</f>
        <v>CBX06-Cir03</v>
      </c>
      <c r="O68" s="4" t="str">
        <f t="shared" ca="1" si="12"/>
        <v>Cir03</v>
      </c>
      <c r="P68" s="4">
        <v>4</v>
      </c>
      <c r="Q68" s="4"/>
      <c r="R68" s="4"/>
      <c r="S68" s="4"/>
      <c r="T68" s="4" t="s">
        <v>233</v>
      </c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P68" s="16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</row>
    <row r="69" spans="1:103">
      <c r="A69" s="19">
        <v>20</v>
      </c>
      <c r="B69" s="18"/>
      <c r="C69" s="15"/>
      <c r="D69" s="16"/>
      <c r="E69" s="4">
        <f t="shared" si="8"/>
        <v>1</v>
      </c>
      <c r="F69" s="108"/>
      <c r="G69" s="108"/>
      <c r="H69" s="108"/>
      <c r="I69" s="15" t="s">
        <v>230</v>
      </c>
      <c r="J69" s="6"/>
      <c r="K69" s="4" t="str">
        <f t="shared" ca="1" si="9"/>
        <v>PCS3-CBX06-Cir04-POS</v>
      </c>
      <c r="L69" s="4" t="str">
        <f t="shared" ca="1" si="10"/>
        <v>PCS3-CBX06-Cir04-NEG</v>
      </c>
      <c r="M69" s="4" t="str">
        <f t="shared" ca="1" si="11"/>
        <v>PCS3</v>
      </c>
      <c r="N69" s="4" t="str">
        <f ca="1">MID($F$5,1,3)&amp;LOOKUP("一",$F$7:$F69)&amp;"-Cir"&amp;TEXT(IF($F69&gt;"",1,($ZG69=OFFSET($ZG69,-1,))+IFERROR(MID(OFFSET($N69,-1,),FIND(MID($F$5,1,2),OFFSET($N69,-1,))+9,2),)),"00")</f>
        <v>CBX06-Cir04</v>
      </c>
      <c r="O69" s="4" t="str">
        <f t="shared" ca="1" si="12"/>
        <v>Cir04</v>
      </c>
      <c r="P69" s="4">
        <v>35</v>
      </c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 t="s">
        <v>234</v>
      </c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P69" s="16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</row>
    <row r="70" spans="1:103">
      <c r="A70" s="19">
        <v>21</v>
      </c>
      <c r="B70" s="18"/>
      <c r="C70" s="15"/>
      <c r="D70" s="16"/>
      <c r="E70" s="4">
        <f t="shared" si="8"/>
        <v>1</v>
      </c>
      <c r="F70" s="108"/>
      <c r="G70" s="108">
        <v>1</v>
      </c>
      <c r="H70" s="108"/>
      <c r="I70" s="15" t="s">
        <v>228</v>
      </c>
      <c r="J70" s="8" t="s">
        <v>229</v>
      </c>
      <c r="K70" s="4" t="str">
        <f t="shared" ca="1" si="9"/>
        <v>PCS3-CBX06-Cir05-POS</v>
      </c>
      <c r="L70" s="4" t="str">
        <f t="shared" ca="1" si="10"/>
        <v>PCS3-CBX06-Cir05-NEG</v>
      </c>
      <c r="M70" s="4" t="str">
        <f t="shared" ca="1" si="11"/>
        <v>PCS3</v>
      </c>
      <c r="N70" s="4" t="str">
        <f ca="1">MID($F$5,1,3)&amp;LOOKUP("一",$F$7:$F70)&amp;"-Cir"&amp;TEXT(IF($F70&gt;"",1,($ZG70=OFFSET($ZG70,-1,))+IFERROR(MID(OFFSET($N70,-1,),FIND(MID($F$5,1,2),OFFSET($N70,-1,))+9,2),)),"00")</f>
        <v>CBX06-Cir05</v>
      </c>
      <c r="O70" s="4" t="str">
        <f t="shared" ca="1" si="12"/>
        <v>Cir05</v>
      </c>
      <c r="P70" s="4">
        <v>2</v>
      </c>
      <c r="Q70" s="4"/>
      <c r="R70" s="4" t="s">
        <v>235</v>
      </c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P70" s="16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</row>
    <row r="71" spans="1:103">
      <c r="A71" s="19">
        <v>22</v>
      </c>
      <c r="B71" s="15"/>
      <c r="C71" s="15"/>
      <c r="D71" s="16"/>
      <c r="E71" s="4">
        <f t="shared" si="8"/>
        <v>1</v>
      </c>
      <c r="F71" s="108"/>
      <c r="G71" s="108"/>
      <c r="H71" s="108"/>
      <c r="I71" s="15" t="s">
        <v>230</v>
      </c>
      <c r="J71" s="6"/>
      <c r="K71" s="4" t="str">
        <f t="shared" ca="1" si="9"/>
        <v>PCS3-CBX06-Cir06-POS</v>
      </c>
      <c r="L71" s="4" t="str">
        <f t="shared" ca="1" si="10"/>
        <v>PCS3-CBX06-Cir06-NEG</v>
      </c>
      <c r="M71" s="4" t="str">
        <f t="shared" ca="1" si="11"/>
        <v>PCS3</v>
      </c>
      <c r="N71" s="4" t="str">
        <f ca="1">MID($F$5,1,3)&amp;LOOKUP("一",$F$7:$F71)&amp;"-Cir"&amp;TEXT(IF($F71&gt;"",1,($ZG71=OFFSET($ZG71,-1,))+IFERROR(MID(OFFSET($N71,-1,),FIND(MID($F$5,1,2),OFFSET($N71,-1,))+9,2),)),"00")</f>
        <v>CBX06-Cir06</v>
      </c>
      <c r="O71" s="4" t="str">
        <f t="shared" ca="1" si="12"/>
        <v>Cir06</v>
      </c>
      <c r="P71" s="4">
        <v>33</v>
      </c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 t="s">
        <v>246</v>
      </c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P71" s="16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</row>
    <row r="72" spans="1:103">
      <c r="A72" s="19">
        <v>23</v>
      </c>
      <c r="B72" s="15"/>
      <c r="C72" s="15"/>
      <c r="D72" s="16"/>
      <c r="E72" s="4">
        <f t="shared" ref="E72:E135" si="14">COUNTA(Q72:BD72)</f>
        <v>1</v>
      </c>
      <c r="F72" s="108"/>
      <c r="G72" s="108">
        <v>1</v>
      </c>
      <c r="H72" s="108"/>
      <c r="I72" s="15" t="s">
        <v>228</v>
      </c>
      <c r="J72" s="8" t="s">
        <v>229</v>
      </c>
      <c r="K72" s="4" t="str">
        <f t="shared" ref="K72:K135" ca="1" si="15">M72&amp;"-"&amp;N72&amp;"-POS"</f>
        <v>PCS3-CBX06-Cir07-POS</v>
      </c>
      <c r="L72" s="4" t="str">
        <f t="shared" ref="L72:L135" ca="1" si="16">M72&amp;"-"&amp;N72&amp;"-NEG"</f>
        <v>PCS3-CBX06-Cir07-NEG</v>
      </c>
      <c r="M72" s="4" t="str">
        <f t="shared" ref="M72:M135" ca="1" si="17">$F$3</f>
        <v>PCS3</v>
      </c>
      <c r="N72" s="4" t="str">
        <f ca="1">MID($F$5,1,3)&amp;LOOKUP("一",$F$7:$F72)&amp;"-Cir"&amp;TEXT(IF($F72&gt;"",1,($ZG72=OFFSET($ZG72,-1,))+IFERROR(MID(OFFSET($N72,-1,),FIND(MID($F$5,1,2),OFFSET($N72,-1,))+9,2),)),"00")</f>
        <v>CBX06-Cir07</v>
      </c>
      <c r="O72" s="4" t="str">
        <f t="shared" ref="O72:O135" ca="1" si="18">MID(N72,7,10)</f>
        <v>Cir07</v>
      </c>
      <c r="P72" s="4">
        <v>1</v>
      </c>
      <c r="Q72" s="4" t="s">
        <v>237</v>
      </c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P72" s="16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</row>
    <row r="73" spans="1:103">
      <c r="A73" s="19">
        <v>24</v>
      </c>
      <c r="B73" s="15"/>
      <c r="C73" s="15"/>
      <c r="D73" s="16"/>
      <c r="E73" s="4">
        <f t="shared" si="14"/>
        <v>1</v>
      </c>
      <c r="F73" s="108"/>
      <c r="G73" s="108"/>
      <c r="H73" s="108"/>
      <c r="I73" s="15" t="s">
        <v>230</v>
      </c>
      <c r="J73" s="6"/>
      <c r="K73" s="4" t="str">
        <f t="shared" ca="1" si="15"/>
        <v>PCS3-CBX06-Cir08-POS</v>
      </c>
      <c r="L73" s="4" t="str">
        <f t="shared" ca="1" si="16"/>
        <v>PCS3-CBX06-Cir08-NEG</v>
      </c>
      <c r="M73" s="4" t="str">
        <f t="shared" ca="1" si="17"/>
        <v>PCS3</v>
      </c>
      <c r="N73" s="4" t="str">
        <f ca="1">MID($F$5,1,3)&amp;LOOKUP("一",$F$7:$F73)&amp;"-Cir"&amp;TEXT(IF($F73&gt;"",1,($ZG73=OFFSET($ZG73,-1,))+IFERROR(MID(OFFSET($N73,-1,),FIND(MID($F$5,1,2),OFFSET($N73,-1,))+9,2),)),"00")</f>
        <v>CBX06-Cir08</v>
      </c>
      <c r="O73" s="4" t="str">
        <f t="shared" ca="1" si="18"/>
        <v>Cir08</v>
      </c>
      <c r="P73" s="4">
        <v>32</v>
      </c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 t="s">
        <v>247</v>
      </c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P73" s="16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</row>
    <row r="74" spans="1:103">
      <c r="A74" s="19">
        <v>25</v>
      </c>
      <c r="B74" s="15"/>
      <c r="C74" s="15"/>
      <c r="D74" s="16"/>
      <c r="E74" s="4">
        <f t="shared" si="14"/>
        <v>1</v>
      </c>
      <c r="F74" s="108"/>
      <c r="G74" s="108">
        <v>1</v>
      </c>
      <c r="H74" s="108"/>
      <c r="I74" s="15" t="s">
        <v>228</v>
      </c>
      <c r="J74" s="8" t="s">
        <v>229</v>
      </c>
      <c r="K74" s="4" t="str">
        <f t="shared" ca="1" si="15"/>
        <v>PCS3-CBX06-Cir09-POS</v>
      </c>
      <c r="L74" s="4" t="str">
        <f t="shared" ca="1" si="16"/>
        <v>PCS3-CBX06-Cir09-NEG</v>
      </c>
      <c r="M74" s="4" t="str">
        <f t="shared" ca="1" si="17"/>
        <v>PCS3</v>
      </c>
      <c r="N74" s="4" t="str">
        <f ca="1">MID($F$5,1,3)&amp;LOOKUP("一",$F$7:$F74)&amp;"-Cir"&amp;TEXT(IF($F74&gt;"",1,($ZG74=OFFSET($ZG74,-1,))+IFERROR(MID(OFFSET($N74,-1,),FIND(MID($F$5,1,2),OFFSET($N74,-1,))+9,2),)),"00")</f>
        <v>CBX06-Cir09</v>
      </c>
      <c r="O74" s="4" t="str">
        <f t="shared" ca="1" si="18"/>
        <v>Cir09</v>
      </c>
      <c r="P74" s="4">
        <v>2</v>
      </c>
      <c r="Q74" s="4"/>
      <c r="R74" s="4" t="s">
        <v>239</v>
      </c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P74" s="16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</row>
    <row r="75" spans="1:103">
      <c r="A75" s="19">
        <v>26</v>
      </c>
      <c r="B75" s="15"/>
      <c r="C75" s="15"/>
      <c r="D75" s="16"/>
      <c r="E75" s="4">
        <f t="shared" si="14"/>
        <v>1</v>
      </c>
      <c r="F75" s="108"/>
      <c r="G75" s="108"/>
      <c r="H75" s="108"/>
      <c r="I75" s="15" t="s">
        <v>230</v>
      </c>
      <c r="J75" s="6"/>
      <c r="K75" s="4" t="str">
        <f t="shared" ca="1" si="15"/>
        <v>PCS3-CBX06-Cir10-POS</v>
      </c>
      <c r="L75" s="4" t="str">
        <f t="shared" ca="1" si="16"/>
        <v>PCS3-CBX06-Cir10-NEG</v>
      </c>
      <c r="M75" s="4" t="str">
        <f t="shared" ca="1" si="17"/>
        <v>PCS3</v>
      </c>
      <c r="N75" s="4" t="str">
        <f ca="1">MID($F$5,1,3)&amp;LOOKUP("一",$F$7:$F75)&amp;"-Cir"&amp;TEXT(IF($F75&gt;"",1,($ZG75=OFFSET($ZG75,-1,))+IFERROR(MID(OFFSET($N75,-1,),FIND(MID($F$5,1,2),OFFSET($N75,-1,))+9,2),)),"00")</f>
        <v>CBX06-Cir10</v>
      </c>
      <c r="O75" s="4" t="str">
        <f t="shared" ca="1" si="18"/>
        <v>Cir10</v>
      </c>
      <c r="P75" s="4">
        <v>33</v>
      </c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 t="s">
        <v>240</v>
      </c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P75" s="16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</row>
    <row r="76" spans="1:103">
      <c r="A76" s="19">
        <v>27</v>
      </c>
      <c r="B76" s="15"/>
      <c r="C76" s="15"/>
      <c r="D76" s="16"/>
      <c r="E76" s="4">
        <f t="shared" si="14"/>
        <v>1</v>
      </c>
      <c r="F76" s="108"/>
      <c r="G76" s="108">
        <v>1</v>
      </c>
      <c r="H76" s="108"/>
      <c r="I76" s="15" t="s">
        <v>228</v>
      </c>
      <c r="J76" s="8" t="s">
        <v>229</v>
      </c>
      <c r="K76" s="4" t="str">
        <f t="shared" ca="1" si="15"/>
        <v>PCS3-CBX06-Cir11-POS</v>
      </c>
      <c r="L76" s="4" t="str">
        <f t="shared" ca="1" si="16"/>
        <v>PCS3-CBX06-Cir11-NEG</v>
      </c>
      <c r="M76" s="4" t="str">
        <f t="shared" ca="1" si="17"/>
        <v>PCS3</v>
      </c>
      <c r="N76" s="4" t="str">
        <f ca="1">MID($F$5,1,3)&amp;LOOKUP("一",$F$7:$F76)&amp;"-Cir"&amp;TEXT(IF($F76&gt;"",1,($ZG76=OFFSET($ZG76,-1,))+IFERROR(MID(OFFSET($N76,-1,),FIND(MID($F$5,1,2),OFFSET($N76,-1,))+9,2),)),"00")</f>
        <v>CBX06-Cir11</v>
      </c>
      <c r="O76" s="4" t="str">
        <f t="shared" ca="1" si="18"/>
        <v>Cir11</v>
      </c>
      <c r="P76" s="4">
        <v>4</v>
      </c>
      <c r="Q76" s="4"/>
      <c r="R76" s="4"/>
      <c r="S76" s="4"/>
      <c r="T76" s="4" t="s">
        <v>241</v>
      </c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P76" s="16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</row>
    <row r="77" spans="1:103">
      <c r="A77" s="19">
        <v>28</v>
      </c>
      <c r="B77" s="15"/>
      <c r="C77" s="15"/>
      <c r="D77" s="16"/>
      <c r="E77" s="4">
        <f t="shared" si="14"/>
        <v>1</v>
      </c>
      <c r="F77" s="108"/>
      <c r="G77" s="108"/>
      <c r="H77" s="108"/>
      <c r="I77" s="15" t="s">
        <v>230</v>
      </c>
      <c r="J77" s="6"/>
      <c r="K77" s="4" t="str">
        <f t="shared" ca="1" si="15"/>
        <v>PCS3-CBX06-Cir12-POS</v>
      </c>
      <c r="L77" s="4" t="str">
        <f t="shared" ca="1" si="16"/>
        <v>PCS3-CBX06-Cir12-NEG</v>
      </c>
      <c r="M77" s="4" t="str">
        <f t="shared" ca="1" si="17"/>
        <v>PCS3</v>
      </c>
      <c r="N77" s="4" t="str">
        <f ca="1">MID($F$5,1,3)&amp;LOOKUP("一",$F$7:$F77)&amp;"-Cir"&amp;TEXT(IF($F77&gt;"",1,($ZG77=OFFSET($ZG77,-1,))+IFERROR(MID(OFFSET($N77,-1,),FIND(MID($F$5,1,2),OFFSET($N77,-1,))+9,2),)),"00")</f>
        <v>CBX06-Cir12</v>
      </c>
      <c r="O77" s="4" t="str">
        <f t="shared" ca="1" si="18"/>
        <v>Cir12</v>
      </c>
      <c r="P77" s="4">
        <v>35</v>
      </c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 t="s">
        <v>242</v>
      </c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P77" s="16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</row>
    <row r="78" spans="1:103">
      <c r="A78" s="19">
        <v>29</v>
      </c>
      <c r="B78" s="15"/>
      <c r="C78" s="15"/>
      <c r="D78" s="16"/>
      <c r="E78" s="4">
        <f t="shared" si="14"/>
        <v>1</v>
      </c>
      <c r="F78" s="106" t="s">
        <v>252</v>
      </c>
      <c r="G78" s="109">
        <v>1</v>
      </c>
      <c r="H78" s="109"/>
      <c r="I78" s="15" t="s">
        <v>228</v>
      </c>
      <c r="J78" s="8" t="s">
        <v>229</v>
      </c>
      <c r="K78" s="24" t="str">
        <f t="shared" ca="1" si="15"/>
        <v>PCS3-CBX07-Cir01-POS</v>
      </c>
      <c r="L78" s="24" t="str">
        <f t="shared" ca="1" si="16"/>
        <v>PCS3-CBX07-Cir01-NEG</v>
      </c>
      <c r="M78" s="24" t="str">
        <f t="shared" ca="1" si="17"/>
        <v>PCS3</v>
      </c>
      <c r="N78" s="24" t="str">
        <f ca="1">MID($F$5,1,3)&amp;LOOKUP("一",$F$7:$F78)&amp;"-Cir"&amp;TEXT(IF($F78&gt;"",1,($ZG78=OFFSET($ZG78,-1,))+IFERROR(MID(OFFSET($N78,-1,),FIND(MID($F$5,1,2),OFFSET($N78,-1,))+9,2),)),"00")</f>
        <v>CBX07-Cir01</v>
      </c>
      <c r="O78" s="24" t="str">
        <f t="shared" ca="1" si="18"/>
        <v>Cir01</v>
      </c>
      <c r="P78" s="24">
        <v>9</v>
      </c>
      <c r="Q78" s="24"/>
      <c r="R78" s="24"/>
      <c r="S78" s="24"/>
      <c r="T78" s="24"/>
      <c r="U78" s="24"/>
      <c r="V78" s="24"/>
      <c r="W78" s="24"/>
      <c r="X78" s="24"/>
      <c r="Y78" s="24" t="s">
        <v>186</v>
      </c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  <c r="BM78" s="24"/>
      <c r="BN78" s="24"/>
      <c r="BP78" s="16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</row>
    <row r="79" spans="1:103">
      <c r="A79" s="19">
        <v>30</v>
      </c>
      <c r="B79" s="15"/>
      <c r="C79" s="15"/>
      <c r="D79" s="16"/>
      <c r="E79" s="4">
        <f t="shared" si="14"/>
        <v>1</v>
      </c>
      <c r="F79" s="109"/>
      <c r="G79" s="109"/>
      <c r="H79" s="109"/>
      <c r="I79" s="15" t="s">
        <v>230</v>
      </c>
      <c r="J79" s="6"/>
      <c r="K79" s="24" t="str">
        <f t="shared" ca="1" si="15"/>
        <v>PCS3-CBX07-Cir02-POS</v>
      </c>
      <c r="L79" s="24" t="str">
        <f t="shared" ca="1" si="16"/>
        <v>PCS3-CBX07-Cir02-NEG</v>
      </c>
      <c r="M79" s="24" t="str">
        <f t="shared" ca="1" si="17"/>
        <v>PCS3</v>
      </c>
      <c r="N79" s="24" t="str">
        <f ca="1">MID($F$5,1,3)&amp;LOOKUP("一",$F$7:$F79)&amp;"-Cir"&amp;TEXT(IF($F79&gt;"",1,($ZG79=OFFSET($ZG79,-1,))+IFERROR(MID(OFFSET($N79,-1,),FIND(MID($F$5,1,2),OFFSET($N79,-1,))+9,2),)),"00")</f>
        <v>CBX07-Cir02</v>
      </c>
      <c r="O79" s="24" t="str">
        <f t="shared" ca="1" si="18"/>
        <v>Cir02</v>
      </c>
      <c r="P79" s="24">
        <v>40</v>
      </c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 t="s">
        <v>231</v>
      </c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P79" s="16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</row>
    <row r="80" spans="1:103">
      <c r="A80" s="19">
        <v>31</v>
      </c>
      <c r="B80" s="15"/>
      <c r="C80" s="15"/>
      <c r="D80" s="16"/>
      <c r="E80" s="4">
        <f t="shared" si="14"/>
        <v>1</v>
      </c>
      <c r="F80" s="109"/>
      <c r="G80" s="109">
        <v>1</v>
      </c>
      <c r="H80" s="109"/>
      <c r="I80" s="15" t="s">
        <v>228</v>
      </c>
      <c r="J80" s="8" t="s">
        <v>229</v>
      </c>
      <c r="K80" s="24" t="str">
        <f t="shared" ca="1" si="15"/>
        <v>PCS3-CBX07-Cir03-POS</v>
      </c>
      <c r="L80" s="24" t="str">
        <f t="shared" ca="1" si="16"/>
        <v>PCS3-CBX07-Cir03-NEG</v>
      </c>
      <c r="M80" s="24" t="str">
        <f t="shared" ca="1" si="17"/>
        <v>PCS3</v>
      </c>
      <c r="N80" s="24" t="str">
        <f ca="1">MID($F$5,1,3)&amp;LOOKUP("一",$F$7:$F80)&amp;"-Cir"&amp;TEXT(IF($F80&gt;"",1,($ZG80=OFFSET($ZG80,-1,))+IFERROR(MID(OFFSET($N80,-1,),FIND(MID($F$5,1,2),OFFSET($N80,-1,))+9,2),)),"00")</f>
        <v>CBX07-Cir03</v>
      </c>
      <c r="O80" s="24" t="str">
        <f t="shared" ca="1" si="18"/>
        <v>Cir03</v>
      </c>
      <c r="P80" s="24">
        <v>4</v>
      </c>
      <c r="Q80" s="24"/>
      <c r="R80" s="24"/>
      <c r="S80" s="24"/>
      <c r="T80" s="24" t="s">
        <v>233</v>
      </c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  <c r="BL80" s="24"/>
      <c r="BM80" s="24"/>
      <c r="BN80" s="24"/>
      <c r="BP80" s="16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</row>
    <row r="81" spans="1:103">
      <c r="A81" s="19">
        <v>32</v>
      </c>
      <c r="B81" s="15"/>
      <c r="C81" s="15"/>
      <c r="D81" s="16"/>
      <c r="E81" s="4">
        <f t="shared" si="14"/>
        <v>1</v>
      </c>
      <c r="F81" s="109"/>
      <c r="G81" s="109"/>
      <c r="H81" s="109"/>
      <c r="I81" s="15" t="s">
        <v>230</v>
      </c>
      <c r="J81" s="6"/>
      <c r="K81" s="24" t="str">
        <f t="shared" ca="1" si="15"/>
        <v>PCS3-CBX07-Cir04-POS</v>
      </c>
      <c r="L81" s="24" t="str">
        <f t="shared" ca="1" si="16"/>
        <v>PCS3-CBX07-Cir04-NEG</v>
      </c>
      <c r="M81" s="24" t="str">
        <f t="shared" ca="1" si="17"/>
        <v>PCS3</v>
      </c>
      <c r="N81" s="24" t="str">
        <f ca="1">MID($F$5,1,3)&amp;LOOKUP("一",$F$7:$F81)&amp;"-Cir"&amp;TEXT(IF($F81&gt;"",1,($ZG81=OFFSET($ZG81,-1,))+IFERROR(MID(OFFSET($N81,-1,),FIND(MID($F$5,1,2),OFFSET($N81,-1,))+9,2),)),"00")</f>
        <v>CBX07-Cir04</v>
      </c>
      <c r="O81" s="24" t="str">
        <f t="shared" ca="1" si="18"/>
        <v>Cir04</v>
      </c>
      <c r="P81" s="24">
        <v>35</v>
      </c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 t="s">
        <v>234</v>
      </c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  <c r="BL81" s="24"/>
      <c r="BM81" s="24"/>
      <c r="BN81" s="24"/>
      <c r="BP81" s="16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</row>
    <row r="82" spans="1:103">
      <c r="A82" s="19">
        <v>33</v>
      </c>
      <c r="B82" s="15"/>
      <c r="C82" s="15"/>
      <c r="D82" s="16"/>
      <c r="E82" s="4">
        <f t="shared" si="14"/>
        <v>1</v>
      </c>
      <c r="F82" s="109"/>
      <c r="G82" s="109">
        <v>1</v>
      </c>
      <c r="H82" s="109"/>
      <c r="I82" s="15" t="s">
        <v>228</v>
      </c>
      <c r="J82" s="8" t="s">
        <v>229</v>
      </c>
      <c r="K82" s="24" t="str">
        <f t="shared" ca="1" si="15"/>
        <v>PCS3-CBX07-Cir05-POS</v>
      </c>
      <c r="L82" s="24" t="str">
        <f t="shared" ca="1" si="16"/>
        <v>PCS3-CBX07-Cir05-NEG</v>
      </c>
      <c r="M82" s="24" t="str">
        <f t="shared" ca="1" si="17"/>
        <v>PCS3</v>
      </c>
      <c r="N82" s="24" t="str">
        <f ca="1">MID($F$5,1,3)&amp;LOOKUP("一",$F$7:$F82)&amp;"-Cir"&amp;TEXT(IF($F82&gt;"",1,($ZG82=OFFSET($ZG82,-1,))+IFERROR(MID(OFFSET($N82,-1,),FIND(MID($F$5,1,2),OFFSET($N82,-1,))+9,2),)),"00")</f>
        <v>CBX07-Cir05</v>
      </c>
      <c r="O82" s="24" t="str">
        <f t="shared" ca="1" si="18"/>
        <v>Cir05</v>
      </c>
      <c r="P82" s="24">
        <v>2</v>
      </c>
      <c r="Q82" s="24"/>
      <c r="R82" s="24" t="s">
        <v>235</v>
      </c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P82" s="16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</row>
    <row r="83" spans="1:103">
      <c r="A83" s="19">
        <v>34</v>
      </c>
      <c r="B83" s="15"/>
      <c r="C83" s="15"/>
      <c r="D83" s="16"/>
      <c r="E83" s="4">
        <f t="shared" si="14"/>
        <v>1</v>
      </c>
      <c r="F83" s="109"/>
      <c r="G83" s="109"/>
      <c r="H83" s="109"/>
      <c r="I83" s="15" t="s">
        <v>230</v>
      </c>
      <c r="J83" s="6"/>
      <c r="K83" s="24" t="str">
        <f t="shared" ca="1" si="15"/>
        <v>PCS3-CBX07-Cir06-POS</v>
      </c>
      <c r="L83" s="24" t="str">
        <f t="shared" ca="1" si="16"/>
        <v>PCS3-CBX07-Cir06-NEG</v>
      </c>
      <c r="M83" s="24" t="str">
        <f t="shared" ca="1" si="17"/>
        <v>PCS3</v>
      </c>
      <c r="N83" s="24" t="str">
        <f ca="1">MID($F$5,1,3)&amp;LOOKUP("一",$F$7:$F83)&amp;"-Cir"&amp;TEXT(IF($F83&gt;"",1,($ZG83=OFFSET($ZG83,-1,))+IFERROR(MID(OFFSET($N83,-1,),FIND(MID($F$5,1,2),OFFSET($N83,-1,))+9,2),)),"00")</f>
        <v>CBX07-Cir06</v>
      </c>
      <c r="O83" s="24" t="str">
        <f t="shared" ca="1" si="18"/>
        <v>Cir06</v>
      </c>
      <c r="P83" s="24">
        <v>33</v>
      </c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 t="s">
        <v>246</v>
      </c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P83" s="16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</row>
    <row r="84" spans="1:103">
      <c r="A84" s="19">
        <v>35</v>
      </c>
      <c r="B84" s="15"/>
      <c r="C84" s="15"/>
      <c r="D84" s="16"/>
      <c r="E84" s="4">
        <f t="shared" si="14"/>
        <v>1</v>
      </c>
      <c r="F84" s="109"/>
      <c r="G84" s="109">
        <v>1</v>
      </c>
      <c r="H84" s="109"/>
      <c r="I84" s="15" t="s">
        <v>228</v>
      </c>
      <c r="J84" s="8" t="s">
        <v>229</v>
      </c>
      <c r="K84" s="24" t="str">
        <f t="shared" ca="1" si="15"/>
        <v>PCS3-CBX07-Cir07-POS</v>
      </c>
      <c r="L84" s="24" t="str">
        <f t="shared" ca="1" si="16"/>
        <v>PCS3-CBX07-Cir07-NEG</v>
      </c>
      <c r="M84" s="24" t="str">
        <f t="shared" ca="1" si="17"/>
        <v>PCS3</v>
      </c>
      <c r="N84" s="24" t="str">
        <f ca="1">MID($F$5,1,3)&amp;LOOKUP("一",$F$7:$F84)&amp;"-Cir"&amp;TEXT(IF($F84&gt;"",1,($ZG84=OFFSET($ZG84,-1,))+IFERROR(MID(OFFSET($N84,-1,),FIND(MID($F$5,1,2),OFFSET($N84,-1,))+9,2),)),"00")</f>
        <v>CBX07-Cir07</v>
      </c>
      <c r="O84" s="24" t="str">
        <f t="shared" ca="1" si="18"/>
        <v>Cir07</v>
      </c>
      <c r="P84" s="24">
        <v>1</v>
      </c>
      <c r="Q84" s="24" t="s">
        <v>237</v>
      </c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  <c r="BL84" s="24"/>
      <c r="BM84" s="24"/>
      <c r="BN84" s="24"/>
      <c r="BP84" s="16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</row>
    <row r="85" spans="1:103">
      <c r="A85" s="19">
        <v>36</v>
      </c>
      <c r="B85" s="15"/>
      <c r="C85" s="15"/>
      <c r="D85" s="16"/>
      <c r="E85" s="4">
        <f t="shared" si="14"/>
        <v>1</v>
      </c>
      <c r="F85" s="109"/>
      <c r="G85" s="109"/>
      <c r="H85" s="109"/>
      <c r="I85" s="15" t="s">
        <v>230</v>
      </c>
      <c r="J85" s="6"/>
      <c r="K85" s="24" t="str">
        <f t="shared" ca="1" si="15"/>
        <v>PCS3-CBX07-Cir08-POS</v>
      </c>
      <c r="L85" s="24" t="str">
        <f t="shared" ca="1" si="16"/>
        <v>PCS3-CBX07-Cir08-NEG</v>
      </c>
      <c r="M85" s="24" t="str">
        <f t="shared" ca="1" si="17"/>
        <v>PCS3</v>
      </c>
      <c r="N85" s="24" t="str">
        <f ca="1">MID($F$5,1,3)&amp;LOOKUP("一",$F$7:$F85)&amp;"-Cir"&amp;TEXT(IF($F85&gt;"",1,($ZG85=OFFSET($ZG85,-1,))+IFERROR(MID(OFFSET($N85,-1,),FIND(MID($F$5,1,2),OFFSET($N85,-1,))+9,2),)),"00")</f>
        <v>CBX07-Cir08</v>
      </c>
      <c r="O85" s="24" t="str">
        <f t="shared" ca="1" si="18"/>
        <v>Cir08</v>
      </c>
      <c r="P85" s="24">
        <v>32</v>
      </c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 t="s">
        <v>247</v>
      </c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  <c r="BL85" s="24"/>
      <c r="BM85" s="24"/>
      <c r="BN85" s="24"/>
      <c r="BP85" s="16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</row>
    <row r="86" spans="1:103">
      <c r="A86" s="19">
        <v>37</v>
      </c>
      <c r="B86" s="15"/>
      <c r="C86" s="15"/>
      <c r="D86" s="16"/>
      <c r="E86" s="4">
        <f t="shared" si="14"/>
        <v>1</v>
      </c>
      <c r="F86" s="109"/>
      <c r="G86" s="109">
        <v>1</v>
      </c>
      <c r="H86" s="109"/>
      <c r="I86" s="15" t="s">
        <v>228</v>
      </c>
      <c r="J86" s="8" t="s">
        <v>229</v>
      </c>
      <c r="K86" s="24" t="str">
        <f t="shared" ca="1" si="15"/>
        <v>PCS3-CBX07-Cir09-POS</v>
      </c>
      <c r="L86" s="24" t="str">
        <f t="shared" ca="1" si="16"/>
        <v>PCS3-CBX07-Cir09-NEG</v>
      </c>
      <c r="M86" s="24" t="str">
        <f t="shared" ca="1" si="17"/>
        <v>PCS3</v>
      </c>
      <c r="N86" s="24" t="str">
        <f ca="1">MID($F$5,1,3)&amp;LOOKUP("一",$F$7:$F86)&amp;"-Cir"&amp;TEXT(IF($F86&gt;"",1,($ZG86=OFFSET($ZG86,-1,))+IFERROR(MID(OFFSET($N86,-1,),FIND(MID($F$5,1,2),OFFSET($N86,-1,))+9,2),)),"00")</f>
        <v>CBX07-Cir09</v>
      </c>
      <c r="O86" s="24" t="str">
        <f t="shared" ca="1" si="18"/>
        <v>Cir09</v>
      </c>
      <c r="P86" s="24">
        <v>2</v>
      </c>
      <c r="Q86" s="24"/>
      <c r="R86" s="24" t="s">
        <v>239</v>
      </c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  <c r="BL86" s="24"/>
      <c r="BM86" s="24"/>
      <c r="BN86" s="24"/>
      <c r="BP86" s="16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</row>
    <row r="87" spans="1:103">
      <c r="A87" s="19">
        <v>38</v>
      </c>
      <c r="B87" s="15"/>
      <c r="C87" s="15"/>
      <c r="D87" s="16"/>
      <c r="E87" s="4">
        <f t="shared" si="14"/>
        <v>1</v>
      </c>
      <c r="F87" s="109"/>
      <c r="G87" s="109"/>
      <c r="H87" s="109"/>
      <c r="I87" s="15" t="s">
        <v>230</v>
      </c>
      <c r="J87" s="6"/>
      <c r="K87" s="24" t="str">
        <f t="shared" ca="1" si="15"/>
        <v>PCS3-CBX07-Cir10-POS</v>
      </c>
      <c r="L87" s="24" t="str">
        <f t="shared" ca="1" si="16"/>
        <v>PCS3-CBX07-Cir10-NEG</v>
      </c>
      <c r="M87" s="24" t="str">
        <f t="shared" ca="1" si="17"/>
        <v>PCS3</v>
      </c>
      <c r="N87" s="24" t="str">
        <f ca="1">MID($F$5,1,3)&amp;LOOKUP("一",$F$7:$F87)&amp;"-Cir"&amp;TEXT(IF($F87&gt;"",1,($ZG87=OFFSET($ZG87,-1,))+IFERROR(MID(OFFSET($N87,-1,),FIND(MID($F$5,1,2),OFFSET($N87,-1,))+9,2),)),"00")</f>
        <v>CBX07-Cir10</v>
      </c>
      <c r="O87" s="24" t="str">
        <f t="shared" ca="1" si="18"/>
        <v>Cir10</v>
      </c>
      <c r="P87" s="24">
        <v>33</v>
      </c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 t="s">
        <v>240</v>
      </c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  <c r="BL87" s="24"/>
      <c r="BM87" s="24"/>
      <c r="BN87" s="24"/>
      <c r="BP87" s="16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</row>
    <row r="88" spans="1:103">
      <c r="A88" s="19">
        <v>39</v>
      </c>
      <c r="B88" s="15"/>
      <c r="C88" s="15"/>
      <c r="D88" s="16"/>
      <c r="E88" s="4">
        <f t="shared" si="14"/>
        <v>1</v>
      </c>
      <c r="F88" s="109"/>
      <c r="G88" s="109">
        <v>1</v>
      </c>
      <c r="H88" s="109"/>
      <c r="I88" s="15" t="s">
        <v>228</v>
      </c>
      <c r="J88" s="8" t="s">
        <v>229</v>
      </c>
      <c r="K88" s="24" t="str">
        <f t="shared" ca="1" si="15"/>
        <v>PCS3-CBX07-Cir11-POS</v>
      </c>
      <c r="L88" s="24" t="str">
        <f t="shared" ca="1" si="16"/>
        <v>PCS3-CBX07-Cir11-NEG</v>
      </c>
      <c r="M88" s="24" t="str">
        <f t="shared" ca="1" si="17"/>
        <v>PCS3</v>
      </c>
      <c r="N88" s="24" t="str">
        <f ca="1">MID($F$5,1,3)&amp;LOOKUP("一",$F$7:$F88)&amp;"-Cir"&amp;TEXT(IF($F88&gt;"",1,($ZG88=OFFSET($ZG88,-1,))+IFERROR(MID(OFFSET($N88,-1,),FIND(MID($F$5,1,2),OFFSET($N88,-1,))+9,2),)),"00")</f>
        <v>CBX07-Cir11</v>
      </c>
      <c r="O88" s="24" t="str">
        <f t="shared" ca="1" si="18"/>
        <v>Cir11</v>
      </c>
      <c r="P88" s="24">
        <v>4</v>
      </c>
      <c r="Q88" s="24"/>
      <c r="R88" s="24"/>
      <c r="S88" s="24"/>
      <c r="T88" s="24" t="s">
        <v>241</v>
      </c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  <c r="BL88" s="24"/>
      <c r="BM88" s="24"/>
      <c r="BN88" s="24"/>
      <c r="BP88" s="16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</row>
    <row r="89" spans="1:103">
      <c r="A89" s="19">
        <v>40</v>
      </c>
      <c r="B89" s="15"/>
      <c r="C89" s="15"/>
      <c r="D89" s="16"/>
      <c r="E89" s="4">
        <f t="shared" si="14"/>
        <v>1</v>
      </c>
      <c r="F89" s="109"/>
      <c r="G89" s="109"/>
      <c r="H89" s="109"/>
      <c r="I89" s="15" t="s">
        <v>230</v>
      </c>
      <c r="J89" s="6"/>
      <c r="K89" s="24" t="str">
        <f t="shared" ca="1" si="15"/>
        <v>PCS3-CBX07-Cir12-POS</v>
      </c>
      <c r="L89" s="24" t="str">
        <f t="shared" ca="1" si="16"/>
        <v>PCS3-CBX07-Cir12-NEG</v>
      </c>
      <c r="M89" s="24" t="str">
        <f t="shared" ca="1" si="17"/>
        <v>PCS3</v>
      </c>
      <c r="N89" s="24" t="str">
        <f ca="1">MID($F$5,1,3)&amp;LOOKUP("一",$F$7:$F89)&amp;"-Cir"&amp;TEXT(IF($F89&gt;"",1,($ZG89=OFFSET($ZG89,-1,))+IFERROR(MID(OFFSET($N89,-1,),FIND(MID($F$5,1,2),OFFSET($N89,-1,))+9,2),)),"00")</f>
        <v>CBX07-Cir12</v>
      </c>
      <c r="O89" s="24" t="str">
        <f t="shared" ca="1" si="18"/>
        <v>Cir12</v>
      </c>
      <c r="P89" s="24">
        <v>35</v>
      </c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 t="s">
        <v>242</v>
      </c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P89" s="16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</row>
    <row r="90" spans="1:103">
      <c r="A90" s="16"/>
      <c r="B90" s="17"/>
      <c r="C90" s="16"/>
      <c r="D90" s="16"/>
      <c r="E90" s="4">
        <f t="shared" si="14"/>
        <v>1</v>
      </c>
      <c r="F90" s="107" t="s">
        <v>253</v>
      </c>
      <c r="G90" s="108">
        <v>1</v>
      </c>
      <c r="H90" s="108"/>
      <c r="I90" s="15" t="s">
        <v>228</v>
      </c>
      <c r="J90" s="8" t="s">
        <v>229</v>
      </c>
      <c r="K90" s="4" t="str">
        <f t="shared" ca="1" si="15"/>
        <v>PCS3-CBX08-Cir01-POS</v>
      </c>
      <c r="L90" s="4" t="str">
        <f t="shared" ca="1" si="16"/>
        <v>PCS3-CBX08-Cir01-NEG</v>
      </c>
      <c r="M90" s="4" t="str">
        <f t="shared" ca="1" si="17"/>
        <v>PCS3</v>
      </c>
      <c r="N90" s="4" t="str">
        <f ca="1">MID($F$5,1,3)&amp;LOOKUP("一",$F$7:$F90)&amp;"-Cir"&amp;TEXT(IF($F90&gt;"",1,($ZG90=OFFSET($ZG90,-1,))+IFERROR(MID(OFFSET($N90,-1,),FIND(MID($F$5,1,2),OFFSET($N90,-1,))+9,2),)),"00")</f>
        <v>CBX08-Cir01</v>
      </c>
      <c r="O90" s="4" t="str">
        <f t="shared" ca="1" si="18"/>
        <v>Cir01</v>
      </c>
      <c r="P90" s="4">
        <v>9</v>
      </c>
      <c r="Q90" s="4"/>
      <c r="R90" s="4"/>
      <c r="S90" s="4"/>
      <c r="T90" s="4"/>
      <c r="U90" s="4"/>
      <c r="V90" s="4"/>
      <c r="W90" s="4"/>
      <c r="X90" s="4"/>
      <c r="Y90" s="4" t="s">
        <v>186</v>
      </c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P90" s="16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</row>
    <row r="91" spans="1:103">
      <c r="A91" s="45"/>
      <c r="B91" s="45"/>
      <c r="C91" s="45"/>
      <c r="D91" s="45"/>
      <c r="E91" s="4">
        <f t="shared" si="14"/>
        <v>1</v>
      </c>
      <c r="F91" s="108"/>
      <c r="G91" s="108"/>
      <c r="H91" s="108"/>
      <c r="I91" s="15" t="s">
        <v>230</v>
      </c>
      <c r="J91" s="6"/>
      <c r="K91" s="4" t="str">
        <f t="shared" ca="1" si="15"/>
        <v>PCS3-CBX08-Cir02-POS</v>
      </c>
      <c r="L91" s="4" t="str">
        <f t="shared" ca="1" si="16"/>
        <v>PCS3-CBX08-Cir02-NEG</v>
      </c>
      <c r="M91" s="4" t="str">
        <f t="shared" ca="1" si="17"/>
        <v>PCS3</v>
      </c>
      <c r="N91" s="4" t="str">
        <f ca="1">MID($F$5,1,3)&amp;LOOKUP("一",$F$7:$F91)&amp;"-Cir"&amp;TEXT(IF($F91&gt;"",1,($ZG91=OFFSET($ZG91,-1,))+IFERROR(MID(OFFSET($N91,-1,),FIND(MID($F$5,1,2),OFFSET($N91,-1,))+9,2),)),"00")</f>
        <v>CBX08-Cir02</v>
      </c>
      <c r="O91" s="4" t="str">
        <f t="shared" ca="1" si="18"/>
        <v>Cir02</v>
      </c>
      <c r="P91" s="4">
        <v>40</v>
      </c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 t="s">
        <v>231</v>
      </c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5"/>
      <c r="BP91" s="45"/>
    </row>
    <row r="92" spans="1:103">
      <c r="A92" s="45"/>
      <c r="B92" s="45"/>
      <c r="C92" s="45"/>
      <c r="D92" s="45"/>
      <c r="E92" s="4">
        <f t="shared" si="14"/>
        <v>1</v>
      </c>
      <c r="F92" s="108"/>
      <c r="G92" s="108">
        <v>1</v>
      </c>
      <c r="H92" s="108"/>
      <c r="I92" s="15" t="s">
        <v>228</v>
      </c>
      <c r="J92" s="8" t="s">
        <v>229</v>
      </c>
      <c r="K92" s="4" t="str">
        <f t="shared" ca="1" si="15"/>
        <v>PCS3-CBX08-Cir03-POS</v>
      </c>
      <c r="L92" s="4" t="str">
        <f t="shared" ca="1" si="16"/>
        <v>PCS3-CBX08-Cir03-NEG</v>
      </c>
      <c r="M92" s="4" t="str">
        <f t="shared" ca="1" si="17"/>
        <v>PCS3</v>
      </c>
      <c r="N92" s="4" t="str">
        <f ca="1">MID($F$5,1,3)&amp;LOOKUP("一",$F$7:$F92)&amp;"-Cir"&amp;TEXT(IF($F92&gt;"",1,($ZG92=OFFSET($ZG92,-1,))+IFERROR(MID(OFFSET($N92,-1,),FIND(MID($F$5,1,2),OFFSET($N92,-1,))+9,2),)),"00")</f>
        <v>CBX08-Cir03</v>
      </c>
      <c r="O92" s="4" t="str">
        <f t="shared" ca="1" si="18"/>
        <v>Cir03</v>
      </c>
      <c r="P92" s="4">
        <v>4</v>
      </c>
      <c r="Q92" s="4"/>
      <c r="R92" s="4"/>
      <c r="S92" s="4"/>
      <c r="T92" s="4" t="s">
        <v>233</v>
      </c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5"/>
      <c r="BP92" s="45"/>
    </row>
    <row r="93" spans="1:103">
      <c r="A93" s="45"/>
      <c r="B93" s="45"/>
      <c r="C93" s="45"/>
      <c r="D93" s="45"/>
      <c r="E93" s="4">
        <f t="shared" si="14"/>
        <v>1</v>
      </c>
      <c r="F93" s="108"/>
      <c r="G93" s="108"/>
      <c r="H93" s="108"/>
      <c r="I93" s="15" t="s">
        <v>230</v>
      </c>
      <c r="J93" s="6"/>
      <c r="K93" s="4" t="str">
        <f t="shared" ca="1" si="15"/>
        <v>PCS3-CBX08-Cir04-POS</v>
      </c>
      <c r="L93" s="4" t="str">
        <f t="shared" ca="1" si="16"/>
        <v>PCS3-CBX08-Cir04-NEG</v>
      </c>
      <c r="M93" s="4" t="str">
        <f t="shared" ca="1" si="17"/>
        <v>PCS3</v>
      </c>
      <c r="N93" s="4" t="str">
        <f ca="1">MID($F$5,1,3)&amp;LOOKUP("一",$F$7:$F93)&amp;"-Cir"&amp;TEXT(IF($F93&gt;"",1,($ZG93=OFFSET($ZG93,-1,))+IFERROR(MID(OFFSET($N93,-1,),FIND(MID($F$5,1,2),OFFSET($N93,-1,))+9,2),)),"00")</f>
        <v>CBX08-Cir04</v>
      </c>
      <c r="O93" s="4" t="str">
        <f t="shared" ca="1" si="18"/>
        <v>Cir04</v>
      </c>
      <c r="P93" s="4">
        <v>35</v>
      </c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 t="s">
        <v>234</v>
      </c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5"/>
      <c r="BP93" s="45"/>
    </row>
    <row r="94" spans="1:103">
      <c r="A94" s="45"/>
      <c r="B94" s="45"/>
      <c r="C94" s="45"/>
      <c r="D94" s="45"/>
      <c r="E94" s="4">
        <f t="shared" si="14"/>
        <v>1</v>
      </c>
      <c r="F94" s="108"/>
      <c r="G94" s="108">
        <v>1</v>
      </c>
      <c r="H94" s="108"/>
      <c r="I94" s="15" t="s">
        <v>228</v>
      </c>
      <c r="J94" s="8" t="s">
        <v>229</v>
      </c>
      <c r="K94" s="4" t="str">
        <f t="shared" ca="1" si="15"/>
        <v>PCS3-CBX08-Cir05-POS</v>
      </c>
      <c r="L94" s="4" t="str">
        <f t="shared" ca="1" si="16"/>
        <v>PCS3-CBX08-Cir05-NEG</v>
      </c>
      <c r="M94" s="4" t="str">
        <f t="shared" ca="1" si="17"/>
        <v>PCS3</v>
      </c>
      <c r="N94" s="4" t="str">
        <f ca="1">MID($F$5,1,3)&amp;LOOKUP("一",$F$7:$F94)&amp;"-Cir"&amp;TEXT(IF($F94&gt;"",1,($ZG94=OFFSET($ZG94,-1,))+IFERROR(MID(OFFSET($N94,-1,),FIND(MID($F$5,1,2),OFFSET($N94,-1,))+9,2),)),"00")</f>
        <v>CBX08-Cir05</v>
      </c>
      <c r="O94" s="4" t="str">
        <f t="shared" ca="1" si="18"/>
        <v>Cir05</v>
      </c>
      <c r="P94" s="4">
        <v>2</v>
      </c>
      <c r="Q94" s="4"/>
      <c r="R94" s="4" t="s">
        <v>235</v>
      </c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5"/>
      <c r="BP94" s="45"/>
    </row>
    <row r="95" spans="1:103">
      <c r="A95" s="45"/>
      <c r="B95" s="45"/>
      <c r="C95" s="45"/>
      <c r="D95" s="45"/>
      <c r="E95" s="4">
        <f t="shared" si="14"/>
        <v>1</v>
      </c>
      <c r="F95" s="108"/>
      <c r="G95" s="108"/>
      <c r="H95" s="108"/>
      <c r="I95" s="15" t="s">
        <v>230</v>
      </c>
      <c r="J95" s="6"/>
      <c r="K95" s="4" t="str">
        <f t="shared" ca="1" si="15"/>
        <v>PCS3-CBX08-Cir06-POS</v>
      </c>
      <c r="L95" s="4" t="str">
        <f t="shared" ca="1" si="16"/>
        <v>PCS3-CBX08-Cir06-NEG</v>
      </c>
      <c r="M95" s="4" t="str">
        <f t="shared" ca="1" si="17"/>
        <v>PCS3</v>
      </c>
      <c r="N95" s="4" t="str">
        <f ca="1">MID($F$5,1,3)&amp;LOOKUP("一",$F$7:$F95)&amp;"-Cir"&amp;TEXT(IF($F95&gt;"",1,($ZG95=OFFSET($ZG95,-1,))+IFERROR(MID(OFFSET($N95,-1,),FIND(MID($F$5,1,2),OFFSET($N95,-1,))+9,2),)),"00")</f>
        <v>CBX08-Cir06</v>
      </c>
      <c r="O95" s="4" t="str">
        <f t="shared" ca="1" si="18"/>
        <v>Cir06</v>
      </c>
      <c r="P95" s="4">
        <v>33</v>
      </c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 t="s">
        <v>246</v>
      </c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5"/>
      <c r="BP95" s="45"/>
    </row>
    <row r="96" spans="1:103">
      <c r="A96" s="45"/>
      <c r="B96" s="45"/>
      <c r="C96" s="45"/>
      <c r="D96" s="45"/>
      <c r="E96" s="4">
        <f t="shared" si="14"/>
        <v>1</v>
      </c>
      <c r="F96" s="108"/>
      <c r="G96" s="108">
        <v>1</v>
      </c>
      <c r="H96" s="108"/>
      <c r="I96" s="15" t="s">
        <v>228</v>
      </c>
      <c r="J96" s="8" t="s">
        <v>229</v>
      </c>
      <c r="K96" s="4" t="str">
        <f t="shared" ca="1" si="15"/>
        <v>PCS3-CBX08-Cir07-POS</v>
      </c>
      <c r="L96" s="4" t="str">
        <f t="shared" ca="1" si="16"/>
        <v>PCS3-CBX08-Cir07-NEG</v>
      </c>
      <c r="M96" s="4" t="str">
        <f t="shared" ca="1" si="17"/>
        <v>PCS3</v>
      </c>
      <c r="N96" s="4" t="str">
        <f ca="1">MID($F$5,1,3)&amp;LOOKUP("一",$F$7:$F96)&amp;"-Cir"&amp;TEXT(IF($F96&gt;"",1,($ZG96=OFFSET($ZG96,-1,))+IFERROR(MID(OFFSET($N96,-1,),FIND(MID($F$5,1,2),OFFSET($N96,-1,))+9,2),)),"00")</f>
        <v>CBX08-Cir07</v>
      </c>
      <c r="O96" s="4" t="str">
        <f t="shared" ca="1" si="18"/>
        <v>Cir07</v>
      </c>
      <c r="P96" s="4">
        <v>1</v>
      </c>
      <c r="Q96" s="4" t="s">
        <v>237</v>
      </c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5"/>
      <c r="BP96" s="45"/>
    </row>
    <row r="97" spans="1:68">
      <c r="A97" s="45"/>
      <c r="B97" s="45"/>
      <c r="C97" s="45"/>
      <c r="D97" s="45"/>
      <c r="E97" s="4">
        <f t="shared" si="14"/>
        <v>1</v>
      </c>
      <c r="F97" s="108"/>
      <c r="G97" s="108"/>
      <c r="H97" s="108"/>
      <c r="I97" s="15" t="s">
        <v>230</v>
      </c>
      <c r="J97" s="6"/>
      <c r="K97" s="4" t="str">
        <f t="shared" ca="1" si="15"/>
        <v>PCS3-CBX08-Cir08-POS</v>
      </c>
      <c r="L97" s="4" t="str">
        <f t="shared" ca="1" si="16"/>
        <v>PCS3-CBX08-Cir08-NEG</v>
      </c>
      <c r="M97" s="4" t="str">
        <f t="shared" ca="1" si="17"/>
        <v>PCS3</v>
      </c>
      <c r="N97" s="4" t="str">
        <f ca="1">MID($F$5,1,3)&amp;LOOKUP("一",$F$7:$F97)&amp;"-Cir"&amp;TEXT(IF($F97&gt;"",1,($ZG97=OFFSET($ZG97,-1,))+IFERROR(MID(OFFSET($N97,-1,),FIND(MID($F$5,1,2),OFFSET($N97,-1,))+9,2),)),"00")</f>
        <v>CBX08-Cir08</v>
      </c>
      <c r="O97" s="4" t="str">
        <f t="shared" ca="1" si="18"/>
        <v>Cir08</v>
      </c>
      <c r="P97" s="4">
        <v>32</v>
      </c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 t="s">
        <v>247</v>
      </c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5"/>
      <c r="BP97" s="45"/>
    </row>
    <row r="98" spans="1:68">
      <c r="A98" s="45"/>
      <c r="B98" s="45"/>
      <c r="C98" s="45"/>
      <c r="D98" s="45"/>
      <c r="E98" s="4">
        <f t="shared" si="14"/>
        <v>1</v>
      </c>
      <c r="F98" s="108"/>
      <c r="G98" s="108">
        <v>1</v>
      </c>
      <c r="H98" s="108"/>
      <c r="I98" s="15" t="s">
        <v>228</v>
      </c>
      <c r="J98" s="8" t="s">
        <v>229</v>
      </c>
      <c r="K98" s="4" t="str">
        <f t="shared" ca="1" si="15"/>
        <v>PCS3-CBX08-Cir09-POS</v>
      </c>
      <c r="L98" s="4" t="str">
        <f t="shared" ca="1" si="16"/>
        <v>PCS3-CBX08-Cir09-NEG</v>
      </c>
      <c r="M98" s="4" t="str">
        <f t="shared" ca="1" si="17"/>
        <v>PCS3</v>
      </c>
      <c r="N98" s="4" t="str">
        <f ca="1">MID($F$5,1,3)&amp;LOOKUP("一",$F$7:$F98)&amp;"-Cir"&amp;TEXT(IF($F98&gt;"",1,($ZG98=OFFSET($ZG98,-1,))+IFERROR(MID(OFFSET($N98,-1,),FIND(MID($F$5,1,2),OFFSET($N98,-1,))+9,2),)),"00")</f>
        <v>CBX08-Cir09</v>
      </c>
      <c r="O98" s="4" t="str">
        <f t="shared" ca="1" si="18"/>
        <v>Cir09</v>
      </c>
      <c r="P98" s="4">
        <v>2</v>
      </c>
      <c r="Q98" s="4"/>
      <c r="R98" s="4" t="s">
        <v>239</v>
      </c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5"/>
      <c r="BP98" s="45"/>
    </row>
    <row r="99" spans="1:68">
      <c r="A99" s="45"/>
      <c r="B99" s="45"/>
      <c r="C99" s="45"/>
      <c r="D99" s="45"/>
      <c r="E99" s="4">
        <f t="shared" si="14"/>
        <v>1</v>
      </c>
      <c r="F99" s="108"/>
      <c r="G99" s="108"/>
      <c r="H99" s="108"/>
      <c r="I99" s="15" t="s">
        <v>230</v>
      </c>
      <c r="J99" s="6"/>
      <c r="K99" s="4" t="str">
        <f t="shared" ca="1" si="15"/>
        <v>PCS3-CBX08-Cir10-POS</v>
      </c>
      <c r="L99" s="4" t="str">
        <f t="shared" ca="1" si="16"/>
        <v>PCS3-CBX08-Cir10-NEG</v>
      </c>
      <c r="M99" s="4" t="str">
        <f t="shared" ca="1" si="17"/>
        <v>PCS3</v>
      </c>
      <c r="N99" s="4" t="str">
        <f ca="1">MID($F$5,1,3)&amp;LOOKUP("一",$F$7:$F99)&amp;"-Cir"&amp;TEXT(IF($F99&gt;"",1,($ZG99=OFFSET($ZG99,-1,))+IFERROR(MID(OFFSET($N99,-1,),FIND(MID($F$5,1,2),OFFSET($N99,-1,))+9,2),)),"00")</f>
        <v>CBX08-Cir10</v>
      </c>
      <c r="O99" s="4" t="str">
        <f t="shared" ca="1" si="18"/>
        <v>Cir10</v>
      </c>
      <c r="P99" s="4">
        <v>33</v>
      </c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 t="s">
        <v>240</v>
      </c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5"/>
      <c r="BP99" s="45"/>
    </row>
    <row r="100" spans="1:68">
      <c r="A100" s="45"/>
      <c r="B100" s="45"/>
      <c r="C100" s="45"/>
      <c r="D100" s="45"/>
      <c r="E100" s="4">
        <f t="shared" si="14"/>
        <v>1</v>
      </c>
      <c r="F100" s="108"/>
      <c r="G100" s="108">
        <v>1</v>
      </c>
      <c r="H100" s="108"/>
      <c r="I100" s="15" t="s">
        <v>228</v>
      </c>
      <c r="J100" s="8" t="s">
        <v>229</v>
      </c>
      <c r="K100" s="4" t="str">
        <f t="shared" ca="1" si="15"/>
        <v>PCS3-CBX08-Cir11-POS</v>
      </c>
      <c r="L100" s="4" t="str">
        <f t="shared" ca="1" si="16"/>
        <v>PCS3-CBX08-Cir11-NEG</v>
      </c>
      <c r="M100" s="4" t="str">
        <f t="shared" ca="1" si="17"/>
        <v>PCS3</v>
      </c>
      <c r="N100" s="4" t="str">
        <f ca="1">MID($F$5,1,3)&amp;LOOKUP("一",$F$7:$F100)&amp;"-Cir"&amp;TEXT(IF($F100&gt;"",1,($ZG100=OFFSET($ZG100,-1,))+IFERROR(MID(OFFSET($N100,-1,),FIND(MID($F$5,1,2),OFFSET($N100,-1,))+9,2),)),"00")</f>
        <v>CBX08-Cir11</v>
      </c>
      <c r="O100" s="4" t="str">
        <f t="shared" ca="1" si="18"/>
        <v>Cir11</v>
      </c>
      <c r="P100" s="4">
        <v>4</v>
      </c>
      <c r="Q100" s="4"/>
      <c r="R100" s="4"/>
      <c r="S100" s="4"/>
      <c r="T100" s="4" t="s">
        <v>241</v>
      </c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5"/>
      <c r="BP100" s="45"/>
    </row>
    <row r="101" spans="1:68">
      <c r="A101" s="45"/>
      <c r="B101" s="45"/>
      <c r="C101" s="45"/>
      <c r="D101" s="45"/>
      <c r="E101" s="4">
        <f t="shared" si="14"/>
        <v>1</v>
      </c>
      <c r="F101" s="108"/>
      <c r="G101" s="108"/>
      <c r="H101" s="108"/>
      <c r="I101" s="15" t="s">
        <v>230</v>
      </c>
      <c r="J101" s="6"/>
      <c r="K101" s="4" t="str">
        <f t="shared" ca="1" si="15"/>
        <v>PCS3-CBX08-Cir12-POS</v>
      </c>
      <c r="L101" s="4" t="str">
        <f t="shared" ca="1" si="16"/>
        <v>PCS3-CBX08-Cir12-NEG</v>
      </c>
      <c r="M101" s="4" t="str">
        <f t="shared" ca="1" si="17"/>
        <v>PCS3</v>
      </c>
      <c r="N101" s="4" t="str">
        <f ca="1">MID($F$5,1,3)&amp;LOOKUP("一",$F$7:$F101)&amp;"-Cir"&amp;TEXT(IF($F101&gt;"",1,($ZG101=OFFSET($ZG101,-1,))+IFERROR(MID(OFFSET($N101,-1,),FIND(MID($F$5,1,2),OFFSET($N101,-1,))+9,2),)),"00")</f>
        <v>CBX08-Cir12</v>
      </c>
      <c r="O101" s="4" t="str">
        <f t="shared" ca="1" si="18"/>
        <v>Cir12</v>
      </c>
      <c r="P101" s="4">
        <v>35</v>
      </c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 t="s">
        <v>242</v>
      </c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5"/>
      <c r="BP101" s="45"/>
    </row>
    <row r="102" spans="1:68">
      <c r="A102" s="45"/>
      <c r="B102" s="45"/>
      <c r="C102" s="45"/>
      <c r="D102" s="45"/>
      <c r="E102" s="4">
        <f t="shared" si="14"/>
        <v>1</v>
      </c>
      <c r="F102" s="106" t="s">
        <v>254</v>
      </c>
      <c r="G102" s="109">
        <v>1</v>
      </c>
      <c r="H102" s="109"/>
      <c r="I102" s="15" t="s">
        <v>228</v>
      </c>
      <c r="J102" s="8" t="s">
        <v>229</v>
      </c>
      <c r="K102" s="24" t="str">
        <f t="shared" ca="1" si="15"/>
        <v>PCS3-CBX09-Cir01-POS</v>
      </c>
      <c r="L102" s="24" t="str">
        <f t="shared" ca="1" si="16"/>
        <v>PCS3-CBX09-Cir01-NEG</v>
      </c>
      <c r="M102" s="24" t="str">
        <f t="shared" ca="1" si="17"/>
        <v>PCS3</v>
      </c>
      <c r="N102" s="24" t="str">
        <f ca="1">MID($F$5,1,3)&amp;LOOKUP("一",$F$7:$F102)&amp;"-Cir"&amp;TEXT(IF($F102&gt;"",1,($ZG102=OFFSET($ZG102,-1,))+IFERROR(MID(OFFSET($N102,-1,),FIND(MID($F$5,1,2),OFFSET($N102,-1,))+9,2),)),"00")</f>
        <v>CBX09-Cir01</v>
      </c>
      <c r="O102" s="24" t="str">
        <f t="shared" ca="1" si="18"/>
        <v>Cir01</v>
      </c>
      <c r="P102" s="24">
        <v>9</v>
      </c>
      <c r="Q102" s="24"/>
      <c r="R102" s="24"/>
      <c r="S102" s="24"/>
      <c r="T102" s="24"/>
      <c r="U102" s="24"/>
      <c r="V102" s="24"/>
      <c r="W102" s="24"/>
      <c r="X102" s="24"/>
      <c r="Y102" s="24" t="s">
        <v>186</v>
      </c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45"/>
      <c r="BP102" s="45"/>
    </row>
    <row r="103" spans="1:68">
      <c r="A103" s="45"/>
      <c r="B103" s="45"/>
      <c r="C103" s="45"/>
      <c r="D103" s="45"/>
      <c r="E103" s="4">
        <f t="shared" si="14"/>
        <v>1</v>
      </c>
      <c r="F103" s="109"/>
      <c r="G103" s="109"/>
      <c r="H103" s="109"/>
      <c r="I103" s="15" t="s">
        <v>230</v>
      </c>
      <c r="J103" s="6"/>
      <c r="K103" s="24" t="str">
        <f t="shared" ca="1" si="15"/>
        <v>PCS3-CBX09-Cir02-POS</v>
      </c>
      <c r="L103" s="24" t="str">
        <f t="shared" ca="1" si="16"/>
        <v>PCS3-CBX09-Cir02-NEG</v>
      </c>
      <c r="M103" s="24" t="str">
        <f t="shared" ca="1" si="17"/>
        <v>PCS3</v>
      </c>
      <c r="N103" s="24" t="str">
        <f ca="1">MID($F$5,1,3)&amp;LOOKUP("一",$F$7:$F103)&amp;"-Cir"&amp;TEXT(IF($F103&gt;"",1,($ZG103=OFFSET($ZG103,-1,))+IFERROR(MID(OFFSET($N103,-1,),FIND(MID($F$5,1,2),OFFSET($N103,-1,))+9,2),)),"00")</f>
        <v>CBX09-Cir02</v>
      </c>
      <c r="O103" s="24" t="str">
        <f t="shared" ca="1" si="18"/>
        <v>Cir02</v>
      </c>
      <c r="P103" s="24">
        <v>40</v>
      </c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 t="s">
        <v>231</v>
      </c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45"/>
      <c r="BP103" s="45"/>
    </row>
    <row r="104" spans="1:68">
      <c r="A104" s="45"/>
      <c r="B104" s="45"/>
      <c r="C104" s="45"/>
      <c r="D104" s="45"/>
      <c r="E104" s="4">
        <f t="shared" si="14"/>
        <v>1</v>
      </c>
      <c r="F104" s="109"/>
      <c r="G104" s="109">
        <v>1</v>
      </c>
      <c r="H104" s="109"/>
      <c r="I104" s="15" t="s">
        <v>228</v>
      </c>
      <c r="J104" s="8" t="s">
        <v>229</v>
      </c>
      <c r="K104" s="24" t="str">
        <f t="shared" ca="1" si="15"/>
        <v>PCS3-CBX09-Cir03-POS</v>
      </c>
      <c r="L104" s="24" t="str">
        <f t="shared" ca="1" si="16"/>
        <v>PCS3-CBX09-Cir03-NEG</v>
      </c>
      <c r="M104" s="24" t="str">
        <f t="shared" ca="1" si="17"/>
        <v>PCS3</v>
      </c>
      <c r="N104" s="24" t="str">
        <f ca="1">MID($F$5,1,3)&amp;LOOKUP("一",$F$7:$F104)&amp;"-Cir"&amp;TEXT(IF($F104&gt;"",1,($ZG104=OFFSET($ZG104,-1,))+IFERROR(MID(OFFSET($N104,-1,),FIND(MID($F$5,1,2),OFFSET($N104,-1,))+9,2),)),"00")</f>
        <v>CBX09-Cir03</v>
      </c>
      <c r="O104" s="24" t="str">
        <f t="shared" ca="1" si="18"/>
        <v>Cir03</v>
      </c>
      <c r="P104" s="24">
        <v>4</v>
      </c>
      <c r="Q104" s="24"/>
      <c r="R104" s="24"/>
      <c r="S104" s="24"/>
      <c r="T104" s="24" t="s">
        <v>233</v>
      </c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45"/>
      <c r="BP104" s="45"/>
    </row>
    <row r="105" spans="1:68">
      <c r="A105" s="45"/>
      <c r="B105" s="45"/>
      <c r="C105" s="45"/>
      <c r="D105" s="45"/>
      <c r="E105" s="4">
        <f t="shared" si="14"/>
        <v>1</v>
      </c>
      <c r="F105" s="109"/>
      <c r="G105" s="109"/>
      <c r="H105" s="109"/>
      <c r="I105" s="15" t="s">
        <v>230</v>
      </c>
      <c r="J105" s="6"/>
      <c r="K105" s="24" t="str">
        <f t="shared" ca="1" si="15"/>
        <v>PCS3-CBX09-Cir04-POS</v>
      </c>
      <c r="L105" s="24" t="str">
        <f t="shared" ca="1" si="16"/>
        <v>PCS3-CBX09-Cir04-NEG</v>
      </c>
      <c r="M105" s="24" t="str">
        <f t="shared" ca="1" si="17"/>
        <v>PCS3</v>
      </c>
      <c r="N105" s="24" t="str">
        <f ca="1">MID($F$5,1,3)&amp;LOOKUP("一",$F$7:$F105)&amp;"-Cir"&amp;TEXT(IF($F105&gt;"",1,($ZG105=OFFSET($ZG105,-1,))+IFERROR(MID(OFFSET($N105,-1,),FIND(MID($F$5,1,2),OFFSET($N105,-1,))+9,2),)),"00")</f>
        <v>CBX09-Cir04</v>
      </c>
      <c r="O105" s="24" t="str">
        <f t="shared" ca="1" si="18"/>
        <v>Cir04</v>
      </c>
      <c r="P105" s="24">
        <v>35</v>
      </c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 t="s">
        <v>234</v>
      </c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45"/>
      <c r="BP105" s="45"/>
    </row>
    <row r="106" spans="1:68">
      <c r="A106" s="45"/>
      <c r="B106" s="45"/>
      <c r="C106" s="45"/>
      <c r="D106" s="45"/>
      <c r="E106" s="4">
        <f t="shared" si="14"/>
        <v>1</v>
      </c>
      <c r="F106" s="109"/>
      <c r="G106" s="109">
        <v>1</v>
      </c>
      <c r="H106" s="109"/>
      <c r="I106" s="15" t="s">
        <v>228</v>
      </c>
      <c r="J106" s="8" t="s">
        <v>229</v>
      </c>
      <c r="K106" s="24" t="str">
        <f t="shared" ca="1" si="15"/>
        <v>PCS3-CBX09-Cir05-POS</v>
      </c>
      <c r="L106" s="24" t="str">
        <f t="shared" ca="1" si="16"/>
        <v>PCS3-CBX09-Cir05-NEG</v>
      </c>
      <c r="M106" s="24" t="str">
        <f t="shared" ca="1" si="17"/>
        <v>PCS3</v>
      </c>
      <c r="N106" s="24" t="str">
        <f ca="1">MID($F$5,1,3)&amp;LOOKUP("一",$F$7:$F106)&amp;"-Cir"&amp;TEXT(IF($F106&gt;"",1,($ZG106=OFFSET($ZG106,-1,))+IFERROR(MID(OFFSET($N106,-1,),FIND(MID($F$5,1,2),OFFSET($N106,-1,))+9,2),)),"00")</f>
        <v>CBX09-Cir05</v>
      </c>
      <c r="O106" s="24" t="str">
        <f t="shared" ca="1" si="18"/>
        <v>Cir05</v>
      </c>
      <c r="P106" s="24">
        <v>2</v>
      </c>
      <c r="Q106" s="24"/>
      <c r="R106" s="24" t="s">
        <v>235</v>
      </c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45"/>
      <c r="BP106" s="45"/>
    </row>
    <row r="107" spans="1:68">
      <c r="A107" s="45"/>
      <c r="B107" s="45"/>
      <c r="C107" s="45"/>
      <c r="D107" s="45"/>
      <c r="E107" s="4">
        <f t="shared" si="14"/>
        <v>1</v>
      </c>
      <c r="F107" s="109"/>
      <c r="G107" s="109"/>
      <c r="H107" s="109"/>
      <c r="I107" s="15" t="s">
        <v>230</v>
      </c>
      <c r="J107" s="6"/>
      <c r="K107" s="24" t="str">
        <f t="shared" ca="1" si="15"/>
        <v>PCS3-CBX09-Cir06-POS</v>
      </c>
      <c r="L107" s="24" t="str">
        <f t="shared" ca="1" si="16"/>
        <v>PCS3-CBX09-Cir06-NEG</v>
      </c>
      <c r="M107" s="24" t="str">
        <f t="shared" ca="1" si="17"/>
        <v>PCS3</v>
      </c>
      <c r="N107" s="24" t="str">
        <f ca="1">MID($F$5,1,3)&amp;LOOKUP("一",$F$7:$F107)&amp;"-Cir"&amp;TEXT(IF($F107&gt;"",1,($ZG107=OFFSET($ZG107,-1,))+IFERROR(MID(OFFSET($N107,-1,),FIND(MID($F$5,1,2),OFFSET($N107,-1,))+9,2),)),"00")</f>
        <v>CBX09-Cir06</v>
      </c>
      <c r="O107" s="24" t="str">
        <f t="shared" ca="1" si="18"/>
        <v>Cir06</v>
      </c>
      <c r="P107" s="24">
        <v>33</v>
      </c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 t="s">
        <v>246</v>
      </c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45"/>
      <c r="BP107" s="45"/>
    </row>
    <row r="108" spans="1:68">
      <c r="A108" s="45"/>
      <c r="B108" s="45"/>
      <c r="C108" s="45"/>
      <c r="D108" s="45"/>
      <c r="E108" s="4">
        <f t="shared" si="14"/>
        <v>1</v>
      </c>
      <c r="F108" s="109"/>
      <c r="G108" s="109">
        <v>1</v>
      </c>
      <c r="H108" s="109"/>
      <c r="I108" s="15" t="s">
        <v>228</v>
      </c>
      <c r="J108" s="8" t="s">
        <v>229</v>
      </c>
      <c r="K108" s="24" t="str">
        <f t="shared" ca="1" si="15"/>
        <v>PCS3-CBX09-Cir07-POS</v>
      </c>
      <c r="L108" s="24" t="str">
        <f t="shared" ca="1" si="16"/>
        <v>PCS3-CBX09-Cir07-NEG</v>
      </c>
      <c r="M108" s="24" t="str">
        <f t="shared" ca="1" si="17"/>
        <v>PCS3</v>
      </c>
      <c r="N108" s="24" t="str">
        <f ca="1">MID($F$5,1,3)&amp;LOOKUP("一",$F$7:$F108)&amp;"-Cir"&amp;TEXT(IF($F108&gt;"",1,($ZG108=OFFSET($ZG108,-1,))+IFERROR(MID(OFFSET($N108,-1,),FIND(MID($F$5,1,2),OFFSET($N108,-1,))+9,2),)),"00")</f>
        <v>CBX09-Cir07</v>
      </c>
      <c r="O108" s="24" t="str">
        <f t="shared" ca="1" si="18"/>
        <v>Cir07</v>
      </c>
      <c r="P108" s="24">
        <v>1</v>
      </c>
      <c r="Q108" s="24" t="s">
        <v>237</v>
      </c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45"/>
      <c r="BP108" s="45"/>
    </row>
    <row r="109" spans="1:68">
      <c r="A109" s="45"/>
      <c r="B109" s="45"/>
      <c r="C109" s="45"/>
      <c r="D109" s="45"/>
      <c r="E109" s="4">
        <f t="shared" si="14"/>
        <v>1</v>
      </c>
      <c r="F109" s="109"/>
      <c r="G109" s="109"/>
      <c r="H109" s="109"/>
      <c r="I109" s="15" t="s">
        <v>230</v>
      </c>
      <c r="J109" s="6"/>
      <c r="K109" s="24" t="str">
        <f t="shared" ca="1" si="15"/>
        <v>PCS3-CBX09-Cir08-POS</v>
      </c>
      <c r="L109" s="24" t="str">
        <f t="shared" ca="1" si="16"/>
        <v>PCS3-CBX09-Cir08-NEG</v>
      </c>
      <c r="M109" s="24" t="str">
        <f t="shared" ca="1" si="17"/>
        <v>PCS3</v>
      </c>
      <c r="N109" s="24" t="str">
        <f ca="1">MID($F$5,1,3)&amp;LOOKUP("一",$F$7:$F109)&amp;"-Cir"&amp;TEXT(IF($F109&gt;"",1,($ZG109=OFFSET($ZG109,-1,))+IFERROR(MID(OFFSET($N109,-1,),FIND(MID($F$5,1,2),OFFSET($N109,-1,))+9,2),)),"00")</f>
        <v>CBX09-Cir08</v>
      </c>
      <c r="O109" s="24" t="str">
        <f t="shared" ca="1" si="18"/>
        <v>Cir08</v>
      </c>
      <c r="P109" s="24">
        <v>32</v>
      </c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 t="s">
        <v>247</v>
      </c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45"/>
      <c r="BP109" s="45"/>
    </row>
    <row r="110" spans="1:68">
      <c r="A110" s="45"/>
      <c r="B110" s="45"/>
      <c r="C110" s="45"/>
      <c r="D110" s="45"/>
      <c r="E110" s="4">
        <f t="shared" si="14"/>
        <v>1</v>
      </c>
      <c r="F110" s="109"/>
      <c r="G110" s="109">
        <v>1</v>
      </c>
      <c r="H110" s="109"/>
      <c r="I110" s="15" t="s">
        <v>228</v>
      </c>
      <c r="J110" s="8" t="s">
        <v>229</v>
      </c>
      <c r="K110" s="24" t="str">
        <f t="shared" ca="1" si="15"/>
        <v>PCS3-CBX09-Cir09-POS</v>
      </c>
      <c r="L110" s="24" t="str">
        <f t="shared" ca="1" si="16"/>
        <v>PCS3-CBX09-Cir09-NEG</v>
      </c>
      <c r="M110" s="24" t="str">
        <f t="shared" ca="1" si="17"/>
        <v>PCS3</v>
      </c>
      <c r="N110" s="24" t="str">
        <f ca="1">MID($F$5,1,3)&amp;LOOKUP("一",$F$7:$F110)&amp;"-Cir"&amp;TEXT(IF($F110&gt;"",1,($ZG110=OFFSET($ZG110,-1,))+IFERROR(MID(OFFSET($N110,-1,),FIND(MID($F$5,1,2),OFFSET($N110,-1,))+9,2),)),"00")</f>
        <v>CBX09-Cir09</v>
      </c>
      <c r="O110" s="24" t="str">
        <f t="shared" ca="1" si="18"/>
        <v>Cir09</v>
      </c>
      <c r="P110" s="24">
        <v>2</v>
      </c>
      <c r="Q110" s="24"/>
      <c r="R110" s="24" t="s">
        <v>239</v>
      </c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  <c r="BM110" s="24"/>
      <c r="BN110" s="24"/>
      <c r="BO110" s="45"/>
      <c r="BP110" s="45"/>
    </row>
    <row r="111" spans="1:68">
      <c r="A111" s="45"/>
      <c r="B111" s="45"/>
      <c r="C111" s="45"/>
      <c r="D111" s="45"/>
      <c r="E111" s="4">
        <f t="shared" si="14"/>
        <v>1</v>
      </c>
      <c r="F111" s="109"/>
      <c r="G111" s="109"/>
      <c r="H111" s="109"/>
      <c r="I111" s="15" t="s">
        <v>230</v>
      </c>
      <c r="J111" s="6"/>
      <c r="K111" s="24" t="str">
        <f t="shared" ca="1" si="15"/>
        <v>PCS3-CBX09-Cir10-POS</v>
      </c>
      <c r="L111" s="24" t="str">
        <f t="shared" ca="1" si="16"/>
        <v>PCS3-CBX09-Cir10-NEG</v>
      </c>
      <c r="M111" s="24" t="str">
        <f t="shared" ca="1" si="17"/>
        <v>PCS3</v>
      </c>
      <c r="N111" s="24" t="str">
        <f ca="1">MID($F$5,1,3)&amp;LOOKUP("一",$F$7:$F111)&amp;"-Cir"&amp;TEXT(IF($F111&gt;"",1,($ZG111=OFFSET($ZG111,-1,))+IFERROR(MID(OFFSET($N111,-1,),FIND(MID($F$5,1,2),OFFSET($N111,-1,))+9,2),)),"00")</f>
        <v>CBX09-Cir10</v>
      </c>
      <c r="O111" s="24" t="str">
        <f t="shared" ca="1" si="18"/>
        <v>Cir10</v>
      </c>
      <c r="P111" s="24">
        <v>33</v>
      </c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 t="s">
        <v>240</v>
      </c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45"/>
      <c r="BP111" s="45"/>
    </row>
    <row r="112" spans="1:68">
      <c r="A112" s="45"/>
      <c r="B112" s="45"/>
      <c r="C112" s="45"/>
      <c r="D112" s="45"/>
      <c r="E112" s="4">
        <f t="shared" si="14"/>
        <v>1</v>
      </c>
      <c r="F112" s="109"/>
      <c r="G112" s="109">
        <v>1</v>
      </c>
      <c r="H112" s="109"/>
      <c r="I112" s="15" t="s">
        <v>228</v>
      </c>
      <c r="J112" s="8" t="s">
        <v>229</v>
      </c>
      <c r="K112" s="24" t="str">
        <f t="shared" ca="1" si="15"/>
        <v>PCS3-CBX09-Cir11-POS</v>
      </c>
      <c r="L112" s="24" t="str">
        <f t="shared" ca="1" si="16"/>
        <v>PCS3-CBX09-Cir11-NEG</v>
      </c>
      <c r="M112" s="24" t="str">
        <f t="shared" ca="1" si="17"/>
        <v>PCS3</v>
      </c>
      <c r="N112" s="24" t="str">
        <f ca="1">MID($F$5,1,3)&amp;LOOKUP("一",$F$7:$F112)&amp;"-Cir"&amp;TEXT(IF($F112&gt;"",1,($ZG112=OFFSET($ZG112,-1,))+IFERROR(MID(OFFSET($N112,-1,),FIND(MID($F$5,1,2),OFFSET($N112,-1,))+9,2),)),"00")</f>
        <v>CBX09-Cir11</v>
      </c>
      <c r="O112" s="24" t="str">
        <f t="shared" ca="1" si="18"/>
        <v>Cir11</v>
      </c>
      <c r="P112" s="24">
        <v>4</v>
      </c>
      <c r="Q112" s="24"/>
      <c r="R112" s="24"/>
      <c r="S112" s="24"/>
      <c r="T112" s="24" t="s">
        <v>241</v>
      </c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45"/>
      <c r="BP112" s="45"/>
    </row>
    <row r="113" spans="1:68">
      <c r="A113" s="45"/>
      <c r="B113" s="45"/>
      <c r="C113" s="45"/>
      <c r="D113" s="45"/>
      <c r="E113" s="4">
        <f t="shared" si="14"/>
        <v>1</v>
      </c>
      <c r="F113" s="109"/>
      <c r="G113" s="109"/>
      <c r="H113" s="109"/>
      <c r="I113" s="15" t="s">
        <v>230</v>
      </c>
      <c r="J113" s="6"/>
      <c r="K113" s="24" t="str">
        <f t="shared" ca="1" si="15"/>
        <v>PCS3-CBX09-Cir12-POS</v>
      </c>
      <c r="L113" s="24" t="str">
        <f t="shared" ca="1" si="16"/>
        <v>PCS3-CBX09-Cir12-NEG</v>
      </c>
      <c r="M113" s="24" t="str">
        <f t="shared" ca="1" si="17"/>
        <v>PCS3</v>
      </c>
      <c r="N113" s="24" t="str">
        <f ca="1">MID($F$5,1,3)&amp;LOOKUP("一",$F$7:$F113)&amp;"-Cir"&amp;TEXT(IF($F113&gt;"",1,($ZG113=OFFSET($ZG113,-1,))+IFERROR(MID(OFFSET($N113,-1,),FIND(MID($F$5,1,2),OFFSET($N113,-1,))+9,2),)),"00")</f>
        <v>CBX09-Cir12</v>
      </c>
      <c r="O113" s="24" t="str">
        <f t="shared" ca="1" si="18"/>
        <v>Cir12</v>
      </c>
      <c r="P113" s="24">
        <v>35</v>
      </c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 t="s">
        <v>242</v>
      </c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45"/>
      <c r="BP113" s="45"/>
    </row>
    <row r="114" spans="1:68">
      <c r="A114" s="45"/>
      <c r="B114" s="45"/>
      <c r="C114" s="45"/>
      <c r="D114" s="45"/>
      <c r="E114" s="4">
        <f t="shared" si="14"/>
        <v>1</v>
      </c>
      <c r="F114" s="107" t="s">
        <v>255</v>
      </c>
      <c r="G114" s="108">
        <v>1</v>
      </c>
      <c r="H114" s="108"/>
      <c r="I114" s="15" t="s">
        <v>228</v>
      </c>
      <c r="J114" s="8" t="s">
        <v>229</v>
      </c>
      <c r="K114" s="4" t="str">
        <f t="shared" ca="1" si="15"/>
        <v>PCS3-CBX10-Cir01-POS</v>
      </c>
      <c r="L114" s="4" t="str">
        <f t="shared" ca="1" si="16"/>
        <v>PCS3-CBX10-Cir01-NEG</v>
      </c>
      <c r="M114" s="4" t="str">
        <f t="shared" ca="1" si="17"/>
        <v>PCS3</v>
      </c>
      <c r="N114" s="4" t="str">
        <f ca="1">MID($F$5,1,3)&amp;LOOKUP("一",$F$7:$F114)&amp;"-Cir"&amp;TEXT(IF($F114&gt;"",1,($ZG114=OFFSET($ZG114,-1,))+IFERROR(MID(OFFSET($N114,-1,),FIND(MID($F$5,1,2),OFFSET($N114,-1,))+9,2),)),"00")</f>
        <v>CBX10-Cir01</v>
      </c>
      <c r="O114" s="4" t="str">
        <f t="shared" ca="1" si="18"/>
        <v>Cir01</v>
      </c>
      <c r="P114" s="4">
        <v>9</v>
      </c>
      <c r="Q114" s="4"/>
      <c r="R114" s="4"/>
      <c r="S114" s="4"/>
      <c r="T114" s="4"/>
      <c r="U114" s="4"/>
      <c r="V114" s="4"/>
      <c r="W114" s="4"/>
      <c r="X114" s="4"/>
      <c r="Y114" s="4" t="s">
        <v>186</v>
      </c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5"/>
      <c r="BP114" s="45"/>
    </row>
    <row r="115" spans="1:68">
      <c r="A115" s="45"/>
      <c r="B115" s="45"/>
      <c r="C115" s="45"/>
      <c r="D115" s="45"/>
      <c r="E115" s="4">
        <f t="shared" si="14"/>
        <v>1</v>
      </c>
      <c r="F115" s="108"/>
      <c r="G115" s="108"/>
      <c r="H115" s="108"/>
      <c r="I115" s="15" t="s">
        <v>230</v>
      </c>
      <c r="J115" s="6"/>
      <c r="K115" s="4" t="str">
        <f t="shared" ca="1" si="15"/>
        <v>PCS3-CBX10-Cir02-POS</v>
      </c>
      <c r="L115" s="4" t="str">
        <f t="shared" ca="1" si="16"/>
        <v>PCS3-CBX10-Cir02-NEG</v>
      </c>
      <c r="M115" s="4" t="str">
        <f t="shared" ca="1" si="17"/>
        <v>PCS3</v>
      </c>
      <c r="N115" s="4" t="str">
        <f ca="1">MID($F$5,1,3)&amp;LOOKUP("一",$F$7:$F115)&amp;"-Cir"&amp;TEXT(IF($F115&gt;"",1,($ZG115=OFFSET($ZG115,-1,))+IFERROR(MID(OFFSET($N115,-1,),FIND(MID($F$5,1,2),OFFSET($N115,-1,))+9,2),)),"00")</f>
        <v>CBX10-Cir02</v>
      </c>
      <c r="O115" s="4" t="str">
        <f t="shared" ca="1" si="18"/>
        <v>Cir02</v>
      </c>
      <c r="P115" s="4">
        <v>40</v>
      </c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 t="s">
        <v>231</v>
      </c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5"/>
      <c r="BP115" s="45"/>
    </row>
    <row r="116" spans="1:68">
      <c r="A116" s="45"/>
      <c r="B116" s="45"/>
      <c r="C116" s="45"/>
      <c r="D116" s="45"/>
      <c r="E116" s="4">
        <f t="shared" si="14"/>
        <v>1</v>
      </c>
      <c r="F116" s="108"/>
      <c r="G116" s="108">
        <v>1</v>
      </c>
      <c r="H116" s="108"/>
      <c r="I116" s="15" t="s">
        <v>228</v>
      </c>
      <c r="J116" s="8" t="s">
        <v>229</v>
      </c>
      <c r="K116" s="4" t="str">
        <f t="shared" ca="1" si="15"/>
        <v>PCS3-CBX10-Cir03-POS</v>
      </c>
      <c r="L116" s="4" t="str">
        <f t="shared" ca="1" si="16"/>
        <v>PCS3-CBX10-Cir03-NEG</v>
      </c>
      <c r="M116" s="4" t="str">
        <f t="shared" ca="1" si="17"/>
        <v>PCS3</v>
      </c>
      <c r="N116" s="4" t="str">
        <f ca="1">MID($F$5,1,3)&amp;LOOKUP("一",$F$7:$F116)&amp;"-Cir"&amp;TEXT(IF($F116&gt;"",1,($ZG116=OFFSET($ZG116,-1,))+IFERROR(MID(OFFSET($N116,-1,),FIND(MID($F$5,1,2),OFFSET($N116,-1,))+9,2),)),"00")</f>
        <v>CBX10-Cir03</v>
      </c>
      <c r="O116" s="4" t="str">
        <f t="shared" ca="1" si="18"/>
        <v>Cir03</v>
      </c>
      <c r="P116" s="4">
        <v>4</v>
      </c>
      <c r="Q116" s="4"/>
      <c r="R116" s="4"/>
      <c r="S116" s="4"/>
      <c r="T116" s="4" t="s">
        <v>233</v>
      </c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5"/>
      <c r="BP116" s="45"/>
    </row>
    <row r="117" spans="1:68">
      <c r="A117" s="45"/>
      <c r="B117" s="45"/>
      <c r="C117" s="45"/>
      <c r="D117" s="45"/>
      <c r="E117" s="4">
        <f t="shared" si="14"/>
        <v>1</v>
      </c>
      <c r="F117" s="108"/>
      <c r="G117" s="108"/>
      <c r="H117" s="108"/>
      <c r="I117" s="15" t="s">
        <v>230</v>
      </c>
      <c r="J117" s="6"/>
      <c r="K117" s="4" t="str">
        <f t="shared" ca="1" si="15"/>
        <v>PCS3-CBX10-Cir04-POS</v>
      </c>
      <c r="L117" s="4" t="str">
        <f t="shared" ca="1" si="16"/>
        <v>PCS3-CBX10-Cir04-NEG</v>
      </c>
      <c r="M117" s="4" t="str">
        <f t="shared" ca="1" si="17"/>
        <v>PCS3</v>
      </c>
      <c r="N117" s="4" t="str">
        <f ca="1">MID($F$5,1,3)&amp;LOOKUP("一",$F$7:$F117)&amp;"-Cir"&amp;TEXT(IF($F117&gt;"",1,($ZG117=OFFSET($ZG117,-1,))+IFERROR(MID(OFFSET($N117,-1,),FIND(MID($F$5,1,2),OFFSET($N117,-1,))+9,2),)),"00")</f>
        <v>CBX10-Cir04</v>
      </c>
      <c r="O117" s="4" t="str">
        <f t="shared" ca="1" si="18"/>
        <v>Cir04</v>
      </c>
      <c r="P117" s="4">
        <v>35</v>
      </c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 t="s">
        <v>234</v>
      </c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5"/>
      <c r="BP117" s="45"/>
    </row>
    <row r="118" spans="1:68">
      <c r="A118" s="45"/>
      <c r="B118" s="45"/>
      <c r="C118" s="45"/>
      <c r="D118" s="45"/>
      <c r="E118" s="4">
        <f t="shared" si="14"/>
        <v>1</v>
      </c>
      <c r="F118" s="108"/>
      <c r="G118" s="108">
        <v>1</v>
      </c>
      <c r="H118" s="108"/>
      <c r="I118" s="15" t="s">
        <v>228</v>
      </c>
      <c r="J118" s="8" t="s">
        <v>229</v>
      </c>
      <c r="K118" s="4" t="str">
        <f t="shared" ca="1" si="15"/>
        <v>PCS3-CBX10-Cir05-POS</v>
      </c>
      <c r="L118" s="4" t="str">
        <f t="shared" ca="1" si="16"/>
        <v>PCS3-CBX10-Cir05-NEG</v>
      </c>
      <c r="M118" s="4" t="str">
        <f t="shared" ca="1" si="17"/>
        <v>PCS3</v>
      </c>
      <c r="N118" s="4" t="str">
        <f ca="1">MID($F$5,1,3)&amp;LOOKUP("一",$F$7:$F118)&amp;"-Cir"&amp;TEXT(IF($F118&gt;"",1,($ZG118=OFFSET($ZG118,-1,))+IFERROR(MID(OFFSET($N118,-1,),FIND(MID($F$5,1,2),OFFSET($N118,-1,))+9,2),)),"00")</f>
        <v>CBX10-Cir05</v>
      </c>
      <c r="O118" s="4" t="str">
        <f t="shared" ca="1" si="18"/>
        <v>Cir05</v>
      </c>
      <c r="P118" s="4">
        <v>2</v>
      </c>
      <c r="Q118" s="4"/>
      <c r="R118" s="4" t="s">
        <v>235</v>
      </c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5"/>
      <c r="BP118" s="45"/>
    </row>
    <row r="119" spans="1:68">
      <c r="A119" s="45"/>
      <c r="B119" s="45"/>
      <c r="C119" s="45"/>
      <c r="D119" s="45"/>
      <c r="E119" s="4">
        <f t="shared" si="14"/>
        <v>1</v>
      </c>
      <c r="F119" s="108"/>
      <c r="G119" s="108"/>
      <c r="H119" s="108"/>
      <c r="I119" s="15" t="s">
        <v>230</v>
      </c>
      <c r="J119" s="6"/>
      <c r="K119" s="4" t="str">
        <f t="shared" ca="1" si="15"/>
        <v>PCS3-CBX10-Cir06-POS</v>
      </c>
      <c r="L119" s="4" t="str">
        <f t="shared" ca="1" si="16"/>
        <v>PCS3-CBX10-Cir06-NEG</v>
      </c>
      <c r="M119" s="4" t="str">
        <f t="shared" ca="1" si="17"/>
        <v>PCS3</v>
      </c>
      <c r="N119" s="4" t="str">
        <f ca="1">MID($F$5,1,3)&amp;LOOKUP("一",$F$7:$F119)&amp;"-Cir"&amp;TEXT(IF($F119&gt;"",1,($ZG119=OFFSET($ZG119,-1,))+IFERROR(MID(OFFSET($N119,-1,),FIND(MID($F$5,1,2),OFFSET($N119,-1,))+9,2),)),"00")</f>
        <v>CBX10-Cir06</v>
      </c>
      <c r="O119" s="4" t="str">
        <f t="shared" ca="1" si="18"/>
        <v>Cir06</v>
      </c>
      <c r="P119" s="4">
        <v>33</v>
      </c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 t="s">
        <v>246</v>
      </c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5"/>
      <c r="BP119" s="45"/>
    </row>
    <row r="120" spans="1:68">
      <c r="A120" s="45"/>
      <c r="B120" s="45"/>
      <c r="C120" s="45"/>
      <c r="D120" s="45"/>
      <c r="E120" s="4">
        <f t="shared" si="14"/>
        <v>1</v>
      </c>
      <c r="F120" s="108"/>
      <c r="G120" s="108">
        <v>1</v>
      </c>
      <c r="H120" s="108"/>
      <c r="I120" s="15" t="s">
        <v>228</v>
      </c>
      <c r="J120" s="8" t="s">
        <v>229</v>
      </c>
      <c r="K120" s="4" t="str">
        <f t="shared" ca="1" si="15"/>
        <v>PCS3-CBX10-Cir07-POS</v>
      </c>
      <c r="L120" s="4" t="str">
        <f t="shared" ca="1" si="16"/>
        <v>PCS3-CBX10-Cir07-NEG</v>
      </c>
      <c r="M120" s="4" t="str">
        <f t="shared" ca="1" si="17"/>
        <v>PCS3</v>
      </c>
      <c r="N120" s="4" t="str">
        <f ca="1">MID($F$5,1,3)&amp;LOOKUP("一",$F$7:$F120)&amp;"-Cir"&amp;TEXT(IF($F120&gt;"",1,($ZG120=OFFSET($ZG120,-1,))+IFERROR(MID(OFFSET($N120,-1,),FIND(MID($F$5,1,2),OFFSET($N120,-1,))+9,2),)),"00")</f>
        <v>CBX10-Cir07</v>
      </c>
      <c r="O120" s="4" t="str">
        <f t="shared" ca="1" si="18"/>
        <v>Cir07</v>
      </c>
      <c r="P120" s="4">
        <v>1</v>
      </c>
      <c r="Q120" s="4" t="s">
        <v>237</v>
      </c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5"/>
      <c r="BP120" s="45"/>
    </row>
    <row r="121" spans="1:68">
      <c r="A121" s="45"/>
      <c r="B121" s="45"/>
      <c r="C121" s="45"/>
      <c r="D121" s="45"/>
      <c r="E121" s="4">
        <f t="shared" si="14"/>
        <v>1</v>
      </c>
      <c r="F121" s="108"/>
      <c r="G121" s="108"/>
      <c r="H121" s="108"/>
      <c r="I121" s="15" t="s">
        <v>230</v>
      </c>
      <c r="J121" s="6"/>
      <c r="K121" s="4" t="str">
        <f t="shared" ca="1" si="15"/>
        <v>PCS3-CBX10-Cir08-POS</v>
      </c>
      <c r="L121" s="4" t="str">
        <f t="shared" ca="1" si="16"/>
        <v>PCS3-CBX10-Cir08-NEG</v>
      </c>
      <c r="M121" s="4" t="str">
        <f t="shared" ca="1" si="17"/>
        <v>PCS3</v>
      </c>
      <c r="N121" s="4" t="str">
        <f ca="1">MID($F$5,1,3)&amp;LOOKUP("一",$F$7:$F121)&amp;"-Cir"&amp;TEXT(IF($F121&gt;"",1,($ZG121=OFFSET($ZG121,-1,))+IFERROR(MID(OFFSET($N121,-1,),FIND(MID($F$5,1,2),OFFSET($N121,-1,))+9,2),)),"00")</f>
        <v>CBX10-Cir08</v>
      </c>
      <c r="O121" s="4" t="str">
        <f t="shared" ca="1" si="18"/>
        <v>Cir08</v>
      </c>
      <c r="P121" s="4">
        <v>32</v>
      </c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 t="s">
        <v>247</v>
      </c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5"/>
      <c r="BP121" s="45"/>
    </row>
    <row r="122" spans="1:68">
      <c r="A122" s="45"/>
      <c r="B122" s="45"/>
      <c r="C122" s="45"/>
      <c r="D122" s="45"/>
      <c r="E122" s="4">
        <f t="shared" si="14"/>
        <v>1</v>
      </c>
      <c r="F122" s="108"/>
      <c r="G122" s="108">
        <v>1</v>
      </c>
      <c r="H122" s="108"/>
      <c r="I122" s="15" t="s">
        <v>228</v>
      </c>
      <c r="J122" s="8" t="s">
        <v>229</v>
      </c>
      <c r="K122" s="4" t="str">
        <f t="shared" ca="1" si="15"/>
        <v>PCS3-CBX10-Cir09-POS</v>
      </c>
      <c r="L122" s="4" t="str">
        <f t="shared" ca="1" si="16"/>
        <v>PCS3-CBX10-Cir09-NEG</v>
      </c>
      <c r="M122" s="4" t="str">
        <f t="shared" ca="1" si="17"/>
        <v>PCS3</v>
      </c>
      <c r="N122" s="4" t="str">
        <f ca="1">MID($F$5,1,3)&amp;LOOKUP("一",$F$7:$F122)&amp;"-Cir"&amp;TEXT(IF($F122&gt;"",1,($ZG122=OFFSET($ZG122,-1,))+IFERROR(MID(OFFSET($N122,-1,),FIND(MID($F$5,1,2),OFFSET($N122,-1,))+9,2),)),"00")</f>
        <v>CBX10-Cir09</v>
      </c>
      <c r="O122" s="4" t="str">
        <f t="shared" ca="1" si="18"/>
        <v>Cir09</v>
      </c>
      <c r="P122" s="4">
        <v>2</v>
      </c>
      <c r="Q122" s="4"/>
      <c r="R122" s="4" t="s">
        <v>239</v>
      </c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5"/>
      <c r="BP122" s="45"/>
    </row>
    <row r="123" spans="1:68">
      <c r="A123" s="45"/>
      <c r="B123" s="45"/>
      <c r="C123" s="45"/>
      <c r="D123" s="45"/>
      <c r="E123" s="4">
        <f t="shared" si="14"/>
        <v>1</v>
      </c>
      <c r="F123" s="108"/>
      <c r="G123" s="108"/>
      <c r="H123" s="108"/>
      <c r="I123" s="15" t="s">
        <v>230</v>
      </c>
      <c r="J123" s="6"/>
      <c r="K123" s="4" t="str">
        <f t="shared" ca="1" si="15"/>
        <v>PCS3-CBX10-Cir10-POS</v>
      </c>
      <c r="L123" s="4" t="str">
        <f t="shared" ca="1" si="16"/>
        <v>PCS3-CBX10-Cir10-NEG</v>
      </c>
      <c r="M123" s="4" t="str">
        <f t="shared" ca="1" si="17"/>
        <v>PCS3</v>
      </c>
      <c r="N123" s="4" t="str">
        <f ca="1">MID($F$5,1,3)&amp;LOOKUP("一",$F$7:$F123)&amp;"-Cir"&amp;TEXT(IF($F123&gt;"",1,($ZG123=OFFSET($ZG123,-1,))+IFERROR(MID(OFFSET($N123,-1,),FIND(MID($F$5,1,2),OFFSET($N123,-1,))+9,2),)),"00")</f>
        <v>CBX10-Cir10</v>
      </c>
      <c r="O123" s="4" t="str">
        <f t="shared" ca="1" si="18"/>
        <v>Cir10</v>
      </c>
      <c r="P123" s="4">
        <v>33</v>
      </c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 t="s">
        <v>240</v>
      </c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5"/>
      <c r="BP123" s="45"/>
    </row>
    <row r="124" spans="1:68">
      <c r="A124" s="45"/>
      <c r="B124" s="45"/>
      <c r="C124" s="45"/>
      <c r="D124" s="45"/>
      <c r="E124" s="4">
        <f t="shared" si="14"/>
        <v>1</v>
      </c>
      <c r="F124" s="108"/>
      <c r="G124" s="108">
        <v>1</v>
      </c>
      <c r="H124" s="108"/>
      <c r="I124" s="15" t="s">
        <v>228</v>
      </c>
      <c r="J124" s="8" t="s">
        <v>229</v>
      </c>
      <c r="K124" s="4" t="str">
        <f t="shared" ca="1" si="15"/>
        <v>PCS3-CBX10-Cir11-POS</v>
      </c>
      <c r="L124" s="4" t="str">
        <f t="shared" ca="1" si="16"/>
        <v>PCS3-CBX10-Cir11-NEG</v>
      </c>
      <c r="M124" s="4" t="str">
        <f t="shared" ca="1" si="17"/>
        <v>PCS3</v>
      </c>
      <c r="N124" s="4" t="str">
        <f ca="1">MID($F$5,1,3)&amp;LOOKUP("一",$F$7:$F124)&amp;"-Cir"&amp;TEXT(IF($F124&gt;"",1,($ZG124=OFFSET($ZG124,-1,))+IFERROR(MID(OFFSET($N124,-1,),FIND(MID($F$5,1,2),OFFSET($N124,-1,))+9,2),)),"00")</f>
        <v>CBX10-Cir11</v>
      </c>
      <c r="O124" s="4" t="str">
        <f t="shared" ca="1" si="18"/>
        <v>Cir11</v>
      </c>
      <c r="P124" s="4">
        <v>4</v>
      </c>
      <c r="Q124" s="4"/>
      <c r="R124" s="4"/>
      <c r="S124" s="4"/>
      <c r="T124" s="4" t="s">
        <v>241</v>
      </c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5"/>
      <c r="BP124" s="45"/>
    </row>
    <row r="125" spans="1:68">
      <c r="A125" s="45"/>
      <c r="B125" s="45"/>
      <c r="C125" s="45"/>
      <c r="D125" s="45"/>
      <c r="E125" s="4">
        <f t="shared" si="14"/>
        <v>1</v>
      </c>
      <c r="F125" s="108"/>
      <c r="G125" s="108"/>
      <c r="H125" s="108"/>
      <c r="I125" s="15" t="s">
        <v>230</v>
      </c>
      <c r="J125" s="6"/>
      <c r="K125" s="4" t="str">
        <f t="shared" ca="1" si="15"/>
        <v>PCS3-CBX10-Cir12-POS</v>
      </c>
      <c r="L125" s="4" t="str">
        <f t="shared" ca="1" si="16"/>
        <v>PCS3-CBX10-Cir12-NEG</v>
      </c>
      <c r="M125" s="4" t="str">
        <f t="shared" ca="1" si="17"/>
        <v>PCS3</v>
      </c>
      <c r="N125" s="4" t="str">
        <f ca="1">MID($F$5,1,3)&amp;LOOKUP("一",$F$7:$F125)&amp;"-Cir"&amp;TEXT(IF($F125&gt;"",1,($ZG125=OFFSET($ZG125,-1,))+IFERROR(MID(OFFSET($N125,-1,),FIND(MID($F$5,1,2),OFFSET($N125,-1,))+9,2),)),"00")</f>
        <v>CBX10-Cir12</v>
      </c>
      <c r="O125" s="4" t="str">
        <f t="shared" ca="1" si="18"/>
        <v>Cir12</v>
      </c>
      <c r="P125" s="4">
        <v>35</v>
      </c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 t="s">
        <v>242</v>
      </c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5"/>
      <c r="BP125" s="45"/>
    </row>
    <row r="126" spans="1:68">
      <c r="A126" s="45"/>
      <c r="B126" s="45"/>
      <c r="C126" s="45"/>
      <c r="D126" s="45"/>
      <c r="E126" s="4">
        <f t="shared" si="14"/>
        <v>1</v>
      </c>
      <c r="F126" s="108"/>
      <c r="G126" s="108">
        <v>1</v>
      </c>
      <c r="H126" s="108"/>
      <c r="I126" s="15" t="s">
        <v>228</v>
      </c>
      <c r="J126" s="8" t="s">
        <v>229</v>
      </c>
      <c r="K126" s="4" t="str">
        <f t="shared" ca="1" si="15"/>
        <v>PCS3-CBX10-Cir13-POS</v>
      </c>
      <c r="L126" s="4" t="str">
        <f t="shared" ca="1" si="16"/>
        <v>PCS3-CBX10-Cir13-NEG</v>
      </c>
      <c r="M126" s="4" t="str">
        <f t="shared" ca="1" si="17"/>
        <v>PCS3</v>
      </c>
      <c r="N126" s="4" t="str">
        <f ca="1">MID($F$5,1,3)&amp;LOOKUP("一",$F$7:$F126)&amp;"-Cir"&amp;TEXT(IF($F126&gt;"",1,($ZG126=OFFSET($ZG126,-1,))+IFERROR(MID(OFFSET($N126,-1,),FIND(MID($F$5,1,2),OFFSET($N126,-1,))+9,2),)),"00")</f>
        <v>CBX10-Cir13</v>
      </c>
      <c r="O126" s="4" t="str">
        <f t="shared" ca="1" si="18"/>
        <v>Cir13</v>
      </c>
      <c r="P126" s="4">
        <v>8</v>
      </c>
      <c r="Q126" s="4"/>
      <c r="R126" s="4"/>
      <c r="S126" s="4"/>
      <c r="T126" s="4"/>
      <c r="U126" s="4"/>
      <c r="V126" s="4"/>
      <c r="W126" s="4"/>
      <c r="X126" s="4" t="s">
        <v>243</v>
      </c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5"/>
      <c r="BP126" s="45"/>
    </row>
    <row r="127" spans="1:68">
      <c r="A127" s="45"/>
      <c r="B127" s="45"/>
      <c r="C127" s="45"/>
      <c r="D127" s="45"/>
      <c r="E127" s="4">
        <f t="shared" si="14"/>
        <v>1</v>
      </c>
      <c r="F127" s="108"/>
      <c r="G127" s="108"/>
      <c r="H127" s="108"/>
      <c r="I127" s="15" t="s">
        <v>230</v>
      </c>
      <c r="J127" s="6"/>
      <c r="K127" s="4" t="str">
        <f t="shared" ca="1" si="15"/>
        <v>PCS3-CBX10-Cir14-POS</v>
      </c>
      <c r="L127" s="4" t="str">
        <f t="shared" ca="1" si="16"/>
        <v>PCS3-CBX10-Cir14-NEG</v>
      </c>
      <c r="M127" s="4" t="str">
        <f t="shared" ca="1" si="17"/>
        <v>PCS3</v>
      </c>
      <c r="N127" s="4" t="str">
        <f ca="1">MID($F$5,1,3)&amp;LOOKUP("一",$F$7:$F127)&amp;"-Cir"&amp;TEXT(IF($F127&gt;"",1,($ZG127=OFFSET($ZG127,-1,))+IFERROR(MID(OFFSET($N127,-1,),FIND(MID($F$5,1,2),OFFSET($N127,-1,))+9,2),)),"00")</f>
        <v>CBX10-Cir14</v>
      </c>
      <c r="O127" s="4" t="str">
        <f t="shared" ca="1" si="18"/>
        <v>Cir14</v>
      </c>
      <c r="P127" s="4">
        <v>39</v>
      </c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 t="s">
        <v>244</v>
      </c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5"/>
      <c r="BP127" s="45"/>
    </row>
    <row r="128" spans="1:68">
      <c r="A128" s="45"/>
      <c r="B128" s="45"/>
      <c r="C128" s="45"/>
      <c r="D128" s="45"/>
      <c r="E128" s="4">
        <f t="shared" si="14"/>
        <v>1</v>
      </c>
      <c r="F128" s="106" t="s">
        <v>256</v>
      </c>
      <c r="G128" s="109">
        <v>1</v>
      </c>
      <c r="H128" s="109"/>
      <c r="I128" s="15" t="s">
        <v>228</v>
      </c>
      <c r="J128" s="8" t="s">
        <v>229</v>
      </c>
      <c r="K128" s="24" t="str">
        <f t="shared" ca="1" si="15"/>
        <v>PCS3-CBX11-Cir01-POS</v>
      </c>
      <c r="L128" s="24" t="str">
        <f t="shared" ca="1" si="16"/>
        <v>PCS3-CBX11-Cir01-NEG</v>
      </c>
      <c r="M128" s="24" t="str">
        <f t="shared" ca="1" si="17"/>
        <v>PCS3</v>
      </c>
      <c r="N128" s="24" t="str">
        <f ca="1">MID($F$5,1,3)&amp;LOOKUP("一",$F$7:$F128)&amp;"-Cir"&amp;TEXT(IF($F128&gt;"",1,($ZG128=OFFSET($ZG128,-1,))+IFERROR(MID(OFFSET($N128,-1,),FIND(MID($F$5,1,2),OFFSET($N128,-1,))+9,2),)),"00")</f>
        <v>CBX11-Cir01</v>
      </c>
      <c r="O128" s="24" t="str">
        <f t="shared" ca="1" si="18"/>
        <v>Cir01</v>
      </c>
      <c r="P128" s="24">
        <v>9</v>
      </c>
      <c r="Q128" s="24"/>
      <c r="R128" s="24"/>
      <c r="S128" s="24"/>
      <c r="T128" s="24"/>
      <c r="U128" s="24"/>
      <c r="V128" s="24"/>
      <c r="W128" s="24"/>
      <c r="X128" s="24"/>
      <c r="Y128" s="24" t="s">
        <v>186</v>
      </c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45"/>
      <c r="BP128" s="45"/>
    </row>
    <row r="129" spans="1:68">
      <c r="A129" s="45"/>
      <c r="B129" s="45"/>
      <c r="C129" s="45"/>
      <c r="D129" s="45"/>
      <c r="E129" s="4">
        <f t="shared" si="14"/>
        <v>1</v>
      </c>
      <c r="F129" s="109"/>
      <c r="G129" s="109"/>
      <c r="H129" s="109"/>
      <c r="I129" s="15" t="s">
        <v>230</v>
      </c>
      <c r="J129" s="6"/>
      <c r="K129" s="24" t="str">
        <f t="shared" ca="1" si="15"/>
        <v>PCS3-CBX11-Cir02-POS</v>
      </c>
      <c r="L129" s="24" t="str">
        <f t="shared" ca="1" si="16"/>
        <v>PCS3-CBX11-Cir02-NEG</v>
      </c>
      <c r="M129" s="24" t="str">
        <f t="shared" ca="1" si="17"/>
        <v>PCS3</v>
      </c>
      <c r="N129" s="24" t="str">
        <f ca="1">MID($F$5,1,3)&amp;LOOKUP("一",$F$7:$F129)&amp;"-Cir"&amp;TEXT(IF($F129&gt;"",1,($ZG129=OFFSET($ZG129,-1,))+IFERROR(MID(OFFSET($N129,-1,),FIND(MID($F$5,1,2),OFFSET($N129,-1,))+9,2),)),"00")</f>
        <v>CBX11-Cir02</v>
      </c>
      <c r="O129" s="24" t="str">
        <f t="shared" ca="1" si="18"/>
        <v>Cir02</v>
      </c>
      <c r="P129" s="24">
        <v>40</v>
      </c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 t="s">
        <v>231</v>
      </c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45"/>
      <c r="BP129" s="45"/>
    </row>
    <row r="130" spans="1:68">
      <c r="A130" s="45"/>
      <c r="B130" s="45"/>
      <c r="C130" s="45"/>
      <c r="D130" s="45"/>
      <c r="E130" s="4">
        <f t="shared" si="14"/>
        <v>1</v>
      </c>
      <c r="F130" s="109"/>
      <c r="G130" s="109">
        <v>1</v>
      </c>
      <c r="H130" s="109"/>
      <c r="I130" s="15" t="s">
        <v>228</v>
      </c>
      <c r="J130" s="8" t="s">
        <v>229</v>
      </c>
      <c r="K130" s="24" t="str">
        <f t="shared" ca="1" si="15"/>
        <v>PCS3-CBX11-Cir03-POS</v>
      </c>
      <c r="L130" s="24" t="str">
        <f t="shared" ca="1" si="16"/>
        <v>PCS3-CBX11-Cir03-NEG</v>
      </c>
      <c r="M130" s="24" t="str">
        <f t="shared" ca="1" si="17"/>
        <v>PCS3</v>
      </c>
      <c r="N130" s="24" t="str">
        <f ca="1">MID($F$5,1,3)&amp;LOOKUP("一",$F$7:$F130)&amp;"-Cir"&amp;TEXT(IF($F130&gt;"",1,($ZG130=OFFSET($ZG130,-1,))+IFERROR(MID(OFFSET($N130,-1,),FIND(MID($F$5,1,2),OFFSET($N130,-1,))+9,2),)),"00")</f>
        <v>CBX11-Cir03</v>
      </c>
      <c r="O130" s="24" t="str">
        <f t="shared" ca="1" si="18"/>
        <v>Cir03</v>
      </c>
      <c r="P130" s="24">
        <v>4</v>
      </c>
      <c r="Q130" s="24"/>
      <c r="R130" s="24"/>
      <c r="S130" s="24"/>
      <c r="T130" s="24" t="s">
        <v>233</v>
      </c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45"/>
      <c r="BP130" s="45"/>
    </row>
    <row r="131" spans="1:68">
      <c r="A131" s="45"/>
      <c r="B131" s="45"/>
      <c r="C131" s="45"/>
      <c r="D131" s="45"/>
      <c r="E131" s="4">
        <f t="shared" si="14"/>
        <v>1</v>
      </c>
      <c r="F131" s="109"/>
      <c r="G131" s="109"/>
      <c r="H131" s="109"/>
      <c r="I131" s="15" t="s">
        <v>230</v>
      </c>
      <c r="J131" s="6"/>
      <c r="K131" s="24" t="str">
        <f t="shared" ca="1" si="15"/>
        <v>PCS3-CBX11-Cir04-POS</v>
      </c>
      <c r="L131" s="24" t="str">
        <f t="shared" ca="1" si="16"/>
        <v>PCS3-CBX11-Cir04-NEG</v>
      </c>
      <c r="M131" s="24" t="str">
        <f t="shared" ca="1" si="17"/>
        <v>PCS3</v>
      </c>
      <c r="N131" s="24" t="str">
        <f ca="1">MID($F$5,1,3)&amp;LOOKUP("一",$F$7:$F131)&amp;"-Cir"&amp;TEXT(IF($F131&gt;"",1,($ZG131=OFFSET($ZG131,-1,))+IFERROR(MID(OFFSET($N131,-1,),FIND(MID($F$5,1,2),OFFSET($N131,-1,))+9,2),)),"00")</f>
        <v>CBX11-Cir04</v>
      </c>
      <c r="O131" s="24" t="str">
        <f t="shared" ca="1" si="18"/>
        <v>Cir04</v>
      </c>
      <c r="P131" s="24">
        <v>35</v>
      </c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 t="s">
        <v>234</v>
      </c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45"/>
      <c r="BP131" s="45"/>
    </row>
    <row r="132" spans="1:68">
      <c r="A132" s="45"/>
      <c r="B132" s="45"/>
      <c r="C132" s="45"/>
      <c r="D132" s="45"/>
      <c r="E132" s="4">
        <f t="shared" si="14"/>
        <v>1</v>
      </c>
      <c r="F132" s="109"/>
      <c r="G132" s="109">
        <v>1</v>
      </c>
      <c r="H132" s="109"/>
      <c r="I132" s="15" t="s">
        <v>228</v>
      </c>
      <c r="J132" s="8" t="s">
        <v>229</v>
      </c>
      <c r="K132" s="24" t="str">
        <f t="shared" ca="1" si="15"/>
        <v>PCS3-CBX11-Cir05-POS</v>
      </c>
      <c r="L132" s="24" t="str">
        <f t="shared" ca="1" si="16"/>
        <v>PCS3-CBX11-Cir05-NEG</v>
      </c>
      <c r="M132" s="24" t="str">
        <f t="shared" ca="1" si="17"/>
        <v>PCS3</v>
      </c>
      <c r="N132" s="24" t="str">
        <f ca="1">MID($F$5,1,3)&amp;LOOKUP("一",$F$7:$F132)&amp;"-Cir"&amp;TEXT(IF($F132&gt;"",1,($ZG132=OFFSET($ZG132,-1,))+IFERROR(MID(OFFSET($N132,-1,),FIND(MID($F$5,1,2),OFFSET($N132,-1,))+9,2),)),"00")</f>
        <v>CBX11-Cir05</v>
      </c>
      <c r="O132" s="24" t="str">
        <f t="shared" ca="1" si="18"/>
        <v>Cir05</v>
      </c>
      <c r="P132" s="24">
        <v>2</v>
      </c>
      <c r="Q132" s="24"/>
      <c r="R132" s="24" t="s">
        <v>235</v>
      </c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45"/>
      <c r="BP132" s="45"/>
    </row>
    <row r="133" spans="1:68">
      <c r="A133" s="45"/>
      <c r="B133" s="45"/>
      <c r="C133" s="45"/>
      <c r="D133" s="45"/>
      <c r="E133" s="4">
        <f t="shared" si="14"/>
        <v>1</v>
      </c>
      <c r="F133" s="109"/>
      <c r="G133" s="109"/>
      <c r="H133" s="109"/>
      <c r="I133" s="15" t="s">
        <v>230</v>
      </c>
      <c r="J133" s="6"/>
      <c r="K133" s="24" t="str">
        <f t="shared" ca="1" si="15"/>
        <v>PCS3-CBX11-Cir06-POS</v>
      </c>
      <c r="L133" s="24" t="str">
        <f t="shared" ca="1" si="16"/>
        <v>PCS3-CBX11-Cir06-NEG</v>
      </c>
      <c r="M133" s="24" t="str">
        <f t="shared" ca="1" si="17"/>
        <v>PCS3</v>
      </c>
      <c r="N133" s="24" t="str">
        <f ca="1">MID($F$5,1,3)&amp;LOOKUP("一",$F$7:$F133)&amp;"-Cir"&amp;TEXT(IF($F133&gt;"",1,($ZG133=OFFSET($ZG133,-1,))+IFERROR(MID(OFFSET($N133,-1,),FIND(MID($F$5,1,2),OFFSET($N133,-1,))+9,2),)),"00")</f>
        <v>CBX11-Cir06</v>
      </c>
      <c r="O133" s="24" t="str">
        <f t="shared" ca="1" si="18"/>
        <v>Cir06</v>
      </c>
      <c r="P133" s="24">
        <v>33</v>
      </c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 t="s">
        <v>246</v>
      </c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45"/>
      <c r="BP133" s="45"/>
    </row>
    <row r="134" spans="1:68">
      <c r="A134" s="45"/>
      <c r="B134" s="45"/>
      <c r="C134" s="45"/>
      <c r="D134" s="45"/>
      <c r="E134" s="4">
        <f t="shared" si="14"/>
        <v>1</v>
      </c>
      <c r="F134" s="109"/>
      <c r="G134" s="109">
        <v>1</v>
      </c>
      <c r="H134" s="109"/>
      <c r="I134" s="15" t="s">
        <v>228</v>
      </c>
      <c r="J134" s="8" t="s">
        <v>229</v>
      </c>
      <c r="K134" s="24" t="str">
        <f t="shared" ca="1" si="15"/>
        <v>PCS3-CBX11-Cir07-POS</v>
      </c>
      <c r="L134" s="24" t="str">
        <f t="shared" ca="1" si="16"/>
        <v>PCS3-CBX11-Cir07-NEG</v>
      </c>
      <c r="M134" s="24" t="str">
        <f t="shared" ca="1" si="17"/>
        <v>PCS3</v>
      </c>
      <c r="N134" s="24" t="str">
        <f ca="1">MID($F$5,1,3)&amp;LOOKUP("一",$F$7:$F134)&amp;"-Cir"&amp;TEXT(IF($F134&gt;"",1,($ZG134=OFFSET($ZG134,-1,))+IFERROR(MID(OFFSET($N134,-1,),FIND(MID($F$5,1,2),OFFSET($N134,-1,))+9,2),)),"00")</f>
        <v>CBX11-Cir07</v>
      </c>
      <c r="O134" s="24" t="str">
        <f t="shared" ca="1" si="18"/>
        <v>Cir07</v>
      </c>
      <c r="P134" s="24">
        <v>1</v>
      </c>
      <c r="Q134" s="24" t="s">
        <v>237</v>
      </c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45"/>
      <c r="BP134" s="45"/>
    </row>
    <row r="135" spans="1:68">
      <c r="A135" s="45"/>
      <c r="B135" s="45"/>
      <c r="C135" s="45"/>
      <c r="D135" s="45"/>
      <c r="E135" s="4">
        <f t="shared" si="14"/>
        <v>1</v>
      </c>
      <c r="F135" s="109"/>
      <c r="G135" s="109"/>
      <c r="H135" s="109"/>
      <c r="I135" s="15" t="s">
        <v>230</v>
      </c>
      <c r="J135" s="6"/>
      <c r="K135" s="24" t="str">
        <f t="shared" ca="1" si="15"/>
        <v>PCS3-CBX11-Cir08-POS</v>
      </c>
      <c r="L135" s="24" t="str">
        <f t="shared" ca="1" si="16"/>
        <v>PCS3-CBX11-Cir08-NEG</v>
      </c>
      <c r="M135" s="24" t="str">
        <f t="shared" ca="1" si="17"/>
        <v>PCS3</v>
      </c>
      <c r="N135" s="24" t="str">
        <f ca="1">MID($F$5,1,3)&amp;LOOKUP("一",$F$7:$F135)&amp;"-Cir"&amp;TEXT(IF($F135&gt;"",1,($ZG135=OFFSET($ZG135,-1,))+IFERROR(MID(OFFSET($N135,-1,),FIND(MID($F$5,1,2),OFFSET($N135,-1,))+9,2),)),"00")</f>
        <v>CBX11-Cir08</v>
      </c>
      <c r="O135" s="24" t="str">
        <f t="shared" ca="1" si="18"/>
        <v>Cir08</v>
      </c>
      <c r="P135" s="24">
        <v>32</v>
      </c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 t="s">
        <v>247</v>
      </c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45"/>
      <c r="BP135" s="45"/>
    </row>
    <row r="136" spans="1:68">
      <c r="A136" s="45"/>
      <c r="B136" s="45"/>
      <c r="C136" s="45"/>
      <c r="D136" s="45"/>
      <c r="E136" s="4">
        <f t="shared" ref="E136:E193" si="19">COUNTA(Q136:BD136)</f>
        <v>1</v>
      </c>
      <c r="F136" s="109"/>
      <c r="G136" s="109">
        <v>1</v>
      </c>
      <c r="H136" s="109"/>
      <c r="I136" s="15" t="s">
        <v>228</v>
      </c>
      <c r="J136" s="8" t="s">
        <v>229</v>
      </c>
      <c r="K136" s="24" t="str">
        <f t="shared" ref="K136:K193" ca="1" si="20">M136&amp;"-"&amp;N136&amp;"-POS"</f>
        <v>PCS3-CBX11-Cir09-POS</v>
      </c>
      <c r="L136" s="24" t="str">
        <f t="shared" ref="L136:L193" ca="1" si="21">M136&amp;"-"&amp;N136&amp;"-NEG"</f>
        <v>PCS3-CBX11-Cir09-NEG</v>
      </c>
      <c r="M136" s="24" t="str">
        <f t="shared" ref="M136:M193" ca="1" si="22">$F$3</f>
        <v>PCS3</v>
      </c>
      <c r="N136" s="24" t="str">
        <f ca="1">MID($F$5,1,3)&amp;LOOKUP("一",$F$7:$F136)&amp;"-Cir"&amp;TEXT(IF($F136&gt;"",1,($ZG136=OFFSET($ZG136,-1,))+IFERROR(MID(OFFSET($N136,-1,),FIND(MID($F$5,1,2),OFFSET($N136,-1,))+9,2),)),"00")</f>
        <v>CBX11-Cir09</v>
      </c>
      <c r="O136" s="24" t="str">
        <f t="shared" ref="O136:O193" ca="1" si="23">MID(N136,7,10)</f>
        <v>Cir09</v>
      </c>
      <c r="P136" s="24">
        <v>2</v>
      </c>
      <c r="Q136" s="24"/>
      <c r="R136" s="24" t="s">
        <v>239</v>
      </c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45"/>
      <c r="BP136" s="45"/>
    </row>
    <row r="137" spans="1:68">
      <c r="A137" s="45"/>
      <c r="B137" s="45"/>
      <c r="C137" s="45"/>
      <c r="D137" s="45"/>
      <c r="E137" s="4">
        <f t="shared" si="19"/>
        <v>1</v>
      </c>
      <c r="F137" s="109"/>
      <c r="G137" s="109"/>
      <c r="H137" s="109"/>
      <c r="I137" s="15" t="s">
        <v>230</v>
      </c>
      <c r="J137" s="6"/>
      <c r="K137" s="24" t="str">
        <f t="shared" ca="1" si="20"/>
        <v>PCS3-CBX11-Cir10-POS</v>
      </c>
      <c r="L137" s="24" t="str">
        <f t="shared" ca="1" si="21"/>
        <v>PCS3-CBX11-Cir10-NEG</v>
      </c>
      <c r="M137" s="24" t="str">
        <f t="shared" ca="1" si="22"/>
        <v>PCS3</v>
      </c>
      <c r="N137" s="24" t="str">
        <f ca="1">MID($F$5,1,3)&amp;LOOKUP("一",$F$7:$F137)&amp;"-Cir"&amp;TEXT(IF($F137&gt;"",1,($ZG137=OFFSET($ZG137,-1,))+IFERROR(MID(OFFSET($N137,-1,),FIND(MID($F$5,1,2),OFFSET($N137,-1,))+9,2),)),"00")</f>
        <v>CBX11-Cir10</v>
      </c>
      <c r="O137" s="24" t="str">
        <f t="shared" ca="1" si="23"/>
        <v>Cir10</v>
      </c>
      <c r="P137" s="24">
        <v>33</v>
      </c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 t="s">
        <v>240</v>
      </c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45"/>
      <c r="BP137" s="45"/>
    </row>
    <row r="138" spans="1:68">
      <c r="A138" s="45"/>
      <c r="B138" s="45"/>
      <c r="C138" s="45"/>
      <c r="D138" s="45"/>
      <c r="E138" s="4">
        <f t="shared" si="19"/>
        <v>1</v>
      </c>
      <c r="F138" s="109"/>
      <c r="G138" s="109">
        <v>1</v>
      </c>
      <c r="H138" s="109"/>
      <c r="I138" s="15" t="s">
        <v>228</v>
      </c>
      <c r="J138" s="8" t="s">
        <v>229</v>
      </c>
      <c r="K138" s="24" t="str">
        <f t="shared" ca="1" si="20"/>
        <v>PCS3-CBX11-Cir11-POS</v>
      </c>
      <c r="L138" s="24" t="str">
        <f t="shared" ca="1" si="21"/>
        <v>PCS3-CBX11-Cir11-NEG</v>
      </c>
      <c r="M138" s="24" t="str">
        <f t="shared" ca="1" si="22"/>
        <v>PCS3</v>
      </c>
      <c r="N138" s="24" t="str">
        <f ca="1">MID($F$5,1,3)&amp;LOOKUP("一",$F$7:$F138)&amp;"-Cir"&amp;TEXT(IF($F138&gt;"",1,($ZG138=OFFSET($ZG138,-1,))+IFERROR(MID(OFFSET($N138,-1,),FIND(MID($F$5,1,2),OFFSET($N138,-1,))+9,2),)),"00")</f>
        <v>CBX11-Cir11</v>
      </c>
      <c r="O138" s="24" t="str">
        <f t="shared" ca="1" si="23"/>
        <v>Cir11</v>
      </c>
      <c r="P138" s="24">
        <v>4</v>
      </c>
      <c r="Q138" s="24"/>
      <c r="R138" s="24"/>
      <c r="S138" s="24"/>
      <c r="T138" s="24" t="s">
        <v>241</v>
      </c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45"/>
      <c r="BP138" s="45"/>
    </row>
    <row r="139" spans="1:68">
      <c r="A139" s="45"/>
      <c r="B139" s="45"/>
      <c r="C139" s="45"/>
      <c r="D139" s="45"/>
      <c r="E139" s="4">
        <f t="shared" si="19"/>
        <v>1</v>
      </c>
      <c r="F139" s="109"/>
      <c r="G139" s="109"/>
      <c r="H139" s="109"/>
      <c r="I139" s="15" t="s">
        <v>230</v>
      </c>
      <c r="J139" s="6"/>
      <c r="K139" s="24" t="str">
        <f t="shared" ca="1" si="20"/>
        <v>PCS3-CBX11-Cir12-POS</v>
      </c>
      <c r="L139" s="24" t="str">
        <f t="shared" ca="1" si="21"/>
        <v>PCS3-CBX11-Cir12-NEG</v>
      </c>
      <c r="M139" s="24" t="str">
        <f t="shared" ca="1" si="22"/>
        <v>PCS3</v>
      </c>
      <c r="N139" s="24" t="str">
        <f ca="1">MID($F$5,1,3)&amp;LOOKUP("一",$F$7:$F139)&amp;"-Cir"&amp;TEXT(IF($F139&gt;"",1,($ZG139=OFFSET($ZG139,-1,))+IFERROR(MID(OFFSET($N139,-1,),FIND(MID($F$5,1,2),OFFSET($N139,-1,))+9,2),)),"00")</f>
        <v>CBX11-Cir12</v>
      </c>
      <c r="O139" s="24" t="str">
        <f t="shared" ca="1" si="23"/>
        <v>Cir12</v>
      </c>
      <c r="P139" s="24">
        <v>35</v>
      </c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 t="s">
        <v>242</v>
      </c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45"/>
      <c r="BP139" s="45"/>
    </row>
    <row r="140" spans="1:68">
      <c r="A140" s="45"/>
      <c r="B140" s="45"/>
      <c r="C140" s="45"/>
      <c r="D140" s="45"/>
      <c r="E140" s="4">
        <f t="shared" si="19"/>
        <v>1</v>
      </c>
      <c r="F140" s="109"/>
      <c r="G140" s="109">
        <v>1</v>
      </c>
      <c r="H140" s="109"/>
      <c r="I140" s="15" t="s">
        <v>228</v>
      </c>
      <c r="J140" s="8" t="s">
        <v>229</v>
      </c>
      <c r="K140" s="24" t="str">
        <f t="shared" ca="1" si="20"/>
        <v>PCS3-CBX11-Cir13-POS</v>
      </c>
      <c r="L140" s="24" t="str">
        <f t="shared" ca="1" si="21"/>
        <v>PCS3-CBX11-Cir13-NEG</v>
      </c>
      <c r="M140" s="24" t="str">
        <f t="shared" ca="1" si="22"/>
        <v>PCS3</v>
      </c>
      <c r="N140" s="24" t="str">
        <f ca="1">MID($F$5,1,3)&amp;LOOKUP("一",$F$7:$F140)&amp;"-Cir"&amp;TEXT(IF($F140&gt;"",1,($ZG140=OFFSET($ZG140,-1,))+IFERROR(MID(OFFSET($N140,-1,),FIND(MID($F$5,1,2),OFFSET($N140,-1,))+9,2),)),"00")</f>
        <v>CBX11-Cir13</v>
      </c>
      <c r="O140" s="24" t="str">
        <f t="shared" ca="1" si="23"/>
        <v>Cir13</v>
      </c>
      <c r="P140" s="24">
        <v>9</v>
      </c>
      <c r="Q140" s="24"/>
      <c r="R140" s="24"/>
      <c r="S140" s="24"/>
      <c r="T140" s="24"/>
      <c r="U140" s="24"/>
      <c r="V140" s="24"/>
      <c r="W140" s="24"/>
      <c r="X140" s="24"/>
      <c r="Y140" s="24" t="s">
        <v>243</v>
      </c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45"/>
      <c r="BP140" s="45"/>
    </row>
    <row r="141" spans="1:68">
      <c r="A141" s="45"/>
      <c r="B141" s="45"/>
      <c r="C141" s="45"/>
      <c r="D141" s="45"/>
      <c r="E141" s="4">
        <f t="shared" si="19"/>
        <v>1</v>
      </c>
      <c r="F141" s="109"/>
      <c r="G141" s="109"/>
      <c r="H141" s="109"/>
      <c r="I141" s="15" t="s">
        <v>230</v>
      </c>
      <c r="J141" s="6"/>
      <c r="K141" s="24" t="str">
        <f t="shared" ca="1" si="20"/>
        <v>PCS3-CBX11-Cir14-POS</v>
      </c>
      <c r="L141" s="24" t="str">
        <f t="shared" ca="1" si="21"/>
        <v>PCS3-CBX11-Cir14-NEG</v>
      </c>
      <c r="M141" s="24" t="str">
        <f t="shared" ca="1" si="22"/>
        <v>PCS3</v>
      </c>
      <c r="N141" s="24" t="str">
        <f ca="1">MID($F$5,1,3)&amp;LOOKUP("一",$F$7:$F141)&amp;"-Cir"&amp;TEXT(IF($F141&gt;"",1,($ZG141=OFFSET($ZG141,-1,))+IFERROR(MID(OFFSET($N141,-1,),FIND(MID($F$5,1,2),OFFSET($N141,-1,))+9,2),)),"00")</f>
        <v>CBX11-Cir14</v>
      </c>
      <c r="O141" s="24" t="str">
        <f t="shared" ca="1" si="23"/>
        <v>Cir14</v>
      </c>
      <c r="P141" s="24">
        <v>40</v>
      </c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 t="s">
        <v>244</v>
      </c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45"/>
      <c r="BP141" s="45"/>
    </row>
    <row r="142" spans="1:68">
      <c r="A142" s="45"/>
      <c r="B142" s="45"/>
      <c r="C142" s="45"/>
      <c r="D142" s="45"/>
      <c r="E142" s="4">
        <f t="shared" si="19"/>
        <v>1</v>
      </c>
      <c r="F142" s="107" t="s">
        <v>258</v>
      </c>
      <c r="G142" s="108">
        <v>1</v>
      </c>
      <c r="H142" s="108"/>
      <c r="I142" s="15" t="s">
        <v>228</v>
      </c>
      <c r="J142" s="8" t="s">
        <v>229</v>
      </c>
      <c r="K142" s="4" t="str">
        <f t="shared" ca="1" si="20"/>
        <v>PCS3-CBX12-Cir01-POS</v>
      </c>
      <c r="L142" s="4" t="str">
        <f t="shared" ca="1" si="21"/>
        <v>PCS3-CBX12-Cir01-NEG</v>
      </c>
      <c r="M142" s="4" t="str">
        <f t="shared" ca="1" si="22"/>
        <v>PCS3</v>
      </c>
      <c r="N142" s="4" t="str">
        <f ca="1">MID($F$5,1,3)&amp;LOOKUP("一",$F$7:$F142)&amp;"-Cir"&amp;TEXT(IF($F142&gt;"",1,($ZG142=OFFSET($ZG142,-1,))+IFERROR(MID(OFFSET($N142,-1,),FIND(MID($F$5,1,2),OFFSET($N142,-1,))+9,2),)),"00")</f>
        <v>CBX12-Cir01</v>
      </c>
      <c r="O142" s="4" t="str">
        <f t="shared" ca="1" si="23"/>
        <v>Cir01</v>
      </c>
      <c r="P142" s="4">
        <v>9</v>
      </c>
      <c r="Q142" s="4"/>
      <c r="R142" s="4"/>
      <c r="S142" s="4"/>
      <c r="T142" s="4"/>
      <c r="U142" s="4"/>
      <c r="V142" s="4"/>
      <c r="W142" s="4"/>
      <c r="X142" s="4"/>
      <c r="Y142" s="4" t="s">
        <v>186</v>
      </c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5"/>
      <c r="BP142" s="45"/>
    </row>
    <row r="143" spans="1:68">
      <c r="A143" s="45"/>
      <c r="B143" s="45"/>
      <c r="C143" s="45"/>
      <c r="D143" s="45"/>
      <c r="E143" s="4">
        <f t="shared" si="19"/>
        <v>1</v>
      </c>
      <c r="F143" s="108"/>
      <c r="G143" s="108"/>
      <c r="H143" s="108"/>
      <c r="I143" s="15" t="s">
        <v>230</v>
      </c>
      <c r="J143" s="6"/>
      <c r="K143" s="4" t="str">
        <f t="shared" ca="1" si="20"/>
        <v>PCS3-CBX12-Cir02-POS</v>
      </c>
      <c r="L143" s="4" t="str">
        <f t="shared" ca="1" si="21"/>
        <v>PCS3-CBX12-Cir02-NEG</v>
      </c>
      <c r="M143" s="4" t="str">
        <f t="shared" ca="1" si="22"/>
        <v>PCS3</v>
      </c>
      <c r="N143" s="4" t="str">
        <f ca="1">MID($F$5,1,3)&amp;LOOKUP("一",$F$7:$F143)&amp;"-Cir"&amp;TEXT(IF($F143&gt;"",1,($ZG143=OFFSET($ZG143,-1,))+IFERROR(MID(OFFSET($N143,-1,),FIND(MID($F$5,1,2),OFFSET($N143,-1,))+9,2),)),"00")</f>
        <v>CBX12-Cir02</v>
      </c>
      <c r="O143" s="4" t="str">
        <f t="shared" ca="1" si="23"/>
        <v>Cir02</v>
      </c>
      <c r="P143" s="4">
        <v>40</v>
      </c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 t="s">
        <v>231</v>
      </c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5"/>
      <c r="BP143" s="45"/>
    </row>
    <row r="144" spans="1:68">
      <c r="A144" s="45"/>
      <c r="B144" s="45"/>
      <c r="C144" s="45"/>
      <c r="D144" s="45"/>
      <c r="E144" s="4">
        <f t="shared" si="19"/>
        <v>1</v>
      </c>
      <c r="F144" s="108"/>
      <c r="G144" s="108">
        <v>1</v>
      </c>
      <c r="H144" s="108"/>
      <c r="I144" s="15" t="s">
        <v>228</v>
      </c>
      <c r="J144" s="8" t="s">
        <v>229</v>
      </c>
      <c r="K144" s="4" t="str">
        <f t="shared" ca="1" si="20"/>
        <v>PCS3-CBX12-Cir03-POS</v>
      </c>
      <c r="L144" s="4" t="str">
        <f t="shared" ca="1" si="21"/>
        <v>PCS3-CBX12-Cir03-NEG</v>
      </c>
      <c r="M144" s="4" t="str">
        <f t="shared" ca="1" si="22"/>
        <v>PCS3</v>
      </c>
      <c r="N144" s="4" t="str">
        <f ca="1">MID($F$5,1,3)&amp;LOOKUP("一",$F$7:$F144)&amp;"-Cir"&amp;TEXT(IF($F144&gt;"",1,($ZG144=OFFSET($ZG144,-1,))+IFERROR(MID(OFFSET($N144,-1,),FIND(MID($F$5,1,2),OFFSET($N144,-1,))+9,2),)),"00")</f>
        <v>CBX12-Cir03</v>
      </c>
      <c r="O144" s="4" t="str">
        <f t="shared" ca="1" si="23"/>
        <v>Cir03</v>
      </c>
      <c r="P144" s="4">
        <v>4</v>
      </c>
      <c r="Q144" s="4"/>
      <c r="R144" s="4"/>
      <c r="S144" s="4"/>
      <c r="T144" s="4" t="s">
        <v>233</v>
      </c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5"/>
      <c r="BP144" s="45"/>
    </row>
    <row r="145" spans="1:68">
      <c r="A145" s="45"/>
      <c r="B145" s="45"/>
      <c r="C145" s="45"/>
      <c r="D145" s="45"/>
      <c r="E145" s="4">
        <f t="shared" si="19"/>
        <v>1</v>
      </c>
      <c r="F145" s="108"/>
      <c r="G145" s="108"/>
      <c r="H145" s="108"/>
      <c r="I145" s="15" t="s">
        <v>230</v>
      </c>
      <c r="J145" s="6"/>
      <c r="K145" s="4" t="str">
        <f t="shared" ca="1" si="20"/>
        <v>PCS3-CBX12-Cir04-POS</v>
      </c>
      <c r="L145" s="4" t="str">
        <f t="shared" ca="1" si="21"/>
        <v>PCS3-CBX12-Cir04-NEG</v>
      </c>
      <c r="M145" s="4" t="str">
        <f t="shared" ca="1" si="22"/>
        <v>PCS3</v>
      </c>
      <c r="N145" s="4" t="str">
        <f ca="1">MID($F$5,1,3)&amp;LOOKUP("一",$F$7:$F145)&amp;"-Cir"&amp;TEXT(IF($F145&gt;"",1,($ZG145=OFFSET($ZG145,-1,))+IFERROR(MID(OFFSET($N145,-1,),FIND(MID($F$5,1,2),OFFSET($N145,-1,))+9,2),)),"00")</f>
        <v>CBX12-Cir04</v>
      </c>
      <c r="O145" s="4" t="str">
        <f t="shared" ca="1" si="23"/>
        <v>Cir04</v>
      </c>
      <c r="P145" s="4">
        <v>35</v>
      </c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 t="s">
        <v>234</v>
      </c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5"/>
      <c r="BP145" s="45"/>
    </row>
    <row r="146" spans="1:68">
      <c r="A146" s="45"/>
      <c r="B146" s="45"/>
      <c r="C146" s="45"/>
      <c r="D146" s="45"/>
      <c r="E146" s="4">
        <f t="shared" si="19"/>
        <v>1</v>
      </c>
      <c r="F146" s="108"/>
      <c r="G146" s="108">
        <v>1</v>
      </c>
      <c r="H146" s="108"/>
      <c r="I146" s="15" t="s">
        <v>228</v>
      </c>
      <c r="J146" s="8" t="s">
        <v>229</v>
      </c>
      <c r="K146" s="4" t="str">
        <f t="shared" ca="1" si="20"/>
        <v>PCS3-CBX12-Cir05-POS</v>
      </c>
      <c r="L146" s="4" t="str">
        <f t="shared" ca="1" si="21"/>
        <v>PCS3-CBX12-Cir05-NEG</v>
      </c>
      <c r="M146" s="4" t="str">
        <f t="shared" ca="1" si="22"/>
        <v>PCS3</v>
      </c>
      <c r="N146" s="4" t="str">
        <f ca="1">MID($F$5,1,3)&amp;LOOKUP("一",$F$7:$F146)&amp;"-Cir"&amp;TEXT(IF($F146&gt;"",1,($ZG146=OFFSET($ZG146,-1,))+IFERROR(MID(OFFSET($N146,-1,),FIND(MID($F$5,1,2),OFFSET($N146,-1,))+9,2),)),"00")</f>
        <v>CBX12-Cir05</v>
      </c>
      <c r="O146" s="4" t="str">
        <f t="shared" ca="1" si="23"/>
        <v>Cir05</v>
      </c>
      <c r="P146" s="4">
        <v>2</v>
      </c>
      <c r="Q146" s="4"/>
      <c r="R146" s="4" t="s">
        <v>235</v>
      </c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5"/>
      <c r="BP146" s="45"/>
    </row>
    <row r="147" spans="1:68">
      <c r="A147" s="45"/>
      <c r="B147" s="45"/>
      <c r="C147" s="45"/>
      <c r="D147" s="45"/>
      <c r="E147" s="4">
        <f t="shared" si="19"/>
        <v>1</v>
      </c>
      <c r="F147" s="108"/>
      <c r="G147" s="108"/>
      <c r="H147" s="108"/>
      <c r="I147" s="15" t="s">
        <v>230</v>
      </c>
      <c r="J147" s="6"/>
      <c r="K147" s="4" t="str">
        <f t="shared" ca="1" si="20"/>
        <v>PCS3-CBX12-Cir06-POS</v>
      </c>
      <c r="L147" s="4" t="str">
        <f t="shared" ca="1" si="21"/>
        <v>PCS3-CBX12-Cir06-NEG</v>
      </c>
      <c r="M147" s="4" t="str">
        <f t="shared" ca="1" si="22"/>
        <v>PCS3</v>
      </c>
      <c r="N147" s="4" t="str">
        <f ca="1">MID($F$5,1,3)&amp;LOOKUP("一",$F$7:$F147)&amp;"-Cir"&amp;TEXT(IF($F147&gt;"",1,($ZG147=OFFSET($ZG147,-1,))+IFERROR(MID(OFFSET($N147,-1,),FIND(MID($F$5,1,2),OFFSET($N147,-1,))+9,2),)),"00")</f>
        <v>CBX12-Cir06</v>
      </c>
      <c r="O147" s="4" t="str">
        <f t="shared" ca="1" si="23"/>
        <v>Cir06</v>
      </c>
      <c r="P147" s="4">
        <v>33</v>
      </c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 t="s">
        <v>246</v>
      </c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5"/>
      <c r="BP147" s="45"/>
    </row>
    <row r="148" spans="1:68">
      <c r="A148" s="45"/>
      <c r="B148" s="45"/>
      <c r="C148" s="45"/>
      <c r="D148" s="45"/>
      <c r="E148" s="4">
        <f t="shared" si="19"/>
        <v>1</v>
      </c>
      <c r="F148" s="108"/>
      <c r="G148" s="108">
        <v>1</v>
      </c>
      <c r="H148" s="108"/>
      <c r="I148" s="15" t="s">
        <v>228</v>
      </c>
      <c r="J148" s="8" t="s">
        <v>229</v>
      </c>
      <c r="K148" s="4" t="str">
        <f t="shared" ca="1" si="20"/>
        <v>PCS3-CBX12-Cir07-POS</v>
      </c>
      <c r="L148" s="4" t="str">
        <f t="shared" ca="1" si="21"/>
        <v>PCS3-CBX12-Cir07-NEG</v>
      </c>
      <c r="M148" s="4" t="str">
        <f t="shared" ca="1" si="22"/>
        <v>PCS3</v>
      </c>
      <c r="N148" s="4" t="str">
        <f ca="1">MID($F$5,1,3)&amp;LOOKUP("一",$F$7:$F148)&amp;"-Cir"&amp;TEXT(IF($F148&gt;"",1,($ZG148=OFFSET($ZG148,-1,))+IFERROR(MID(OFFSET($N148,-1,),FIND(MID($F$5,1,2),OFFSET($N148,-1,))+9,2),)),"00")</f>
        <v>CBX12-Cir07</v>
      </c>
      <c r="O148" s="4" t="str">
        <f t="shared" ca="1" si="23"/>
        <v>Cir07</v>
      </c>
      <c r="P148" s="4">
        <v>1</v>
      </c>
      <c r="Q148" s="4" t="s">
        <v>237</v>
      </c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5"/>
      <c r="BP148" s="45"/>
    </row>
    <row r="149" spans="1:68">
      <c r="A149" s="45"/>
      <c r="B149" s="45"/>
      <c r="C149" s="45"/>
      <c r="D149" s="45"/>
      <c r="E149" s="4">
        <f t="shared" si="19"/>
        <v>1</v>
      </c>
      <c r="F149" s="108"/>
      <c r="G149" s="108"/>
      <c r="H149" s="108"/>
      <c r="I149" s="15" t="s">
        <v>230</v>
      </c>
      <c r="J149" s="6"/>
      <c r="K149" s="4" t="str">
        <f t="shared" ca="1" si="20"/>
        <v>PCS3-CBX12-Cir08-POS</v>
      </c>
      <c r="L149" s="4" t="str">
        <f t="shared" ca="1" si="21"/>
        <v>PCS3-CBX12-Cir08-NEG</v>
      </c>
      <c r="M149" s="4" t="str">
        <f t="shared" ca="1" si="22"/>
        <v>PCS3</v>
      </c>
      <c r="N149" s="4" t="str">
        <f ca="1">MID($F$5,1,3)&amp;LOOKUP("一",$F$7:$F149)&amp;"-Cir"&amp;TEXT(IF($F149&gt;"",1,($ZG149=OFFSET($ZG149,-1,))+IFERROR(MID(OFFSET($N149,-1,),FIND(MID($F$5,1,2),OFFSET($N149,-1,))+9,2),)),"00")</f>
        <v>CBX12-Cir08</v>
      </c>
      <c r="O149" s="4" t="str">
        <f t="shared" ca="1" si="23"/>
        <v>Cir08</v>
      </c>
      <c r="P149" s="4">
        <v>32</v>
      </c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 t="s">
        <v>247</v>
      </c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5"/>
      <c r="BP149" s="45"/>
    </row>
    <row r="150" spans="1:68">
      <c r="A150" s="45"/>
      <c r="B150" s="45"/>
      <c r="C150" s="45"/>
      <c r="D150" s="45"/>
      <c r="E150" s="4">
        <f t="shared" si="19"/>
        <v>1</v>
      </c>
      <c r="F150" s="108"/>
      <c r="G150" s="108">
        <v>1</v>
      </c>
      <c r="H150" s="108"/>
      <c r="I150" s="15" t="s">
        <v>228</v>
      </c>
      <c r="J150" s="8" t="s">
        <v>229</v>
      </c>
      <c r="K150" s="4" t="str">
        <f t="shared" ca="1" si="20"/>
        <v>PCS3-CBX12-Cir09-POS</v>
      </c>
      <c r="L150" s="4" t="str">
        <f t="shared" ca="1" si="21"/>
        <v>PCS3-CBX12-Cir09-NEG</v>
      </c>
      <c r="M150" s="4" t="str">
        <f t="shared" ca="1" si="22"/>
        <v>PCS3</v>
      </c>
      <c r="N150" s="4" t="str">
        <f ca="1">MID($F$5,1,3)&amp;LOOKUP("一",$F$7:$F150)&amp;"-Cir"&amp;TEXT(IF($F150&gt;"",1,($ZG150=OFFSET($ZG150,-1,))+IFERROR(MID(OFFSET($N150,-1,),FIND(MID($F$5,1,2),OFFSET($N150,-1,))+9,2),)),"00")</f>
        <v>CBX12-Cir09</v>
      </c>
      <c r="O150" s="4" t="str">
        <f t="shared" ca="1" si="23"/>
        <v>Cir09</v>
      </c>
      <c r="P150" s="4">
        <v>2</v>
      </c>
      <c r="Q150" s="4"/>
      <c r="R150" s="4" t="s">
        <v>239</v>
      </c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5"/>
      <c r="BP150" s="45"/>
    </row>
    <row r="151" spans="1:68">
      <c r="A151" s="45"/>
      <c r="B151" s="45"/>
      <c r="C151" s="45"/>
      <c r="D151" s="45"/>
      <c r="E151" s="4">
        <f t="shared" si="19"/>
        <v>1</v>
      </c>
      <c r="F151" s="108"/>
      <c r="G151" s="108"/>
      <c r="H151" s="108"/>
      <c r="I151" s="15" t="s">
        <v>230</v>
      </c>
      <c r="J151" s="6"/>
      <c r="K151" s="4" t="str">
        <f t="shared" ca="1" si="20"/>
        <v>PCS3-CBX12-Cir10-POS</v>
      </c>
      <c r="L151" s="4" t="str">
        <f t="shared" ca="1" si="21"/>
        <v>PCS3-CBX12-Cir10-NEG</v>
      </c>
      <c r="M151" s="4" t="str">
        <f t="shared" ca="1" si="22"/>
        <v>PCS3</v>
      </c>
      <c r="N151" s="4" t="str">
        <f ca="1">MID($F$5,1,3)&amp;LOOKUP("一",$F$7:$F151)&amp;"-Cir"&amp;TEXT(IF($F151&gt;"",1,($ZG151=OFFSET($ZG151,-1,))+IFERROR(MID(OFFSET($N151,-1,),FIND(MID($F$5,1,2),OFFSET($N151,-1,))+9,2),)),"00")</f>
        <v>CBX12-Cir10</v>
      </c>
      <c r="O151" s="4" t="str">
        <f t="shared" ca="1" si="23"/>
        <v>Cir10</v>
      </c>
      <c r="P151" s="4">
        <v>33</v>
      </c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 t="s">
        <v>240</v>
      </c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5"/>
      <c r="BP151" s="45"/>
    </row>
    <row r="152" spans="1:68">
      <c r="A152" s="45"/>
      <c r="B152" s="45"/>
      <c r="C152" s="45"/>
      <c r="D152" s="45"/>
      <c r="E152" s="4">
        <f t="shared" si="19"/>
        <v>1</v>
      </c>
      <c r="F152" s="108"/>
      <c r="G152" s="108">
        <v>1</v>
      </c>
      <c r="H152" s="108"/>
      <c r="I152" s="15" t="s">
        <v>228</v>
      </c>
      <c r="J152" s="8" t="s">
        <v>229</v>
      </c>
      <c r="K152" s="4" t="str">
        <f t="shared" ca="1" si="20"/>
        <v>PCS3-CBX12-Cir11-POS</v>
      </c>
      <c r="L152" s="4" t="str">
        <f t="shared" ca="1" si="21"/>
        <v>PCS3-CBX12-Cir11-NEG</v>
      </c>
      <c r="M152" s="4" t="str">
        <f t="shared" ca="1" si="22"/>
        <v>PCS3</v>
      </c>
      <c r="N152" s="4" t="str">
        <f ca="1">MID($F$5,1,3)&amp;LOOKUP("一",$F$7:$F152)&amp;"-Cir"&amp;TEXT(IF($F152&gt;"",1,($ZG152=OFFSET($ZG152,-1,))+IFERROR(MID(OFFSET($N152,-1,),FIND(MID($F$5,1,2),OFFSET($N152,-1,))+9,2),)),"00")</f>
        <v>CBX12-Cir11</v>
      </c>
      <c r="O152" s="4" t="str">
        <f t="shared" ca="1" si="23"/>
        <v>Cir11</v>
      </c>
      <c r="P152" s="4">
        <v>4</v>
      </c>
      <c r="Q152" s="4"/>
      <c r="R152" s="4"/>
      <c r="S152" s="4"/>
      <c r="T152" s="4" t="s">
        <v>241</v>
      </c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5"/>
      <c r="BP152" s="45"/>
    </row>
    <row r="153" spans="1:68">
      <c r="A153" s="45"/>
      <c r="B153" s="45"/>
      <c r="C153" s="45"/>
      <c r="D153" s="45"/>
      <c r="E153" s="4">
        <f t="shared" si="19"/>
        <v>1</v>
      </c>
      <c r="F153" s="108"/>
      <c r="G153" s="108"/>
      <c r="H153" s="108"/>
      <c r="I153" s="15" t="s">
        <v>230</v>
      </c>
      <c r="J153" s="6"/>
      <c r="K153" s="4" t="str">
        <f t="shared" ca="1" si="20"/>
        <v>PCS3-CBX12-Cir12-POS</v>
      </c>
      <c r="L153" s="4" t="str">
        <f t="shared" ca="1" si="21"/>
        <v>PCS3-CBX12-Cir12-NEG</v>
      </c>
      <c r="M153" s="4" t="str">
        <f t="shared" ca="1" si="22"/>
        <v>PCS3</v>
      </c>
      <c r="N153" s="4" t="str">
        <f ca="1">MID($F$5,1,3)&amp;LOOKUP("一",$F$7:$F153)&amp;"-Cir"&amp;TEXT(IF($F153&gt;"",1,($ZG153=OFFSET($ZG153,-1,))+IFERROR(MID(OFFSET($N153,-1,),FIND(MID($F$5,1,2),OFFSET($N153,-1,))+9,2),)),"00")</f>
        <v>CBX12-Cir12</v>
      </c>
      <c r="O153" s="4" t="str">
        <f t="shared" ca="1" si="23"/>
        <v>Cir12</v>
      </c>
      <c r="P153" s="4">
        <v>35</v>
      </c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 t="s">
        <v>242</v>
      </c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5"/>
      <c r="BP153" s="45"/>
    </row>
    <row r="154" spans="1:68">
      <c r="A154" s="45"/>
      <c r="B154" s="45"/>
      <c r="C154" s="45"/>
      <c r="D154" s="45"/>
      <c r="E154" s="4">
        <f t="shared" si="19"/>
        <v>1</v>
      </c>
      <c r="F154" s="108"/>
      <c r="G154" s="15">
        <v>2</v>
      </c>
      <c r="H154" s="15"/>
      <c r="I154" s="15" t="s">
        <v>257</v>
      </c>
      <c r="J154" s="47" t="s">
        <v>232</v>
      </c>
      <c r="K154" s="4" t="str">
        <f t="shared" ca="1" si="20"/>
        <v>PCS3-CBX12-Cir13-POS</v>
      </c>
      <c r="L154" s="4" t="str">
        <f t="shared" ca="1" si="21"/>
        <v>PCS3-CBX12-Cir13-NEG</v>
      </c>
      <c r="M154" s="4" t="str">
        <f t="shared" ca="1" si="22"/>
        <v>PCS3</v>
      </c>
      <c r="N154" s="4" t="str">
        <f ca="1">MID($F$5,1,3)&amp;LOOKUP("一",$F$7:$F154)&amp;"-Cir"&amp;TEXT(IF($F154&gt;"",1,($ZG154=OFFSET($ZG154,-1,))+IFERROR(MID(OFFSET($N154,-1,),FIND(MID($F$5,1,2),OFFSET($N154,-1,))+9,2),)),"00")</f>
        <v>CBX12-Cir13</v>
      </c>
      <c r="O154" s="4" t="str">
        <f t="shared" ca="1" si="23"/>
        <v>Cir13</v>
      </c>
      <c r="P154" s="4">
        <v>26</v>
      </c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 t="s">
        <v>243</v>
      </c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5"/>
      <c r="BP154" s="45"/>
    </row>
    <row r="155" spans="1:68">
      <c r="A155" s="45"/>
      <c r="B155" s="45"/>
      <c r="C155" s="45"/>
      <c r="D155" s="45"/>
      <c r="E155" s="4">
        <f t="shared" si="19"/>
        <v>1</v>
      </c>
      <c r="F155" s="106" t="s">
        <v>259</v>
      </c>
      <c r="G155" s="109">
        <v>4</v>
      </c>
      <c r="H155" s="109"/>
      <c r="I155" s="15" t="s">
        <v>228</v>
      </c>
      <c r="J155" s="8" t="s">
        <v>229</v>
      </c>
      <c r="K155" s="24" t="str">
        <f t="shared" ca="1" si="20"/>
        <v>PCS3-CBX13-Cir01-POS</v>
      </c>
      <c r="L155" s="24" t="str">
        <f t="shared" ca="1" si="21"/>
        <v>PCS3-CBX13-Cir01-NEG</v>
      </c>
      <c r="M155" s="24" t="str">
        <f t="shared" ca="1" si="22"/>
        <v>PCS3</v>
      </c>
      <c r="N155" s="24" t="str">
        <f ca="1">MID($F$5,1,3)&amp;LOOKUP("一",$F$7:$F155)&amp;"-Cir"&amp;TEXT(IF($F155&gt;"",1,($ZG155=OFFSET($ZG155,-1,))+IFERROR(MID(OFFSET($N155,-1,),FIND(MID($F$5,1,2),OFFSET($N155,-1,))+9,2),)),"00")</f>
        <v>CBX13-Cir01</v>
      </c>
      <c r="O155" s="24" t="str">
        <f t="shared" ca="1" si="23"/>
        <v>Cir01</v>
      </c>
      <c r="P155" s="24">
        <v>2</v>
      </c>
      <c r="Q155" s="24"/>
      <c r="R155" s="24" t="s">
        <v>186</v>
      </c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  <c r="BN155" s="24"/>
      <c r="BO155" s="45"/>
      <c r="BP155" s="45"/>
    </row>
    <row r="156" spans="1:68">
      <c r="A156" s="45"/>
      <c r="B156" s="45"/>
      <c r="C156" s="45"/>
      <c r="D156" s="45"/>
      <c r="E156" s="4">
        <f t="shared" si="19"/>
        <v>1</v>
      </c>
      <c r="F156" s="109"/>
      <c r="G156" s="109"/>
      <c r="H156" s="109"/>
      <c r="I156" s="15" t="s">
        <v>230</v>
      </c>
      <c r="J156" s="6"/>
      <c r="K156" s="24" t="str">
        <f t="shared" ca="1" si="20"/>
        <v>PCS3-CBX13-Cir02-POS</v>
      </c>
      <c r="L156" s="24" t="str">
        <f t="shared" ca="1" si="21"/>
        <v>PCS3-CBX13-Cir02-NEG</v>
      </c>
      <c r="M156" s="24" t="str">
        <f t="shared" ca="1" si="22"/>
        <v>PCS3</v>
      </c>
      <c r="N156" s="24" t="str">
        <f ca="1">MID($F$5,1,3)&amp;LOOKUP("一",$F$7:$F156)&amp;"-Cir"&amp;TEXT(IF($F156&gt;"",1,($ZG156=OFFSET($ZG156,-1,))+IFERROR(MID(OFFSET($N156,-1,),FIND(MID($F$5,1,2),OFFSET($N156,-1,))+9,2),)),"00")</f>
        <v>CBX13-Cir02</v>
      </c>
      <c r="O156" s="24" t="str">
        <f t="shared" ca="1" si="23"/>
        <v>Cir02</v>
      </c>
      <c r="P156" s="24">
        <v>33</v>
      </c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 t="s">
        <v>231</v>
      </c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45"/>
      <c r="BP156" s="45"/>
    </row>
    <row r="157" spans="1:68">
      <c r="A157" s="45"/>
      <c r="B157" s="45"/>
      <c r="C157" s="45"/>
      <c r="D157" s="45"/>
      <c r="E157" s="4">
        <f t="shared" si="19"/>
        <v>1</v>
      </c>
      <c r="F157" s="109"/>
      <c r="G157" s="109"/>
      <c r="H157" s="109"/>
      <c r="I157" s="15" t="s">
        <v>264</v>
      </c>
      <c r="J157" s="8" t="s">
        <v>229</v>
      </c>
      <c r="K157" s="24" t="str">
        <f t="shared" ca="1" si="20"/>
        <v>PCS3-CBX13-Cir03-POS</v>
      </c>
      <c r="L157" s="24" t="str">
        <f t="shared" ca="1" si="21"/>
        <v>PCS3-CBX13-Cir03-NEG</v>
      </c>
      <c r="M157" s="24" t="str">
        <f t="shared" ca="1" si="22"/>
        <v>PCS3</v>
      </c>
      <c r="N157" s="24" t="str">
        <f ca="1">MID($F$5,1,3)&amp;LOOKUP("一",$F$7:$F157)&amp;"-Cir"&amp;TEXT(IF($F157&gt;"",1,($ZG157=OFFSET($ZG157,-1,))+IFERROR(MID(OFFSET($N157,-1,),FIND(MID($F$5,1,2),OFFSET($N157,-1,))+9,2),)),"00")</f>
        <v>CBX13-Cir03</v>
      </c>
      <c r="O157" s="24" t="str">
        <f t="shared" ca="1" si="23"/>
        <v>Cir03</v>
      </c>
      <c r="P157" s="24">
        <v>2</v>
      </c>
      <c r="Q157" s="24"/>
      <c r="R157" s="24" t="s">
        <v>233</v>
      </c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45"/>
      <c r="BP157" s="45"/>
    </row>
    <row r="158" spans="1:68">
      <c r="A158" s="45"/>
      <c r="B158" s="45"/>
      <c r="C158" s="45"/>
      <c r="D158" s="45"/>
      <c r="E158" s="4">
        <f t="shared" si="19"/>
        <v>1</v>
      </c>
      <c r="F158" s="109"/>
      <c r="G158" s="109">
        <v>4</v>
      </c>
      <c r="H158" s="109"/>
      <c r="I158" s="15" t="s">
        <v>228</v>
      </c>
      <c r="J158" s="8" t="s">
        <v>229</v>
      </c>
      <c r="K158" s="24" t="str">
        <f t="shared" ca="1" si="20"/>
        <v>PCS3-CBX13-Cir04-POS</v>
      </c>
      <c r="L158" s="24" t="str">
        <f t="shared" ca="1" si="21"/>
        <v>PCS3-CBX13-Cir04-NEG</v>
      </c>
      <c r="M158" s="24" t="str">
        <f t="shared" ca="1" si="22"/>
        <v>PCS3</v>
      </c>
      <c r="N158" s="24" t="str">
        <f ca="1">MID($F$5,1,3)&amp;LOOKUP("一",$F$7:$F158)&amp;"-Cir"&amp;TEXT(IF($F158&gt;"",1,($ZG158=OFFSET($ZG158,-1,))+IFERROR(MID(OFFSET($N158,-1,),FIND(MID($F$5,1,2),OFFSET($N158,-1,))+9,2),)),"00")</f>
        <v>CBX13-Cir04</v>
      </c>
      <c r="O158" s="24" t="str">
        <f t="shared" ca="1" si="23"/>
        <v>Cir04</v>
      </c>
      <c r="P158" s="24">
        <v>1</v>
      </c>
      <c r="Q158" s="24" t="s">
        <v>234</v>
      </c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45"/>
      <c r="BP158" s="45"/>
    </row>
    <row r="159" spans="1:68">
      <c r="A159" s="45"/>
      <c r="B159" s="45"/>
      <c r="C159" s="45"/>
      <c r="D159" s="45"/>
      <c r="E159" s="4">
        <f t="shared" si="19"/>
        <v>1</v>
      </c>
      <c r="F159" s="109"/>
      <c r="G159" s="109"/>
      <c r="H159" s="109"/>
      <c r="I159" s="15" t="s">
        <v>230</v>
      </c>
      <c r="J159" s="6"/>
      <c r="K159" s="24" t="str">
        <f t="shared" ca="1" si="20"/>
        <v>PCS3-CBX13-Cir05-POS</v>
      </c>
      <c r="L159" s="24" t="str">
        <f t="shared" ca="1" si="21"/>
        <v>PCS3-CBX13-Cir05-NEG</v>
      </c>
      <c r="M159" s="24" t="str">
        <f t="shared" ca="1" si="22"/>
        <v>PCS3</v>
      </c>
      <c r="N159" s="24" t="str">
        <f ca="1">MID($F$5,1,3)&amp;LOOKUP("一",$F$7:$F159)&amp;"-Cir"&amp;TEXT(IF($F159&gt;"",1,($ZG159=OFFSET($ZG159,-1,))+IFERROR(MID(OFFSET($N159,-1,),FIND(MID($F$5,1,2),OFFSET($N159,-1,))+9,2),)),"00")</f>
        <v>CBX13-Cir05</v>
      </c>
      <c r="O159" s="24" t="str">
        <f t="shared" ca="1" si="23"/>
        <v>Cir05</v>
      </c>
      <c r="P159" s="24">
        <v>32</v>
      </c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 t="s">
        <v>235</v>
      </c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45"/>
      <c r="BP159" s="45"/>
    </row>
    <row r="160" spans="1:68">
      <c r="A160" s="45"/>
      <c r="B160" s="45"/>
      <c r="C160" s="45"/>
      <c r="D160" s="45"/>
      <c r="E160" s="4">
        <f t="shared" si="19"/>
        <v>1</v>
      </c>
      <c r="F160" s="109"/>
      <c r="G160" s="109"/>
      <c r="H160" s="109"/>
      <c r="I160" s="15" t="s">
        <v>264</v>
      </c>
      <c r="J160" s="8" t="s">
        <v>229</v>
      </c>
      <c r="K160" s="24" t="str">
        <f t="shared" ca="1" si="20"/>
        <v>PCS3-CBX13-Cir06-POS</v>
      </c>
      <c r="L160" s="24" t="str">
        <f t="shared" ca="1" si="21"/>
        <v>PCS3-CBX13-Cir06-NEG</v>
      </c>
      <c r="M160" s="24" t="str">
        <f t="shared" ca="1" si="22"/>
        <v>PCS3</v>
      </c>
      <c r="N160" s="24" t="str">
        <f ca="1">MID($F$5,1,3)&amp;LOOKUP("一",$F$7:$F160)&amp;"-Cir"&amp;TEXT(IF($F160&gt;"",1,($ZG160=OFFSET($ZG160,-1,))+IFERROR(MID(OFFSET($N160,-1,),FIND(MID($F$5,1,2),OFFSET($N160,-1,))+9,2),)),"00")</f>
        <v>CBX13-Cir06</v>
      </c>
      <c r="O160" s="24" t="str">
        <f t="shared" ca="1" si="23"/>
        <v>Cir06</v>
      </c>
      <c r="P160" s="24">
        <v>1</v>
      </c>
      <c r="Q160" s="24" t="s">
        <v>246</v>
      </c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45"/>
      <c r="BP160" s="45"/>
    </row>
    <row r="161" spans="1:68">
      <c r="A161" s="45"/>
      <c r="B161" s="45"/>
      <c r="C161" s="45"/>
      <c r="D161" s="45"/>
      <c r="E161" s="4">
        <f t="shared" si="19"/>
        <v>1</v>
      </c>
      <c r="F161" s="109"/>
      <c r="G161" s="109">
        <v>4</v>
      </c>
      <c r="H161" s="109"/>
      <c r="I161" s="15" t="s">
        <v>228</v>
      </c>
      <c r="J161" s="8" t="s">
        <v>229</v>
      </c>
      <c r="K161" s="24" t="str">
        <f t="shared" ca="1" si="20"/>
        <v>PCS3-CBX13-Cir07-POS</v>
      </c>
      <c r="L161" s="24" t="str">
        <f t="shared" ca="1" si="21"/>
        <v>PCS3-CBX13-Cir07-NEG</v>
      </c>
      <c r="M161" s="24" t="str">
        <f t="shared" ca="1" si="22"/>
        <v>PCS3</v>
      </c>
      <c r="N161" s="24" t="str">
        <f ca="1">MID($F$5,1,3)&amp;LOOKUP("一",$F$7:$F161)&amp;"-Cir"&amp;TEXT(IF($F161&gt;"",1,($ZG161=OFFSET($ZG161,-1,))+IFERROR(MID(OFFSET($N161,-1,),FIND(MID($F$5,1,2),OFFSET($N161,-1,))+9,2),)),"00")</f>
        <v>CBX13-Cir07</v>
      </c>
      <c r="O161" s="24" t="str">
        <f t="shared" ca="1" si="23"/>
        <v>Cir07</v>
      </c>
      <c r="P161" s="24">
        <v>2</v>
      </c>
      <c r="Q161" s="24"/>
      <c r="R161" s="24" t="s">
        <v>237</v>
      </c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45"/>
      <c r="BP161" s="45"/>
    </row>
    <row r="162" spans="1:68">
      <c r="A162" s="45"/>
      <c r="B162" s="45"/>
      <c r="C162" s="45"/>
      <c r="D162" s="45"/>
      <c r="E162" s="4">
        <f t="shared" si="19"/>
        <v>1</v>
      </c>
      <c r="F162" s="109"/>
      <c r="G162" s="109"/>
      <c r="H162" s="109"/>
      <c r="I162" s="15" t="s">
        <v>230</v>
      </c>
      <c r="J162" s="6"/>
      <c r="K162" s="24" t="str">
        <f t="shared" ca="1" si="20"/>
        <v>PCS3-CBX13-Cir08-POS</v>
      </c>
      <c r="L162" s="24" t="str">
        <f t="shared" ca="1" si="21"/>
        <v>PCS3-CBX13-Cir08-NEG</v>
      </c>
      <c r="M162" s="24" t="str">
        <f t="shared" ca="1" si="22"/>
        <v>PCS3</v>
      </c>
      <c r="N162" s="24" t="str">
        <f ca="1">MID($F$5,1,3)&amp;LOOKUP("一",$F$7:$F162)&amp;"-Cir"&amp;TEXT(IF($F162&gt;"",1,($ZG162=OFFSET($ZG162,-1,))+IFERROR(MID(OFFSET($N162,-1,),FIND(MID($F$5,1,2),OFFSET($N162,-1,))+9,2),)),"00")</f>
        <v>CBX13-Cir08</v>
      </c>
      <c r="O162" s="24" t="str">
        <f t="shared" ca="1" si="23"/>
        <v>Cir08</v>
      </c>
      <c r="P162" s="24">
        <v>33</v>
      </c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 t="s">
        <v>247</v>
      </c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45"/>
      <c r="BP162" s="45"/>
    </row>
    <row r="163" spans="1:68">
      <c r="A163" s="45"/>
      <c r="B163" s="45"/>
      <c r="C163" s="45"/>
      <c r="D163" s="45"/>
      <c r="E163" s="4">
        <f t="shared" si="19"/>
        <v>1</v>
      </c>
      <c r="F163" s="109"/>
      <c r="G163" s="109"/>
      <c r="H163" s="109"/>
      <c r="I163" s="15" t="s">
        <v>264</v>
      </c>
      <c r="J163" s="8" t="s">
        <v>229</v>
      </c>
      <c r="K163" s="24" t="str">
        <f t="shared" ca="1" si="20"/>
        <v>PCS3-CBX13-Cir09-POS</v>
      </c>
      <c r="L163" s="24" t="str">
        <f t="shared" ca="1" si="21"/>
        <v>PCS3-CBX13-Cir09-NEG</v>
      </c>
      <c r="M163" s="24" t="str">
        <f t="shared" ca="1" si="22"/>
        <v>PCS3</v>
      </c>
      <c r="N163" s="24" t="str">
        <f ca="1">MID($F$5,1,3)&amp;LOOKUP("一",$F$7:$F163)&amp;"-Cir"&amp;TEXT(IF($F163&gt;"",1,($ZG163=OFFSET($ZG163,-1,))+IFERROR(MID(OFFSET($N163,-1,),FIND(MID($F$5,1,2),OFFSET($N163,-1,))+9,2),)),"00")</f>
        <v>CBX13-Cir09</v>
      </c>
      <c r="O163" s="24" t="str">
        <f t="shared" ca="1" si="23"/>
        <v>Cir09</v>
      </c>
      <c r="P163" s="24">
        <v>2</v>
      </c>
      <c r="Q163" s="24"/>
      <c r="R163" s="24" t="s">
        <v>239</v>
      </c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45"/>
      <c r="BP163" s="45"/>
    </row>
    <row r="164" spans="1:68">
      <c r="A164" s="45"/>
      <c r="B164" s="45"/>
      <c r="C164" s="45"/>
      <c r="D164" s="45"/>
      <c r="E164" s="4">
        <f t="shared" si="19"/>
        <v>1</v>
      </c>
      <c r="F164" s="107" t="s">
        <v>260</v>
      </c>
      <c r="G164" s="108">
        <v>4</v>
      </c>
      <c r="H164" s="108"/>
      <c r="I164" s="15" t="s">
        <v>228</v>
      </c>
      <c r="J164" s="8" t="s">
        <v>229</v>
      </c>
      <c r="K164" s="4" t="str">
        <f t="shared" ca="1" si="20"/>
        <v>PCS3-CBX14-Cir01-POS</v>
      </c>
      <c r="L164" s="4" t="str">
        <f t="shared" ca="1" si="21"/>
        <v>PCS3-CBX14-Cir01-NEG</v>
      </c>
      <c r="M164" s="4" t="str">
        <f t="shared" ca="1" si="22"/>
        <v>PCS3</v>
      </c>
      <c r="N164" s="4" t="str">
        <f ca="1">MID($F$5,1,3)&amp;LOOKUP("一",$F$7:$F164)&amp;"-Cir"&amp;TEXT(IF($F164&gt;"",1,($ZG164=OFFSET($ZG164,-1,))+IFERROR(MID(OFFSET($N164,-1,),FIND(MID($F$5,1,2),OFFSET($N164,-1,))+9,2),)),"00")</f>
        <v>CBX14-Cir01</v>
      </c>
      <c r="O164" s="4" t="str">
        <f t="shared" ca="1" si="23"/>
        <v>Cir01</v>
      </c>
      <c r="P164" s="4">
        <v>2</v>
      </c>
      <c r="Q164" s="4"/>
      <c r="R164" s="4" t="s">
        <v>186</v>
      </c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5"/>
      <c r="BP164" s="45"/>
    </row>
    <row r="165" spans="1:68">
      <c r="A165" s="45"/>
      <c r="B165" s="45"/>
      <c r="C165" s="45"/>
      <c r="D165" s="45"/>
      <c r="E165" s="4">
        <f t="shared" si="19"/>
        <v>1</v>
      </c>
      <c r="F165" s="108"/>
      <c r="G165" s="108"/>
      <c r="H165" s="108"/>
      <c r="I165" s="15" t="s">
        <v>230</v>
      </c>
      <c r="J165" s="6"/>
      <c r="K165" s="4" t="str">
        <f t="shared" ca="1" si="20"/>
        <v>PCS3-CBX14-Cir02-POS</v>
      </c>
      <c r="L165" s="4" t="str">
        <f t="shared" ca="1" si="21"/>
        <v>PCS3-CBX14-Cir02-NEG</v>
      </c>
      <c r="M165" s="4" t="str">
        <f t="shared" ca="1" si="22"/>
        <v>PCS3</v>
      </c>
      <c r="N165" s="4" t="str">
        <f ca="1">MID($F$5,1,3)&amp;LOOKUP("一",$F$7:$F165)&amp;"-Cir"&amp;TEXT(IF($F165&gt;"",1,($ZG165=OFFSET($ZG165,-1,))+IFERROR(MID(OFFSET($N165,-1,),FIND(MID($F$5,1,2),OFFSET($N165,-1,))+9,2),)),"00")</f>
        <v>CBX14-Cir02</v>
      </c>
      <c r="O165" s="4" t="str">
        <f t="shared" ca="1" si="23"/>
        <v>Cir02</v>
      </c>
      <c r="P165" s="4">
        <v>33</v>
      </c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 t="s">
        <v>231</v>
      </c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5"/>
      <c r="BP165" s="45"/>
    </row>
    <row r="166" spans="1:68">
      <c r="A166" s="45"/>
      <c r="B166" s="45"/>
      <c r="C166" s="45"/>
      <c r="D166" s="45"/>
      <c r="E166" s="4">
        <f t="shared" si="19"/>
        <v>1</v>
      </c>
      <c r="F166" s="108"/>
      <c r="G166" s="108"/>
      <c r="H166" s="108"/>
      <c r="I166" s="15" t="s">
        <v>264</v>
      </c>
      <c r="J166" s="8" t="s">
        <v>229</v>
      </c>
      <c r="K166" s="4" t="str">
        <f t="shared" ca="1" si="20"/>
        <v>PCS3-CBX14-Cir03-POS</v>
      </c>
      <c r="L166" s="4" t="str">
        <f t="shared" ca="1" si="21"/>
        <v>PCS3-CBX14-Cir03-NEG</v>
      </c>
      <c r="M166" s="4" t="str">
        <f t="shared" ca="1" si="22"/>
        <v>PCS3</v>
      </c>
      <c r="N166" s="4" t="str">
        <f ca="1">MID($F$5,1,3)&amp;LOOKUP("一",$F$7:$F166)&amp;"-Cir"&amp;TEXT(IF($F166&gt;"",1,($ZG166=OFFSET($ZG166,-1,))+IFERROR(MID(OFFSET($N166,-1,),FIND(MID($F$5,1,2),OFFSET($N166,-1,))+9,2),)),"00")</f>
        <v>CBX14-Cir03</v>
      </c>
      <c r="O166" s="4" t="str">
        <f t="shared" ca="1" si="23"/>
        <v>Cir03</v>
      </c>
      <c r="P166" s="4">
        <v>2</v>
      </c>
      <c r="Q166" s="4"/>
      <c r="R166" s="4" t="s">
        <v>233</v>
      </c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5"/>
      <c r="BP166" s="45"/>
    </row>
    <row r="167" spans="1:68">
      <c r="A167" s="45"/>
      <c r="B167" s="45"/>
      <c r="C167" s="45"/>
      <c r="D167" s="45"/>
      <c r="E167" s="4">
        <f t="shared" si="19"/>
        <v>1</v>
      </c>
      <c r="F167" s="108"/>
      <c r="G167" s="108">
        <v>4</v>
      </c>
      <c r="H167" s="108"/>
      <c r="I167" s="15" t="s">
        <v>228</v>
      </c>
      <c r="J167" s="8" t="s">
        <v>229</v>
      </c>
      <c r="K167" s="4" t="str">
        <f t="shared" ca="1" si="20"/>
        <v>PCS3-CBX14-Cir04-POS</v>
      </c>
      <c r="L167" s="4" t="str">
        <f t="shared" ca="1" si="21"/>
        <v>PCS3-CBX14-Cir04-NEG</v>
      </c>
      <c r="M167" s="4" t="str">
        <f t="shared" ca="1" si="22"/>
        <v>PCS3</v>
      </c>
      <c r="N167" s="4" t="str">
        <f ca="1">MID($F$5,1,3)&amp;LOOKUP("一",$F$7:$F167)&amp;"-Cir"&amp;TEXT(IF($F167&gt;"",1,($ZG167=OFFSET($ZG167,-1,))+IFERROR(MID(OFFSET($N167,-1,),FIND(MID($F$5,1,2),OFFSET($N167,-1,))+9,2),)),"00")</f>
        <v>CBX14-Cir04</v>
      </c>
      <c r="O167" s="4" t="str">
        <f t="shared" ca="1" si="23"/>
        <v>Cir04</v>
      </c>
      <c r="P167" s="4">
        <v>1</v>
      </c>
      <c r="Q167" s="4" t="s">
        <v>234</v>
      </c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5"/>
      <c r="BP167" s="45"/>
    </row>
    <row r="168" spans="1:68">
      <c r="A168" s="45"/>
      <c r="B168" s="45"/>
      <c r="C168" s="45"/>
      <c r="D168" s="45"/>
      <c r="E168" s="4">
        <f t="shared" si="19"/>
        <v>1</v>
      </c>
      <c r="F168" s="108"/>
      <c r="G168" s="108"/>
      <c r="H168" s="108"/>
      <c r="I168" s="15" t="s">
        <v>230</v>
      </c>
      <c r="J168" s="6"/>
      <c r="K168" s="4" t="str">
        <f t="shared" ca="1" si="20"/>
        <v>PCS3-CBX14-Cir05-POS</v>
      </c>
      <c r="L168" s="4" t="str">
        <f t="shared" ca="1" si="21"/>
        <v>PCS3-CBX14-Cir05-NEG</v>
      </c>
      <c r="M168" s="4" t="str">
        <f t="shared" ca="1" si="22"/>
        <v>PCS3</v>
      </c>
      <c r="N168" s="4" t="str">
        <f ca="1">MID($F$5,1,3)&amp;LOOKUP("一",$F$7:$F168)&amp;"-Cir"&amp;TEXT(IF($F168&gt;"",1,($ZG168=OFFSET($ZG168,-1,))+IFERROR(MID(OFFSET($N168,-1,),FIND(MID($F$5,1,2),OFFSET($N168,-1,))+9,2),)),"00")</f>
        <v>CBX14-Cir05</v>
      </c>
      <c r="O168" s="4" t="str">
        <f t="shared" ca="1" si="23"/>
        <v>Cir05</v>
      </c>
      <c r="P168" s="4">
        <v>32</v>
      </c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 t="s">
        <v>235</v>
      </c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5"/>
      <c r="BP168" s="45"/>
    </row>
    <row r="169" spans="1:68" ht="15" customHeight="1">
      <c r="A169" s="45"/>
      <c r="B169" s="45"/>
      <c r="C169" s="45"/>
      <c r="D169" s="45"/>
      <c r="E169" s="4">
        <f t="shared" si="19"/>
        <v>1</v>
      </c>
      <c r="F169" s="108"/>
      <c r="G169" s="108"/>
      <c r="H169" s="108"/>
      <c r="I169" s="15" t="s">
        <v>264</v>
      </c>
      <c r="J169" s="8" t="s">
        <v>229</v>
      </c>
      <c r="K169" s="4" t="str">
        <f t="shared" ca="1" si="20"/>
        <v>PCS3-CBX14-Cir06-POS</v>
      </c>
      <c r="L169" s="4" t="str">
        <f t="shared" ca="1" si="21"/>
        <v>PCS3-CBX14-Cir06-NEG</v>
      </c>
      <c r="M169" s="4" t="str">
        <f t="shared" ca="1" si="22"/>
        <v>PCS3</v>
      </c>
      <c r="N169" s="4" t="str">
        <f ca="1">MID($F$5,1,3)&amp;LOOKUP("一",$F$7:$F169)&amp;"-Cir"&amp;TEXT(IF($F169&gt;"",1,($ZG169=OFFSET($ZG169,-1,))+IFERROR(MID(OFFSET($N169,-1,),FIND(MID($F$5,1,2),OFFSET($N169,-1,))+9,2),)),"00")</f>
        <v>CBX14-Cir06</v>
      </c>
      <c r="O169" s="4" t="str">
        <f t="shared" ca="1" si="23"/>
        <v>Cir06</v>
      </c>
      <c r="P169" s="4">
        <v>1</v>
      </c>
      <c r="Q169" s="4" t="s">
        <v>246</v>
      </c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5"/>
      <c r="BP169" s="45"/>
    </row>
    <row r="170" spans="1:68">
      <c r="A170" s="45"/>
      <c r="B170" s="45"/>
      <c r="C170" s="45"/>
      <c r="D170" s="45"/>
      <c r="E170" s="4">
        <f t="shared" si="19"/>
        <v>1</v>
      </c>
      <c r="F170" s="108"/>
      <c r="G170" s="108">
        <v>4</v>
      </c>
      <c r="H170" s="108"/>
      <c r="I170" s="15" t="s">
        <v>228</v>
      </c>
      <c r="J170" s="8" t="s">
        <v>229</v>
      </c>
      <c r="K170" s="4" t="str">
        <f t="shared" ca="1" si="20"/>
        <v>PCS3-CBX14-Cir07-POS</v>
      </c>
      <c r="L170" s="4" t="str">
        <f t="shared" ca="1" si="21"/>
        <v>PCS3-CBX14-Cir07-NEG</v>
      </c>
      <c r="M170" s="4" t="str">
        <f t="shared" ca="1" si="22"/>
        <v>PCS3</v>
      </c>
      <c r="N170" s="4" t="str">
        <f ca="1">MID($F$5,1,3)&amp;LOOKUP("一",$F$7:$F170)&amp;"-Cir"&amp;TEXT(IF($F170&gt;"",1,($ZG170=OFFSET($ZG170,-1,))+IFERROR(MID(OFFSET($N170,-1,),FIND(MID($F$5,1,2),OFFSET($N170,-1,))+9,2),)),"00")</f>
        <v>CBX14-Cir07</v>
      </c>
      <c r="O170" s="4" t="str">
        <f t="shared" ca="1" si="23"/>
        <v>Cir07</v>
      </c>
      <c r="P170" s="4">
        <v>2</v>
      </c>
      <c r="Q170" s="4"/>
      <c r="R170" s="4" t="s">
        <v>237</v>
      </c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5"/>
      <c r="BP170" s="45"/>
    </row>
    <row r="171" spans="1:68">
      <c r="A171" s="45"/>
      <c r="B171" s="45"/>
      <c r="C171" s="45"/>
      <c r="D171" s="45"/>
      <c r="E171" s="4">
        <f t="shared" si="19"/>
        <v>1</v>
      </c>
      <c r="F171" s="108"/>
      <c r="G171" s="108"/>
      <c r="H171" s="108"/>
      <c r="I171" s="15" t="s">
        <v>230</v>
      </c>
      <c r="J171" s="6"/>
      <c r="K171" s="4" t="str">
        <f t="shared" ca="1" si="20"/>
        <v>PCS3-CBX14-Cir08-POS</v>
      </c>
      <c r="L171" s="4" t="str">
        <f t="shared" ca="1" si="21"/>
        <v>PCS3-CBX14-Cir08-NEG</v>
      </c>
      <c r="M171" s="4" t="str">
        <f t="shared" ca="1" si="22"/>
        <v>PCS3</v>
      </c>
      <c r="N171" s="4" t="str">
        <f ca="1">MID($F$5,1,3)&amp;LOOKUP("一",$F$7:$F171)&amp;"-Cir"&amp;TEXT(IF($F171&gt;"",1,($ZG171=OFFSET($ZG171,-1,))+IFERROR(MID(OFFSET($N171,-1,),FIND(MID($F$5,1,2),OFFSET($N171,-1,))+9,2),)),"00")</f>
        <v>CBX14-Cir08</v>
      </c>
      <c r="O171" s="4" t="str">
        <f t="shared" ca="1" si="23"/>
        <v>Cir08</v>
      </c>
      <c r="P171" s="4">
        <v>33</v>
      </c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 t="s">
        <v>247</v>
      </c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5"/>
      <c r="BP171" s="45"/>
    </row>
    <row r="172" spans="1:68">
      <c r="A172" s="45"/>
      <c r="B172" s="45"/>
      <c r="C172" s="45"/>
      <c r="D172" s="45"/>
      <c r="E172" s="4">
        <f t="shared" si="19"/>
        <v>1</v>
      </c>
      <c r="F172" s="108"/>
      <c r="G172" s="108"/>
      <c r="H172" s="108"/>
      <c r="I172" s="15" t="s">
        <v>264</v>
      </c>
      <c r="J172" s="8" t="s">
        <v>229</v>
      </c>
      <c r="K172" s="4" t="str">
        <f t="shared" ca="1" si="20"/>
        <v>PCS3-CBX14-Cir09-POS</v>
      </c>
      <c r="L172" s="4" t="str">
        <f t="shared" ca="1" si="21"/>
        <v>PCS3-CBX14-Cir09-NEG</v>
      </c>
      <c r="M172" s="4" t="str">
        <f t="shared" ca="1" si="22"/>
        <v>PCS3</v>
      </c>
      <c r="N172" s="4" t="str">
        <f ca="1">MID($F$5,1,3)&amp;LOOKUP("一",$F$7:$F172)&amp;"-Cir"&amp;TEXT(IF($F172&gt;"",1,($ZG172=OFFSET($ZG172,-1,))+IFERROR(MID(OFFSET($N172,-1,),FIND(MID($F$5,1,2),OFFSET($N172,-1,))+9,2),)),"00")</f>
        <v>CBX14-Cir09</v>
      </c>
      <c r="O172" s="4" t="str">
        <f t="shared" ca="1" si="23"/>
        <v>Cir09</v>
      </c>
      <c r="P172" s="4">
        <v>2</v>
      </c>
      <c r="Q172" s="4"/>
      <c r="R172" s="4" t="s">
        <v>239</v>
      </c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5"/>
      <c r="BP172" s="45"/>
    </row>
    <row r="173" spans="1:68">
      <c r="A173" s="45"/>
      <c r="B173" s="45"/>
      <c r="C173" s="45"/>
      <c r="D173" s="45"/>
      <c r="E173" s="4">
        <f t="shared" si="19"/>
        <v>1</v>
      </c>
      <c r="F173" s="106" t="s">
        <v>265</v>
      </c>
      <c r="G173" s="109">
        <v>4</v>
      </c>
      <c r="H173" s="109"/>
      <c r="I173" s="15" t="s">
        <v>228</v>
      </c>
      <c r="J173" s="8" t="s">
        <v>229</v>
      </c>
      <c r="K173" s="24" t="str">
        <f t="shared" ca="1" si="20"/>
        <v>PCS3-CBX15-Cir01-POS</v>
      </c>
      <c r="L173" s="24" t="str">
        <f t="shared" ca="1" si="21"/>
        <v>PCS3-CBX15-Cir01-NEG</v>
      </c>
      <c r="M173" s="24" t="str">
        <f t="shared" ca="1" si="22"/>
        <v>PCS3</v>
      </c>
      <c r="N173" s="24" t="str">
        <f ca="1">MID($F$5,1,3)&amp;LOOKUP("一",$F$7:$F173)&amp;"-Cir"&amp;TEXT(IF($F173&gt;"",1,($ZG173=OFFSET($ZG173,-1,))+IFERROR(MID(OFFSET($N173,-1,),FIND(MID($F$5,1,2),OFFSET($N173,-1,))+9,2),)),"00")</f>
        <v>CBX15-Cir01</v>
      </c>
      <c r="O173" s="24" t="str">
        <f t="shared" ca="1" si="23"/>
        <v>Cir01</v>
      </c>
      <c r="P173" s="24">
        <v>2</v>
      </c>
      <c r="Q173" s="24"/>
      <c r="R173" s="24" t="s">
        <v>186</v>
      </c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45"/>
      <c r="BP173" s="45"/>
    </row>
    <row r="174" spans="1:68">
      <c r="A174" s="45"/>
      <c r="B174" s="45"/>
      <c r="C174" s="45"/>
      <c r="D174" s="45"/>
      <c r="E174" s="4">
        <f t="shared" si="19"/>
        <v>1</v>
      </c>
      <c r="F174" s="109"/>
      <c r="G174" s="109"/>
      <c r="H174" s="109"/>
      <c r="I174" s="15" t="s">
        <v>230</v>
      </c>
      <c r="J174" s="6"/>
      <c r="K174" s="24" t="str">
        <f t="shared" ca="1" si="20"/>
        <v>PCS3-CBX15-Cir02-POS</v>
      </c>
      <c r="L174" s="24" t="str">
        <f t="shared" ca="1" si="21"/>
        <v>PCS3-CBX15-Cir02-NEG</v>
      </c>
      <c r="M174" s="24" t="str">
        <f t="shared" ca="1" si="22"/>
        <v>PCS3</v>
      </c>
      <c r="N174" s="24" t="str">
        <f ca="1">MID($F$5,1,3)&amp;LOOKUP("一",$F$7:$F174)&amp;"-Cir"&amp;TEXT(IF($F174&gt;"",1,($ZG174=OFFSET($ZG174,-1,))+IFERROR(MID(OFFSET($N174,-1,),FIND(MID($F$5,1,2),OFFSET($N174,-1,))+9,2),)),"00")</f>
        <v>CBX15-Cir02</v>
      </c>
      <c r="O174" s="24" t="str">
        <f t="shared" ca="1" si="23"/>
        <v>Cir02</v>
      </c>
      <c r="P174" s="24">
        <v>33</v>
      </c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 t="s">
        <v>231</v>
      </c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45"/>
      <c r="BP174" s="45"/>
    </row>
    <row r="175" spans="1:68">
      <c r="A175" s="45"/>
      <c r="B175" s="45"/>
      <c r="C175" s="45"/>
      <c r="D175" s="45"/>
      <c r="E175" s="4">
        <f t="shared" si="19"/>
        <v>1</v>
      </c>
      <c r="F175" s="109"/>
      <c r="G175" s="109"/>
      <c r="H175" s="109"/>
      <c r="I175" s="15" t="s">
        <v>264</v>
      </c>
      <c r="J175" s="8" t="s">
        <v>229</v>
      </c>
      <c r="K175" s="24" t="str">
        <f t="shared" ca="1" si="20"/>
        <v>PCS3-CBX15-Cir03-POS</v>
      </c>
      <c r="L175" s="24" t="str">
        <f t="shared" ca="1" si="21"/>
        <v>PCS3-CBX15-Cir03-NEG</v>
      </c>
      <c r="M175" s="24" t="str">
        <f t="shared" ca="1" si="22"/>
        <v>PCS3</v>
      </c>
      <c r="N175" s="24" t="str">
        <f ca="1">MID($F$5,1,3)&amp;LOOKUP("一",$F$7:$F175)&amp;"-Cir"&amp;TEXT(IF($F175&gt;"",1,($ZG175=OFFSET($ZG175,-1,))+IFERROR(MID(OFFSET($N175,-1,),FIND(MID($F$5,1,2),OFFSET($N175,-1,))+9,2),)),"00")</f>
        <v>CBX15-Cir03</v>
      </c>
      <c r="O175" s="24" t="str">
        <f t="shared" ca="1" si="23"/>
        <v>Cir03</v>
      </c>
      <c r="P175" s="24">
        <v>2</v>
      </c>
      <c r="Q175" s="24"/>
      <c r="R175" s="24" t="s">
        <v>233</v>
      </c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45"/>
      <c r="BP175" s="45"/>
    </row>
    <row r="176" spans="1:68">
      <c r="A176" s="45"/>
      <c r="B176" s="45"/>
      <c r="C176" s="45"/>
      <c r="D176" s="45"/>
      <c r="E176" s="4">
        <f t="shared" si="19"/>
        <v>1</v>
      </c>
      <c r="F176" s="109"/>
      <c r="G176" s="109">
        <v>4</v>
      </c>
      <c r="H176" s="109"/>
      <c r="I176" s="15" t="s">
        <v>228</v>
      </c>
      <c r="J176" s="8" t="s">
        <v>229</v>
      </c>
      <c r="K176" s="24" t="str">
        <f t="shared" ca="1" si="20"/>
        <v>PCS3-CBX15-Cir04-POS</v>
      </c>
      <c r="L176" s="24" t="str">
        <f t="shared" ca="1" si="21"/>
        <v>PCS3-CBX15-Cir04-NEG</v>
      </c>
      <c r="M176" s="24" t="str">
        <f t="shared" ca="1" si="22"/>
        <v>PCS3</v>
      </c>
      <c r="N176" s="24" t="str">
        <f ca="1">MID($F$5,1,3)&amp;LOOKUP("一",$F$7:$F176)&amp;"-Cir"&amp;TEXT(IF($F176&gt;"",1,($ZG176=OFFSET($ZG176,-1,))+IFERROR(MID(OFFSET($N176,-1,),FIND(MID($F$5,1,2),OFFSET($N176,-1,))+9,2),)),"00")</f>
        <v>CBX15-Cir04</v>
      </c>
      <c r="O176" s="24" t="str">
        <f t="shared" ca="1" si="23"/>
        <v>Cir04</v>
      </c>
      <c r="P176" s="24">
        <v>1</v>
      </c>
      <c r="Q176" s="24" t="s">
        <v>234</v>
      </c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45"/>
      <c r="BP176" s="45"/>
    </row>
    <row r="177" spans="1:68">
      <c r="A177" s="45"/>
      <c r="B177" s="45"/>
      <c r="C177" s="45"/>
      <c r="D177" s="45"/>
      <c r="E177" s="4">
        <f t="shared" si="19"/>
        <v>1</v>
      </c>
      <c r="F177" s="109"/>
      <c r="G177" s="109"/>
      <c r="H177" s="109"/>
      <c r="I177" s="15" t="s">
        <v>230</v>
      </c>
      <c r="J177" s="6"/>
      <c r="K177" s="24" t="str">
        <f t="shared" ca="1" si="20"/>
        <v>PCS3-CBX15-Cir05-POS</v>
      </c>
      <c r="L177" s="24" t="str">
        <f t="shared" ca="1" si="21"/>
        <v>PCS3-CBX15-Cir05-NEG</v>
      </c>
      <c r="M177" s="24" t="str">
        <f t="shared" ca="1" si="22"/>
        <v>PCS3</v>
      </c>
      <c r="N177" s="24" t="str">
        <f ca="1">MID($F$5,1,3)&amp;LOOKUP("一",$F$7:$F177)&amp;"-Cir"&amp;TEXT(IF($F177&gt;"",1,($ZG177=OFFSET($ZG177,-1,))+IFERROR(MID(OFFSET($N177,-1,),FIND(MID($F$5,1,2),OFFSET($N177,-1,))+9,2),)),"00")</f>
        <v>CBX15-Cir05</v>
      </c>
      <c r="O177" s="24" t="str">
        <f t="shared" ca="1" si="23"/>
        <v>Cir05</v>
      </c>
      <c r="P177" s="24">
        <v>32</v>
      </c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 t="s">
        <v>235</v>
      </c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45"/>
      <c r="BP177" s="45"/>
    </row>
    <row r="178" spans="1:68">
      <c r="A178" s="45"/>
      <c r="B178" s="45"/>
      <c r="C178" s="45"/>
      <c r="D178" s="45"/>
      <c r="E178" s="4">
        <f t="shared" si="19"/>
        <v>1</v>
      </c>
      <c r="F178" s="109"/>
      <c r="G178" s="109"/>
      <c r="H178" s="109"/>
      <c r="I178" s="15" t="s">
        <v>264</v>
      </c>
      <c r="J178" s="8" t="s">
        <v>229</v>
      </c>
      <c r="K178" s="24" t="str">
        <f t="shared" ca="1" si="20"/>
        <v>PCS3-CBX15-Cir06-POS</v>
      </c>
      <c r="L178" s="24" t="str">
        <f t="shared" ca="1" si="21"/>
        <v>PCS3-CBX15-Cir06-NEG</v>
      </c>
      <c r="M178" s="24" t="str">
        <f t="shared" ca="1" si="22"/>
        <v>PCS3</v>
      </c>
      <c r="N178" s="24" t="str">
        <f ca="1">MID($F$5,1,3)&amp;LOOKUP("一",$F$7:$F178)&amp;"-Cir"&amp;TEXT(IF($F178&gt;"",1,($ZG178=OFFSET($ZG178,-1,))+IFERROR(MID(OFFSET($N178,-1,),FIND(MID($F$5,1,2),OFFSET($N178,-1,))+9,2),)),"00")</f>
        <v>CBX15-Cir06</v>
      </c>
      <c r="O178" s="24" t="str">
        <f t="shared" ca="1" si="23"/>
        <v>Cir06</v>
      </c>
      <c r="P178" s="24">
        <v>1</v>
      </c>
      <c r="Q178" s="24" t="s">
        <v>246</v>
      </c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45"/>
      <c r="BP178" s="45"/>
    </row>
    <row r="179" spans="1:68">
      <c r="A179" s="45"/>
      <c r="B179" s="45"/>
      <c r="C179" s="45"/>
      <c r="D179" s="45"/>
      <c r="E179" s="4">
        <f t="shared" si="19"/>
        <v>1</v>
      </c>
      <c r="F179" s="109"/>
      <c r="G179" s="109">
        <v>4</v>
      </c>
      <c r="H179" s="109"/>
      <c r="I179" s="15" t="s">
        <v>228</v>
      </c>
      <c r="J179" s="8" t="s">
        <v>229</v>
      </c>
      <c r="K179" s="24" t="str">
        <f t="shared" ca="1" si="20"/>
        <v>PCS3-CBX15-Cir07-POS</v>
      </c>
      <c r="L179" s="24" t="str">
        <f t="shared" ca="1" si="21"/>
        <v>PCS3-CBX15-Cir07-NEG</v>
      </c>
      <c r="M179" s="24" t="str">
        <f t="shared" ca="1" si="22"/>
        <v>PCS3</v>
      </c>
      <c r="N179" s="24" t="str">
        <f ca="1">MID($F$5,1,3)&amp;LOOKUP("一",$F$7:$F179)&amp;"-Cir"&amp;TEXT(IF($F179&gt;"",1,($ZG179=OFFSET($ZG179,-1,))+IFERROR(MID(OFFSET($N179,-1,),FIND(MID($F$5,1,2),OFFSET($N179,-1,))+9,2),)),"00")</f>
        <v>CBX15-Cir07</v>
      </c>
      <c r="O179" s="24" t="str">
        <f t="shared" ca="1" si="23"/>
        <v>Cir07</v>
      </c>
      <c r="P179" s="24">
        <v>2</v>
      </c>
      <c r="Q179" s="24"/>
      <c r="R179" s="24" t="s">
        <v>237</v>
      </c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45"/>
      <c r="BP179" s="45"/>
    </row>
    <row r="180" spans="1:68">
      <c r="A180" s="45"/>
      <c r="B180" s="45"/>
      <c r="C180" s="45"/>
      <c r="D180" s="45"/>
      <c r="E180" s="4">
        <f t="shared" si="19"/>
        <v>1</v>
      </c>
      <c r="F180" s="109"/>
      <c r="G180" s="109"/>
      <c r="H180" s="109"/>
      <c r="I180" s="15" t="s">
        <v>230</v>
      </c>
      <c r="J180" s="6"/>
      <c r="K180" s="24" t="str">
        <f t="shared" ca="1" si="20"/>
        <v>PCS3-CBX15-Cir08-POS</v>
      </c>
      <c r="L180" s="24" t="str">
        <f t="shared" ca="1" si="21"/>
        <v>PCS3-CBX15-Cir08-NEG</v>
      </c>
      <c r="M180" s="24" t="str">
        <f t="shared" ca="1" si="22"/>
        <v>PCS3</v>
      </c>
      <c r="N180" s="24" t="str">
        <f ca="1">MID($F$5,1,3)&amp;LOOKUP("一",$F$7:$F180)&amp;"-Cir"&amp;TEXT(IF($F180&gt;"",1,($ZG180=OFFSET($ZG180,-1,))+IFERROR(MID(OFFSET($N180,-1,),FIND(MID($F$5,1,2),OFFSET($N180,-1,))+9,2),)),"00")</f>
        <v>CBX15-Cir08</v>
      </c>
      <c r="O180" s="24" t="str">
        <f t="shared" ca="1" si="23"/>
        <v>Cir08</v>
      </c>
      <c r="P180" s="24">
        <v>33</v>
      </c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 t="s">
        <v>247</v>
      </c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45"/>
      <c r="BP180" s="45"/>
    </row>
    <row r="181" spans="1:68">
      <c r="A181" s="45"/>
      <c r="B181" s="45"/>
      <c r="C181" s="45"/>
      <c r="D181" s="45"/>
      <c r="E181" s="4">
        <f t="shared" si="19"/>
        <v>1</v>
      </c>
      <c r="F181" s="109"/>
      <c r="G181" s="109"/>
      <c r="H181" s="109"/>
      <c r="I181" s="15" t="s">
        <v>264</v>
      </c>
      <c r="J181" s="8" t="s">
        <v>229</v>
      </c>
      <c r="K181" s="24" t="str">
        <f t="shared" ca="1" si="20"/>
        <v>PCS3-CBX15-Cir09-POS</v>
      </c>
      <c r="L181" s="24" t="str">
        <f t="shared" ca="1" si="21"/>
        <v>PCS3-CBX15-Cir09-NEG</v>
      </c>
      <c r="M181" s="24" t="str">
        <f t="shared" ca="1" si="22"/>
        <v>PCS3</v>
      </c>
      <c r="N181" s="24" t="str">
        <f ca="1">MID($F$5,1,3)&amp;LOOKUP("一",$F$7:$F181)&amp;"-Cir"&amp;TEXT(IF($F181&gt;"",1,($ZG181=OFFSET($ZG181,-1,))+IFERROR(MID(OFFSET($N181,-1,),FIND(MID($F$5,1,2),OFFSET($N181,-1,))+9,2),)),"00")</f>
        <v>CBX15-Cir09</v>
      </c>
      <c r="O181" s="24" t="str">
        <f t="shared" ca="1" si="23"/>
        <v>Cir09</v>
      </c>
      <c r="P181" s="24">
        <v>2</v>
      </c>
      <c r="Q181" s="24"/>
      <c r="R181" s="24" t="s">
        <v>239</v>
      </c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45"/>
      <c r="BP181" s="45"/>
    </row>
    <row r="182" spans="1:68">
      <c r="A182" s="45"/>
      <c r="B182" s="45"/>
      <c r="C182" s="45"/>
      <c r="D182" s="45"/>
      <c r="E182" s="4">
        <f t="shared" si="19"/>
        <v>1</v>
      </c>
      <c r="F182" s="107" t="s">
        <v>266</v>
      </c>
      <c r="G182" s="108">
        <v>4</v>
      </c>
      <c r="H182" s="108"/>
      <c r="I182" s="15" t="s">
        <v>228</v>
      </c>
      <c r="J182" s="8" t="s">
        <v>229</v>
      </c>
      <c r="K182" s="4" t="str">
        <f t="shared" ca="1" si="20"/>
        <v>PCS3-CBX16-Cir01-POS</v>
      </c>
      <c r="L182" s="4" t="str">
        <f t="shared" ca="1" si="21"/>
        <v>PCS3-CBX16-Cir01-NEG</v>
      </c>
      <c r="M182" s="4" t="str">
        <f t="shared" ca="1" si="22"/>
        <v>PCS3</v>
      </c>
      <c r="N182" s="4" t="str">
        <f ca="1">MID($F$5,1,3)&amp;LOOKUP("一",$F$7:$F182)&amp;"-Cir"&amp;TEXT(IF($F182&gt;"",1,($ZG182=OFFSET($ZG182,-1,))+IFERROR(MID(OFFSET($N182,-1,),FIND(MID($F$5,1,2),OFFSET($N182,-1,))+9,2),)),"00")</f>
        <v>CBX16-Cir01</v>
      </c>
      <c r="O182" s="4" t="str">
        <f t="shared" ca="1" si="23"/>
        <v>Cir01</v>
      </c>
      <c r="P182" s="4">
        <v>4</v>
      </c>
      <c r="Q182" s="4"/>
      <c r="R182" s="4"/>
      <c r="S182" s="4"/>
      <c r="T182" s="4" t="s">
        <v>186</v>
      </c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5"/>
      <c r="BP182" s="45"/>
    </row>
    <row r="183" spans="1:68">
      <c r="A183" s="45"/>
      <c r="B183" s="45"/>
      <c r="C183" s="45"/>
      <c r="D183" s="45"/>
      <c r="E183" s="4">
        <f t="shared" si="19"/>
        <v>1</v>
      </c>
      <c r="F183" s="108"/>
      <c r="G183" s="108"/>
      <c r="H183" s="108"/>
      <c r="I183" s="15" t="s">
        <v>230</v>
      </c>
      <c r="J183" s="6"/>
      <c r="K183" s="4" t="str">
        <f t="shared" ca="1" si="20"/>
        <v>PCS3-CBX16-Cir02-POS</v>
      </c>
      <c r="L183" s="4" t="str">
        <f t="shared" ca="1" si="21"/>
        <v>PCS3-CBX16-Cir02-NEG</v>
      </c>
      <c r="M183" s="4" t="str">
        <f t="shared" ca="1" si="22"/>
        <v>PCS3</v>
      </c>
      <c r="N183" s="4" t="str">
        <f ca="1">MID($F$5,1,3)&amp;LOOKUP("一",$F$7:$F183)&amp;"-Cir"&amp;TEXT(IF($F183&gt;"",1,($ZG183=OFFSET($ZG183,-1,))+IFERROR(MID(OFFSET($N183,-1,),FIND(MID($F$5,1,2),OFFSET($N183,-1,))+9,2),)),"00")</f>
        <v>CBX16-Cir02</v>
      </c>
      <c r="O183" s="4" t="str">
        <f t="shared" ca="1" si="23"/>
        <v>Cir02</v>
      </c>
      <c r="P183" s="4">
        <v>35</v>
      </c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 t="s">
        <v>231</v>
      </c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5"/>
      <c r="BP183" s="45"/>
    </row>
    <row r="184" spans="1:68">
      <c r="A184" s="45"/>
      <c r="B184" s="45"/>
      <c r="C184" s="45"/>
      <c r="D184" s="45"/>
      <c r="E184" s="4">
        <f t="shared" si="19"/>
        <v>1</v>
      </c>
      <c r="F184" s="108"/>
      <c r="G184" s="108"/>
      <c r="H184" s="108"/>
      <c r="I184" s="15" t="s">
        <v>264</v>
      </c>
      <c r="J184" s="8" t="s">
        <v>229</v>
      </c>
      <c r="K184" s="4" t="str">
        <f t="shared" ca="1" si="20"/>
        <v>PCS3-CBX16-Cir03-POS</v>
      </c>
      <c r="L184" s="4" t="str">
        <f t="shared" ca="1" si="21"/>
        <v>PCS3-CBX16-Cir03-NEG</v>
      </c>
      <c r="M184" s="4" t="str">
        <f t="shared" ca="1" si="22"/>
        <v>PCS3</v>
      </c>
      <c r="N184" s="4" t="str">
        <f ca="1">MID($F$5,1,3)&amp;LOOKUP("一",$F$7:$F184)&amp;"-Cir"&amp;TEXT(IF($F184&gt;"",1,($ZG184=OFFSET($ZG184,-1,))+IFERROR(MID(OFFSET($N184,-1,),FIND(MID($F$5,1,2),OFFSET($N184,-1,))+9,2),)),"00")</f>
        <v>CBX16-Cir03</v>
      </c>
      <c r="O184" s="4" t="str">
        <f t="shared" ca="1" si="23"/>
        <v>Cir03</v>
      </c>
      <c r="P184" s="4">
        <v>4</v>
      </c>
      <c r="Q184" s="4"/>
      <c r="R184" s="4"/>
      <c r="S184" s="4"/>
      <c r="T184" s="4" t="s">
        <v>233</v>
      </c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5"/>
      <c r="BP184" s="45"/>
    </row>
    <row r="185" spans="1:68">
      <c r="A185" s="45"/>
      <c r="B185" s="45"/>
      <c r="C185" s="45"/>
      <c r="D185" s="45"/>
      <c r="E185" s="4">
        <f t="shared" si="19"/>
        <v>1</v>
      </c>
      <c r="F185" s="108"/>
      <c r="G185" s="108">
        <v>4</v>
      </c>
      <c r="H185" s="108"/>
      <c r="I185" s="15" t="s">
        <v>228</v>
      </c>
      <c r="J185" s="8" t="s">
        <v>229</v>
      </c>
      <c r="K185" s="4" t="str">
        <f t="shared" ca="1" si="20"/>
        <v>PCS3-CBX16-Cir04-POS</v>
      </c>
      <c r="L185" s="4" t="str">
        <f t="shared" ca="1" si="21"/>
        <v>PCS3-CBX16-Cir04-NEG</v>
      </c>
      <c r="M185" s="4" t="str">
        <f t="shared" ca="1" si="22"/>
        <v>PCS3</v>
      </c>
      <c r="N185" s="4" t="str">
        <f ca="1">MID($F$5,1,3)&amp;LOOKUP("一",$F$7:$F185)&amp;"-Cir"&amp;TEXT(IF($F185&gt;"",1,($ZG185=OFFSET($ZG185,-1,))+IFERROR(MID(OFFSET($N185,-1,),FIND(MID($F$5,1,2),OFFSET($N185,-1,))+9,2),)),"00")</f>
        <v>CBX16-Cir04</v>
      </c>
      <c r="O185" s="4" t="str">
        <f t="shared" ca="1" si="23"/>
        <v>Cir04</v>
      </c>
      <c r="P185" s="4">
        <v>2</v>
      </c>
      <c r="Q185" s="4"/>
      <c r="R185" s="4" t="s">
        <v>234</v>
      </c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5"/>
      <c r="BP185" s="45"/>
    </row>
    <row r="186" spans="1:68">
      <c r="A186" s="45"/>
      <c r="B186" s="45"/>
      <c r="C186" s="45"/>
      <c r="D186" s="45"/>
      <c r="E186" s="4">
        <f t="shared" si="19"/>
        <v>1</v>
      </c>
      <c r="F186" s="108"/>
      <c r="G186" s="108"/>
      <c r="H186" s="108"/>
      <c r="I186" s="15" t="s">
        <v>230</v>
      </c>
      <c r="J186" s="6"/>
      <c r="K186" s="4" t="str">
        <f t="shared" ca="1" si="20"/>
        <v>PCS3-CBX16-Cir05-POS</v>
      </c>
      <c r="L186" s="4" t="str">
        <f t="shared" ca="1" si="21"/>
        <v>PCS3-CBX16-Cir05-NEG</v>
      </c>
      <c r="M186" s="4" t="str">
        <f t="shared" ca="1" si="22"/>
        <v>PCS3</v>
      </c>
      <c r="N186" s="4" t="str">
        <f ca="1">MID($F$5,1,3)&amp;LOOKUP("一",$F$7:$F186)&amp;"-Cir"&amp;TEXT(IF($F186&gt;"",1,($ZG186=OFFSET($ZG186,-1,))+IFERROR(MID(OFFSET($N186,-1,),FIND(MID($F$5,1,2),OFFSET($N186,-1,))+9,2),)),"00")</f>
        <v>CBX16-Cir05</v>
      </c>
      <c r="O186" s="4" t="str">
        <f t="shared" ca="1" si="23"/>
        <v>Cir05</v>
      </c>
      <c r="P186" s="4">
        <v>33</v>
      </c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 t="s">
        <v>235</v>
      </c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5"/>
      <c r="BP186" s="45"/>
    </row>
    <row r="187" spans="1:68">
      <c r="A187" s="45"/>
      <c r="B187" s="45"/>
      <c r="C187" s="45"/>
      <c r="D187" s="45"/>
      <c r="E187" s="4">
        <f t="shared" si="19"/>
        <v>1</v>
      </c>
      <c r="F187" s="108"/>
      <c r="G187" s="108"/>
      <c r="H187" s="108"/>
      <c r="I187" s="15" t="s">
        <v>264</v>
      </c>
      <c r="J187" s="8" t="s">
        <v>229</v>
      </c>
      <c r="K187" s="4" t="str">
        <f t="shared" ca="1" si="20"/>
        <v>PCS3-CBX16-Cir06-POS</v>
      </c>
      <c r="L187" s="4" t="str">
        <f t="shared" ca="1" si="21"/>
        <v>PCS3-CBX16-Cir06-NEG</v>
      </c>
      <c r="M187" s="4" t="str">
        <f t="shared" ca="1" si="22"/>
        <v>PCS3</v>
      </c>
      <c r="N187" s="4" t="str">
        <f ca="1">MID($F$5,1,3)&amp;LOOKUP("一",$F$7:$F187)&amp;"-Cir"&amp;TEXT(IF($F187&gt;"",1,($ZG187=OFFSET($ZG187,-1,))+IFERROR(MID(OFFSET($N187,-1,),FIND(MID($F$5,1,2),OFFSET($N187,-1,))+9,2),)),"00")</f>
        <v>CBX16-Cir06</v>
      </c>
      <c r="O187" s="4" t="str">
        <f t="shared" ca="1" si="23"/>
        <v>Cir06</v>
      </c>
      <c r="P187" s="4">
        <v>2</v>
      </c>
      <c r="Q187" s="4"/>
      <c r="R187" s="4" t="s">
        <v>246</v>
      </c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5"/>
      <c r="BP187" s="45"/>
    </row>
    <row r="188" spans="1:68">
      <c r="A188" s="45"/>
      <c r="B188" s="45"/>
      <c r="C188" s="45"/>
      <c r="D188" s="45"/>
      <c r="E188" s="4">
        <f t="shared" si="19"/>
        <v>1</v>
      </c>
      <c r="F188" s="108"/>
      <c r="G188" s="108">
        <v>4</v>
      </c>
      <c r="H188" s="108"/>
      <c r="I188" s="15" t="s">
        <v>228</v>
      </c>
      <c r="J188" s="8" t="s">
        <v>229</v>
      </c>
      <c r="K188" s="4" t="str">
        <f t="shared" ca="1" si="20"/>
        <v>PCS3-CBX16-Cir07-POS</v>
      </c>
      <c r="L188" s="4" t="str">
        <f t="shared" ca="1" si="21"/>
        <v>PCS3-CBX16-Cir07-NEG</v>
      </c>
      <c r="M188" s="4" t="str">
        <f t="shared" ca="1" si="22"/>
        <v>PCS3</v>
      </c>
      <c r="N188" s="4" t="str">
        <f ca="1">MID($F$5,1,3)&amp;LOOKUP("一",$F$7:$F188)&amp;"-Cir"&amp;TEXT(IF($F188&gt;"",1,($ZG188=OFFSET($ZG188,-1,))+IFERROR(MID(OFFSET($N188,-1,),FIND(MID($F$5,1,2),OFFSET($N188,-1,))+9,2),)),"00")</f>
        <v>CBX16-Cir07</v>
      </c>
      <c r="O188" s="4" t="str">
        <f t="shared" ca="1" si="23"/>
        <v>Cir07</v>
      </c>
      <c r="P188" s="4">
        <v>1</v>
      </c>
      <c r="Q188" s="4" t="s">
        <v>237</v>
      </c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5"/>
      <c r="BP188" s="45"/>
    </row>
    <row r="189" spans="1:68">
      <c r="A189" s="45"/>
      <c r="B189" s="45"/>
      <c r="C189" s="45"/>
      <c r="D189" s="45"/>
      <c r="E189" s="4">
        <f t="shared" si="19"/>
        <v>1</v>
      </c>
      <c r="F189" s="108"/>
      <c r="G189" s="108"/>
      <c r="H189" s="108"/>
      <c r="I189" s="15" t="s">
        <v>230</v>
      </c>
      <c r="J189" s="6"/>
      <c r="K189" s="4" t="str">
        <f t="shared" ca="1" si="20"/>
        <v>PCS3-CBX16-Cir08-POS</v>
      </c>
      <c r="L189" s="4" t="str">
        <f t="shared" ca="1" si="21"/>
        <v>PCS3-CBX16-Cir08-NEG</v>
      </c>
      <c r="M189" s="4" t="str">
        <f t="shared" ca="1" si="22"/>
        <v>PCS3</v>
      </c>
      <c r="N189" s="4" t="str">
        <f ca="1">MID($F$5,1,3)&amp;LOOKUP("一",$F$7:$F189)&amp;"-Cir"&amp;TEXT(IF($F189&gt;"",1,($ZG189=OFFSET($ZG189,-1,))+IFERROR(MID(OFFSET($N189,-1,),FIND(MID($F$5,1,2),OFFSET($N189,-1,))+9,2),)),"00")</f>
        <v>CBX16-Cir08</v>
      </c>
      <c r="O189" s="4" t="str">
        <f t="shared" ca="1" si="23"/>
        <v>Cir08</v>
      </c>
      <c r="P189" s="4">
        <v>32</v>
      </c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 t="s">
        <v>247</v>
      </c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5"/>
      <c r="BP189" s="45"/>
    </row>
    <row r="190" spans="1:68">
      <c r="A190" s="45"/>
      <c r="B190" s="45"/>
      <c r="C190" s="45"/>
      <c r="D190" s="45"/>
      <c r="E190" s="4">
        <f t="shared" si="19"/>
        <v>1</v>
      </c>
      <c r="F190" s="108"/>
      <c r="G190" s="108"/>
      <c r="H190" s="108"/>
      <c r="I190" s="15" t="s">
        <v>264</v>
      </c>
      <c r="J190" s="8" t="s">
        <v>229</v>
      </c>
      <c r="K190" s="4" t="str">
        <f t="shared" ca="1" si="20"/>
        <v>PCS3-CBX16-Cir09-POS</v>
      </c>
      <c r="L190" s="4" t="str">
        <f t="shared" ca="1" si="21"/>
        <v>PCS3-CBX16-Cir09-NEG</v>
      </c>
      <c r="M190" s="4" t="str">
        <f t="shared" ca="1" si="22"/>
        <v>PCS3</v>
      </c>
      <c r="N190" s="4" t="str">
        <f ca="1">MID($F$5,1,3)&amp;LOOKUP("一",$F$7:$F190)&amp;"-Cir"&amp;TEXT(IF($F190&gt;"",1,($ZG190=OFFSET($ZG190,-1,))+IFERROR(MID(OFFSET($N190,-1,),FIND(MID($F$5,1,2),OFFSET($N190,-1,))+9,2),)),"00")</f>
        <v>CBX16-Cir09</v>
      </c>
      <c r="O190" s="4" t="str">
        <f t="shared" ca="1" si="23"/>
        <v>Cir09</v>
      </c>
      <c r="P190" s="4">
        <v>1</v>
      </c>
      <c r="Q190" s="4" t="s">
        <v>239</v>
      </c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5"/>
      <c r="BP190" s="45"/>
    </row>
    <row r="191" spans="1:68">
      <c r="A191" s="45"/>
      <c r="B191" s="45"/>
      <c r="C191" s="45"/>
      <c r="D191" s="45"/>
      <c r="E191" s="4">
        <f t="shared" si="19"/>
        <v>1</v>
      </c>
      <c r="F191" s="108"/>
      <c r="G191" s="108">
        <v>4</v>
      </c>
      <c r="H191" s="108"/>
      <c r="I191" s="15" t="s">
        <v>228</v>
      </c>
      <c r="J191" s="8" t="s">
        <v>229</v>
      </c>
      <c r="K191" s="4" t="str">
        <f t="shared" ca="1" si="20"/>
        <v>PCS3-CBX16-Cir10-POS</v>
      </c>
      <c r="L191" s="4" t="str">
        <f t="shared" ca="1" si="21"/>
        <v>PCS3-CBX16-Cir10-NEG</v>
      </c>
      <c r="M191" s="4" t="str">
        <f t="shared" ca="1" si="22"/>
        <v>PCS3</v>
      </c>
      <c r="N191" s="4" t="str">
        <f ca="1">MID($F$5,1,3)&amp;LOOKUP("一",$F$7:$F191)&amp;"-Cir"&amp;TEXT(IF($F191&gt;"",1,($ZG191=OFFSET($ZG191,-1,))+IFERROR(MID(OFFSET($N191,-1,),FIND(MID($F$5,1,2),OFFSET($N191,-1,))+9,2),)),"00")</f>
        <v>CBX16-Cir10</v>
      </c>
      <c r="O191" s="4" t="str">
        <f t="shared" ca="1" si="23"/>
        <v>Cir10</v>
      </c>
      <c r="P191" s="4">
        <v>2</v>
      </c>
      <c r="Q191" s="4"/>
      <c r="R191" s="4" t="s">
        <v>240</v>
      </c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5"/>
      <c r="BP191" s="45"/>
    </row>
    <row r="192" spans="1:68">
      <c r="A192" s="45"/>
      <c r="B192" s="45"/>
      <c r="C192" s="45"/>
      <c r="D192" s="45"/>
      <c r="E192" s="4">
        <f t="shared" si="19"/>
        <v>1</v>
      </c>
      <c r="F192" s="108"/>
      <c r="G192" s="108"/>
      <c r="H192" s="108"/>
      <c r="I192" s="15" t="s">
        <v>230</v>
      </c>
      <c r="J192" s="6"/>
      <c r="K192" s="4" t="str">
        <f t="shared" ca="1" si="20"/>
        <v>PCS3-CBX16-Cir11-POS</v>
      </c>
      <c r="L192" s="4" t="str">
        <f t="shared" ca="1" si="21"/>
        <v>PCS3-CBX16-Cir11-NEG</v>
      </c>
      <c r="M192" s="4" t="str">
        <f t="shared" ca="1" si="22"/>
        <v>PCS3</v>
      </c>
      <c r="N192" s="4" t="str">
        <f ca="1">MID($F$5,1,3)&amp;LOOKUP("一",$F$7:$F192)&amp;"-Cir"&amp;TEXT(IF($F192&gt;"",1,($ZG192=OFFSET($ZG192,-1,))+IFERROR(MID(OFFSET($N192,-1,),FIND(MID($F$5,1,2),OFFSET($N192,-1,))+9,2),)),"00")</f>
        <v>CBX16-Cir11</v>
      </c>
      <c r="O192" s="4" t="str">
        <f t="shared" ca="1" si="23"/>
        <v>Cir11</v>
      </c>
      <c r="P192" s="4">
        <v>33</v>
      </c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 t="s">
        <v>241</v>
      </c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5"/>
      <c r="BP192" s="45"/>
    </row>
    <row r="193" spans="1:68">
      <c r="A193" s="45"/>
      <c r="B193" s="45"/>
      <c r="C193" s="45"/>
      <c r="D193" s="45"/>
      <c r="E193" s="4">
        <f t="shared" si="19"/>
        <v>1</v>
      </c>
      <c r="F193" s="108"/>
      <c r="G193" s="108"/>
      <c r="H193" s="108"/>
      <c r="I193" s="15" t="s">
        <v>264</v>
      </c>
      <c r="J193" s="8" t="s">
        <v>229</v>
      </c>
      <c r="K193" s="4" t="str">
        <f t="shared" ca="1" si="20"/>
        <v>PCS3-CBX16-Cir12-POS</v>
      </c>
      <c r="L193" s="4" t="str">
        <f t="shared" ca="1" si="21"/>
        <v>PCS3-CBX16-Cir12-NEG</v>
      </c>
      <c r="M193" s="4" t="str">
        <f t="shared" ca="1" si="22"/>
        <v>PCS3</v>
      </c>
      <c r="N193" s="4" t="str">
        <f ca="1">MID($F$5,1,3)&amp;LOOKUP("一",$F$7:$F193)&amp;"-Cir"&amp;TEXT(IF($F193&gt;"",1,($ZG193=OFFSET($ZG193,-1,))+IFERROR(MID(OFFSET($N193,-1,),FIND(MID($F$5,1,2),OFFSET($N193,-1,))+9,2),)),"00")</f>
        <v>CBX16-Cir12</v>
      </c>
      <c r="O193" s="4" t="str">
        <f t="shared" ca="1" si="23"/>
        <v>Cir12</v>
      </c>
      <c r="P193" s="4">
        <v>2</v>
      </c>
      <c r="Q193" s="4"/>
      <c r="R193" s="4" t="s">
        <v>242</v>
      </c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5"/>
      <c r="BP193" s="45"/>
    </row>
    <row r="194" spans="1:68">
      <c r="A194" s="45"/>
      <c r="B194" s="45"/>
      <c r="C194" s="45"/>
      <c r="D194" s="45"/>
      <c r="E194" s="45"/>
      <c r="F194" s="45"/>
      <c r="G194" s="45"/>
      <c r="H194" s="45"/>
      <c r="I194" s="46"/>
      <c r="J194" s="46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45"/>
      <c r="AR194" s="45"/>
      <c r="AS194" s="45"/>
      <c r="AT194" s="45"/>
      <c r="AU194" s="45"/>
      <c r="AV194" s="45"/>
      <c r="AW194" s="45"/>
      <c r="AX194" s="45"/>
      <c r="AY194" s="45"/>
      <c r="AZ194" s="45"/>
      <c r="BA194" s="45"/>
      <c r="BB194" s="45"/>
      <c r="BC194" s="45"/>
      <c r="BD194" s="45"/>
      <c r="BE194" s="45"/>
      <c r="BF194" s="45"/>
      <c r="BG194" s="45"/>
      <c r="BH194" s="45"/>
      <c r="BI194" s="45"/>
      <c r="BJ194" s="45"/>
      <c r="BK194" s="45"/>
      <c r="BL194" s="45"/>
      <c r="BM194" s="45"/>
      <c r="BN194" s="45"/>
      <c r="BO194" s="45"/>
      <c r="BP194" s="45"/>
    </row>
    <row r="195" spans="1:68">
      <c r="A195" s="45"/>
      <c r="B195" s="45"/>
      <c r="C195" s="45"/>
      <c r="D195" s="45"/>
      <c r="E195" s="45"/>
      <c r="F195" s="45"/>
      <c r="G195" s="45"/>
      <c r="H195" s="45"/>
      <c r="I195" s="46"/>
      <c r="J195" s="46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45"/>
      <c r="AR195" s="45"/>
      <c r="AS195" s="45"/>
      <c r="AT195" s="45"/>
      <c r="AU195" s="45"/>
      <c r="AV195" s="45"/>
      <c r="AW195" s="45"/>
      <c r="AX195" s="45"/>
      <c r="AY195" s="45"/>
      <c r="AZ195" s="45"/>
      <c r="BA195" s="45"/>
      <c r="BB195" s="45"/>
      <c r="BC195" s="45"/>
      <c r="BD195" s="45"/>
      <c r="BE195" s="45"/>
      <c r="BF195" s="45"/>
      <c r="BG195" s="45"/>
      <c r="BH195" s="45"/>
      <c r="BI195" s="45"/>
      <c r="BJ195" s="45"/>
      <c r="BK195" s="45"/>
      <c r="BL195" s="45"/>
      <c r="BM195" s="45"/>
      <c r="BN195" s="45"/>
      <c r="BO195" s="45"/>
      <c r="BP195" s="45"/>
    </row>
    <row r="196" spans="1:68">
      <c r="A196" s="45"/>
      <c r="B196" s="45"/>
      <c r="C196" s="45"/>
      <c r="D196" s="45"/>
      <c r="E196" s="45"/>
      <c r="F196" s="45"/>
      <c r="G196" s="45"/>
      <c r="H196" s="45"/>
      <c r="I196" s="46"/>
      <c r="J196" s="46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45"/>
      <c r="AR196" s="45"/>
      <c r="AS196" s="45"/>
      <c r="AT196" s="45"/>
      <c r="AU196" s="45"/>
      <c r="AV196" s="45"/>
      <c r="AW196" s="45"/>
      <c r="AX196" s="45"/>
      <c r="AY196" s="45"/>
      <c r="AZ196" s="45"/>
      <c r="BA196" s="45"/>
      <c r="BB196" s="45"/>
      <c r="BC196" s="45"/>
      <c r="BD196" s="45"/>
      <c r="BE196" s="45"/>
      <c r="BF196" s="45"/>
      <c r="BG196" s="45"/>
      <c r="BH196" s="45"/>
      <c r="BI196" s="45"/>
      <c r="BJ196" s="45"/>
      <c r="BK196" s="45"/>
      <c r="BL196" s="45"/>
      <c r="BM196" s="45"/>
      <c r="BN196" s="45"/>
      <c r="BO196" s="45"/>
      <c r="BP196" s="45"/>
    </row>
    <row r="197" spans="1:68">
      <c r="A197" s="45"/>
      <c r="B197" s="45"/>
      <c r="C197" s="45"/>
      <c r="D197" s="45"/>
      <c r="E197" s="45"/>
      <c r="F197" s="45"/>
      <c r="G197" s="45"/>
      <c r="H197" s="45"/>
      <c r="I197" s="46"/>
      <c r="J197" s="46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45"/>
      <c r="AR197" s="45"/>
      <c r="AS197" s="45"/>
      <c r="AT197" s="45"/>
      <c r="AU197" s="45"/>
      <c r="AV197" s="45"/>
      <c r="AW197" s="45"/>
      <c r="AX197" s="45"/>
      <c r="AY197" s="45"/>
      <c r="AZ197" s="45"/>
      <c r="BA197" s="45"/>
      <c r="BB197" s="45"/>
      <c r="BC197" s="45"/>
      <c r="BD197" s="45"/>
      <c r="BE197" s="45"/>
      <c r="BF197" s="45"/>
      <c r="BG197" s="45"/>
      <c r="BH197" s="45"/>
      <c r="BI197" s="45"/>
      <c r="BJ197" s="45"/>
      <c r="BK197" s="45"/>
      <c r="BL197" s="45"/>
      <c r="BM197" s="45"/>
      <c r="BN197" s="45"/>
      <c r="BO197" s="45"/>
      <c r="BP197" s="45"/>
    </row>
    <row r="198" spans="1:68">
      <c r="A198" s="45"/>
      <c r="B198" s="45"/>
      <c r="C198" s="45"/>
      <c r="D198" s="45"/>
      <c r="E198" s="45"/>
      <c r="F198" s="45"/>
      <c r="G198" s="45"/>
      <c r="H198" s="45"/>
      <c r="I198" s="46"/>
      <c r="J198" s="46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45"/>
      <c r="AR198" s="45"/>
      <c r="AS198" s="45"/>
      <c r="AT198" s="45"/>
      <c r="AU198" s="45"/>
      <c r="AV198" s="45"/>
      <c r="AW198" s="45"/>
      <c r="AX198" s="45"/>
      <c r="AY198" s="45"/>
      <c r="AZ198" s="45"/>
      <c r="BA198" s="45"/>
      <c r="BB198" s="45"/>
      <c r="BC198" s="45"/>
      <c r="BD198" s="45"/>
      <c r="BE198" s="45"/>
      <c r="BF198" s="45"/>
      <c r="BG198" s="45"/>
      <c r="BH198" s="45"/>
      <c r="BI198" s="45"/>
      <c r="BJ198" s="45"/>
      <c r="BK198" s="45"/>
      <c r="BL198" s="45"/>
      <c r="BM198" s="45"/>
      <c r="BN198" s="45"/>
      <c r="BO198" s="45"/>
      <c r="BP198" s="45"/>
    </row>
    <row r="199" spans="1:68">
      <c r="A199" s="45"/>
      <c r="B199" s="45"/>
      <c r="C199" s="45"/>
      <c r="D199" s="45"/>
      <c r="E199" s="45"/>
      <c r="F199" s="45"/>
      <c r="G199" s="45"/>
      <c r="H199" s="45"/>
      <c r="I199" s="46"/>
      <c r="J199" s="46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45"/>
      <c r="AR199" s="45"/>
      <c r="AS199" s="45"/>
      <c r="AT199" s="45"/>
      <c r="AU199" s="45"/>
      <c r="AV199" s="45"/>
      <c r="AW199" s="45"/>
      <c r="AX199" s="45"/>
      <c r="AY199" s="45"/>
      <c r="AZ199" s="45"/>
      <c r="BA199" s="45"/>
      <c r="BB199" s="45"/>
      <c r="BC199" s="45"/>
      <c r="BD199" s="45"/>
      <c r="BE199" s="45"/>
      <c r="BF199" s="45"/>
      <c r="BG199" s="45"/>
      <c r="BH199" s="45"/>
      <c r="BI199" s="45"/>
      <c r="BJ199" s="45"/>
      <c r="BK199" s="45"/>
      <c r="BL199" s="45"/>
      <c r="BM199" s="45"/>
      <c r="BN199" s="45"/>
      <c r="BO199" s="45"/>
      <c r="BP199" s="45"/>
    </row>
    <row r="200" spans="1:68">
      <c r="A200" s="45"/>
      <c r="B200" s="45"/>
      <c r="C200" s="45"/>
      <c r="D200" s="45"/>
      <c r="E200" s="45"/>
      <c r="F200" s="45"/>
      <c r="G200" s="45"/>
      <c r="H200" s="45"/>
      <c r="I200" s="46"/>
      <c r="J200" s="46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45"/>
      <c r="AR200" s="45"/>
      <c r="AS200" s="45"/>
      <c r="AT200" s="45"/>
      <c r="AU200" s="45"/>
      <c r="AV200" s="45"/>
      <c r="AW200" s="45"/>
      <c r="AX200" s="45"/>
      <c r="AY200" s="45"/>
      <c r="AZ200" s="45"/>
      <c r="BA200" s="45"/>
      <c r="BB200" s="45"/>
      <c r="BC200" s="45"/>
      <c r="BD200" s="45"/>
      <c r="BE200" s="45"/>
      <c r="BF200" s="45"/>
      <c r="BG200" s="45"/>
      <c r="BH200" s="45"/>
      <c r="BI200" s="45"/>
      <c r="BJ200" s="45"/>
      <c r="BK200" s="45"/>
      <c r="BL200" s="45"/>
      <c r="BM200" s="45"/>
      <c r="BN200" s="45"/>
      <c r="BO200" s="45"/>
      <c r="BP200" s="45"/>
    </row>
    <row r="201" spans="1:68">
      <c r="A201" s="45"/>
      <c r="B201" s="45"/>
      <c r="C201" s="45"/>
      <c r="D201" s="45"/>
      <c r="E201" s="45"/>
      <c r="F201" s="45"/>
      <c r="G201" s="45"/>
      <c r="H201" s="45"/>
      <c r="I201" s="46"/>
      <c r="J201" s="46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45"/>
      <c r="AR201" s="45"/>
      <c r="AS201" s="45"/>
      <c r="AT201" s="45"/>
      <c r="AU201" s="45"/>
      <c r="AV201" s="45"/>
      <c r="AW201" s="45"/>
      <c r="AX201" s="45"/>
      <c r="AY201" s="45"/>
      <c r="AZ201" s="45"/>
      <c r="BA201" s="45"/>
      <c r="BB201" s="45"/>
      <c r="BC201" s="45"/>
      <c r="BD201" s="45"/>
      <c r="BE201" s="45"/>
      <c r="BF201" s="45"/>
      <c r="BG201" s="45"/>
      <c r="BH201" s="45"/>
      <c r="BI201" s="45"/>
      <c r="BJ201" s="45"/>
      <c r="BK201" s="45"/>
      <c r="BL201" s="45"/>
      <c r="BM201" s="45"/>
      <c r="BN201" s="45"/>
      <c r="BO201" s="45"/>
      <c r="BP201" s="45"/>
    </row>
    <row r="202" spans="1:68">
      <c r="A202" s="45"/>
      <c r="B202" s="45"/>
      <c r="C202" s="45"/>
      <c r="D202" s="45"/>
      <c r="E202" s="45"/>
      <c r="F202" s="45"/>
      <c r="G202" s="45"/>
      <c r="H202" s="45"/>
      <c r="I202" s="46"/>
      <c r="J202" s="46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5"/>
      <c r="AY202" s="45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5"/>
      <c r="BK202" s="45"/>
      <c r="BL202" s="45"/>
      <c r="BM202" s="45"/>
      <c r="BN202" s="45"/>
      <c r="BO202" s="45"/>
      <c r="BP202" s="45"/>
    </row>
    <row r="203" spans="1:68">
      <c r="A203" s="45"/>
      <c r="B203" s="45"/>
      <c r="C203" s="45"/>
      <c r="D203" s="45"/>
      <c r="E203" s="45"/>
      <c r="F203" s="45"/>
      <c r="G203" s="45"/>
      <c r="H203" s="45"/>
      <c r="I203" s="46"/>
      <c r="J203" s="46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45"/>
      <c r="AR203" s="45"/>
      <c r="AS203" s="45"/>
      <c r="AT203" s="45"/>
      <c r="AU203" s="45"/>
      <c r="AV203" s="45"/>
      <c r="AW203" s="45"/>
      <c r="AX203" s="45"/>
      <c r="AY203" s="45"/>
      <c r="AZ203" s="45"/>
      <c r="BA203" s="45"/>
      <c r="BB203" s="45"/>
      <c r="BC203" s="45"/>
      <c r="BD203" s="45"/>
      <c r="BE203" s="45"/>
      <c r="BF203" s="45"/>
      <c r="BG203" s="45"/>
      <c r="BH203" s="45"/>
      <c r="BI203" s="45"/>
      <c r="BJ203" s="45"/>
      <c r="BK203" s="45"/>
      <c r="BL203" s="45"/>
      <c r="BM203" s="45"/>
      <c r="BN203" s="45"/>
      <c r="BO203" s="45"/>
      <c r="BP203" s="45"/>
    </row>
    <row r="204" spans="1:68">
      <c r="A204" s="45"/>
      <c r="B204" s="45"/>
      <c r="C204" s="45"/>
      <c r="D204" s="45"/>
      <c r="E204" s="45"/>
      <c r="F204" s="45"/>
      <c r="G204" s="45"/>
      <c r="H204" s="45"/>
      <c r="I204" s="46"/>
      <c r="J204" s="46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45"/>
      <c r="AR204" s="45"/>
      <c r="AS204" s="45"/>
      <c r="AT204" s="45"/>
      <c r="AU204" s="45"/>
      <c r="AV204" s="45"/>
      <c r="AW204" s="45"/>
      <c r="AX204" s="45"/>
      <c r="AY204" s="45"/>
      <c r="AZ204" s="45"/>
      <c r="BA204" s="45"/>
      <c r="BB204" s="45"/>
      <c r="BC204" s="45"/>
      <c r="BD204" s="45"/>
      <c r="BE204" s="45"/>
      <c r="BF204" s="45"/>
      <c r="BG204" s="45"/>
      <c r="BH204" s="45"/>
      <c r="BI204" s="45"/>
      <c r="BJ204" s="45"/>
      <c r="BK204" s="45"/>
      <c r="BL204" s="45"/>
      <c r="BM204" s="45"/>
      <c r="BN204" s="45"/>
      <c r="BO204" s="45"/>
      <c r="BP204" s="45"/>
    </row>
    <row r="205" spans="1:68">
      <c r="A205" s="45"/>
      <c r="B205" s="45"/>
      <c r="C205" s="45"/>
      <c r="D205" s="45"/>
      <c r="E205" s="45"/>
      <c r="F205" s="45"/>
      <c r="G205" s="45"/>
      <c r="H205" s="45"/>
      <c r="I205" s="46"/>
      <c r="J205" s="46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45"/>
      <c r="AR205" s="45"/>
      <c r="AS205" s="45"/>
      <c r="AT205" s="45"/>
      <c r="AU205" s="45"/>
      <c r="AV205" s="45"/>
      <c r="AW205" s="45"/>
      <c r="AX205" s="45"/>
      <c r="AY205" s="45"/>
      <c r="AZ205" s="45"/>
      <c r="BA205" s="45"/>
      <c r="BB205" s="45"/>
      <c r="BC205" s="45"/>
      <c r="BD205" s="45"/>
      <c r="BE205" s="45"/>
      <c r="BF205" s="45"/>
      <c r="BG205" s="45"/>
      <c r="BH205" s="45"/>
      <c r="BI205" s="45"/>
      <c r="BJ205" s="45"/>
      <c r="BK205" s="45"/>
      <c r="BL205" s="45"/>
      <c r="BM205" s="45"/>
      <c r="BN205" s="45"/>
      <c r="BO205" s="45"/>
      <c r="BP205" s="45"/>
    </row>
    <row r="206" spans="1:68">
      <c r="A206" s="45"/>
      <c r="B206" s="45"/>
      <c r="C206" s="45"/>
      <c r="D206" s="45"/>
      <c r="E206" s="45"/>
      <c r="F206" s="45"/>
      <c r="G206" s="45"/>
      <c r="H206" s="45"/>
      <c r="I206" s="46"/>
      <c r="J206" s="46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45"/>
      <c r="AR206" s="45"/>
      <c r="AS206" s="45"/>
      <c r="AT206" s="45"/>
      <c r="AU206" s="45"/>
      <c r="AV206" s="45"/>
      <c r="AW206" s="45"/>
      <c r="AX206" s="45"/>
      <c r="AY206" s="45"/>
      <c r="AZ206" s="45"/>
      <c r="BA206" s="45"/>
      <c r="BB206" s="45"/>
      <c r="BC206" s="45"/>
      <c r="BD206" s="45"/>
      <c r="BE206" s="45"/>
      <c r="BF206" s="45"/>
      <c r="BG206" s="45"/>
      <c r="BH206" s="45"/>
      <c r="BI206" s="45"/>
      <c r="BJ206" s="45"/>
      <c r="BK206" s="45"/>
      <c r="BL206" s="45"/>
      <c r="BM206" s="45"/>
      <c r="BN206" s="45"/>
      <c r="BO206" s="45"/>
      <c r="BP206" s="45"/>
    </row>
    <row r="207" spans="1:68">
      <c r="A207" s="45"/>
      <c r="B207" s="45"/>
      <c r="C207" s="45"/>
      <c r="D207" s="45"/>
      <c r="E207" s="45"/>
      <c r="F207" s="45"/>
      <c r="G207" s="45"/>
      <c r="H207" s="45"/>
      <c r="I207" s="46"/>
      <c r="J207" s="46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45"/>
      <c r="AR207" s="45"/>
      <c r="AS207" s="45"/>
      <c r="AT207" s="45"/>
      <c r="AU207" s="45"/>
      <c r="AV207" s="45"/>
      <c r="AW207" s="45"/>
      <c r="AX207" s="45"/>
      <c r="AY207" s="45"/>
      <c r="AZ207" s="45"/>
      <c r="BA207" s="45"/>
      <c r="BB207" s="45"/>
      <c r="BC207" s="45"/>
      <c r="BD207" s="45"/>
      <c r="BE207" s="45"/>
      <c r="BF207" s="45"/>
      <c r="BG207" s="45"/>
      <c r="BH207" s="45"/>
      <c r="BI207" s="45"/>
      <c r="BJ207" s="45"/>
      <c r="BK207" s="45"/>
      <c r="BL207" s="45"/>
      <c r="BM207" s="45"/>
      <c r="BN207" s="45"/>
      <c r="BO207" s="45"/>
      <c r="BP207" s="45"/>
    </row>
    <row r="208" spans="1:68">
      <c r="A208" s="45"/>
      <c r="B208" s="45"/>
      <c r="C208" s="45"/>
      <c r="D208" s="45"/>
      <c r="E208" s="45"/>
      <c r="F208" s="45"/>
      <c r="G208" s="45"/>
      <c r="H208" s="45"/>
      <c r="I208" s="46"/>
      <c r="J208" s="46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45"/>
      <c r="AR208" s="45"/>
      <c r="AS208" s="45"/>
      <c r="AT208" s="45"/>
      <c r="AU208" s="45"/>
      <c r="AV208" s="45"/>
      <c r="AW208" s="45"/>
      <c r="AX208" s="45"/>
      <c r="AY208" s="45"/>
      <c r="AZ208" s="45"/>
      <c r="BA208" s="45"/>
      <c r="BB208" s="45"/>
      <c r="BC208" s="45"/>
      <c r="BD208" s="45"/>
      <c r="BE208" s="45"/>
      <c r="BF208" s="45"/>
      <c r="BG208" s="45"/>
      <c r="BH208" s="45"/>
      <c r="BI208" s="45"/>
      <c r="BJ208" s="45"/>
      <c r="BK208" s="45"/>
      <c r="BL208" s="45"/>
      <c r="BM208" s="45"/>
      <c r="BN208" s="45"/>
      <c r="BO208" s="45"/>
      <c r="BP208" s="45"/>
    </row>
    <row r="209" spans="1:68">
      <c r="A209" s="45"/>
      <c r="B209" s="45"/>
      <c r="C209" s="45"/>
      <c r="D209" s="45"/>
      <c r="E209" s="45"/>
      <c r="F209" s="45"/>
      <c r="G209" s="45"/>
      <c r="H209" s="45"/>
      <c r="I209" s="46"/>
      <c r="J209" s="46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45"/>
      <c r="AR209" s="45"/>
      <c r="AS209" s="45"/>
      <c r="AT209" s="45"/>
      <c r="AU209" s="45"/>
      <c r="AV209" s="45"/>
      <c r="AW209" s="45"/>
      <c r="AX209" s="45"/>
      <c r="AY209" s="45"/>
      <c r="AZ209" s="45"/>
      <c r="BA209" s="45"/>
      <c r="BB209" s="45"/>
      <c r="BC209" s="45"/>
      <c r="BD209" s="45"/>
      <c r="BE209" s="45"/>
      <c r="BF209" s="45"/>
      <c r="BG209" s="45"/>
      <c r="BH209" s="45"/>
      <c r="BI209" s="45"/>
      <c r="BJ209" s="45"/>
      <c r="BK209" s="45"/>
      <c r="BL209" s="45"/>
      <c r="BM209" s="45"/>
      <c r="BN209" s="45"/>
      <c r="BO209" s="45"/>
      <c r="BP209" s="45"/>
    </row>
    <row r="210" spans="1:68">
      <c r="A210" s="45"/>
      <c r="B210" s="45"/>
      <c r="C210" s="45"/>
      <c r="D210" s="45"/>
      <c r="E210" s="45"/>
      <c r="F210" s="45"/>
      <c r="G210" s="45"/>
      <c r="H210" s="45"/>
      <c r="I210" s="46"/>
      <c r="J210" s="46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45"/>
      <c r="AR210" s="45"/>
      <c r="AS210" s="45"/>
      <c r="AT210" s="45"/>
      <c r="AU210" s="45"/>
      <c r="AV210" s="45"/>
      <c r="AW210" s="45"/>
      <c r="AX210" s="45"/>
      <c r="AY210" s="45"/>
      <c r="AZ210" s="45"/>
      <c r="BA210" s="45"/>
      <c r="BB210" s="45"/>
      <c r="BC210" s="45"/>
      <c r="BD210" s="45"/>
      <c r="BE210" s="45"/>
      <c r="BF210" s="45"/>
      <c r="BG210" s="45"/>
      <c r="BH210" s="45"/>
      <c r="BI210" s="45"/>
      <c r="BJ210" s="45"/>
      <c r="BK210" s="45"/>
      <c r="BL210" s="45"/>
      <c r="BM210" s="45"/>
      <c r="BN210" s="45"/>
      <c r="BO210" s="45"/>
      <c r="BP210" s="45"/>
    </row>
    <row r="211" spans="1:68">
      <c r="A211" s="45"/>
      <c r="B211" s="45"/>
      <c r="C211" s="45"/>
      <c r="D211" s="45"/>
      <c r="E211" s="45"/>
      <c r="F211" s="45"/>
      <c r="G211" s="45"/>
      <c r="H211" s="45"/>
      <c r="I211" s="46"/>
      <c r="J211" s="46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5"/>
      <c r="AY211" s="45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5"/>
      <c r="BK211" s="45"/>
      <c r="BL211" s="45"/>
      <c r="BM211" s="45"/>
      <c r="BN211" s="45"/>
      <c r="BO211" s="45"/>
      <c r="BP211" s="45"/>
    </row>
    <row r="212" spans="1:68">
      <c r="A212" s="45"/>
      <c r="B212" s="45"/>
      <c r="C212" s="45"/>
      <c r="D212" s="45"/>
      <c r="E212" s="45"/>
      <c r="F212" s="45"/>
      <c r="G212" s="45"/>
      <c r="H212" s="45"/>
      <c r="I212" s="46"/>
      <c r="J212" s="46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45"/>
      <c r="AR212" s="45"/>
      <c r="AS212" s="45"/>
      <c r="AT212" s="45"/>
      <c r="AU212" s="45"/>
      <c r="AV212" s="45"/>
      <c r="AW212" s="45"/>
      <c r="AX212" s="45"/>
      <c r="AY212" s="45"/>
      <c r="AZ212" s="45"/>
      <c r="BA212" s="45"/>
      <c r="BB212" s="45"/>
      <c r="BC212" s="45"/>
      <c r="BD212" s="45"/>
      <c r="BE212" s="45"/>
      <c r="BF212" s="45"/>
      <c r="BG212" s="45"/>
      <c r="BH212" s="45"/>
      <c r="BI212" s="45"/>
      <c r="BJ212" s="45"/>
      <c r="BK212" s="45"/>
      <c r="BL212" s="45"/>
      <c r="BM212" s="45"/>
      <c r="BN212" s="45"/>
      <c r="BO212" s="45"/>
      <c r="BP212" s="45"/>
    </row>
    <row r="213" spans="1:68">
      <c r="A213" s="45"/>
      <c r="B213" s="45"/>
      <c r="C213" s="45"/>
      <c r="D213" s="45"/>
      <c r="E213" s="45"/>
      <c r="F213" s="45"/>
      <c r="G213" s="45"/>
      <c r="H213" s="45"/>
      <c r="I213" s="46"/>
      <c r="J213" s="46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45"/>
      <c r="AR213" s="45"/>
      <c r="AS213" s="45"/>
      <c r="AT213" s="45"/>
      <c r="AU213" s="45"/>
      <c r="AV213" s="45"/>
      <c r="AW213" s="45"/>
      <c r="AX213" s="45"/>
      <c r="AY213" s="45"/>
      <c r="AZ213" s="45"/>
      <c r="BA213" s="45"/>
      <c r="BB213" s="45"/>
      <c r="BC213" s="45"/>
      <c r="BD213" s="45"/>
      <c r="BE213" s="45"/>
      <c r="BF213" s="45"/>
      <c r="BG213" s="45"/>
      <c r="BH213" s="45"/>
      <c r="BI213" s="45"/>
      <c r="BJ213" s="45"/>
      <c r="BK213" s="45"/>
      <c r="BL213" s="45"/>
      <c r="BM213" s="45"/>
      <c r="BN213" s="45"/>
      <c r="BO213" s="45"/>
      <c r="BP213" s="45"/>
    </row>
    <row r="214" spans="1:68">
      <c r="A214" s="45"/>
      <c r="B214" s="45"/>
      <c r="C214" s="45"/>
      <c r="D214" s="45"/>
      <c r="E214" s="45"/>
      <c r="F214" s="45"/>
      <c r="G214" s="45"/>
      <c r="H214" s="45"/>
      <c r="I214" s="46"/>
      <c r="J214" s="46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45"/>
      <c r="AR214" s="45"/>
      <c r="AS214" s="45"/>
      <c r="AT214" s="45"/>
      <c r="AU214" s="45"/>
      <c r="AV214" s="45"/>
      <c r="AW214" s="45"/>
      <c r="AX214" s="45"/>
      <c r="AY214" s="45"/>
      <c r="AZ214" s="45"/>
      <c r="BA214" s="45"/>
      <c r="BB214" s="45"/>
      <c r="BC214" s="45"/>
      <c r="BD214" s="45"/>
      <c r="BE214" s="45"/>
      <c r="BF214" s="45"/>
      <c r="BG214" s="45"/>
      <c r="BH214" s="45"/>
      <c r="BI214" s="45"/>
      <c r="BJ214" s="45"/>
      <c r="BK214" s="45"/>
      <c r="BL214" s="45"/>
      <c r="BM214" s="45"/>
      <c r="BN214" s="45"/>
      <c r="BO214" s="45"/>
      <c r="BP214" s="45"/>
    </row>
    <row r="215" spans="1:68">
      <c r="A215" s="45"/>
      <c r="B215" s="45"/>
      <c r="C215" s="45"/>
      <c r="D215" s="45"/>
      <c r="E215" s="45"/>
      <c r="F215" s="45"/>
      <c r="G215" s="45"/>
      <c r="H215" s="45"/>
      <c r="I215" s="46"/>
      <c r="J215" s="46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45"/>
      <c r="AR215" s="45"/>
      <c r="AS215" s="45"/>
      <c r="AT215" s="45"/>
      <c r="AU215" s="45"/>
      <c r="AV215" s="45"/>
      <c r="AW215" s="45"/>
      <c r="AX215" s="45"/>
      <c r="AY215" s="45"/>
      <c r="AZ215" s="45"/>
      <c r="BA215" s="45"/>
      <c r="BB215" s="45"/>
      <c r="BC215" s="45"/>
      <c r="BD215" s="45"/>
      <c r="BE215" s="45"/>
      <c r="BF215" s="45"/>
      <c r="BG215" s="45"/>
      <c r="BH215" s="45"/>
      <c r="BI215" s="45"/>
      <c r="BJ215" s="45"/>
      <c r="BK215" s="45"/>
      <c r="BL215" s="45"/>
      <c r="BM215" s="45"/>
      <c r="BN215" s="45"/>
      <c r="BO215" s="45"/>
      <c r="BP215" s="45"/>
    </row>
    <row r="216" spans="1:68">
      <c r="A216" s="45"/>
      <c r="B216" s="45"/>
      <c r="C216" s="45"/>
      <c r="D216" s="45"/>
      <c r="E216" s="45"/>
      <c r="F216" s="45"/>
      <c r="G216" s="45"/>
      <c r="H216" s="45"/>
      <c r="I216" s="46"/>
      <c r="J216" s="46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45"/>
      <c r="AR216" s="45"/>
      <c r="AS216" s="45"/>
      <c r="AT216" s="45"/>
      <c r="AU216" s="45"/>
      <c r="AV216" s="45"/>
      <c r="AW216" s="45"/>
      <c r="AX216" s="45"/>
      <c r="AY216" s="45"/>
      <c r="AZ216" s="45"/>
      <c r="BA216" s="45"/>
      <c r="BB216" s="45"/>
      <c r="BC216" s="45"/>
      <c r="BD216" s="45"/>
      <c r="BE216" s="45"/>
      <c r="BF216" s="45"/>
      <c r="BG216" s="45"/>
      <c r="BH216" s="45"/>
      <c r="BI216" s="45"/>
      <c r="BJ216" s="45"/>
      <c r="BK216" s="45"/>
      <c r="BL216" s="45"/>
      <c r="BM216" s="45"/>
      <c r="BN216" s="45"/>
      <c r="BO216" s="45"/>
      <c r="BP216" s="45"/>
    </row>
    <row r="217" spans="1:68">
      <c r="A217" s="45"/>
      <c r="B217" s="45"/>
      <c r="C217" s="45"/>
      <c r="D217" s="45"/>
      <c r="E217" s="45"/>
      <c r="F217" s="45"/>
      <c r="G217" s="45"/>
      <c r="H217" s="45"/>
      <c r="I217" s="46"/>
      <c r="J217" s="46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45"/>
      <c r="AR217" s="45"/>
      <c r="AS217" s="45"/>
      <c r="AT217" s="45"/>
      <c r="AU217" s="45"/>
      <c r="AV217" s="45"/>
      <c r="AW217" s="45"/>
      <c r="AX217" s="45"/>
      <c r="AY217" s="45"/>
      <c r="AZ217" s="45"/>
      <c r="BA217" s="45"/>
      <c r="BB217" s="45"/>
      <c r="BC217" s="45"/>
      <c r="BD217" s="45"/>
      <c r="BE217" s="45"/>
      <c r="BF217" s="45"/>
      <c r="BG217" s="45"/>
      <c r="BH217" s="45"/>
      <c r="BI217" s="45"/>
      <c r="BJ217" s="45"/>
      <c r="BK217" s="45"/>
      <c r="BL217" s="45"/>
      <c r="BM217" s="45"/>
      <c r="BN217" s="45"/>
      <c r="BO217" s="45"/>
      <c r="BP217" s="45"/>
    </row>
    <row r="218" spans="1:68">
      <c r="A218" s="45"/>
      <c r="B218" s="45"/>
      <c r="C218" s="45"/>
      <c r="D218" s="45"/>
      <c r="E218" s="45"/>
      <c r="F218" s="45"/>
      <c r="G218" s="45"/>
      <c r="H218" s="45"/>
      <c r="I218" s="46"/>
      <c r="J218" s="46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45"/>
      <c r="AR218" s="45"/>
      <c r="AS218" s="45"/>
      <c r="AT218" s="45"/>
      <c r="AU218" s="45"/>
      <c r="AV218" s="45"/>
      <c r="AW218" s="45"/>
      <c r="AX218" s="45"/>
      <c r="AY218" s="45"/>
      <c r="AZ218" s="45"/>
      <c r="BA218" s="45"/>
      <c r="BB218" s="45"/>
      <c r="BC218" s="45"/>
      <c r="BD218" s="45"/>
      <c r="BE218" s="45"/>
      <c r="BF218" s="45"/>
      <c r="BG218" s="45"/>
      <c r="BH218" s="45"/>
      <c r="BI218" s="45"/>
      <c r="BJ218" s="45"/>
      <c r="BK218" s="45"/>
      <c r="BL218" s="45"/>
      <c r="BM218" s="45"/>
      <c r="BN218" s="45"/>
      <c r="BO218" s="45"/>
      <c r="BP218" s="45"/>
    </row>
    <row r="219" spans="1:68">
      <c r="A219" s="45"/>
      <c r="B219" s="45"/>
      <c r="C219" s="45"/>
      <c r="D219" s="45"/>
      <c r="E219" s="45"/>
      <c r="F219" s="45"/>
      <c r="G219" s="45"/>
      <c r="H219" s="45"/>
      <c r="I219" s="46"/>
      <c r="J219" s="46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45"/>
      <c r="AR219" s="45"/>
      <c r="AS219" s="45"/>
      <c r="AT219" s="45"/>
      <c r="AU219" s="45"/>
      <c r="AV219" s="45"/>
      <c r="AW219" s="45"/>
      <c r="AX219" s="45"/>
      <c r="AY219" s="45"/>
      <c r="AZ219" s="45"/>
      <c r="BA219" s="45"/>
      <c r="BB219" s="45"/>
      <c r="BC219" s="45"/>
      <c r="BD219" s="45"/>
      <c r="BE219" s="45"/>
      <c r="BF219" s="45"/>
      <c r="BG219" s="45"/>
      <c r="BH219" s="45"/>
      <c r="BI219" s="45"/>
      <c r="BJ219" s="45"/>
      <c r="BK219" s="45"/>
      <c r="BL219" s="45"/>
      <c r="BM219" s="45"/>
      <c r="BN219" s="45"/>
      <c r="BO219" s="45"/>
      <c r="BP219" s="45"/>
    </row>
    <row r="220" spans="1:68">
      <c r="A220" s="45"/>
      <c r="B220" s="45"/>
      <c r="C220" s="45"/>
      <c r="D220" s="45"/>
      <c r="E220" s="45"/>
      <c r="F220" s="45"/>
      <c r="G220" s="45"/>
      <c r="H220" s="45"/>
      <c r="I220" s="46"/>
      <c r="J220" s="46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5"/>
      <c r="AY220" s="45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5"/>
      <c r="BK220" s="45"/>
      <c r="BL220" s="45"/>
      <c r="BM220" s="45"/>
      <c r="BN220" s="45"/>
      <c r="BO220" s="45"/>
      <c r="BP220" s="45"/>
    </row>
    <row r="221" spans="1:68">
      <c r="A221" s="45"/>
      <c r="B221" s="45"/>
      <c r="C221" s="45"/>
      <c r="D221" s="45"/>
      <c r="E221" s="45"/>
      <c r="F221" s="45"/>
      <c r="G221" s="45"/>
      <c r="H221" s="45"/>
      <c r="I221" s="46"/>
      <c r="J221" s="46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45"/>
      <c r="AR221" s="45"/>
      <c r="AS221" s="45"/>
      <c r="AT221" s="45"/>
      <c r="AU221" s="45"/>
      <c r="AV221" s="45"/>
      <c r="AW221" s="45"/>
      <c r="AX221" s="45"/>
      <c r="AY221" s="45"/>
      <c r="AZ221" s="45"/>
      <c r="BA221" s="45"/>
      <c r="BB221" s="45"/>
      <c r="BC221" s="45"/>
      <c r="BD221" s="45"/>
      <c r="BE221" s="45"/>
      <c r="BF221" s="45"/>
      <c r="BG221" s="45"/>
      <c r="BH221" s="45"/>
      <c r="BI221" s="45"/>
      <c r="BJ221" s="45"/>
      <c r="BK221" s="45"/>
      <c r="BL221" s="45"/>
      <c r="BM221" s="45"/>
      <c r="BN221" s="45"/>
      <c r="BO221" s="45"/>
      <c r="BP221" s="45"/>
    </row>
    <row r="222" spans="1:68">
      <c r="A222" s="45"/>
      <c r="B222" s="45"/>
      <c r="C222" s="45"/>
      <c r="D222" s="45"/>
      <c r="E222" s="45"/>
      <c r="F222" s="45"/>
      <c r="G222" s="45"/>
      <c r="H222" s="45"/>
      <c r="I222" s="46"/>
      <c r="J222" s="46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45"/>
      <c r="AR222" s="45"/>
      <c r="AS222" s="45"/>
      <c r="AT222" s="45"/>
      <c r="AU222" s="45"/>
      <c r="AV222" s="45"/>
      <c r="AW222" s="45"/>
      <c r="AX222" s="45"/>
      <c r="AY222" s="45"/>
      <c r="AZ222" s="45"/>
      <c r="BA222" s="45"/>
      <c r="BB222" s="45"/>
      <c r="BC222" s="45"/>
      <c r="BD222" s="45"/>
      <c r="BE222" s="45"/>
      <c r="BF222" s="45"/>
      <c r="BG222" s="45"/>
      <c r="BH222" s="45"/>
      <c r="BI222" s="45"/>
      <c r="BJ222" s="45"/>
      <c r="BK222" s="45"/>
      <c r="BL222" s="45"/>
      <c r="BM222" s="45"/>
      <c r="BN222" s="45"/>
      <c r="BO222" s="45"/>
      <c r="BP222" s="45"/>
    </row>
    <row r="223" spans="1:68">
      <c r="A223" s="45"/>
      <c r="B223" s="45"/>
      <c r="C223" s="45"/>
      <c r="D223" s="45"/>
      <c r="E223" s="45"/>
      <c r="F223" s="45"/>
      <c r="G223" s="45"/>
      <c r="H223" s="45"/>
      <c r="I223" s="46"/>
      <c r="J223" s="46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45"/>
      <c r="AR223" s="45"/>
      <c r="AS223" s="45"/>
      <c r="AT223" s="45"/>
      <c r="AU223" s="45"/>
      <c r="AV223" s="45"/>
      <c r="AW223" s="45"/>
      <c r="AX223" s="45"/>
      <c r="AY223" s="45"/>
      <c r="AZ223" s="45"/>
      <c r="BA223" s="45"/>
      <c r="BB223" s="45"/>
      <c r="BC223" s="45"/>
      <c r="BD223" s="45"/>
      <c r="BE223" s="45"/>
      <c r="BF223" s="45"/>
      <c r="BG223" s="45"/>
      <c r="BH223" s="45"/>
      <c r="BI223" s="45"/>
      <c r="BJ223" s="45"/>
      <c r="BK223" s="45"/>
      <c r="BL223" s="45"/>
      <c r="BM223" s="45"/>
      <c r="BN223" s="45"/>
      <c r="BO223" s="45"/>
      <c r="BP223" s="45"/>
    </row>
    <row r="224" spans="1:68">
      <c r="A224" s="45"/>
      <c r="B224" s="45"/>
      <c r="C224" s="45"/>
      <c r="D224" s="45"/>
      <c r="E224" s="45"/>
      <c r="F224" s="45"/>
      <c r="G224" s="45"/>
      <c r="H224" s="45"/>
      <c r="I224" s="46"/>
      <c r="J224" s="46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45"/>
      <c r="AR224" s="45"/>
      <c r="AS224" s="45"/>
      <c r="AT224" s="45"/>
      <c r="AU224" s="45"/>
      <c r="AV224" s="45"/>
      <c r="AW224" s="45"/>
      <c r="AX224" s="45"/>
      <c r="AY224" s="45"/>
      <c r="AZ224" s="45"/>
      <c r="BA224" s="45"/>
      <c r="BB224" s="45"/>
      <c r="BC224" s="45"/>
      <c r="BD224" s="45"/>
      <c r="BE224" s="45"/>
      <c r="BF224" s="45"/>
      <c r="BG224" s="45"/>
      <c r="BH224" s="45"/>
      <c r="BI224" s="45"/>
      <c r="BJ224" s="45"/>
      <c r="BK224" s="45"/>
      <c r="BL224" s="45"/>
      <c r="BM224" s="45"/>
      <c r="BN224" s="45"/>
      <c r="BO224" s="45"/>
      <c r="BP224" s="45"/>
    </row>
    <row r="225" spans="1:68">
      <c r="A225" s="45"/>
      <c r="B225" s="45"/>
      <c r="C225" s="45"/>
      <c r="D225" s="45"/>
      <c r="E225" s="45"/>
      <c r="F225" s="45"/>
      <c r="G225" s="45"/>
      <c r="H225" s="45"/>
      <c r="I225" s="46"/>
      <c r="J225" s="46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45"/>
      <c r="AR225" s="45"/>
      <c r="AS225" s="45"/>
      <c r="AT225" s="45"/>
      <c r="AU225" s="45"/>
      <c r="AV225" s="45"/>
      <c r="AW225" s="45"/>
      <c r="AX225" s="45"/>
      <c r="AY225" s="45"/>
      <c r="AZ225" s="45"/>
      <c r="BA225" s="45"/>
      <c r="BB225" s="45"/>
      <c r="BC225" s="45"/>
      <c r="BD225" s="45"/>
      <c r="BE225" s="45"/>
      <c r="BF225" s="45"/>
      <c r="BG225" s="45"/>
      <c r="BH225" s="45"/>
      <c r="BI225" s="45"/>
      <c r="BJ225" s="45"/>
      <c r="BK225" s="45"/>
      <c r="BL225" s="45"/>
      <c r="BM225" s="45"/>
      <c r="BN225" s="45"/>
      <c r="BO225" s="45"/>
      <c r="BP225" s="45"/>
    </row>
    <row r="226" spans="1:68">
      <c r="A226" s="45"/>
      <c r="B226" s="45"/>
      <c r="C226" s="45"/>
      <c r="D226" s="45"/>
      <c r="E226" s="45"/>
      <c r="F226" s="45"/>
      <c r="G226" s="45"/>
      <c r="H226" s="45"/>
      <c r="I226" s="46"/>
      <c r="J226" s="46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45"/>
      <c r="AR226" s="45"/>
      <c r="AS226" s="45"/>
      <c r="AT226" s="45"/>
      <c r="AU226" s="45"/>
      <c r="AV226" s="45"/>
      <c r="AW226" s="45"/>
      <c r="AX226" s="45"/>
      <c r="AY226" s="45"/>
      <c r="AZ226" s="45"/>
      <c r="BA226" s="45"/>
      <c r="BB226" s="45"/>
      <c r="BC226" s="45"/>
      <c r="BD226" s="45"/>
      <c r="BE226" s="45"/>
      <c r="BF226" s="45"/>
      <c r="BG226" s="45"/>
      <c r="BH226" s="45"/>
      <c r="BI226" s="45"/>
      <c r="BJ226" s="45"/>
      <c r="BK226" s="45"/>
      <c r="BL226" s="45"/>
      <c r="BM226" s="45"/>
      <c r="BN226" s="45"/>
      <c r="BO226" s="45"/>
      <c r="BP226" s="45"/>
    </row>
    <row r="227" spans="1:68">
      <c r="A227" s="45"/>
      <c r="B227" s="45"/>
      <c r="C227" s="45"/>
      <c r="D227" s="45"/>
      <c r="E227" s="45"/>
      <c r="F227" s="45"/>
      <c r="G227" s="45"/>
      <c r="H227" s="45"/>
      <c r="I227" s="46"/>
      <c r="J227" s="46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45"/>
      <c r="AR227" s="45"/>
      <c r="AS227" s="45"/>
      <c r="AT227" s="45"/>
      <c r="AU227" s="45"/>
      <c r="AV227" s="45"/>
      <c r="AW227" s="45"/>
      <c r="AX227" s="45"/>
      <c r="AY227" s="45"/>
      <c r="AZ227" s="45"/>
      <c r="BA227" s="45"/>
      <c r="BB227" s="45"/>
      <c r="BC227" s="45"/>
      <c r="BD227" s="45"/>
      <c r="BE227" s="45"/>
      <c r="BF227" s="45"/>
      <c r="BG227" s="45"/>
      <c r="BH227" s="45"/>
      <c r="BI227" s="45"/>
      <c r="BJ227" s="45"/>
      <c r="BK227" s="45"/>
      <c r="BL227" s="45"/>
      <c r="BM227" s="45"/>
      <c r="BN227" s="45"/>
      <c r="BO227" s="45"/>
      <c r="BP227" s="45"/>
    </row>
    <row r="228" spans="1:68">
      <c r="A228" s="45"/>
      <c r="B228" s="45"/>
      <c r="C228" s="45"/>
      <c r="D228" s="45"/>
      <c r="E228" s="45"/>
      <c r="F228" s="45"/>
      <c r="G228" s="45"/>
      <c r="H228" s="45"/>
      <c r="I228" s="46"/>
      <c r="J228" s="46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45"/>
      <c r="AR228" s="45"/>
      <c r="AS228" s="45"/>
      <c r="AT228" s="45"/>
      <c r="AU228" s="45"/>
      <c r="AV228" s="45"/>
      <c r="AW228" s="45"/>
      <c r="AX228" s="45"/>
      <c r="AY228" s="45"/>
      <c r="AZ228" s="45"/>
      <c r="BA228" s="45"/>
      <c r="BB228" s="45"/>
      <c r="BC228" s="45"/>
      <c r="BD228" s="45"/>
      <c r="BE228" s="45"/>
      <c r="BF228" s="45"/>
      <c r="BG228" s="45"/>
      <c r="BH228" s="45"/>
      <c r="BI228" s="45"/>
      <c r="BJ228" s="45"/>
      <c r="BK228" s="45"/>
      <c r="BL228" s="45"/>
      <c r="BM228" s="45"/>
      <c r="BN228" s="45"/>
      <c r="BO228" s="45"/>
      <c r="BP228" s="45"/>
    </row>
    <row r="229" spans="1:68">
      <c r="A229" s="45"/>
      <c r="B229" s="45"/>
      <c r="C229" s="45"/>
      <c r="D229" s="45"/>
      <c r="E229" s="45"/>
      <c r="F229" s="45"/>
      <c r="G229" s="45"/>
      <c r="H229" s="45"/>
      <c r="I229" s="46"/>
      <c r="J229" s="46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5"/>
      <c r="AY229" s="45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5"/>
      <c r="BK229" s="45"/>
      <c r="BL229" s="45"/>
      <c r="BM229" s="45"/>
      <c r="BN229" s="45"/>
      <c r="BO229" s="45"/>
      <c r="BP229" s="45"/>
    </row>
    <row r="230" spans="1:68">
      <c r="A230" s="45"/>
      <c r="B230" s="45"/>
      <c r="C230" s="45"/>
      <c r="D230" s="45"/>
      <c r="E230" s="45"/>
      <c r="F230" s="45"/>
      <c r="G230" s="45"/>
      <c r="H230" s="45"/>
      <c r="I230" s="46"/>
      <c r="J230" s="46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45"/>
      <c r="AR230" s="45"/>
      <c r="AS230" s="45"/>
      <c r="AT230" s="45"/>
      <c r="AU230" s="45"/>
      <c r="AV230" s="45"/>
      <c r="AW230" s="45"/>
      <c r="AX230" s="45"/>
      <c r="AY230" s="45"/>
      <c r="AZ230" s="45"/>
      <c r="BA230" s="45"/>
      <c r="BB230" s="45"/>
      <c r="BC230" s="45"/>
      <c r="BD230" s="45"/>
      <c r="BE230" s="45"/>
      <c r="BF230" s="45"/>
      <c r="BG230" s="45"/>
      <c r="BH230" s="45"/>
      <c r="BI230" s="45"/>
      <c r="BJ230" s="45"/>
      <c r="BK230" s="45"/>
      <c r="BL230" s="45"/>
      <c r="BM230" s="45"/>
      <c r="BN230" s="45"/>
      <c r="BO230" s="45"/>
      <c r="BP230" s="45"/>
    </row>
    <row r="231" spans="1:68">
      <c r="A231" s="45"/>
      <c r="B231" s="45"/>
      <c r="C231" s="45"/>
      <c r="D231" s="45"/>
      <c r="E231" s="45"/>
      <c r="F231" s="45"/>
      <c r="G231" s="45"/>
      <c r="H231" s="45"/>
      <c r="I231" s="46"/>
      <c r="J231" s="46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45"/>
      <c r="AR231" s="45"/>
      <c r="AS231" s="45"/>
      <c r="AT231" s="45"/>
      <c r="AU231" s="45"/>
      <c r="AV231" s="45"/>
      <c r="AW231" s="45"/>
      <c r="AX231" s="45"/>
      <c r="AY231" s="45"/>
      <c r="AZ231" s="45"/>
      <c r="BA231" s="45"/>
      <c r="BB231" s="45"/>
      <c r="BC231" s="45"/>
      <c r="BD231" s="45"/>
      <c r="BE231" s="45"/>
      <c r="BF231" s="45"/>
      <c r="BG231" s="45"/>
      <c r="BH231" s="45"/>
      <c r="BI231" s="45"/>
      <c r="BJ231" s="45"/>
      <c r="BK231" s="45"/>
      <c r="BL231" s="45"/>
      <c r="BM231" s="45"/>
      <c r="BN231" s="45"/>
      <c r="BO231" s="45"/>
      <c r="BP231" s="45"/>
    </row>
    <row r="232" spans="1:68">
      <c r="A232" s="45"/>
      <c r="B232" s="45"/>
      <c r="C232" s="45"/>
      <c r="D232" s="45"/>
      <c r="E232" s="45"/>
      <c r="F232" s="45"/>
      <c r="G232" s="45"/>
      <c r="H232" s="45"/>
      <c r="I232" s="46"/>
      <c r="J232" s="46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45"/>
      <c r="AR232" s="45"/>
      <c r="AS232" s="45"/>
      <c r="AT232" s="45"/>
      <c r="AU232" s="45"/>
      <c r="AV232" s="45"/>
      <c r="AW232" s="45"/>
      <c r="AX232" s="45"/>
      <c r="AY232" s="45"/>
      <c r="AZ232" s="45"/>
      <c r="BA232" s="45"/>
      <c r="BB232" s="45"/>
      <c r="BC232" s="45"/>
      <c r="BD232" s="45"/>
      <c r="BE232" s="45"/>
      <c r="BF232" s="45"/>
      <c r="BG232" s="45"/>
      <c r="BH232" s="45"/>
      <c r="BI232" s="45"/>
      <c r="BJ232" s="45"/>
      <c r="BK232" s="45"/>
      <c r="BL232" s="45"/>
      <c r="BM232" s="45"/>
      <c r="BN232" s="45"/>
      <c r="BO232" s="45"/>
      <c r="BP232" s="45"/>
    </row>
    <row r="233" spans="1:68">
      <c r="A233" s="45"/>
      <c r="B233" s="45"/>
      <c r="C233" s="45"/>
      <c r="D233" s="45"/>
      <c r="E233" s="45"/>
      <c r="F233" s="45"/>
      <c r="G233" s="45"/>
      <c r="H233" s="45"/>
      <c r="I233" s="46"/>
      <c r="J233" s="46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45"/>
      <c r="AR233" s="45"/>
      <c r="AS233" s="45"/>
      <c r="AT233" s="45"/>
      <c r="AU233" s="45"/>
      <c r="AV233" s="45"/>
      <c r="AW233" s="45"/>
      <c r="AX233" s="45"/>
      <c r="AY233" s="45"/>
      <c r="AZ233" s="45"/>
      <c r="BA233" s="45"/>
      <c r="BB233" s="45"/>
      <c r="BC233" s="45"/>
      <c r="BD233" s="45"/>
      <c r="BE233" s="45"/>
      <c r="BF233" s="45"/>
      <c r="BG233" s="45"/>
      <c r="BH233" s="45"/>
      <c r="BI233" s="45"/>
      <c r="BJ233" s="45"/>
      <c r="BK233" s="45"/>
      <c r="BL233" s="45"/>
      <c r="BM233" s="45"/>
      <c r="BN233" s="45"/>
      <c r="BO233" s="45"/>
      <c r="BP233" s="45"/>
    </row>
    <row r="234" spans="1:68">
      <c r="A234" s="45"/>
      <c r="B234" s="45"/>
      <c r="C234" s="45"/>
      <c r="D234" s="45"/>
      <c r="E234" s="45"/>
      <c r="F234" s="45"/>
      <c r="G234" s="45"/>
      <c r="H234" s="45"/>
      <c r="I234" s="46"/>
      <c r="J234" s="46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45"/>
      <c r="AR234" s="45"/>
      <c r="AS234" s="45"/>
      <c r="AT234" s="45"/>
      <c r="AU234" s="45"/>
      <c r="AV234" s="45"/>
      <c r="AW234" s="45"/>
      <c r="AX234" s="45"/>
      <c r="AY234" s="45"/>
      <c r="AZ234" s="45"/>
      <c r="BA234" s="45"/>
      <c r="BB234" s="45"/>
      <c r="BC234" s="45"/>
      <c r="BD234" s="45"/>
      <c r="BE234" s="45"/>
      <c r="BF234" s="45"/>
      <c r="BG234" s="45"/>
      <c r="BH234" s="45"/>
      <c r="BI234" s="45"/>
      <c r="BJ234" s="45"/>
      <c r="BK234" s="45"/>
      <c r="BL234" s="45"/>
      <c r="BM234" s="45"/>
      <c r="BN234" s="45"/>
      <c r="BO234" s="45"/>
      <c r="BP234" s="45"/>
    </row>
    <row r="235" spans="1:68">
      <c r="A235" s="45"/>
      <c r="B235" s="45"/>
      <c r="C235" s="45"/>
      <c r="D235" s="45"/>
      <c r="E235" s="45"/>
      <c r="F235" s="45"/>
      <c r="G235" s="45"/>
      <c r="H235" s="45"/>
      <c r="I235" s="46"/>
      <c r="J235" s="46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45"/>
      <c r="AR235" s="45"/>
      <c r="AS235" s="45"/>
      <c r="AT235" s="45"/>
      <c r="AU235" s="45"/>
      <c r="AV235" s="45"/>
      <c r="AW235" s="45"/>
      <c r="AX235" s="45"/>
      <c r="AY235" s="45"/>
      <c r="AZ235" s="45"/>
      <c r="BA235" s="45"/>
      <c r="BB235" s="45"/>
      <c r="BC235" s="45"/>
      <c r="BD235" s="45"/>
      <c r="BE235" s="45"/>
      <c r="BF235" s="45"/>
      <c r="BG235" s="45"/>
      <c r="BH235" s="45"/>
      <c r="BI235" s="45"/>
      <c r="BJ235" s="45"/>
      <c r="BK235" s="45"/>
      <c r="BL235" s="45"/>
      <c r="BM235" s="45"/>
      <c r="BN235" s="45"/>
      <c r="BO235" s="45"/>
      <c r="BP235" s="45"/>
    </row>
    <row r="236" spans="1:68">
      <c r="A236" s="45"/>
      <c r="B236" s="45"/>
      <c r="C236" s="45"/>
      <c r="D236" s="45"/>
      <c r="E236" s="45"/>
      <c r="F236" s="45"/>
      <c r="G236" s="45"/>
      <c r="H236" s="45"/>
      <c r="I236" s="46"/>
      <c r="J236" s="46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45"/>
      <c r="AR236" s="45"/>
      <c r="AS236" s="45"/>
      <c r="AT236" s="45"/>
      <c r="AU236" s="45"/>
      <c r="AV236" s="45"/>
      <c r="AW236" s="45"/>
      <c r="AX236" s="45"/>
      <c r="AY236" s="45"/>
      <c r="AZ236" s="45"/>
      <c r="BA236" s="45"/>
      <c r="BB236" s="45"/>
      <c r="BC236" s="45"/>
      <c r="BD236" s="45"/>
      <c r="BE236" s="45"/>
      <c r="BF236" s="45"/>
      <c r="BG236" s="45"/>
      <c r="BH236" s="45"/>
      <c r="BI236" s="45"/>
      <c r="BJ236" s="45"/>
      <c r="BK236" s="45"/>
      <c r="BL236" s="45"/>
      <c r="BM236" s="45"/>
      <c r="BN236" s="45"/>
      <c r="BO236" s="45"/>
      <c r="BP236" s="45"/>
    </row>
    <row r="237" spans="1:68">
      <c r="A237" s="45"/>
      <c r="B237" s="45"/>
      <c r="C237" s="45"/>
      <c r="D237" s="45"/>
      <c r="E237" s="45"/>
      <c r="F237" s="45"/>
      <c r="G237" s="45"/>
      <c r="H237" s="45"/>
      <c r="I237" s="46"/>
      <c r="J237" s="46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45"/>
      <c r="AR237" s="45"/>
      <c r="AS237" s="45"/>
      <c r="AT237" s="45"/>
      <c r="AU237" s="45"/>
      <c r="AV237" s="45"/>
      <c r="AW237" s="45"/>
      <c r="AX237" s="45"/>
      <c r="AY237" s="45"/>
      <c r="AZ237" s="45"/>
      <c r="BA237" s="45"/>
      <c r="BB237" s="45"/>
      <c r="BC237" s="45"/>
      <c r="BD237" s="45"/>
      <c r="BE237" s="45"/>
      <c r="BF237" s="45"/>
      <c r="BG237" s="45"/>
      <c r="BH237" s="45"/>
      <c r="BI237" s="45"/>
      <c r="BJ237" s="45"/>
      <c r="BK237" s="45"/>
      <c r="BL237" s="45"/>
      <c r="BM237" s="45"/>
      <c r="BN237" s="45"/>
      <c r="BO237" s="45"/>
      <c r="BP237" s="45"/>
    </row>
    <row r="238" spans="1:68">
      <c r="A238" s="45"/>
      <c r="B238" s="45"/>
      <c r="C238" s="45"/>
      <c r="D238" s="45"/>
      <c r="E238" s="45"/>
      <c r="F238" s="45"/>
      <c r="G238" s="45"/>
      <c r="H238" s="45"/>
      <c r="I238" s="46"/>
      <c r="J238" s="46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5"/>
      <c r="AY238" s="45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5"/>
      <c r="BK238" s="45"/>
      <c r="BL238" s="45"/>
      <c r="BM238" s="45"/>
      <c r="BN238" s="45"/>
      <c r="BO238" s="45"/>
      <c r="BP238" s="45"/>
    </row>
    <row r="239" spans="1:68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45"/>
      <c r="AR239" s="45"/>
      <c r="AS239" s="45"/>
      <c r="AT239" s="45"/>
      <c r="AU239" s="45"/>
      <c r="AV239" s="45"/>
      <c r="AW239" s="45"/>
      <c r="AX239" s="45"/>
      <c r="AY239" s="45"/>
      <c r="AZ239" s="45"/>
      <c r="BA239" s="45"/>
      <c r="BB239" s="45"/>
      <c r="BC239" s="45"/>
      <c r="BD239" s="45"/>
      <c r="BE239" s="45"/>
      <c r="BF239" s="45"/>
      <c r="BG239" s="45"/>
      <c r="BH239" s="45"/>
      <c r="BI239" s="45"/>
      <c r="BJ239" s="45"/>
      <c r="BK239" s="45"/>
      <c r="BL239" s="45"/>
      <c r="BM239" s="45"/>
      <c r="BN239" s="45"/>
      <c r="BO239" s="45"/>
      <c r="BP239" s="45"/>
    </row>
    <row r="240" spans="1:68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45"/>
      <c r="AR240" s="45"/>
      <c r="AS240" s="45"/>
      <c r="AT240" s="45"/>
      <c r="AU240" s="45"/>
      <c r="AV240" s="45"/>
      <c r="AW240" s="45"/>
      <c r="AX240" s="45"/>
      <c r="AY240" s="45"/>
      <c r="AZ240" s="45"/>
      <c r="BA240" s="45"/>
      <c r="BB240" s="45"/>
      <c r="BC240" s="45"/>
      <c r="BD240" s="45"/>
      <c r="BE240" s="45"/>
      <c r="BF240" s="45"/>
      <c r="BG240" s="45"/>
      <c r="BH240" s="45"/>
      <c r="BI240" s="45"/>
      <c r="BJ240" s="45"/>
      <c r="BK240" s="45"/>
      <c r="BL240" s="45"/>
      <c r="BM240" s="45"/>
      <c r="BN240" s="45"/>
      <c r="BO240" s="45"/>
      <c r="BP240" s="45"/>
    </row>
    <row r="241" spans="1:68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45"/>
      <c r="AR241" s="45"/>
      <c r="AS241" s="45"/>
      <c r="AT241" s="45"/>
      <c r="AU241" s="45"/>
      <c r="AV241" s="45"/>
      <c r="AW241" s="45"/>
      <c r="AX241" s="45"/>
      <c r="AY241" s="45"/>
      <c r="AZ241" s="45"/>
      <c r="BA241" s="45"/>
      <c r="BB241" s="45"/>
      <c r="BC241" s="45"/>
      <c r="BD241" s="45"/>
      <c r="BE241" s="45"/>
      <c r="BF241" s="45"/>
      <c r="BG241" s="45"/>
      <c r="BH241" s="45"/>
      <c r="BI241" s="45"/>
      <c r="BJ241" s="45"/>
      <c r="BK241" s="45"/>
      <c r="BL241" s="45"/>
      <c r="BM241" s="45"/>
      <c r="BN241" s="45"/>
      <c r="BO241" s="45"/>
      <c r="BP241" s="45"/>
    </row>
    <row r="242" spans="1:68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45"/>
      <c r="AR242" s="45"/>
      <c r="AS242" s="45"/>
      <c r="AT242" s="45"/>
      <c r="AU242" s="45"/>
      <c r="AV242" s="45"/>
      <c r="AW242" s="45"/>
      <c r="AX242" s="45"/>
      <c r="AY242" s="45"/>
      <c r="AZ242" s="45"/>
      <c r="BA242" s="45"/>
      <c r="BB242" s="45"/>
      <c r="BC242" s="45"/>
      <c r="BD242" s="45"/>
      <c r="BE242" s="45"/>
      <c r="BF242" s="45"/>
      <c r="BG242" s="45"/>
      <c r="BH242" s="45"/>
      <c r="BI242" s="45"/>
      <c r="BJ242" s="45"/>
      <c r="BK242" s="45"/>
      <c r="BL242" s="45"/>
      <c r="BM242" s="45"/>
      <c r="BN242" s="45"/>
      <c r="BO242" s="45"/>
      <c r="BP242" s="45"/>
    </row>
    <row r="243" spans="1:68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45"/>
      <c r="AR243" s="45"/>
      <c r="AS243" s="45"/>
      <c r="AT243" s="45"/>
      <c r="AU243" s="45"/>
      <c r="AV243" s="45"/>
      <c r="AW243" s="45"/>
      <c r="AX243" s="45"/>
      <c r="AY243" s="45"/>
      <c r="AZ243" s="45"/>
      <c r="BA243" s="45"/>
      <c r="BB243" s="45"/>
      <c r="BC243" s="45"/>
      <c r="BD243" s="45"/>
      <c r="BE243" s="45"/>
      <c r="BF243" s="45"/>
      <c r="BG243" s="45"/>
      <c r="BH243" s="45"/>
      <c r="BI243" s="45"/>
      <c r="BJ243" s="45"/>
      <c r="BK243" s="45"/>
      <c r="BL243" s="45"/>
      <c r="BM243" s="45"/>
      <c r="BN243" s="45"/>
      <c r="BO243" s="45"/>
      <c r="BP243" s="45"/>
    </row>
    <row r="244" spans="1:68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45"/>
      <c r="AR244" s="45"/>
      <c r="AS244" s="45"/>
      <c r="AT244" s="45"/>
      <c r="AU244" s="45"/>
      <c r="AV244" s="45"/>
      <c r="AW244" s="45"/>
      <c r="AX244" s="45"/>
      <c r="AY244" s="45"/>
      <c r="AZ244" s="45"/>
      <c r="BA244" s="45"/>
      <c r="BB244" s="45"/>
      <c r="BC244" s="45"/>
      <c r="BD244" s="45"/>
      <c r="BE244" s="45"/>
      <c r="BF244" s="45"/>
      <c r="BG244" s="45"/>
      <c r="BH244" s="45"/>
      <c r="BI244" s="45"/>
      <c r="BJ244" s="45"/>
      <c r="BK244" s="45"/>
      <c r="BL244" s="45"/>
      <c r="BM244" s="45"/>
      <c r="BN244" s="45"/>
      <c r="BO244" s="45"/>
      <c r="BP244" s="45"/>
    </row>
    <row r="245" spans="1:68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45"/>
      <c r="AR245" s="45"/>
      <c r="AS245" s="45"/>
      <c r="AT245" s="45"/>
      <c r="AU245" s="45"/>
      <c r="AV245" s="45"/>
      <c r="AW245" s="45"/>
      <c r="AX245" s="45"/>
      <c r="AY245" s="45"/>
      <c r="AZ245" s="45"/>
      <c r="BA245" s="45"/>
      <c r="BB245" s="45"/>
      <c r="BC245" s="45"/>
      <c r="BD245" s="45"/>
      <c r="BE245" s="45"/>
      <c r="BF245" s="45"/>
      <c r="BG245" s="45"/>
      <c r="BH245" s="45"/>
      <c r="BI245" s="45"/>
      <c r="BJ245" s="45"/>
      <c r="BK245" s="45"/>
      <c r="BL245" s="45"/>
      <c r="BM245" s="45"/>
      <c r="BN245" s="45"/>
      <c r="BO245" s="45"/>
      <c r="BP245" s="45"/>
    </row>
    <row r="246" spans="1:68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45"/>
      <c r="AR246" s="45"/>
      <c r="AS246" s="45"/>
      <c r="AT246" s="45"/>
      <c r="AU246" s="45"/>
      <c r="AV246" s="45"/>
      <c r="AW246" s="45"/>
      <c r="AX246" s="45"/>
      <c r="AY246" s="45"/>
      <c r="AZ246" s="45"/>
      <c r="BA246" s="45"/>
      <c r="BB246" s="45"/>
      <c r="BC246" s="45"/>
      <c r="BD246" s="45"/>
      <c r="BE246" s="45"/>
      <c r="BF246" s="45"/>
      <c r="BG246" s="45"/>
      <c r="BH246" s="45"/>
      <c r="BI246" s="45"/>
      <c r="BJ246" s="45"/>
      <c r="BK246" s="45"/>
      <c r="BL246" s="45"/>
      <c r="BM246" s="45"/>
      <c r="BN246" s="45"/>
      <c r="BO246" s="45"/>
      <c r="BP246" s="45"/>
    </row>
    <row r="247" spans="1:68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5"/>
      <c r="AY247" s="45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5"/>
      <c r="BK247" s="45"/>
      <c r="BL247" s="45"/>
      <c r="BM247" s="45"/>
      <c r="BN247" s="45"/>
      <c r="BO247" s="45"/>
      <c r="BP247" s="45"/>
    </row>
    <row r="248" spans="1:68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45"/>
      <c r="AR248" s="45"/>
      <c r="AS248" s="45"/>
      <c r="AT248" s="45"/>
      <c r="AU248" s="45"/>
      <c r="AV248" s="45"/>
      <c r="AW248" s="45"/>
      <c r="AX248" s="45"/>
      <c r="AY248" s="45"/>
      <c r="AZ248" s="45"/>
      <c r="BA248" s="45"/>
      <c r="BB248" s="45"/>
      <c r="BC248" s="45"/>
      <c r="BD248" s="45"/>
      <c r="BE248" s="45"/>
      <c r="BF248" s="45"/>
      <c r="BG248" s="45"/>
      <c r="BH248" s="45"/>
      <c r="BI248" s="45"/>
      <c r="BJ248" s="45"/>
      <c r="BK248" s="45"/>
      <c r="BL248" s="45"/>
      <c r="BM248" s="45"/>
      <c r="BN248" s="45"/>
      <c r="BO248" s="45"/>
      <c r="BP248" s="45"/>
    </row>
    <row r="249" spans="1:68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45"/>
      <c r="AR249" s="45"/>
      <c r="AS249" s="45"/>
      <c r="AT249" s="45"/>
      <c r="AU249" s="45"/>
      <c r="AV249" s="45"/>
      <c r="AW249" s="45"/>
      <c r="AX249" s="45"/>
      <c r="AY249" s="45"/>
      <c r="AZ249" s="45"/>
      <c r="BA249" s="45"/>
      <c r="BB249" s="45"/>
      <c r="BC249" s="45"/>
      <c r="BD249" s="45"/>
      <c r="BE249" s="45"/>
      <c r="BF249" s="45"/>
      <c r="BG249" s="45"/>
      <c r="BH249" s="45"/>
      <c r="BI249" s="45"/>
      <c r="BJ249" s="45"/>
      <c r="BK249" s="45"/>
      <c r="BL249" s="45"/>
      <c r="BM249" s="45"/>
      <c r="BN249" s="45"/>
      <c r="BO249" s="45"/>
      <c r="BP249" s="45"/>
    </row>
    <row r="250" spans="1:68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45"/>
      <c r="AR250" s="45"/>
      <c r="AS250" s="45"/>
      <c r="AT250" s="45"/>
      <c r="AU250" s="45"/>
      <c r="AV250" s="45"/>
      <c r="AW250" s="45"/>
      <c r="AX250" s="45"/>
      <c r="AY250" s="45"/>
      <c r="AZ250" s="45"/>
      <c r="BA250" s="45"/>
      <c r="BB250" s="45"/>
      <c r="BC250" s="45"/>
      <c r="BD250" s="45"/>
      <c r="BE250" s="45"/>
      <c r="BF250" s="45"/>
      <c r="BG250" s="45"/>
      <c r="BH250" s="45"/>
      <c r="BI250" s="45"/>
      <c r="BJ250" s="45"/>
      <c r="BK250" s="45"/>
      <c r="BL250" s="45"/>
      <c r="BM250" s="45"/>
      <c r="BN250" s="45"/>
      <c r="BO250" s="45"/>
      <c r="BP250" s="45"/>
    </row>
    <row r="251" spans="1:68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45"/>
      <c r="AR251" s="45"/>
      <c r="AS251" s="45"/>
      <c r="AT251" s="45"/>
      <c r="AU251" s="45"/>
      <c r="AV251" s="45"/>
      <c r="AW251" s="45"/>
      <c r="AX251" s="45"/>
      <c r="AY251" s="45"/>
      <c r="AZ251" s="45"/>
      <c r="BA251" s="45"/>
      <c r="BB251" s="45"/>
      <c r="BC251" s="45"/>
      <c r="BD251" s="45"/>
      <c r="BE251" s="45"/>
      <c r="BF251" s="45"/>
      <c r="BG251" s="45"/>
      <c r="BH251" s="45"/>
      <c r="BI251" s="45"/>
      <c r="BJ251" s="45"/>
      <c r="BK251" s="45"/>
      <c r="BL251" s="45"/>
      <c r="BM251" s="45"/>
      <c r="BN251" s="45"/>
      <c r="BO251" s="45"/>
      <c r="BP251" s="45"/>
    </row>
    <row r="252" spans="1:68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45"/>
      <c r="AR252" s="45"/>
      <c r="AS252" s="45"/>
      <c r="AT252" s="45"/>
      <c r="AU252" s="45"/>
      <c r="AV252" s="45"/>
      <c r="AW252" s="45"/>
      <c r="AX252" s="45"/>
      <c r="AY252" s="45"/>
      <c r="AZ252" s="45"/>
      <c r="BA252" s="45"/>
      <c r="BB252" s="45"/>
      <c r="BC252" s="45"/>
      <c r="BD252" s="45"/>
      <c r="BE252" s="45"/>
      <c r="BF252" s="45"/>
      <c r="BG252" s="45"/>
      <c r="BH252" s="45"/>
      <c r="BI252" s="45"/>
      <c r="BJ252" s="45"/>
      <c r="BK252" s="45"/>
      <c r="BL252" s="45"/>
      <c r="BM252" s="45"/>
      <c r="BN252" s="45"/>
      <c r="BO252" s="45"/>
      <c r="BP252" s="45"/>
    </row>
    <row r="253" spans="1:68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45"/>
      <c r="AR253" s="45"/>
      <c r="AS253" s="45"/>
      <c r="AT253" s="45"/>
      <c r="AU253" s="45"/>
      <c r="AV253" s="45"/>
      <c r="AW253" s="45"/>
      <c r="AX253" s="45"/>
      <c r="AY253" s="45"/>
      <c r="AZ253" s="45"/>
      <c r="BA253" s="45"/>
      <c r="BB253" s="45"/>
      <c r="BC253" s="45"/>
      <c r="BD253" s="45"/>
      <c r="BE253" s="45"/>
      <c r="BF253" s="45"/>
      <c r="BG253" s="45"/>
      <c r="BH253" s="45"/>
      <c r="BI253" s="45"/>
      <c r="BJ253" s="45"/>
      <c r="BK253" s="45"/>
      <c r="BL253" s="45"/>
      <c r="BM253" s="45"/>
      <c r="BN253" s="45"/>
      <c r="BO253" s="45"/>
      <c r="BP253" s="45"/>
    </row>
    <row r="254" spans="1:68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45"/>
      <c r="AR254" s="45"/>
      <c r="AS254" s="45"/>
      <c r="AT254" s="45"/>
      <c r="AU254" s="45"/>
      <c r="AV254" s="45"/>
      <c r="AW254" s="45"/>
      <c r="AX254" s="45"/>
      <c r="AY254" s="45"/>
      <c r="AZ254" s="45"/>
      <c r="BA254" s="45"/>
      <c r="BB254" s="45"/>
      <c r="BC254" s="45"/>
      <c r="BD254" s="45"/>
      <c r="BE254" s="45"/>
      <c r="BF254" s="45"/>
      <c r="BG254" s="45"/>
      <c r="BH254" s="45"/>
      <c r="BI254" s="45"/>
      <c r="BJ254" s="45"/>
      <c r="BK254" s="45"/>
      <c r="BL254" s="45"/>
      <c r="BM254" s="45"/>
      <c r="BN254" s="45"/>
      <c r="BO254" s="45"/>
      <c r="BP254" s="45"/>
    </row>
    <row r="255" spans="1:68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45"/>
      <c r="AR255" s="45"/>
      <c r="AS255" s="45"/>
      <c r="AT255" s="45"/>
      <c r="AU255" s="45"/>
      <c r="AV255" s="45"/>
      <c r="AW255" s="45"/>
      <c r="AX255" s="45"/>
      <c r="AY255" s="45"/>
      <c r="AZ255" s="45"/>
      <c r="BA255" s="45"/>
      <c r="BB255" s="45"/>
      <c r="BC255" s="45"/>
      <c r="BD255" s="45"/>
      <c r="BE255" s="45"/>
      <c r="BF255" s="45"/>
      <c r="BG255" s="45"/>
      <c r="BH255" s="45"/>
      <c r="BI255" s="45"/>
      <c r="BJ255" s="45"/>
      <c r="BK255" s="45"/>
      <c r="BL255" s="45"/>
      <c r="BM255" s="45"/>
      <c r="BN255" s="45"/>
      <c r="BO255" s="45"/>
      <c r="BP255" s="45"/>
    </row>
    <row r="256" spans="1:68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5"/>
      <c r="AY256" s="45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5"/>
      <c r="BK256" s="45"/>
      <c r="BL256" s="45"/>
      <c r="BM256" s="45"/>
      <c r="BN256" s="45"/>
      <c r="BO256" s="45"/>
      <c r="BP256" s="45"/>
    </row>
    <row r="257" spans="1:68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45"/>
      <c r="AR257" s="45"/>
      <c r="AS257" s="45"/>
      <c r="AT257" s="45"/>
      <c r="AU257" s="45"/>
      <c r="AV257" s="45"/>
      <c r="AW257" s="45"/>
      <c r="AX257" s="45"/>
      <c r="AY257" s="45"/>
      <c r="AZ257" s="45"/>
      <c r="BA257" s="45"/>
      <c r="BB257" s="45"/>
      <c r="BC257" s="45"/>
      <c r="BD257" s="45"/>
      <c r="BE257" s="45"/>
      <c r="BF257" s="45"/>
      <c r="BG257" s="45"/>
      <c r="BH257" s="45"/>
      <c r="BI257" s="45"/>
      <c r="BJ257" s="45"/>
      <c r="BK257" s="45"/>
      <c r="BL257" s="45"/>
      <c r="BM257" s="45"/>
      <c r="BN257" s="45"/>
      <c r="BO257" s="45"/>
      <c r="BP257" s="45"/>
    </row>
    <row r="258" spans="1:68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45"/>
      <c r="AR258" s="45"/>
      <c r="AS258" s="45"/>
      <c r="AT258" s="45"/>
      <c r="AU258" s="45"/>
      <c r="AV258" s="45"/>
      <c r="AW258" s="45"/>
      <c r="AX258" s="45"/>
      <c r="AY258" s="45"/>
      <c r="AZ258" s="45"/>
      <c r="BA258" s="45"/>
      <c r="BB258" s="45"/>
      <c r="BC258" s="45"/>
      <c r="BD258" s="45"/>
      <c r="BE258" s="45"/>
      <c r="BF258" s="45"/>
      <c r="BG258" s="45"/>
      <c r="BH258" s="45"/>
      <c r="BI258" s="45"/>
      <c r="BJ258" s="45"/>
      <c r="BK258" s="45"/>
      <c r="BL258" s="45"/>
      <c r="BM258" s="45"/>
      <c r="BN258" s="45"/>
      <c r="BO258" s="45"/>
      <c r="BP258" s="45"/>
    </row>
    <row r="259" spans="1:68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45"/>
      <c r="AR259" s="45"/>
      <c r="AS259" s="45"/>
      <c r="AT259" s="45"/>
      <c r="AU259" s="45"/>
      <c r="AV259" s="45"/>
      <c r="AW259" s="45"/>
      <c r="AX259" s="45"/>
      <c r="AY259" s="45"/>
      <c r="AZ259" s="45"/>
      <c r="BA259" s="45"/>
      <c r="BB259" s="45"/>
      <c r="BC259" s="45"/>
      <c r="BD259" s="45"/>
      <c r="BE259" s="45"/>
      <c r="BF259" s="45"/>
      <c r="BG259" s="45"/>
      <c r="BH259" s="45"/>
      <c r="BI259" s="45"/>
      <c r="BJ259" s="45"/>
      <c r="BK259" s="45"/>
      <c r="BL259" s="45"/>
      <c r="BM259" s="45"/>
      <c r="BN259" s="45"/>
      <c r="BO259" s="45"/>
      <c r="BP259" s="45"/>
    </row>
    <row r="260" spans="1:68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45"/>
      <c r="AR260" s="45"/>
      <c r="AS260" s="45"/>
      <c r="AT260" s="45"/>
      <c r="AU260" s="45"/>
      <c r="AV260" s="45"/>
      <c r="AW260" s="45"/>
      <c r="AX260" s="45"/>
      <c r="AY260" s="45"/>
      <c r="AZ260" s="45"/>
      <c r="BA260" s="45"/>
      <c r="BB260" s="45"/>
      <c r="BC260" s="45"/>
      <c r="BD260" s="45"/>
      <c r="BE260" s="45"/>
      <c r="BF260" s="45"/>
      <c r="BG260" s="45"/>
      <c r="BH260" s="45"/>
      <c r="BI260" s="45"/>
      <c r="BJ260" s="45"/>
      <c r="BK260" s="45"/>
      <c r="BL260" s="45"/>
      <c r="BM260" s="45"/>
      <c r="BN260" s="45"/>
      <c r="BO260" s="45"/>
      <c r="BP260" s="45"/>
    </row>
    <row r="261" spans="1:68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45"/>
      <c r="AR261" s="45"/>
      <c r="AS261" s="45"/>
      <c r="AT261" s="45"/>
      <c r="AU261" s="45"/>
      <c r="AV261" s="45"/>
      <c r="AW261" s="45"/>
      <c r="AX261" s="45"/>
      <c r="AY261" s="45"/>
      <c r="AZ261" s="45"/>
      <c r="BA261" s="45"/>
      <c r="BB261" s="45"/>
      <c r="BC261" s="45"/>
      <c r="BD261" s="45"/>
      <c r="BE261" s="45"/>
      <c r="BF261" s="45"/>
      <c r="BG261" s="45"/>
      <c r="BH261" s="45"/>
      <c r="BI261" s="45"/>
      <c r="BJ261" s="45"/>
      <c r="BK261" s="45"/>
      <c r="BL261" s="45"/>
      <c r="BM261" s="45"/>
      <c r="BN261" s="45"/>
      <c r="BO261" s="45"/>
      <c r="BP261" s="45"/>
    </row>
    <row r="262" spans="1:68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45"/>
      <c r="AR262" s="45"/>
      <c r="AS262" s="45"/>
      <c r="AT262" s="45"/>
      <c r="AU262" s="45"/>
      <c r="AV262" s="45"/>
      <c r="AW262" s="45"/>
      <c r="AX262" s="45"/>
      <c r="AY262" s="45"/>
      <c r="AZ262" s="45"/>
      <c r="BA262" s="45"/>
      <c r="BB262" s="45"/>
      <c r="BC262" s="45"/>
      <c r="BD262" s="45"/>
      <c r="BE262" s="45"/>
      <c r="BF262" s="45"/>
      <c r="BG262" s="45"/>
      <c r="BH262" s="45"/>
      <c r="BI262" s="45"/>
      <c r="BJ262" s="45"/>
      <c r="BK262" s="45"/>
      <c r="BL262" s="45"/>
      <c r="BM262" s="45"/>
      <c r="BN262" s="45"/>
      <c r="BO262" s="45"/>
      <c r="BP262" s="45"/>
    </row>
    <row r="263" spans="1:68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45"/>
      <c r="AR263" s="45"/>
      <c r="AS263" s="45"/>
      <c r="AT263" s="45"/>
      <c r="AU263" s="45"/>
      <c r="AV263" s="45"/>
      <c r="AW263" s="45"/>
      <c r="AX263" s="45"/>
      <c r="AY263" s="45"/>
      <c r="AZ263" s="45"/>
      <c r="BA263" s="45"/>
      <c r="BB263" s="45"/>
      <c r="BC263" s="45"/>
      <c r="BD263" s="45"/>
      <c r="BE263" s="45"/>
      <c r="BF263" s="45"/>
      <c r="BG263" s="45"/>
      <c r="BH263" s="45"/>
      <c r="BI263" s="45"/>
      <c r="BJ263" s="45"/>
      <c r="BK263" s="45"/>
      <c r="BL263" s="45"/>
      <c r="BM263" s="45"/>
      <c r="BN263" s="45"/>
      <c r="BO263" s="45"/>
      <c r="BP263" s="45"/>
    </row>
    <row r="264" spans="1:68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45"/>
      <c r="AR264" s="45"/>
      <c r="AS264" s="45"/>
      <c r="AT264" s="45"/>
      <c r="AU264" s="45"/>
      <c r="AV264" s="45"/>
      <c r="AW264" s="45"/>
      <c r="AX264" s="45"/>
      <c r="AY264" s="45"/>
      <c r="AZ264" s="45"/>
      <c r="BA264" s="45"/>
      <c r="BB264" s="45"/>
      <c r="BC264" s="45"/>
      <c r="BD264" s="45"/>
      <c r="BE264" s="45"/>
      <c r="BF264" s="45"/>
      <c r="BG264" s="45"/>
      <c r="BH264" s="45"/>
      <c r="BI264" s="45"/>
      <c r="BJ264" s="45"/>
      <c r="BK264" s="45"/>
      <c r="BL264" s="45"/>
      <c r="BM264" s="45"/>
      <c r="BN264" s="45"/>
      <c r="BO264" s="45"/>
      <c r="BP264" s="45"/>
    </row>
    <row r="265" spans="1:68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5"/>
      <c r="AY265" s="45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5"/>
      <c r="BK265" s="45"/>
      <c r="BL265" s="45"/>
      <c r="BM265" s="45"/>
      <c r="BN265" s="45"/>
      <c r="BO265" s="45"/>
      <c r="BP265" s="45"/>
    </row>
    <row r="266" spans="1:68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45"/>
      <c r="AR266" s="45"/>
      <c r="AS266" s="45"/>
      <c r="AT266" s="45"/>
      <c r="AU266" s="45"/>
      <c r="AV266" s="45"/>
      <c r="AW266" s="45"/>
      <c r="AX266" s="45"/>
      <c r="AY266" s="45"/>
      <c r="AZ266" s="45"/>
      <c r="BA266" s="45"/>
      <c r="BB266" s="45"/>
      <c r="BC266" s="45"/>
      <c r="BD266" s="45"/>
      <c r="BE266" s="45"/>
      <c r="BF266" s="45"/>
      <c r="BG266" s="45"/>
      <c r="BH266" s="45"/>
      <c r="BI266" s="45"/>
      <c r="BJ266" s="45"/>
      <c r="BK266" s="45"/>
      <c r="BL266" s="45"/>
      <c r="BM266" s="45"/>
      <c r="BN266" s="45"/>
      <c r="BO266" s="45"/>
      <c r="BP266" s="45"/>
    </row>
    <row r="267" spans="1:68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45"/>
      <c r="AR267" s="45"/>
      <c r="AS267" s="45"/>
      <c r="AT267" s="45"/>
      <c r="AU267" s="45"/>
      <c r="AV267" s="45"/>
      <c r="AW267" s="45"/>
      <c r="AX267" s="45"/>
      <c r="AY267" s="45"/>
      <c r="AZ267" s="45"/>
      <c r="BA267" s="45"/>
      <c r="BB267" s="45"/>
      <c r="BC267" s="45"/>
      <c r="BD267" s="45"/>
      <c r="BE267" s="45"/>
      <c r="BF267" s="45"/>
      <c r="BG267" s="45"/>
      <c r="BH267" s="45"/>
      <c r="BI267" s="45"/>
      <c r="BJ267" s="45"/>
      <c r="BK267" s="45"/>
      <c r="BL267" s="45"/>
      <c r="BM267" s="45"/>
      <c r="BN267" s="45"/>
      <c r="BO267" s="45"/>
      <c r="BP267" s="45"/>
    </row>
    <row r="268" spans="1:68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45"/>
      <c r="AR268" s="45"/>
      <c r="AS268" s="45"/>
      <c r="AT268" s="45"/>
      <c r="AU268" s="45"/>
      <c r="AV268" s="45"/>
      <c r="AW268" s="45"/>
      <c r="AX268" s="45"/>
      <c r="AY268" s="45"/>
      <c r="AZ268" s="45"/>
      <c r="BA268" s="45"/>
      <c r="BB268" s="45"/>
      <c r="BC268" s="45"/>
      <c r="BD268" s="45"/>
      <c r="BE268" s="45"/>
      <c r="BF268" s="45"/>
      <c r="BG268" s="45"/>
      <c r="BH268" s="45"/>
      <c r="BI268" s="45"/>
      <c r="BJ268" s="45"/>
      <c r="BK268" s="45"/>
      <c r="BL268" s="45"/>
      <c r="BM268" s="45"/>
      <c r="BN268" s="45"/>
      <c r="BO268" s="45"/>
      <c r="BP268" s="45"/>
    </row>
    <row r="269" spans="1:68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45"/>
      <c r="AR269" s="45"/>
      <c r="AS269" s="45"/>
      <c r="AT269" s="45"/>
      <c r="AU269" s="45"/>
      <c r="AV269" s="45"/>
      <c r="AW269" s="45"/>
      <c r="AX269" s="45"/>
      <c r="AY269" s="45"/>
      <c r="AZ269" s="45"/>
      <c r="BA269" s="45"/>
      <c r="BB269" s="45"/>
      <c r="BC269" s="45"/>
      <c r="BD269" s="45"/>
      <c r="BE269" s="45"/>
      <c r="BF269" s="45"/>
      <c r="BG269" s="45"/>
      <c r="BH269" s="45"/>
      <c r="BI269" s="45"/>
      <c r="BJ269" s="45"/>
      <c r="BK269" s="45"/>
      <c r="BL269" s="45"/>
      <c r="BM269" s="45"/>
      <c r="BN269" s="45"/>
      <c r="BO269" s="45"/>
      <c r="BP269" s="45"/>
    </row>
    <row r="270" spans="1:68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45"/>
      <c r="AR270" s="45"/>
      <c r="AS270" s="45"/>
      <c r="AT270" s="45"/>
      <c r="AU270" s="45"/>
      <c r="AV270" s="45"/>
      <c r="AW270" s="45"/>
      <c r="AX270" s="45"/>
      <c r="AY270" s="45"/>
      <c r="AZ270" s="45"/>
      <c r="BA270" s="45"/>
      <c r="BB270" s="45"/>
      <c r="BC270" s="45"/>
      <c r="BD270" s="45"/>
      <c r="BE270" s="45"/>
      <c r="BF270" s="45"/>
      <c r="BG270" s="45"/>
      <c r="BH270" s="45"/>
      <c r="BI270" s="45"/>
      <c r="BJ270" s="45"/>
      <c r="BK270" s="45"/>
      <c r="BL270" s="45"/>
      <c r="BM270" s="45"/>
      <c r="BN270" s="45"/>
      <c r="BO270" s="45"/>
      <c r="BP270" s="45"/>
    </row>
    <row r="271" spans="1:68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45"/>
      <c r="AR271" s="45"/>
      <c r="AS271" s="45"/>
      <c r="AT271" s="45"/>
      <c r="AU271" s="45"/>
      <c r="AV271" s="45"/>
      <c r="AW271" s="45"/>
      <c r="AX271" s="45"/>
      <c r="AY271" s="45"/>
      <c r="AZ271" s="45"/>
      <c r="BA271" s="45"/>
      <c r="BB271" s="45"/>
      <c r="BC271" s="45"/>
      <c r="BD271" s="45"/>
      <c r="BE271" s="45"/>
      <c r="BF271" s="45"/>
      <c r="BG271" s="45"/>
      <c r="BH271" s="45"/>
      <c r="BI271" s="45"/>
      <c r="BJ271" s="45"/>
      <c r="BK271" s="45"/>
      <c r="BL271" s="45"/>
      <c r="BM271" s="45"/>
      <c r="BN271" s="45"/>
      <c r="BO271" s="45"/>
      <c r="BP271" s="45"/>
    </row>
    <row r="272" spans="1:68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45"/>
      <c r="AR272" s="45"/>
      <c r="AS272" s="45"/>
      <c r="AT272" s="45"/>
      <c r="AU272" s="45"/>
      <c r="AV272" s="45"/>
      <c r="AW272" s="45"/>
      <c r="AX272" s="45"/>
      <c r="AY272" s="45"/>
      <c r="AZ272" s="45"/>
      <c r="BA272" s="45"/>
      <c r="BB272" s="45"/>
      <c r="BC272" s="45"/>
      <c r="BD272" s="45"/>
      <c r="BE272" s="45"/>
      <c r="BF272" s="45"/>
      <c r="BG272" s="45"/>
      <c r="BH272" s="45"/>
      <c r="BI272" s="45"/>
      <c r="BJ272" s="45"/>
      <c r="BK272" s="45"/>
      <c r="BL272" s="45"/>
      <c r="BM272" s="45"/>
      <c r="BN272" s="45"/>
      <c r="BO272" s="45"/>
      <c r="BP272" s="45"/>
    </row>
    <row r="273" spans="1:68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45"/>
      <c r="AR273" s="45"/>
      <c r="AS273" s="45"/>
      <c r="AT273" s="45"/>
      <c r="AU273" s="45"/>
      <c r="AV273" s="45"/>
      <c r="AW273" s="45"/>
      <c r="AX273" s="45"/>
      <c r="AY273" s="45"/>
      <c r="AZ273" s="45"/>
      <c r="BA273" s="45"/>
      <c r="BB273" s="45"/>
      <c r="BC273" s="45"/>
      <c r="BD273" s="45"/>
      <c r="BE273" s="45"/>
      <c r="BF273" s="45"/>
      <c r="BG273" s="45"/>
      <c r="BH273" s="45"/>
      <c r="BI273" s="45"/>
      <c r="BJ273" s="45"/>
      <c r="BK273" s="45"/>
      <c r="BL273" s="45"/>
      <c r="BM273" s="45"/>
      <c r="BN273" s="45"/>
      <c r="BO273" s="45"/>
      <c r="BP273" s="45"/>
    </row>
    <row r="274" spans="1:68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5"/>
      <c r="AY274" s="45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5"/>
      <c r="BK274" s="45"/>
      <c r="BL274" s="45"/>
      <c r="BM274" s="45"/>
      <c r="BN274" s="45"/>
      <c r="BO274" s="45"/>
      <c r="BP274" s="45"/>
    </row>
    <row r="275" spans="1:68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45"/>
      <c r="AR275" s="45"/>
      <c r="AS275" s="45"/>
      <c r="AT275" s="45"/>
      <c r="AU275" s="45"/>
      <c r="AV275" s="45"/>
      <c r="AW275" s="45"/>
      <c r="AX275" s="45"/>
      <c r="AY275" s="45"/>
      <c r="AZ275" s="45"/>
      <c r="BA275" s="45"/>
      <c r="BB275" s="45"/>
      <c r="BC275" s="45"/>
      <c r="BD275" s="45"/>
      <c r="BE275" s="45"/>
      <c r="BF275" s="45"/>
      <c r="BG275" s="45"/>
      <c r="BH275" s="45"/>
      <c r="BI275" s="45"/>
      <c r="BJ275" s="45"/>
      <c r="BK275" s="45"/>
      <c r="BL275" s="45"/>
      <c r="BM275" s="45"/>
      <c r="BN275" s="45"/>
      <c r="BO275" s="45"/>
      <c r="BP275" s="45"/>
    </row>
    <row r="276" spans="1:68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45"/>
      <c r="AR276" s="45"/>
      <c r="AS276" s="45"/>
      <c r="AT276" s="45"/>
      <c r="AU276" s="45"/>
      <c r="AV276" s="45"/>
      <c r="AW276" s="45"/>
      <c r="AX276" s="45"/>
      <c r="AY276" s="45"/>
      <c r="AZ276" s="45"/>
      <c r="BA276" s="45"/>
      <c r="BB276" s="45"/>
      <c r="BC276" s="45"/>
      <c r="BD276" s="45"/>
      <c r="BE276" s="45"/>
      <c r="BF276" s="45"/>
      <c r="BG276" s="45"/>
      <c r="BH276" s="45"/>
      <c r="BI276" s="45"/>
      <c r="BJ276" s="45"/>
      <c r="BK276" s="45"/>
      <c r="BL276" s="45"/>
      <c r="BM276" s="45"/>
      <c r="BN276" s="45"/>
      <c r="BO276" s="45"/>
      <c r="BP276" s="45"/>
    </row>
    <row r="277" spans="1:68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45"/>
      <c r="AR277" s="45"/>
      <c r="AS277" s="45"/>
      <c r="AT277" s="45"/>
      <c r="AU277" s="45"/>
      <c r="AV277" s="45"/>
      <c r="AW277" s="45"/>
      <c r="AX277" s="45"/>
      <c r="AY277" s="45"/>
      <c r="AZ277" s="45"/>
      <c r="BA277" s="45"/>
      <c r="BB277" s="45"/>
      <c r="BC277" s="45"/>
      <c r="BD277" s="45"/>
      <c r="BE277" s="45"/>
      <c r="BF277" s="45"/>
      <c r="BG277" s="45"/>
      <c r="BH277" s="45"/>
      <c r="BI277" s="45"/>
      <c r="BJ277" s="45"/>
      <c r="BK277" s="45"/>
      <c r="BL277" s="45"/>
      <c r="BM277" s="45"/>
      <c r="BN277" s="45"/>
      <c r="BO277" s="45"/>
      <c r="BP277" s="45"/>
    </row>
    <row r="278" spans="1:68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45"/>
      <c r="AR278" s="45"/>
      <c r="AS278" s="45"/>
      <c r="AT278" s="45"/>
      <c r="AU278" s="45"/>
      <c r="AV278" s="45"/>
      <c r="AW278" s="45"/>
      <c r="AX278" s="45"/>
      <c r="AY278" s="45"/>
      <c r="AZ278" s="45"/>
      <c r="BA278" s="45"/>
      <c r="BB278" s="45"/>
      <c r="BC278" s="45"/>
      <c r="BD278" s="45"/>
      <c r="BE278" s="45"/>
      <c r="BF278" s="45"/>
      <c r="BG278" s="45"/>
      <c r="BH278" s="45"/>
      <c r="BI278" s="45"/>
      <c r="BJ278" s="45"/>
      <c r="BK278" s="45"/>
      <c r="BL278" s="45"/>
      <c r="BM278" s="45"/>
      <c r="BN278" s="45"/>
      <c r="BO278" s="45"/>
      <c r="BP278" s="45"/>
    </row>
    <row r="279" spans="1:68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45"/>
      <c r="AR279" s="45"/>
      <c r="AS279" s="45"/>
      <c r="AT279" s="45"/>
      <c r="AU279" s="45"/>
      <c r="AV279" s="45"/>
      <c r="AW279" s="45"/>
      <c r="AX279" s="45"/>
      <c r="AY279" s="45"/>
      <c r="AZ279" s="45"/>
      <c r="BA279" s="45"/>
      <c r="BB279" s="45"/>
      <c r="BC279" s="45"/>
      <c r="BD279" s="45"/>
      <c r="BE279" s="45"/>
      <c r="BF279" s="45"/>
      <c r="BG279" s="45"/>
      <c r="BH279" s="45"/>
      <c r="BI279" s="45"/>
      <c r="BJ279" s="45"/>
      <c r="BK279" s="45"/>
      <c r="BL279" s="45"/>
      <c r="BM279" s="45"/>
      <c r="BN279" s="45"/>
      <c r="BO279" s="45"/>
      <c r="BP279" s="45"/>
    </row>
    <row r="280" spans="1:68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45"/>
      <c r="AR280" s="45"/>
      <c r="AS280" s="45"/>
      <c r="AT280" s="45"/>
      <c r="AU280" s="45"/>
      <c r="AV280" s="45"/>
      <c r="AW280" s="45"/>
      <c r="AX280" s="45"/>
      <c r="AY280" s="45"/>
      <c r="AZ280" s="45"/>
      <c r="BA280" s="45"/>
      <c r="BB280" s="45"/>
      <c r="BC280" s="45"/>
      <c r="BD280" s="45"/>
      <c r="BE280" s="45"/>
      <c r="BF280" s="45"/>
      <c r="BG280" s="45"/>
      <c r="BH280" s="45"/>
      <c r="BI280" s="45"/>
      <c r="BJ280" s="45"/>
      <c r="BK280" s="45"/>
      <c r="BL280" s="45"/>
      <c r="BM280" s="45"/>
      <c r="BN280" s="45"/>
      <c r="BO280" s="45"/>
      <c r="BP280" s="45"/>
    </row>
    <row r="281" spans="1:68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45"/>
      <c r="AR281" s="45"/>
      <c r="AS281" s="45"/>
      <c r="AT281" s="45"/>
      <c r="AU281" s="45"/>
      <c r="AV281" s="45"/>
      <c r="AW281" s="45"/>
      <c r="AX281" s="45"/>
      <c r="AY281" s="45"/>
      <c r="AZ281" s="45"/>
      <c r="BA281" s="45"/>
      <c r="BB281" s="45"/>
      <c r="BC281" s="45"/>
      <c r="BD281" s="45"/>
      <c r="BE281" s="45"/>
      <c r="BF281" s="45"/>
      <c r="BG281" s="45"/>
      <c r="BH281" s="45"/>
      <c r="BI281" s="45"/>
      <c r="BJ281" s="45"/>
      <c r="BK281" s="45"/>
      <c r="BL281" s="45"/>
      <c r="BM281" s="45"/>
      <c r="BN281" s="45"/>
      <c r="BO281" s="45"/>
      <c r="BP281" s="45"/>
    </row>
    <row r="282" spans="1:68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45"/>
      <c r="AR282" s="45"/>
      <c r="AS282" s="45"/>
      <c r="AT282" s="45"/>
      <c r="AU282" s="45"/>
      <c r="AV282" s="45"/>
      <c r="AW282" s="45"/>
      <c r="AX282" s="45"/>
      <c r="AY282" s="45"/>
      <c r="AZ282" s="45"/>
      <c r="BA282" s="45"/>
      <c r="BB282" s="45"/>
      <c r="BC282" s="45"/>
      <c r="BD282" s="45"/>
      <c r="BE282" s="45"/>
      <c r="BF282" s="45"/>
      <c r="BG282" s="45"/>
      <c r="BH282" s="45"/>
      <c r="BI282" s="45"/>
      <c r="BJ282" s="45"/>
      <c r="BK282" s="45"/>
      <c r="BL282" s="45"/>
      <c r="BM282" s="45"/>
      <c r="BN282" s="45"/>
      <c r="BO282" s="45"/>
      <c r="BP282" s="45"/>
    </row>
    <row r="283" spans="1:68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5"/>
      <c r="AY283" s="45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5"/>
      <c r="BK283" s="45"/>
      <c r="BL283" s="45"/>
      <c r="BM283" s="45"/>
      <c r="BN283" s="45"/>
      <c r="BO283" s="45"/>
      <c r="BP283" s="45"/>
    </row>
    <row r="284" spans="1:68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45"/>
      <c r="AR284" s="45"/>
      <c r="AS284" s="45"/>
      <c r="AT284" s="45"/>
      <c r="AU284" s="45"/>
      <c r="AV284" s="45"/>
      <c r="AW284" s="45"/>
      <c r="AX284" s="45"/>
      <c r="AY284" s="45"/>
      <c r="AZ284" s="45"/>
      <c r="BA284" s="45"/>
      <c r="BB284" s="45"/>
      <c r="BC284" s="45"/>
      <c r="BD284" s="45"/>
      <c r="BE284" s="45"/>
      <c r="BF284" s="45"/>
      <c r="BG284" s="45"/>
      <c r="BH284" s="45"/>
      <c r="BI284" s="45"/>
      <c r="BJ284" s="45"/>
      <c r="BK284" s="45"/>
      <c r="BL284" s="45"/>
      <c r="BM284" s="45"/>
      <c r="BN284" s="45"/>
      <c r="BO284" s="45"/>
      <c r="BP284" s="45"/>
    </row>
    <row r="285" spans="1:68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45"/>
      <c r="AR285" s="45"/>
      <c r="AS285" s="45"/>
      <c r="AT285" s="45"/>
      <c r="AU285" s="45"/>
      <c r="AV285" s="45"/>
      <c r="AW285" s="45"/>
      <c r="AX285" s="45"/>
      <c r="AY285" s="45"/>
      <c r="AZ285" s="45"/>
      <c r="BA285" s="45"/>
      <c r="BB285" s="45"/>
      <c r="BC285" s="45"/>
      <c r="BD285" s="45"/>
      <c r="BE285" s="45"/>
      <c r="BF285" s="45"/>
      <c r="BG285" s="45"/>
      <c r="BH285" s="45"/>
      <c r="BI285" s="45"/>
      <c r="BJ285" s="45"/>
      <c r="BK285" s="45"/>
      <c r="BL285" s="45"/>
      <c r="BM285" s="45"/>
      <c r="BN285" s="45"/>
      <c r="BO285" s="45"/>
      <c r="BP285" s="45"/>
    </row>
    <row r="286" spans="1:68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45"/>
      <c r="AR286" s="45"/>
      <c r="AS286" s="45"/>
      <c r="AT286" s="45"/>
      <c r="AU286" s="45"/>
      <c r="AV286" s="45"/>
      <c r="AW286" s="45"/>
      <c r="AX286" s="45"/>
      <c r="AY286" s="45"/>
      <c r="AZ286" s="45"/>
      <c r="BA286" s="45"/>
      <c r="BB286" s="45"/>
      <c r="BC286" s="45"/>
      <c r="BD286" s="45"/>
      <c r="BE286" s="45"/>
      <c r="BF286" s="45"/>
      <c r="BG286" s="45"/>
      <c r="BH286" s="45"/>
      <c r="BI286" s="45"/>
      <c r="BJ286" s="45"/>
      <c r="BK286" s="45"/>
      <c r="BL286" s="45"/>
      <c r="BM286" s="45"/>
      <c r="BN286" s="45"/>
      <c r="BO286" s="45"/>
      <c r="BP286" s="45"/>
    </row>
    <row r="287" spans="1:68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45"/>
      <c r="AR287" s="45"/>
      <c r="AS287" s="45"/>
      <c r="AT287" s="45"/>
      <c r="AU287" s="45"/>
      <c r="AV287" s="45"/>
      <c r="AW287" s="45"/>
      <c r="AX287" s="45"/>
      <c r="AY287" s="45"/>
      <c r="AZ287" s="45"/>
      <c r="BA287" s="45"/>
      <c r="BB287" s="45"/>
      <c r="BC287" s="45"/>
      <c r="BD287" s="45"/>
      <c r="BE287" s="45"/>
      <c r="BF287" s="45"/>
      <c r="BG287" s="45"/>
      <c r="BH287" s="45"/>
      <c r="BI287" s="45"/>
      <c r="BJ287" s="45"/>
      <c r="BK287" s="45"/>
      <c r="BL287" s="45"/>
      <c r="BM287" s="45"/>
      <c r="BN287" s="45"/>
      <c r="BO287" s="45"/>
      <c r="BP287" s="45"/>
    </row>
    <row r="288" spans="1:68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45"/>
      <c r="AR288" s="45"/>
      <c r="AS288" s="45"/>
      <c r="AT288" s="45"/>
      <c r="AU288" s="45"/>
      <c r="AV288" s="45"/>
      <c r="AW288" s="45"/>
      <c r="AX288" s="45"/>
      <c r="AY288" s="45"/>
      <c r="AZ288" s="45"/>
      <c r="BA288" s="45"/>
      <c r="BB288" s="45"/>
      <c r="BC288" s="45"/>
      <c r="BD288" s="45"/>
      <c r="BE288" s="45"/>
      <c r="BF288" s="45"/>
      <c r="BG288" s="45"/>
      <c r="BH288" s="45"/>
      <c r="BI288" s="45"/>
      <c r="BJ288" s="45"/>
      <c r="BK288" s="45"/>
      <c r="BL288" s="45"/>
      <c r="BM288" s="45"/>
      <c r="BN288" s="45"/>
      <c r="BO288" s="45"/>
      <c r="BP288" s="45"/>
    </row>
    <row r="289" spans="1:68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45"/>
      <c r="AR289" s="45"/>
      <c r="AS289" s="45"/>
      <c r="AT289" s="45"/>
      <c r="AU289" s="45"/>
      <c r="AV289" s="45"/>
      <c r="AW289" s="45"/>
      <c r="AX289" s="45"/>
      <c r="AY289" s="45"/>
      <c r="AZ289" s="45"/>
      <c r="BA289" s="45"/>
      <c r="BB289" s="45"/>
      <c r="BC289" s="45"/>
      <c r="BD289" s="45"/>
      <c r="BE289" s="45"/>
      <c r="BF289" s="45"/>
      <c r="BG289" s="45"/>
      <c r="BH289" s="45"/>
      <c r="BI289" s="45"/>
      <c r="BJ289" s="45"/>
      <c r="BK289" s="45"/>
      <c r="BL289" s="45"/>
      <c r="BM289" s="45"/>
      <c r="BN289" s="45"/>
      <c r="BO289" s="45"/>
      <c r="BP289" s="45"/>
    </row>
    <row r="290" spans="1:68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45"/>
      <c r="AR290" s="45"/>
      <c r="AS290" s="45"/>
      <c r="AT290" s="45"/>
      <c r="AU290" s="45"/>
      <c r="AV290" s="45"/>
      <c r="AW290" s="45"/>
      <c r="AX290" s="45"/>
      <c r="AY290" s="45"/>
      <c r="AZ290" s="45"/>
      <c r="BA290" s="45"/>
      <c r="BB290" s="45"/>
      <c r="BC290" s="45"/>
      <c r="BD290" s="45"/>
      <c r="BE290" s="45"/>
      <c r="BF290" s="45"/>
      <c r="BG290" s="45"/>
      <c r="BH290" s="45"/>
      <c r="BI290" s="45"/>
      <c r="BJ290" s="45"/>
      <c r="BK290" s="45"/>
      <c r="BL290" s="45"/>
      <c r="BM290" s="45"/>
      <c r="BN290" s="45"/>
      <c r="BO290" s="45"/>
      <c r="BP290" s="45"/>
    </row>
    <row r="291" spans="1:68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45"/>
      <c r="AR291" s="45"/>
      <c r="AS291" s="45"/>
      <c r="AT291" s="45"/>
      <c r="AU291" s="45"/>
      <c r="AV291" s="45"/>
      <c r="AW291" s="45"/>
      <c r="AX291" s="45"/>
      <c r="AY291" s="45"/>
      <c r="AZ291" s="45"/>
      <c r="BA291" s="45"/>
      <c r="BB291" s="45"/>
      <c r="BC291" s="45"/>
      <c r="BD291" s="45"/>
      <c r="BE291" s="45"/>
      <c r="BF291" s="45"/>
      <c r="BG291" s="45"/>
      <c r="BH291" s="45"/>
      <c r="BI291" s="45"/>
      <c r="BJ291" s="45"/>
      <c r="BK291" s="45"/>
      <c r="BL291" s="45"/>
      <c r="BM291" s="45"/>
      <c r="BN291" s="45"/>
      <c r="BO291" s="45"/>
      <c r="BP291" s="45"/>
    </row>
    <row r="292" spans="1:68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5"/>
      <c r="AY292" s="45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5"/>
      <c r="BK292" s="45"/>
      <c r="BL292" s="45"/>
      <c r="BM292" s="45"/>
      <c r="BN292" s="45"/>
      <c r="BO292" s="45"/>
      <c r="BP292" s="45"/>
    </row>
    <row r="293" spans="1:68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45"/>
      <c r="AR293" s="45"/>
      <c r="AS293" s="45"/>
      <c r="AT293" s="45"/>
      <c r="AU293" s="45"/>
      <c r="AV293" s="45"/>
      <c r="AW293" s="45"/>
      <c r="AX293" s="45"/>
      <c r="AY293" s="45"/>
      <c r="AZ293" s="45"/>
      <c r="BA293" s="45"/>
      <c r="BB293" s="45"/>
      <c r="BC293" s="45"/>
      <c r="BD293" s="45"/>
      <c r="BE293" s="45"/>
      <c r="BF293" s="45"/>
      <c r="BG293" s="45"/>
      <c r="BH293" s="45"/>
      <c r="BI293" s="45"/>
      <c r="BJ293" s="45"/>
      <c r="BK293" s="45"/>
      <c r="BL293" s="45"/>
      <c r="BM293" s="45"/>
      <c r="BN293" s="45"/>
      <c r="BO293" s="45"/>
      <c r="BP293" s="45"/>
    </row>
    <row r="294" spans="1:68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45"/>
      <c r="AR294" s="45"/>
      <c r="AS294" s="45"/>
      <c r="AT294" s="45"/>
      <c r="AU294" s="45"/>
      <c r="AV294" s="45"/>
      <c r="AW294" s="45"/>
      <c r="AX294" s="45"/>
      <c r="AY294" s="45"/>
      <c r="AZ294" s="45"/>
      <c r="BA294" s="45"/>
      <c r="BB294" s="45"/>
      <c r="BC294" s="45"/>
      <c r="BD294" s="45"/>
      <c r="BE294" s="45"/>
      <c r="BF294" s="45"/>
      <c r="BG294" s="45"/>
      <c r="BH294" s="45"/>
      <c r="BI294" s="45"/>
      <c r="BJ294" s="45"/>
      <c r="BK294" s="45"/>
      <c r="BL294" s="45"/>
      <c r="BM294" s="45"/>
      <c r="BN294" s="45"/>
      <c r="BO294" s="45"/>
      <c r="BP294" s="45"/>
    </row>
    <row r="295" spans="1:68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45"/>
      <c r="AR295" s="45"/>
      <c r="AS295" s="45"/>
      <c r="AT295" s="45"/>
      <c r="AU295" s="45"/>
      <c r="AV295" s="45"/>
      <c r="AW295" s="45"/>
      <c r="AX295" s="45"/>
      <c r="AY295" s="45"/>
      <c r="AZ295" s="45"/>
      <c r="BA295" s="45"/>
      <c r="BB295" s="45"/>
      <c r="BC295" s="45"/>
      <c r="BD295" s="45"/>
      <c r="BE295" s="45"/>
      <c r="BF295" s="45"/>
      <c r="BG295" s="45"/>
      <c r="BH295" s="45"/>
      <c r="BI295" s="45"/>
      <c r="BJ295" s="45"/>
      <c r="BK295" s="45"/>
      <c r="BL295" s="45"/>
      <c r="BM295" s="45"/>
      <c r="BN295" s="45"/>
      <c r="BO295" s="45"/>
      <c r="BP295" s="45"/>
    </row>
    <row r="296" spans="1:68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45"/>
      <c r="AR296" s="45"/>
      <c r="AS296" s="45"/>
      <c r="AT296" s="45"/>
      <c r="AU296" s="45"/>
      <c r="AV296" s="45"/>
      <c r="AW296" s="45"/>
      <c r="AX296" s="45"/>
      <c r="AY296" s="45"/>
      <c r="AZ296" s="45"/>
      <c r="BA296" s="45"/>
      <c r="BB296" s="45"/>
      <c r="BC296" s="45"/>
      <c r="BD296" s="45"/>
      <c r="BE296" s="45"/>
      <c r="BF296" s="45"/>
      <c r="BG296" s="45"/>
      <c r="BH296" s="45"/>
      <c r="BI296" s="45"/>
      <c r="BJ296" s="45"/>
      <c r="BK296" s="45"/>
      <c r="BL296" s="45"/>
      <c r="BM296" s="45"/>
      <c r="BN296" s="45"/>
      <c r="BO296" s="45"/>
      <c r="BP296" s="45"/>
    </row>
    <row r="297" spans="1:68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45"/>
      <c r="AR297" s="45"/>
      <c r="AS297" s="45"/>
      <c r="AT297" s="45"/>
      <c r="AU297" s="45"/>
      <c r="AV297" s="45"/>
      <c r="AW297" s="45"/>
      <c r="AX297" s="45"/>
      <c r="AY297" s="45"/>
      <c r="AZ297" s="45"/>
      <c r="BA297" s="45"/>
      <c r="BB297" s="45"/>
      <c r="BC297" s="45"/>
      <c r="BD297" s="45"/>
      <c r="BE297" s="45"/>
      <c r="BF297" s="45"/>
      <c r="BG297" s="45"/>
      <c r="BH297" s="45"/>
      <c r="BI297" s="45"/>
      <c r="BJ297" s="45"/>
      <c r="BK297" s="45"/>
      <c r="BL297" s="45"/>
      <c r="BM297" s="45"/>
      <c r="BN297" s="45"/>
      <c r="BO297" s="45"/>
      <c r="BP297" s="45"/>
    </row>
    <row r="298" spans="1:68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45"/>
      <c r="AR298" s="45"/>
      <c r="AS298" s="45"/>
      <c r="AT298" s="45"/>
      <c r="AU298" s="45"/>
      <c r="AV298" s="45"/>
      <c r="AW298" s="45"/>
      <c r="AX298" s="45"/>
      <c r="AY298" s="45"/>
      <c r="AZ298" s="45"/>
      <c r="BA298" s="45"/>
      <c r="BB298" s="45"/>
      <c r="BC298" s="45"/>
      <c r="BD298" s="45"/>
      <c r="BE298" s="45"/>
      <c r="BF298" s="45"/>
      <c r="BG298" s="45"/>
      <c r="BH298" s="45"/>
      <c r="BI298" s="45"/>
      <c r="BJ298" s="45"/>
      <c r="BK298" s="45"/>
      <c r="BL298" s="45"/>
      <c r="BM298" s="45"/>
      <c r="BN298" s="45"/>
      <c r="BO298" s="45"/>
      <c r="BP298" s="45"/>
    </row>
    <row r="299" spans="1:68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45"/>
      <c r="AR299" s="45"/>
      <c r="AS299" s="45"/>
      <c r="AT299" s="45"/>
      <c r="AU299" s="45"/>
      <c r="AV299" s="45"/>
      <c r="AW299" s="45"/>
      <c r="AX299" s="45"/>
      <c r="AY299" s="45"/>
      <c r="AZ299" s="45"/>
      <c r="BA299" s="45"/>
      <c r="BB299" s="45"/>
      <c r="BC299" s="45"/>
      <c r="BD299" s="45"/>
      <c r="BE299" s="45"/>
      <c r="BF299" s="45"/>
      <c r="BG299" s="45"/>
      <c r="BH299" s="45"/>
      <c r="BI299" s="45"/>
      <c r="BJ299" s="45"/>
      <c r="BK299" s="45"/>
      <c r="BL299" s="45"/>
      <c r="BM299" s="45"/>
      <c r="BN299" s="45"/>
      <c r="BO299" s="45"/>
      <c r="BP299" s="45"/>
    </row>
    <row r="300" spans="1:68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45"/>
      <c r="AR300" s="45"/>
      <c r="AS300" s="45"/>
      <c r="AT300" s="45"/>
      <c r="AU300" s="45"/>
      <c r="AV300" s="45"/>
      <c r="AW300" s="45"/>
      <c r="AX300" s="45"/>
      <c r="AY300" s="45"/>
      <c r="AZ300" s="45"/>
      <c r="BA300" s="45"/>
      <c r="BB300" s="45"/>
      <c r="BC300" s="45"/>
      <c r="BD300" s="45"/>
      <c r="BE300" s="45"/>
      <c r="BF300" s="45"/>
      <c r="BG300" s="45"/>
      <c r="BH300" s="45"/>
      <c r="BI300" s="45"/>
      <c r="BJ300" s="45"/>
      <c r="BK300" s="45"/>
      <c r="BL300" s="45"/>
      <c r="BM300" s="45"/>
      <c r="BN300" s="45"/>
      <c r="BO300" s="45"/>
      <c r="BP300" s="45"/>
    </row>
    <row r="301" spans="1:68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5"/>
      <c r="AY301" s="45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5"/>
      <c r="BK301" s="45"/>
      <c r="BL301" s="45"/>
      <c r="BM301" s="45"/>
      <c r="BN301" s="45"/>
      <c r="BO301" s="45"/>
      <c r="BP301" s="45"/>
    </row>
    <row r="302" spans="1:68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45"/>
      <c r="AR302" s="45"/>
      <c r="AS302" s="45"/>
      <c r="AT302" s="45"/>
      <c r="AU302" s="45"/>
      <c r="AV302" s="45"/>
      <c r="AW302" s="45"/>
      <c r="AX302" s="45"/>
      <c r="AY302" s="45"/>
      <c r="AZ302" s="45"/>
      <c r="BA302" s="45"/>
      <c r="BB302" s="45"/>
      <c r="BC302" s="45"/>
      <c r="BD302" s="45"/>
      <c r="BE302" s="45"/>
      <c r="BF302" s="45"/>
      <c r="BG302" s="45"/>
      <c r="BH302" s="45"/>
      <c r="BI302" s="45"/>
      <c r="BJ302" s="45"/>
      <c r="BK302" s="45"/>
      <c r="BL302" s="45"/>
      <c r="BM302" s="45"/>
      <c r="BN302" s="45"/>
      <c r="BO302" s="45"/>
      <c r="BP302" s="45"/>
    </row>
    <row r="303" spans="1:68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45"/>
      <c r="AR303" s="45"/>
      <c r="AS303" s="45"/>
      <c r="AT303" s="45"/>
      <c r="AU303" s="45"/>
      <c r="AV303" s="45"/>
      <c r="AW303" s="45"/>
      <c r="AX303" s="45"/>
      <c r="AY303" s="45"/>
      <c r="AZ303" s="45"/>
      <c r="BA303" s="45"/>
      <c r="BB303" s="45"/>
      <c r="BC303" s="45"/>
      <c r="BD303" s="45"/>
      <c r="BE303" s="45"/>
      <c r="BF303" s="45"/>
      <c r="BG303" s="45"/>
      <c r="BH303" s="45"/>
      <c r="BI303" s="45"/>
      <c r="BJ303" s="45"/>
      <c r="BK303" s="45"/>
      <c r="BL303" s="45"/>
      <c r="BM303" s="45"/>
      <c r="BN303" s="45"/>
      <c r="BO303" s="45"/>
      <c r="BP303" s="45"/>
    </row>
    <row r="304" spans="1:68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45"/>
      <c r="AR304" s="45"/>
      <c r="AS304" s="45"/>
      <c r="AT304" s="45"/>
      <c r="AU304" s="45"/>
      <c r="AV304" s="45"/>
      <c r="AW304" s="45"/>
      <c r="AX304" s="45"/>
      <c r="AY304" s="45"/>
      <c r="AZ304" s="45"/>
      <c r="BA304" s="45"/>
      <c r="BB304" s="45"/>
      <c r="BC304" s="45"/>
      <c r="BD304" s="45"/>
      <c r="BE304" s="45"/>
      <c r="BF304" s="45"/>
      <c r="BG304" s="45"/>
      <c r="BH304" s="45"/>
      <c r="BI304" s="45"/>
      <c r="BJ304" s="45"/>
      <c r="BK304" s="45"/>
      <c r="BL304" s="45"/>
      <c r="BM304" s="45"/>
      <c r="BN304" s="45"/>
      <c r="BO304" s="45"/>
      <c r="BP304" s="45"/>
    </row>
    <row r="305" spans="1:68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45"/>
      <c r="AR305" s="45"/>
      <c r="AS305" s="45"/>
      <c r="AT305" s="45"/>
      <c r="AU305" s="45"/>
      <c r="AV305" s="45"/>
      <c r="AW305" s="45"/>
      <c r="AX305" s="45"/>
      <c r="AY305" s="45"/>
      <c r="AZ305" s="45"/>
      <c r="BA305" s="45"/>
      <c r="BB305" s="45"/>
      <c r="BC305" s="45"/>
      <c r="BD305" s="45"/>
      <c r="BE305" s="45"/>
      <c r="BF305" s="45"/>
      <c r="BG305" s="45"/>
      <c r="BH305" s="45"/>
      <c r="BI305" s="45"/>
      <c r="BJ305" s="45"/>
      <c r="BK305" s="45"/>
      <c r="BL305" s="45"/>
      <c r="BM305" s="45"/>
      <c r="BN305" s="45"/>
      <c r="BO305" s="45"/>
      <c r="BP305" s="45"/>
    </row>
    <row r="306" spans="1:68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45"/>
      <c r="AR306" s="45"/>
      <c r="AS306" s="45"/>
      <c r="AT306" s="45"/>
      <c r="AU306" s="45"/>
      <c r="AV306" s="45"/>
      <c r="AW306" s="45"/>
      <c r="AX306" s="45"/>
      <c r="AY306" s="45"/>
      <c r="AZ306" s="45"/>
      <c r="BA306" s="45"/>
      <c r="BB306" s="45"/>
      <c r="BC306" s="45"/>
      <c r="BD306" s="45"/>
      <c r="BE306" s="45"/>
      <c r="BF306" s="45"/>
      <c r="BG306" s="45"/>
      <c r="BH306" s="45"/>
      <c r="BI306" s="45"/>
      <c r="BJ306" s="45"/>
      <c r="BK306" s="45"/>
      <c r="BL306" s="45"/>
      <c r="BM306" s="45"/>
      <c r="BN306" s="45"/>
      <c r="BO306" s="45"/>
      <c r="BP306" s="45"/>
    </row>
    <row r="307" spans="1:68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45"/>
      <c r="AR307" s="45"/>
      <c r="AS307" s="45"/>
      <c r="AT307" s="45"/>
      <c r="AU307" s="45"/>
      <c r="AV307" s="45"/>
      <c r="AW307" s="45"/>
      <c r="AX307" s="45"/>
      <c r="AY307" s="45"/>
      <c r="AZ307" s="45"/>
      <c r="BA307" s="45"/>
      <c r="BB307" s="45"/>
      <c r="BC307" s="45"/>
      <c r="BD307" s="45"/>
      <c r="BE307" s="45"/>
      <c r="BF307" s="45"/>
      <c r="BG307" s="45"/>
      <c r="BH307" s="45"/>
      <c r="BI307" s="45"/>
      <c r="BJ307" s="45"/>
      <c r="BK307" s="45"/>
      <c r="BL307" s="45"/>
      <c r="BM307" s="45"/>
      <c r="BN307" s="45"/>
      <c r="BO307" s="45"/>
      <c r="BP307" s="45"/>
    </row>
    <row r="308" spans="1:68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45"/>
      <c r="AR308" s="45"/>
      <c r="AS308" s="45"/>
      <c r="AT308" s="45"/>
      <c r="AU308" s="45"/>
      <c r="AV308" s="45"/>
      <c r="AW308" s="45"/>
      <c r="AX308" s="45"/>
      <c r="AY308" s="45"/>
      <c r="AZ308" s="45"/>
      <c r="BA308" s="45"/>
      <c r="BB308" s="45"/>
      <c r="BC308" s="45"/>
      <c r="BD308" s="45"/>
      <c r="BE308" s="45"/>
      <c r="BF308" s="45"/>
      <c r="BG308" s="45"/>
      <c r="BH308" s="45"/>
      <c r="BI308" s="45"/>
      <c r="BJ308" s="45"/>
      <c r="BK308" s="45"/>
      <c r="BL308" s="45"/>
      <c r="BM308" s="45"/>
      <c r="BN308" s="45"/>
      <c r="BO308" s="45"/>
      <c r="BP308" s="45"/>
    </row>
    <row r="309" spans="1:68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45"/>
      <c r="AR309" s="45"/>
      <c r="AS309" s="45"/>
      <c r="AT309" s="45"/>
      <c r="AU309" s="45"/>
      <c r="AV309" s="45"/>
      <c r="AW309" s="45"/>
      <c r="AX309" s="45"/>
      <c r="AY309" s="45"/>
      <c r="AZ309" s="45"/>
      <c r="BA309" s="45"/>
      <c r="BB309" s="45"/>
      <c r="BC309" s="45"/>
      <c r="BD309" s="45"/>
      <c r="BE309" s="45"/>
      <c r="BF309" s="45"/>
      <c r="BG309" s="45"/>
      <c r="BH309" s="45"/>
      <c r="BI309" s="45"/>
      <c r="BJ309" s="45"/>
      <c r="BK309" s="45"/>
      <c r="BL309" s="45"/>
      <c r="BM309" s="45"/>
      <c r="BN309" s="45"/>
      <c r="BO309" s="45"/>
      <c r="BP309" s="45"/>
    </row>
    <row r="310" spans="1:68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5"/>
      <c r="AY310" s="45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5"/>
      <c r="BK310" s="45"/>
      <c r="BL310" s="45"/>
      <c r="BM310" s="45"/>
      <c r="BN310" s="45"/>
      <c r="BO310" s="45"/>
      <c r="BP310" s="45"/>
    </row>
    <row r="311" spans="1:68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45"/>
      <c r="AR311" s="45"/>
      <c r="AS311" s="45"/>
      <c r="AT311" s="45"/>
      <c r="AU311" s="45"/>
      <c r="AV311" s="45"/>
      <c r="AW311" s="45"/>
      <c r="AX311" s="45"/>
      <c r="AY311" s="45"/>
      <c r="AZ311" s="45"/>
      <c r="BA311" s="45"/>
      <c r="BB311" s="45"/>
      <c r="BC311" s="45"/>
      <c r="BD311" s="45"/>
      <c r="BE311" s="45"/>
      <c r="BF311" s="45"/>
      <c r="BG311" s="45"/>
      <c r="BH311" s="45"/>
      <c r="BI311" s="45"/>
      <c r="BJ311" s="45"/>
      <c r="BK311" s="45"/>
      <c r="BL311" s="45"/>
      <c r="BM311" s="45"/>
      <c r="BN311" s="45"/>
      <c r="BO311" s="45"/>
      <c r="BP311" s="45"/>
    </row>
    <row r="312" spans="1:68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45"/>
      <c r="AR312" s="45"/>
      <c r="AS312" s="45"/>
      <c r="AT312" s="45"/>
      <c r="AU312" s="45"/>
      <c r="AV312" s="45"/>
      <c r="AW312" s="45"/>
      <c r="AX312" s="45"/>
      <c r="AY312" s="45"/>
      <c r="AZ312" s="45"/>
      <c r="BA312" s="45"/>
      <c r="BB312" s="45"/>
      <c r="BC312" s="45"/>
      <c r="BD312" s="45"/>
      <c r="BE312" s="45"/>
      <c r="BF312" s="45"/>
      <c r="BG312" s="45"/>
      <c r="BH312" s="45"/>
      <c r="BI312" s="45"/>
      <c r="BJ312" s="45"/>
      <c r="BK312" s="45"/>
      <c r="BL312" s="45"/>
      <c r="BM312" s="45"/>
      <c r="BN312" s="45"/>
      <c r="BO312" s="45"/>
      <c r="BP312" s="45"/>
    </row>
    <row r="313" spans="1:68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45"/>
      <c r="AR313" s="45"/>
      <c r="AS313" s="45"/>
      <c r="AT313" s="45"/>
      <c r="AU313" s="45"/>
      <c r="AV313" s="45"/>
      <c r="AW313" s="45"/>
      <c r="AX313" s="45"/>
      <c r="AY313" s="45"/>
      <c r="AZ313" s="45"/>
      <c r="BA313" s="45"/>
      <c r="BB313" s="45"/>
      <c r="BC313" s="45"/>
      <c r="BD313" s="45"/>
      <c r="BE313" s="45"/>
      <c r="BF313" s="45"/>
      <c r="BG313" s="45"/>
      <c r="BH313" s="45"/>
      <c r="BI313" s="45"/>
      <c r="BJ313" s="45"/>
      <c r="BK313" s="45"/>
      <c r="BL313" s="45"/>
      <c r="BM313" s="45"/>
      <c r="BN313" s="45"/>
      <c r="BO313" s="45"/>
      <c r="BP313" s="45"/>
    </row>
    <row r="314" spans="1:68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45"/>
      <c r="AR314" s="45"/>
      <c r="AS314" s="45"/>
      <c r="AT314" s="45"/>
      <c r="AU314" s="45"/>
      <c r="AV314" s="45"/>
      <c r="AW314" s="45"/>
      <c r="AX314" s="45"/>
      <c r="AY314" s="45"/>
      <c r="AZ314" s="45"/>
      <c r="BA314" s="45"/>
      <c r="BB314" s="45"/>
      <c r="BC314" s="45"/>
      <c r="BD314" s="45"/>
      <c r="BE314" s="45"/>
      <c r="BF314" s="45"/>
      <c r="BG314" s="45"/>
      <c r="BH314" s="45"/>
      <c r="BI314" s="45"/>
      <c r="BJ314" s="45"/>
      <c r="BK314" s="45"/>
      <c r="BL314" s="45"/>
      <c r="BM314" s="45"/>
      <c r="BN314" s="45"/>
      <c r="BO314" s="45"/>
      <c r="BP314" s="45"/>
    </row>
    <row r="315" spans="1:68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45"/>
      <c r="AR315" s="45"/>
      <c r="AS315" s="45"/>
      <c r="AT315" s="45"/>
      <c r="AU315" s="45"/>
      <c r="AV315" s="45"/>
      <c r="AW315" s="45"/>
      <c r="AX315" s="45"/>
      <c r="AY315" s="45"/>
      <c r="AZ315" s="45"/>
      <c r="BA315" s="45"/>
      <c r="BB315" s="45"/>
      <c r="BC315" s="45"/>
      <c r="BD315" s="45"/>
      <c r="BE315" s="45"/>
      <c r="BF315" s="45"/>
      <c r="BG315" s="45"/>
      <c r="BH315" s="45"/>
      <c r="BI315" s="45"/>
      <c r="BJ315" s="45"/>
      <c r="BK315" s="45"/>
      <c r="BL315" s="45"/>
      <c r="BM315" s="45"/>
      <c r="BN315" s="45"/>
      <c r="BO315" s="45"/>
      <c r="BP315" s="45"/>
    </row>
    <row r="316" spans="1:68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45"/>
      <c r="AR316" s="45"/>
      <c r="AS316" s="45"/>
      <c r="AT316" s="45"/>
      <c r="AU316" s="45"/>
      <c r="AV316" s="45"/>
      <c r="AW316" s="45"/>
      <c r="AX316" s="45"/>
      <c r="AY316" s="45"/>
      <c r="AZ316" s="45"/>
      <c r="BA316" s="45"/>
      <c r="BB316" s="45"/>
      <c r="BC316" s="45"/>
      <c r="BD316" s="45"/>
      <c r="BE316" s="45"/>
      <c r="BF316" s="45"/>
      <c r="BG316" s="45"/>
      <c r="BH316" s="45"/>
      <c r="BI316" s="45"/>
      <c r="BJ316" s="45"/>
      <c r="BK316" s="45"/>
      <c r="BL316" s="45"/>
      <c r="BM316" s="45"/>
      <c r="BN316" s="45"/>
      <c r="BO316" s="45"/>
      <c r="BP316" s="45"/>
    </row>
    <row r="317" spans="1:68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45"/>
      <c r="AR317" s="45"/>
      <c r="AS317" s="45"/>
      <c r="AT317" s="45"/>
      <c r="AU317" s="45"/>
      <c r="AV317" s="45"/>
      <c r="AW317" s="45"/>
      <c r="AX317" s="45"/>
      <c r="AY317" s="45"/>
      <c r="AZ317" s="45"/>
      <c r="BA317" s="45"/>
      <c r="BB317" s="45"/>
      <c r="BC317" s="45"/>
      <c r="BD317" s="45"/>
      <c r="BE317" s="45"/>
      <c r="BF317" s="45"/>
      <c r="BG317" s="45"/>
      <c r="BH317" s="45"/>
      <c r="BI317" s="45"/>
      <c r="BJ317" s="45"/>
      <c r="BK317" s="45"/>
      <c r="BL317" s="45"/>
      <c r="BM317" s="45"/>
      <c r="BN317" s="45"/>
      <c r="BO317" s="45"/>
      <c r="BP317" s="45"/>
    </row>
    <row r="318" spans="1:68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45"/>
      <c r="AR318" s="45"/>
      <c r="AS318" s="45"/>
      <c r="AT318" s="45"/>
      <c r="AU318" s="45"/>
      <c r="AV318" s="45"/>
      <c r="AW318" s="45"/>
      <c r="AX318" s="45"/>
      <c r="AY318" s="45"/>
      <c r="AZ318" s="45"/>
      <c r="BA318" s="45"/>
      <c r="BB318" s="45"/>
      <c r="BC318" s="45"/>
      <c r="BD318" s="45"/>
      <c r="BE318" s="45"/>
      <c r="BF318" s="45"/>
      <c r="BG318" s="45"/>
      <c r="BH318" s="45"/>
      <c r="BI318" s="45"/>
      <c r="BJ318" s="45"/>
      <c r="BK318" s="45"/>
      <c r="BL318" s="45"/>
      <c r="BM318" s="45"/>
      <c r="BN318" s="45"/>
      <c r="BO318" s="45"/>
      <c r="BP318" s="45"/>
    </row>
    <row r="319" spans="1:68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5"/>
      <c r="AY319" s="45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5"/>
      <c r="BK319" s="45"/>
      <c r="BL319" s="45"/>
      <c r="BM319" s="45"/>
      <c r="BN319" s="45"/>
      <c r="BO319" s="45"/>
      <c r="BP319" s="45"/>
    </row>
    <row r="320" spans="1:68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45"/>
      <c r="AR320" s="45"/>
      <c r="AS320" s="45"/>
      <c r="AT320" s="45"/>
      <c r="AU320" s="45"/>
      <c r="AV320" s="45"/>
      <c r="AW320" s="45"/>
      <c r="AX320" s="45"/>
      <c r="AY320" s="45"/>
      <c r="AZ320" s="45"/>
      <c r="BA320" s="45"/>
      <c r="BB320" s="45"/>
      <c r="BC320" s="45"/>
      <c r="BD320" s="45"/>
      <c r="BE320" s="45"/>
      <c r="BF320" s="45"/>
      <c r="BG320" s="45"/>
      <c r="BH320" s="45"/>
      <c r="BI320" s="45"/>
      <c r="BJ320" s="45"/>
      <c r="BK320" s="45"/>
      <c r="BL320" s="45"/>
      <c r="BM320" s="45"/>
      <c r="BN320" s="45"/>
      <c r="BO320" s="45"/>
      <c r="BP320" s="45"/>
    </row>
    <row r="321" spans="1:68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45"/>
      <c r="AR321" s="45"/>
      <c r="AS321" s="45"/>
      <c r="AT321" s="45"/>
      <c r="AU321" s="45"/>
      <c r="AV321" s="45"/>
      <c r="AW321" s="45"/>
      <c r="AX321" s="45"/>
      <c r="AY321" s="45"/>
      <c r="AZ321" s="45"/>
      <c r="BA321" s="45"/>
      <c r="BB321" s="45"/>
      <c r="BC321" s="45"/>
      <c r="BD321" s="45"/>
      <c r="BE321" s="45"/>
      <c r="BF321" s="45"/>
      <c r="BG321" s="45"/>
      <c r="BH321" s="45"/>
      <c r="BI321" s="45"/>
      <c r="BJ321" s="45"/>
      <c r="BK321" s="45"/>
      <c r="BL321" s="45"/>
      <c r="BM321" s="45"/>
      <c r="BN321" s="45"/>
      <c r="BO321" s="45"/>
      <c r="BP321" s="45"/>
    </row>
    <row r="322" spans="1:68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45"/>
      <c r="AR322" s="45"/>
      <c r="AS322" s="45"/>
      <c r="AT322" s="45"/>
      <c r="AU322" s="45"/>
      <c r="AV322" s="45"/>
      <c r="AW322" s="45"/>
      <c r="AX322" s="45"/>
      <c r="AY322" s="45"/>
      <c r="AZ322" s="45"/>
      <c r="BA322" s="45"/>
      <c r="BB322" s="45"/>
      <c r="BC322" s="45"/>
      <c r="BD322" s="45"/>
      <c r="BE322" s="45"/>
      <c r="BF322" s="45"/>
      <c r="BG322" s="45"/>
      <c r="BH322" s="45"/>
      <c r="BI322" s="45"/>
      <c r="BJ322" s="45"/>
      <c r="BK322" s="45"/>
      <c r="BL322" s="45"/>
      <c r="BM322" s="45"/>
      <c r="BN322" s="45"/>
      <c r="BO322" s="45"/>
      <c r="BP322" s="45"/>
    </row>
    <row r="323" spans="1:68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45"/>
      <c r="AR323" s="45"/>
      <c r="AS323" s="45"/>
      <c r="AT323" s="45"/>
      <c r="AU323" s="45"/>
      <c r="AV323" s="45"/>
      <c r="AW323" s="45"/>
      <c r="AX323" s="45"/>
      <c r="AY323" s="45"/>
      <c r="AZ323" s="45"/>
      <c r="BA323" s="45"/>
      <c r="BB323" s="45"/>
      <c r="BC323" s="45"/>
      <c r="BD323" s="45"/>
      <c r="BE323" s="45"/>
      <c r="BF323" s="45"/>
      <c r="BG323" s="45"/>
      <c r="BH323" s="45"/>
      <c r="BI323" s="45"/>
      <c r="BJ323" s="45"/>
      <c r="BK323" s="45"/>
      <c r="BL323" s="45"/>
      <c r="BM323" s="45"/>
      <c r="BN323" s="45"/>
      <c r="BO323" s="45"/>
      <c r="BP323" s="45"/>
    </row>
    <row r="324" spans="1:68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45"/>
      <c r="AR324" s="45"/>
      <c r="AS324" s="45"/>
      <c r="AT324" s="45"/>
      <c r="AU324" s="45"/>
      <c r="AV324" s="45"/>
      <c r="AW324" s="45"/>
      <c r="AX324" s="45"/>
      <c r="AY324" s="45"/>
      <c r="AZ324" s="45"/>
      <c r="BA324" s="45"/>
      <c r="BB324" s="45"/>
      <c r="BC324" s="45"/>
      <c r="BD324" s="45"/>
      <c r="BE324" s="45"/>
      <c r="BF324" s="45"/>
      <c r="BG324" s="45"/>
      <c r="BH324" s="45"/>
      <c r="BI324" s="45"/>
      <c r="BJ324" s="45"/>
      <c r="BK324" s="45"/>
      <c r="BL324" s="45"/>
      <c r="BM324" s="45"/>
      <c r="BN324" s="45"/>
      <c r="BO324" s="45"/>
      <c r="BP324" s="45"/>
    </row>
    <row r="325" spans="1:68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45"/>
      <c r="AR325" s="45"/>
      <c r="AS325" s="45"/>
      <c r="AT325" s="45"/>
      <c r="AU325" s="45"/>
      <c r="AV325" s="45"/>
      <c r="AW325" s="45"/>
      <c r="AX325" s="45"/>
      <c r="AY325" s="45"/>
      <c r="AZ325" s="45"/>
      <c r="BA325" s="45"/>
      <c r="BB325" s="45"/>
      <c r="BC325" s="45"/>
      <c r="BD325" s="45"/>
      <c r="BE325" s="45"/>
      <c r="BF325" s="45"/>
      <c r="BG325" s="45"/>
      <c r="BH325" s="45"/>
      <c r="BI325" s="45"/>
      <c r="BJ325" s="45"/>
      <c r="BK325" s="45"/>
      <c r="BL325" s="45"/>
      <c r="BM325" s="45"/>
      <c r="BN325" s="45"/>
      <c r="BO325" s="45"/>
      <c r="BP325" s="45"/>
    </row>
    <row r="326" spans="1:68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45"/>
      <c r="AR326" s="45"/>
      <c r="AS326" s="45"/>
      <c r="AT326" s="45"/>
      <c r="AU326" s="45"/>
      <c r="AV326" s="45"/>
      <c r="AW326" s="45"/>
      <c r="AX326" s="45"/>
      <c r="AY326" s="45"/>
      <c r="AZ326" s="45"/>
      <c r="BA326" s="45"/>
      <c r="BB326" s="45"/>
      <c r="BC326" s="45"/>
      <c r="BD326" s="45"/>
      <c r="BE326" s="45"/>
      <c r="BF326" s="45"/>
      <c r="BG326" s="45"/>
      <c r="BH326" s="45"/>
      <c r="BI326" s="45"/>
      <c r="BJ326" s="45"/>
      <c r="BK326" s="45"/>
      <c r="BL326" s="45"/>
      <c r="BM326" s="45"/>
      <c r="BN326" s="45"/>
      <c r="BO326" s="45"/>
      <c r="BP326" s="45"/>
    </row>
    <row r="327" spans="1:68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45"/>
      <c r="AR327" s="45"/>
      <c r="AS327" s="45"/>
      <c r="AT327" s="45"/>
      <c r="AU327" s="45"/>
      <c r="AV327" s="45"/>
      <c r="AW327" s="45"/>
      <c r="AX327" s="45"/>
      <c r="AY327" s="45"/>
      <c r="AZ327" s="45"/>
      <c r="BA327" s="45"/>
      <c r="BB327" s="45"/>
      <c r="BC327" s="45"/>
      <c r="BD327" s="45"/>
      <c r="BE327" s="45"/>
      <c r="BF327" s="45"/>
      <c r="BG327" s="45"/>
      <c r="BH327" s="45"/>
      <c r="BI327" s="45"/>
      <c r="BJ327" s="45"/>
      <c r="BK327" s="45"/>
      <c r="BL327" s="45"/>
      <c r="BM327" s="45"/>
      <c r="BN327" s="45"/>
      <c r="BO327" s="45"/>
      <c r="BP327" s="45"/>
    </row>
    <row r="328" spans="1:68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5"/>
      <c r="AY328" s="45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5"/>
      <c r="BK328" s="45"/>
      <c r="BL328" s="45"/>
      <c r="BM328" s="45"/>
      <c r="BN328" s="45"/>
      <c r="BO328" s="45"/>
      <c r="BP328" s="45"/>
    </row>
    <row r="329" spans="1:68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45"/>
      <c r="AR329" s="45"/>
      <c r="AS329" s="45"/>
      <c r="AT329" s="45"/>
      <c r="AU329" s="45"/>
      <c r="AV329" s="45"/>
      <c r="AW329" s="45"/>
      <c r="AX329" s="45"/>
      <c r="AY329" s="45"/>
      <c r="AZ329" s="45"/>
      <c r="BA329" s="45"/>
      <c r="BB329" s="45"/>
      <c r="BC329" s="45"/>
      <c r="BD329" s="45"/>
      <c r="BE329" s="45"/>
      <c r="BF329" s="45"/>
      <c r="BG329" s="45"/>
      <c r="BH329" s="45"/>
      <c r="BI329" s="45"/>
      <c r="BJ329" s="45"/>
      <c r="BK329" s="45"/>
      <c r="BL329" s="45"/>
      <c r="BM329" s="45"/>
      <c r="BN329" s="45"/>
      <c r="BO329" s="45"/>
      <c r="BP329" s="45"/>
    </row>
    <row r="330" spans="1:68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45"/>
      <c r="AR330" s="45"/>
      <c r="AS330" s="45"/>
      <c r="AT330" s="45"/>
      <c r="AU330" s="45"/>
      <c r="AV330" s="45"/>
      <c r="AW330" s="45"/>
      <c r="AX330" s="45"/>
      <c r="AY330" s="45"/>
      <c r="AZ330" s="45"/>
      <c r="BA330" s="45"/>
      <c r="BB330" s="45"/>
      <c r="BC330" s="45"/>
      <c r="BD330" s="45"/>
      <c r="BE330" s="45"/>
      <c r="BF330" s="45"/>
      <c r="BG330" s="45"/>
      <c r="BH330" s="45"/>
      <c r="BI330" s="45"/>
      <c r="BJ330" s="45"/>
      <c r="BK330" s="45"/>
      <c r="BL330" s="45"/>
      <c r="BM330" s="45"/>
      <c r="BN330" s="45"/>
      <c r="BO330" s="45"/>
      <c r="BP330" s="45"/>
    </row>
    <row r="331" spans="1:68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45"/>
      <c r="AR331" s="45"/>
      <c r="AS331" s="45"/>
      <c r="AT331" s="45"/>
      <c r="AU331" s="45"/>
      <c r="AV331" s="45"/>
      <c r="AW331" s="45"/>
      <c r="AX331" s="45"/>
      <c r="AY331" s="45"/>
      <c r="AZ331" s="45"/>
      <c r="BA331" s="45"/>
      <c r="BB331" s="45"/>
      <c r="BC331" s="45"/>
      <c r="BD331" s="45"/>
      <c r="BE331" s="45"/>
      <c r="BF331" s="45"/>
      <c r="BG331" s="45"/>
      <c r="BH331" s="45"/>
      <c r="BI331" s="45"/>
      <c r="BJ331" s="45"/>
      <c r="BK331" s="45"/>
      <c r="BL331" s="45"/>
      <c r="BM331" s="45"/>
      <c r="BN331" s="45"/>
      <c r="BO331" s="45"/>
      <c r="BP331" s="45"/>
    </row>
    <row r="332" spans="1:68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45"/>
      <c r="AR332" s="45"/>
      <c r="AS332" s="45"/>
      <c r="AT332" s="45"/>
      <c r="AU332" s="45"/>
      <c r="AV332" s="45"/>
      <c r="AW332" s="45"/>
      <c r="AX332" s="45"/>
      <c r="AY332" s="45"/>
      <c r="AZ332" s="45"/>
      <c r="BA332" s="45"/>
      <c r="BB332" s="45"/>
      <c r="BC332" s="45"/>
      <c r="BD332" s="45"/>
      <c r="BE332" s="45"/>
      <c r="BF332" s="45"/>
      <c r="BG332" s="45"/>
      <c r="BH332" s="45"/>
      <c r="BI332" s="45"/>
      <c r="BJ332" s="45"/>
      <c r="BK332" s="45"/>
      <c r="BL332" s="45"/>
      <c r="BM332" s="45"/>
      <c r="BN332" s="45"/>
      <c r="BO332" s="45"/>
      <c r="BP332" s="45"/>
    </row>
    <row r="333" spans="1:68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45"/>
      <c r="AR333" s="45"/>
      <c r="AS333" s="45"/>
      <c r="AT333" s="45"/>
      <c r="AU333" s="45"/>
      <c r="AV333" s="45"/>
      <c r="AW333" s="45"/>
      <c r="AX333" s="45"/>
      <c r="AY333" s="45"/>
      <c r="AZ333" s="45"/>
      <c r="BA333" s="45"/>
      <c r="BB333" s="45"/>
      <c r="BC333" s="45"/>
      <c r="BD333" s="45"/>
      <c r="BE333" s="45"/>
      <c r="BF333" s="45"/>
      <c r="BG333" s="45"/>
      <c r="BH333" s="45"/>
      <c r="BI333" s="45"/>
      <c r="BJ333" s="45"/>
      <c r="BK333" s="45"/>
      <c r="BL333" s="45"/>
      <c r="BM333" s="45"/>
      <c r="BN333" s="45"/>
      <c r="BO333" s="45"/>
      <c r="BP333" s="45"/>
    </row>
    <row r="334" spans="1:68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45"/>
      <c r="AR334" s="45"/>
      <c r="AS334" s="45"/>
      <c r="AT334" s="45"/>
      <c r="AU334" s="45"/>
      <c r="AV334" s="45"/>
      <c r="AW334" s="45"/>
      <c r="AX334" s="45"/>
      <c r="AY334" s="45"/>
      <c r="AZ334" s="45"/>
      <c r="BA334" s="45"/>
      <c r="BB334" s="45"/>
      <c r="BC334" s="45"/>
      <c r="BD334" s="45"/>
      <c r="BE334" s="45"/>
      <c r="BF334" s="45"/>
      <c r="BG334" s="45"/>
      <c r="BH334" s="45"/>
      <c r="BI334" s="45"/>
      <c r="BJ334" s="45"/>
      <c r="BK334" s="45"/>
      <c r="BL334" s="45"/>
      <c r="BM334" s="45"/>
      <c r="BN334" s="45"/>
      <c r="BO334" s="45"/>
      <c r="BP334" s="45"/>
    </row>
    <row r="335" spans="1:68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45"/>
      <c r="AR335" s="45"/>
      <c r="AS335" s="45"/>
      <c r="AT335" s="45"/>
      <c r="AU335" s="45"/>
      <c r="AV335" s="45"/>
      <c r="AW335" s="45"/>
      <c r="AX335" s="45"/>
      <c r="AY335" s="45"/>
      <c r="AZ335" s="45"/>
      <c r="BA335" s="45"/>
      <c r="BB335" s="45"/>
      <c r="BC335" s="45"/>
      <c r="BD335" s="45"/>
      <c r="BE335" s="45"/>
      <c r="BF335" s="45"/>
      <c r="BG335" s="45"/>
      <c r="BH335" s="45"/>
      <c r="BI335" s="45"/>
      <c r="BJ335" s="45"/>
      <c r="BK335" s="45"/>
      <c r="BL335" s="45"/>
      <c r="BM335" s="45"/>
      <c r="BN335" s="45"/>
      <c r="BO335" s="45"/>
      <c r="BP335" s="45"/>
    </row>
    <row r="336" spans="1:68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45"/>
      <c r="AR336" s="45"/>
      <c r="AS336" s="45"/>
      <c r="AT336" s="45"/>
      <c r="AU336" s="45"/>
      <c r="AV336" s="45"/>
      <c r="AW336" s="45"/>
      <c r="AX336" s="45"/>
      <c r="AY336" s="45"/>
      <c r="AZ336" s="45"/>
      <c r="BA336" s="45"/>
      <c r="BB336" s="45"/>
      <c r="BC336" s="45"/>
      <c r="BD336" s="45"/>
      <c r="BE336" s="45"/>
      <c r="BF336" s="45"/>
      <c r="BG336" s="45"/>
      <c r="BH336" s="45"/>
      <c r="BI336" s="45"/>
      <c r="BJ336" s="45"/>
      <c r="BK336" s="45"/>
      <c r="BL336" s="45"/>
      <c r="BM336" s="45"/>
      <c r="BN336" s="45"/>
      <c r="BO336" s="45"/>
      <c r="BP336" s="45"/>
    </row>
    <row r="337" spans="1:68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5"/>
      <c r="AY337" s="45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5"/>
      <c r="BK337" s="45"/>
      <c r="BL337" s="45"/>
      <c r="BM337" s="45"/>
      <c r="BN337" s="45"/>
      <c r="BO337" s="45"/>
      <c r="BP337" s="45"/>
    </row>
    <row r="338" spans="1:68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45"/>
      <c r="AR338" s="45"/>
      <c r="AS338" s="45"/>
      <c r="AT338" s="45"/>
      <c r="AU338" s="45"/>
      <c r="AV338" s="45"/>
      <c r="AW338" s="45"/>
      <c r="AX338" s="45"/>
      <c r="AY338" s="45"/>
      <c r="AZ338" s="45"/>
      <c r="BA338" s="45"/>
      <c r="BB338" s="45"/>
      <c r="BC338" s="45"/>
      <c r="BD338" s="45"/>
      <c r="BE338" s="45"/>
      <c r="BF338" s="45"/>
      <c r="BG338" s="45"/>
      <c r="BH338" s="45"/>
      <c r="BI338" s="45"/>
      <c r="BJ338" s="45"/>
      <c r="BK338" s="45"/>
      <c r="BL338" s="45"/>
      <c r="BM338" s="45"/>
      <c r="BN338" s="45"/>
      <c r="BO338" s="45"/>
      <c r="BP338" s="45"/>
    </row>
    <row r="339" spans="1:68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45"/>
      <c r="AR339" s="45"/>
      <c r="AS339" s="45"/>
      <c r="AT339" s="45"/>
      <c r="AU339" s="45"/>
      <c r="AV339" s="45"/>
      <c r="AW339" s="45"/>
      <c r="AX339" s="45"/>
      <c r="AY339" s="45"/>
      <c r="AZ339" s="45"/>
      <c r="BA339" s="45"/>
      <c r="BB339" s="45"/>
      <c r="BC339" s="45"/>
      <c r="BD339" s="45"/>
      <c r="BE339" s="45"/>
      <c r="BF339" s="45"/>
      <c r="BG339" s="45"/>
      <c r="BH339" s="45"/>
      <c r="BI339" s="45"/>
      <c r="BJ339" s="45"/>
      <c r="BK339" s="45"/>
      <c r="BL339" s="45"/>
      <c r="BM339" s="45"/>
      <c r="BN339" s="45"/>
      <c r="BO339" s="45"/>
      <c r="BP339" s="45"/>
    </row>
    <row r="340" spans="1:68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45"/>
      <c r="AR340" s="45"/>
      <c r="AS340" s="45"/>
      <c r="AT340" s="45"/>
      <c r="AU340" s="45"/>
      <c r="AV340" s="45"/>
      <c r="AW340" s="45"/>
      <c r="AX340" s="45"/>
      <c r="AY340" s="45"/>
      <c r="AZ340" s="45"/>
      <c r="BA340" s="45"/>
      <c r="BB340" s="45"/>
      <c r="BC340" s="45"/>
      <c r="BD340" s="45"/>
      <c r="BE340" s="45"/>
      <c r="BF340" s="45"/>
      <c r="BG340" s="45"/>
      <c r="BH340" s="45"/>
      <c r="BI340" s="45"/>
      <c r="BJ340" s="45"/>
      <c r="BK340" s="45"/>
      <c r="BL340" s="45"/>
      <c r="BM340" s="45"/>
      <c r="BN340" s="45"/>
      <c r="BO340" s="45"/>
      <c r="BP340" s="45"/>
    </row>
    <row r="341" spans="1:68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45"/>
      <c r="AR341" s="45"/>
      <c r="AS341" s="45"/>
      <c r="AT341" s="45"/>
      <c r="AU341" s="45"/>
      <c r="AV341" s="45"/>
      <c r="AW341" s="45"/>
      <c r="AX341" s="45"/>
      <c r="AY341" s="45"/>
      <c r="AZ341" s="45"/>
      <c r="BA341" s="45"/>
      <c r="BB341" s="45"/>
      <c r="BC341" s="45"/>
      <c r="BD341" s="45"/>
      <c r="BE341" s="45"/>
      <c r="BF341" s="45"/>
      <c r="BG341" s="45"/>
      <c r="BH341" s="45"/>
      <c r="BI341" s="45"/>
      <c r="BJ341" s="45"/>
      <c r="BK341" s="45"/>
      <c r="BL341" s="45"/>
      <c r="BM341" s="45"/>
      <c r="BN341" s="45"/>
      <c r="BO341" s="45"/>
      <c r="BP341" s="45"/>
    </row>
    <row r="342" spans="1:68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45"/>
      <c r="AR342" s="45"/>
      <c r="AS342" s="45"/>
      <c r="AT342" s="45"/>
      <c r="AU342" s="45"/>
      <c r="AV342" s="45"/>
      <c r="AW342" s="45"/>
      <c r="AX342" s="45"/>
      <c r="AY342" s="45"/>
      <c r="AZ342" s="45"/>
      <c r="BA342" s="45"/>
      <c r="BB342" s="45"/>
      <c r="BC342" s="45"/>
      <c r="BD342" s="45"/>
      <c r="BE342" s="45"/>
      <c r="BF342" s="45"/>
      <c r="BG342" s="45"/>
      <c r="BH342" s="45"/>
      <c r="BI342" s="45"/>
      <c r="BJ342" s="45"/>
      <c r="BK342" s="45"/>
      <c r="BL342" s="45"/>
      <c r="BM342" s="45"/>
      <c r="BN342" s="45"/>
      <c r="BO342" s="45"/>
      <c r="BP342" s="45"/>
    </row>
    <row r="343" spans="1:68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45"/>
      <c r="AR343" s="45"/>
      <c r="AS343" s="45"/>
      <c r="AT343" s="45"/>
      <c r="AU343" s="45"/>
      <c r="AV343" s="45"/>
      <c r="AW343" s="45"/>
      <c r="AX343" s="45"/>
      <c r="AY343" s="45"/>
      <c r="AZ343" s="45"/>
      <c r="BA343" s="45"/>
      <c r="BB343" s="45"/>
      <c r="BC343" s="45"/>
      <c r="BD343" s="45"/>
      <c r="BE343" s="45"/>
      <c r="BF343" s="45"/>
      <c r="BG343" s="45"/>
      <c r="BH343" s="45"/>
      <c r="BI343" s="45"/>
      <c r="BJ343" s="45"/>
      <c r="BK343" s="45"/>
      <c r="BL343" s="45"/>
      <c r="BM343" s="45"/>
      <c r="BN343" s="45"/>
      <c r="BO343" s="45"/>
      <c r="BP343" s="45"/>
    </row>
    <row r="344" spans="1:68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45"/>
      <c r="AR344" s="45"/>
      <c r="AS344" s="45"/>
      <c r="AT344" s="45"/>
      <c r="AU344" s="45"/>
      <c r="AV344" s="45"/>
      <c r="AW344" s="45"/>
      <c r="AX344" s="45"/>
      <c r="AY344" s="45"/>
      <c r="AZ344" s="45"/>
      <c r="BA344" s="45"/>
      <c r="BB344" s="45"/>
      <c r="BC344" s="45"/>
      <c r="BD344" s="45"/>
      <c r="BE344" s="45"/>
      <c r="BF344" s="45"/>
      <c r="BG344" s="45"/>
      <c r="BH344" s="45"/>
      <c r="BI344" s="45"/>
      <c r="BJ344" s="45"/>
      <c r="BK344" s="45"/>
      <c r="BL344" s="45"/>
      <c r="BM344" s="45"/>
      <c r="BN344" s="45"/>
      <c r="BO344" s="45"/>
      <c r="BP344" s="45"/>
    </row>
    <row r="345" spans="1:68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45"/>
      <c r="AR345" s="45"/>
      <c r="AS345" s="45"/>
      <c r="AT345" s="45"/>
      <c r="AU345" s="45"/>
      <c r="AV345" s="45"/>
      <c r="AW345" s="45"/>
      <c r="AX345" s="45"/>
      <c r="AY345" s="45"/>
      <c r="AZ345" s="45"/>
      <c r="BA345" s="45"/>
      <c r="BB345" s="45"/>
      <c r="BC345" s="45"/>
      <c r="BD345" s="45"/>
      <c r="BE345" s="45"/>
      <c r="BF345" s="45"/>
      <c r="BG345" s="45"/>
      <c r="BH345" s="45"/>
      <c r="BI345" s="45"/>
      <c r="BJ345" s="45"/>
      <c r="BK345" s="45"/>
      <c r="BL345" s="45"/>
      <c r="BM345" s="45"/>
      <c r="BN345" s="45"/>
      <c r="BO345" s="45"/>
      <c r="BP345" s="45"/>
    </row>
    <row r="346" spans="1:68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5"/>
      <c r="AY346" s="45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5"/>
      <c r="BK346" s="45"/>
      <c r="BL346" s="45"/>
      <c r="BM346" s="45"/>
      <c r="BN346" s="45"/>
      <c r="BO346" s="45"/>
      <c r="BP346" s="45"/>
    </row>
    <row r="347" spans="1:68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45"/>
      <c r="AR347" s="45"/>
      <c r="AS347" s="45"/>
      <c r="AT347" s="45"/>
      <c r="AU347" s="45"/>
      <c r="AV347" s="45"/>
      <c r="AW347" s="45"/>
      <c r="AX347" s="45"/>
      <c r="AY347" s="45"/>
      <c r="AZ347" s="45"/>
      <c r="BA347" s="45"/>
      <c r="BB347" s="45"/>
      <c r="BC347" s="45"/>
      <c r="BD347" s="45"/>
      <c r="BE347" s="45"/>
      <c r="BF347" s="45"/>
      <c r="BG347" s="45"/>
      <c r="BH347" s="45"/>
      <c r="BI347" s="45"/>
      <c r="BJ347" s="45"/>
      <c r="BK347" s="45"/>
      <c r="BL347" s="45"/>
      <c r="BM347" s="45"/>
      <c r="BN347" s="45"/>
      <c r="BO347" s="45"/>
      <c r="BP347" s="45"/>
    </row>
    <row r="348" spans="1:68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45"/>
      <c r="AR348" s="45"/>
      <c r="AS348" s="45"/>
      <c r="AT348" s="45"/>
      <c r="AU348" s="45"/>
      <c r="AV348" s="45"/>
      <c r="AW348" s="45"/>
      <c r="AX348" s="45"/>
      <c r="AY348" s="45"/>
      <c r="AZ348" s="45"/>
      <c r="BA348" s="45"/>
      <c r="BB348" s="45"/>
      <c r="BC348" s="45"/>
      <c r="BD348" s="45"/>
      <c r="BE348" s="45"/>
      <c r="BF348" s="45"/>
      <c r="BG348" s="45"/>
      <c r="BH348" s="45"/>
      <c r="BI348" s="45"/>
      <c r="BJ348" s="45"/>
      <c r="BK348" s="45"/>
      <c r="BL348" s="45"/>
      <c r="BM348" s="45"/>
      <c r="BN348" s="45"/>
      <c r="BO348" s="45"/>
      <c r="BP348" s="45"/>
    </row>
    <row r="349" spans="1:68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45"/>
      <c r="AR349" s="45"/>
      <c r="AS349" s="45"/>
      <c r="AT349" s="45"/>
      <c r="AU349" s="45"/>
      <c r="AV349" s="45"/>
      <c r="AW349" s="45"/>
      <c r="AX349" s="45"/>
      <c r="AY349" s="45"/>
      <c r="AZ349" s="45"/>
      <c r="BA349" s="45"/>
      <c r="BB349" s="45"/>
      <c r="BC349" s="45"/>
      <c r="BD349" s="45"/>
      <c r="BE349" s="45"/>
      <c r="BF349" s="45"/>
      <c r="BG349" s="45"/>
      <c r="BH349" s="45"/>
      <c r="BI349" s="45"/>
      <c r="BJ349" s="45"/>
      <c r="BK349" s="45"/>
      <c r="BL349" s="45"/>
      <c r="BM349" s="45"/>
      <c r="BN349" s="45"/>
      <c r="BO349" s="45"/>
      <c r="BP349" s="45"/>
    </row>
    <row r="350" spans="1:68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45"/>
      <c r="AR350" s="45"/>
      <c r="AS350" s="45"/>
      <c r="AT350" s="45"/>
      <c r="AU350" s="45"/>
      <c r="AV350" s="45"/>
      <c r="AW350" s="45"/>
      <c r="AX350" s="45"/>
      <c r="AY350" s="45"/>
      <c r="AZ350" s="45"/>
      <c r="BA350" s="45"/>
      <c r="BB350" s="45"/>
      <c r="BC350" s="45"/>
      <c r="BD350" s="45"/>
      <c r="BE350" s="45"/>
      <c r="BF350" s="45"/>
      <c r="BG350" s="45"/>
      <c r="BH350" s="45"/>
      <c r="BI350" s="45"/>
      <c r="BJ350" s="45"/>
      <c r="BK350" s="45"/>
      <c r="BL350" s="45"/>
      <c r="BM350" s="45"/>
      <c r="BN350" s="45"/>
      <c r="BO350" s="45"/>
      <c r="BP350" s="45"/>
    </row>
    <row r="351" spans="1:68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45"/>
      <c r="AR351" s="45"/>
      <c r="AS351" s="45"/>
      <c r="AT351" s="45"/>
      <c r="AU351" s="45"/>
      <c r="AV351" s="45"/>
      <c r="AW351" s="45"/>
      <c r="AX351" s="45"/>
      <c r="AY351" s="45"/>
      <c r="AZ351" s="45"/>
      <c r="BA351" s="45"/>
      <c r="BB351" s="45"/>
      <c r="BC351" s="45"/>
      <c r="BD351" s="45"/>
      <c r="BE351" s="45"/>
      <c r="BF351" s="45"/>
      <c r="BG351" s="45"/>
      <c r="BH351" s="45"/>
      <c r="BI351" s="45"/>
      <c r="BJ351" s="45"/>
      <c r="BK351" s="45"/>
      <c r="BL351" s="45"/>
      <c r="BM351" s="45"/>
      <c r="BN351" s="45"/>
      <c r="BO351" s="45"/>
      <c r="BP351" s="45"/>
    </row>
    <row r="352" spans="1:68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45"/>
      <c r="AR352" s="45"/>
      <c r="AS352" s="45"/>
      <c r="AT352" s="45"/>
      <c r="AU352" s="45"/>
      <c r="AV352" s="45"/>
      <c r="AW352" s="45"/>
      <c r="AX352" s="45"/>
      <c r="AY352" s="45"/>
      <c r="AZ352" s="45"/>
      <c r="BA352" s="45"/>
      <c r="BB352" s="45"/>
      <c r="BC352" s="45"/>
      <c r="BD352" s="45"/>
      <c r="BE352" s="45"/>
      <c r="BF352" s="45"/>
      <c r="BG352" s="45"/>
      <c r="BH352" s="45"/>
      <c r="BI352" s="45"/>
      <c r="BJ352" s="45"/>
      <c r="BK352" s="45"/>
      <c r="BL352" s="45"/>
      <c r="BM352" s="45"/>
      <c r="BN352" s="45"/>
      <c r="BO352" s="45"/>
      <c r="BP352" s="45"/>
    </row>
    <row r="353" spans="1:68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45"/>
      <c r="AR353" s="45"/>
      <c r="AS353" s="45"/>
      <c r="AT353" s="45"/>
      <c r="AU353" s="45"/>
      <c r="AV353" s="45"/>
      <c r="AW353" s="45"/>
      <c r="AX353" s="45"/>
      <c r="AY353" s="45"/>
      <c r="AZ353" s="45"/>
      <c r="BA353" s="45"/>
      <c r="BB353" s="45"/>
      <c r="BC353" s="45"/>
      <c r="BD353" s="45"/>
      <c r="BE353" s="45"/>
      <c r="BF353" s="45"/>
      <c r="BG353" s="45"/>
      <c r="BH353" s="45"/>
      <c r="BI353" s="45"/>
      <c r="BJ353" s="45"/>
      <c r="BK353" s="45"/>
      <c r="BL353" s="45"/>
      <c r="BM353" s="45"/>
      <c r="BN353" s="45"/>
      <c r="BO353" s="45"/>
      <c r="BP353" s="45"/>
    </row>
    <row r="354" spans="1:68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45"/>
      <c r="AR354" s="45"/>
      <c r="AS354" s="45"/>
      <c r="AT354" s="45"/>
      <c r="AU354" s="45"/>
      <c r="AV354" s="45"/>
      <c r="AW354" s="45"/>
      <c r="AX354" s="45"/>
      <c r="AY354" s="45"/>
      <c r="AZ354" s="45"/>
      <c r="BA354" s="45"/>
      <c r="BB354" s="45"/>
      <c r="BC354" s="45"/>
      <c r="BD354" s="45"/>
      <c r="BE354" s="45"/>
      <c r="BF354" s="45"/>
      <c r="BG354" s="45"/>
      <c r="BH354" s="45"/>
      <c r="BI354" s="45"/>
      <c r="BJ354" s="45"/>
      <c r="BK354" s="45"/>
      <c r="BL354" s="45"/>
      <c r="BM354" s="45"/>
      <c r="BN354" s="45"/>
      <c r="BO354" s="45"/>
      <c r="BP354" s="45"/>
    </row>
    <row r="355" spans="1:68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5"/>
      <c r="AY355" s="45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5"/>
      <c r="BK355" s="45"/>
      <c r="BL355" s="45"/>
      <c r="BM355" s="45"/>
      <c r="BN355" s="45"/>
      <c r="BO355" s="45"/>
      <c r="BP355" s="45"/>
    </row>
    <row r="356" spans="1:68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45"/>
      <c r="AR356" s="45"/>
      <c r="AS356" s="45"/>
      <c r="AT356" s="45"/>
      <c r="AU356" s="45"/>
      <c r="AV356" s="45"/>
      <c r="AW356" s="45"/>
      <c r="AX356" s="45"/>
      <c r="AY356" s="45"/>
      <c r="AZ356" s="45"/>
      <c r="BA356" s="45"/>
      <c r="BB356" s="45"/>
      <c r="BC356" s="45"/>
      <c r="BD356" s="45"/>
      <c r="BE356" s="45"/>
      <c r="BF356" s="45"/>
      <c r="BG356" s="45"/>
      <c r="BH356" s="45"/>
      <c r="BI356" s="45"/>
      <c r="BJ356" s="45"/>
      <c r="BK356" s="45"/>
      <c r="BL356" s="45"/>
      <c r="BM356" s="45"/>
      <c r="BN356" s="45"/>
      <c r="BO356" s="45"/>
      <c r="BP356" s="45"/>
    </row>
    <row r="357" spans="1:68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45"/>
      <c r="AR357" s="45"/>
      <c r="AS357" s="45"/>
      <c r="AT357" s="45"/>
      <c r="AU357" s="45"/>
      <c r="AV357" s="45"/>
      <c r="AW357" s="45"/>
      <c r="AX357" s="45"/>
      <c r="AY357" s="45"/>
      <c r="AZ357" s="45"/>
      <c r="BA357" s="45"/>
      <c r="BB357" s="45"/>
      <c r="BC357" s="45"/>
      <c r="BD357" s="45"/>
      <c r="BE357" s="45"/>
      <c r="BF357" s="45"/>
      <c r="BG357" s="45"/>
      <c r="BH357" s="45"/>
      <c r="BI357" s="45"/>
      <c r="BJ357" s="45"/>
      <c r="BK357" s="45"/>
      <c r="BL357" s="45"/>
      <c r="BM357" s="45"/>
      <c r="BN357" s="45"/>
      <c r="BO357" s="45"/>
      <c r="BP357" s="45"/>
    </row>
    <row r="358" spans="1:68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45"/>
      <c r="AR358" s="45"/>
      <c r="AS358" s="45"/>
      <c r="AT358" s="45"/>
      <c r="AU358" s="45"/>
      <c r="AV358" s="45"/>
      <c r="AW358" s="45"/>
      <c r="AX358" s="45"/>
      <c r="AY358" s="45"/>
      <c r="AZ358" s="45"/>
      <c r="BA358" s="45"/>
      <c r="BB358" s="45"/>
      <c r="BC358" s="45"/>
      <c r="BD358" s="45"/>
      <c r="BE358" s="45"/>
      <c r="BF358" s="45"/>
      <c r="BG358" s="45"/>
      <c r="BH358" s="45"/>
      <c r="BI358" s="45"/>
      <c r="BJ358" s="45"/>
      <c r="BK358" s="45"/>
      <c r="BL358" s="45"/>
      <c r="BM358" s="45"/>
      <c r="BN358" s="45"/>
      <c r="BO358" s="45"/>
      <c r="BP358" s="45"/>
    </row>
    <row r="359" spans="1:68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45"/>
      <c r="AR359" s="45"/>
      <c r="AS359" s="45"/>
      <c r="AT359" s="45"/>
      <c r="AU359" s="45"/>
      <c r="AV359" s="45"/>
      <c r="AW359" s="45"/>
      <c r="AX359" s="45"/>
      <c r="AY359" s="45"/>
      <c r="AZ359" s="45"/>
      <c r="BA359" s="45"/>
      <c r="BB359" s="45"/>
      <c r="BC359" s="45"/>
      <c r="BD359" s="45"/>
      <c r="BE359" s="45"/>
      <c r="BF359" s="45"/>
      <c r="BG359" s="45"/>
      <c r="BH359" s="45"/>
      <c r="BI359" s="45"/>
      <c r="BJ359" s="45"/>
      <c r="BK359" s="45"/>
      <c r="BL359" s="45"/>
      <c r="BM359" s="45"/>
      <c r="BN359" s="45"/>
      <c r="BO359" s="45"/>
      <c r="BP359" s="45"/>
    </row>
    <row r="360" spans="1:68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45"/>
      <c r="AR360" s="45"/>
      <c r="AS360" s="45"/>
      <c r="AT360" s="45"/>
      <c r="AU360" s="45"/>
      <c r="AV360" s="45"/>
      <c r="AW360" s="45"/>
      <c r="AX360" s="45"/>
      <c r="AY360" s="45"/>
      <c r="AZ360" s="45"/>
      <c r="BA360" s="45"/>
      <c r="BB360" s="45"/>
      <c r="BC360" s="45"/>
      <c r="BD360" s="45"/>
      <c r="BE360" s="45"/>
      <c r="BF360" s="45"/>
      <c r="BG360" s="45"/>
      <c r="BH360" s="45"/>
      <c r="BI360" s="45"/>
      <c r="BJ360" s="45"/>
      <c r="BK360" s="45"/>
      <c r="BL360" s="45"/>
      <c r="BM360" s="45"/>
      <c r="BN360" s="45"/>
      <c r="BO360" s="45"/>
      <c r="BP360" s="45"/>
    </row>
    <row r="361" spans="1:68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45"/>
      <c r="AR361" s="45"/>
      <c r="AS361" s="45"/>
      <c r="AT361" s="45"/>
      <c r="AU361" s="45"/>
      <c r="AV361" s="45"/>
      <c r="AW361" s="45"/>
      <c r="AX361" s="45"/>
      <c r="AY361" s="45"/>
      <c r="AZ361" s="45"/>
      <c r="BA361" s="45"/>
      <c r="BB361" s="45"/>
      <c r="BC361" s="45"/>
      <c r="BD361" s="45"/>
      <c r="BE361" s="45"/>
      <c r="BF361" s="45"/>
      <c r="BG361" s="45"/>
      <c r="BH361" s="45"/>
      <c r="BI361" s="45"/>
      <c r="BJ361" s="45"/>
      <c r="BK361" s="45"/>
      <c r="BL361" s="45"/>
      <c r="BM361" s="45"/>
      <c r="BN361" s="45"/>
      <c r="BO361" s="45"/>
      <c r="BP361" s="45"/>
    </row>
    <row r="362" spans="1:68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45"/>
      <c r="AR362" s="45"/>
      <c r="AS362" s="45"/>
      <c r="AT362" s="45"/>
      <c r="AU362" s="45"/>
      <c r="AV362" s="45"/>
      <c r="AW362" s="45"/>
      <c r="AX362" s="45"/>
      <c r="AY362" s="45"/>
      <c r="AZ362" s="45"/>
      <c r="BA362" s="45"/>
      <c r="BB362" s="45"/>
      <c r="BC362" s="45"/>
      <c r="BD362" s="45"/>
      <c r="BE362" s="45"/>
      <c r="BF362" s="45"/>
      <c r="BG362" s="45"/>
      <c r="BH362" s="45"/>
      <c r="BI362" s="45"/>
      <c r="BJ362" s="45"/>
      <c r="BK362" s="45"/>
      <c r="BL362" s="45"/>
      <c r="BM362" s="45"/>
      <c r="BN362" s="45"/>
      <c r="BO362" s="45"/>
      <c r="BP362" s="45"/>
    </row>
    <row r="363" spans="1:68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45"/>
      <c r="AR363" s="45"/>
      <c r="AS363" s="45"/>
      <c r="AT363" s="45"/>
      <c r="AU363" s="45"/>
      <c r="AV363" s="45"/>
      <c r="AW363" s="45"/>
      <c r="AX363" s="45"/>
      <c r="AY363" s="45"/>
      <c r="AZ363" s="45"/>
      <c r="BA363" s="45"/>
      <c r="BB363" s="45"/>
      <c r="BC363" s="45"/>
      <c r="BD363" s="45"/>
      <c r="BE363" s="45"/>
      <c r="BF363" s="45"/>
      <c r="BG363" s="45"/>
      <c r="BH363" s="45"/>
      <c r="BI363" s="45"/>
      <c r="BJ363" s="45"/>
      <c r="BK363" s="45"/>
      <c r="BL363" s="45"/>
      <c r="BM363" s="45"/>
      <c r="BN363" s="45"/>
      <c r="BO363" s="45"/>
      <c r="BP363" s="45"/>
    </row>
    <row r="364" spans="1:68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5"/>
      <c r="AY364" s="45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5"/>
      <c r="BK364" s="45"/>
      <c r="BL364" s="45"/>
      <c r="BM364" s="45"/>
      <c r="BN364" s="45"/>
      <c r="BO364" s="45"/>
      <c r="BP364" s="45"/>
    </row>
    <row r="365" spans="1:68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45"/>
      <c r="AR365" s="45"/>
      <c r="AS365" s="45"/>
      <c r="AT365" s="45"/>
      <c r="AU365" s="45"/>
      <c r="AV365" s="45"/>
      <c r="AW365" s="45"/>
      <c r="AX365" s="45"/>
      <c r="AY365" s="45"/>
      <c r="AZ365" s="45"/>
      <c r="BA365" s="45"/>
      <c r="BB365" s="45"/>
      <c r="BC365" s="45"/>
      <c r="BD365" s="45"/>
      <c r="BE365" s="45"/>
      <c r="BF365" s="45"/>
      <c r="BG365" s="45"/>
      <c r="BH365" s="45"/>
      <c r="BI365" s="45"/>
      <c r="BJ365" s="45"/>
      <c r="BK365" s="45"/>
      <c r="BL365" s="45"/>
      <c r="BM365" s="45"/>
      <c r="BN365" s="45"/>
      <c r="BO365" s="45"/>
      <c r="BP365" s="45"/>
    </row>
    <row r="366" spans="1:68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45"/>
      <c r="AR366" s="45"/>
      <c r="AS366" s="45"/>
      <c r="AT366" s="45"/>
      <c r="AU366" s="45"/>
      <c r="AV366" s="45"/>
      <c r="AW366" s="45"/>
      <c r="AX366" s="45"/>
      <c r="AY366" s="45"/>
      <c r="AZ366" s="45"/>
      <c r="BA366" s="45"/>
      <c r="BB366" s="45"/>
      <c r="BC366" s="45"/>
      <c r="BD366" s="45"/>
      <c r="BE366" s="45"/>
      <c r="BF366" s="45"/>
      <c r="BG366" s="45"/>
      <c r="BH366" s="45"/>
      <c r="BI366" s="45"/>
      <c r="BJ366" s="45"/>
      <c r="BK366" s="45"/>
      <c r="BL366" s="45"/>
      <c r="BM366" s="45"/>
      <c r="BN366" s="45"/>
      <c r="BO366" s="45"/>
      <c r="BP366" s="45"/>
    </row>
    <row r="367" spans="1:68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45"/>
      <c r="AR367" s="45"/>
      <c r="AS367" s="45"/>
      <c r="AT367" s="45"/>
      <c r="AU367" s="45"/>
      <c r="AV367" s="45"/>
      <c r="AW367" s="45"/>
      <c r="AX367" s="45"/>
      <c r="AY367" s="45"/>
      <c r="AZ367" s="45"/>
      <c r="BA367" s="45"/>
      <c r="BB367" s="45"/>
      <c r="BC367" s="45"/>
      <c r="BD367" s="45"/>
      <c r="BE367" s="45"/>
      <c r="BF367" s="45"/>
      <c r="BG367" s="45"/>
      <c r="BH367" s="45"/>
      <c r="BI367" s="45"/>
      <c r="BJ367" s="45"/>
      <c r="BK367" s="45"/>
      <c r="BL367" s="45"/>
      <c r="BM367" s="45"/>
      <c r="BN367" s="45"/>
      <c r="BO367" s="45"/>
      <c r="BP367" s="45"/>
    </row>
    <row r="368" spans="1:68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45"/>
      <c r="AR368" s="45"/>
      <c r="AS368" s="45"/>
      <c r="AT368" s="45"/>
      <c r="AU368" s="45"/>
      <c r="AV368" s="45"/>
      <c r="AW368" s="45"/>
      <c r="AX368" s="45"/>
      <c r="AY368" s="45"/>
      <c r="AZ368" s="45"/>
      <c r="BA368" s="45"/>
      <c r="BB368" s="45"/>
      <c r="BC368" s="45"/>
      <c r="BD368" s="45"/>
      <c r="BE368" s="45"/>
      <c r="BF368" s="45"/>
      <c r="BG368" s="45"/>
      <c r="BH368" s="45"/>
      <c r="BI368" s="45"/>
      <c r="BJ368" s="45"/>
      <c r="BK368" s="45"/>
      <c r="BL368" s="45"/>
      <c r="BM368" s="45"/>
      <c r="BN368" s="45"/>
      <c r="BO368" s="45"/>
      <c r="BP368" s="45"/>
    </row>
    <row r="369" spans="1:68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45"/>
      <c r="AR369" s="45"/>
      <c r="AS369" s="45"/>
      <c r="AT369" s="45"/>
      <c r="AU369" s="45"/>
      <c r="AV369" s="45"/>
      <c r="AW369" s="45"/>
      <c r="AX369" s="45"/>
      <c r="AY369" s="45"/>
      <c r="AZ369" s="45"/>
      <c r="BA369" s="45"/>
      <c r="BB369" s="45"/>
      <c r="BC369" s="45"/>
      <c r="BD369" s="45"/>
      <c r="BE369" s="45"/>
      <c r="BF369" s="45"/>
      <c r="BG369" s="45"/>
      <c r="BH369" s="45"/>
      <c r="BI369" s="45"/>
      <c r="BJ369" s="45"/>
      <c r="BK369" s="45"/>
      <c r="BL369" s="45"/>
      <c r="BM369" s="45"/>
      <c r="BN369" s="45"/>
      <c r="BO369" s="45"/>
      <c r="BP369" s="45"/>
    </row>
    <row r="370" spans="1:68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45"/>
      <c r="AR370" s="45"/>
      <c r="AS370" s="45"/>
      <c r="AT370" s="45"/>
      <c r="AU370" s="45"/>
      <c r="AV370" s="45"/>
      <c r="AW370" s="45"/>
      <c r="AX370" s="45"/>
      <c r="AY370" s="45"/>
      <c r="AZ370" s="45"/>
      <c r="BA370" s="45"/>
      <c r="BB370" s="45"/>
      <c r="BC370" s="45"/>
      <c r="BD370" s="45"/>
      <c r="BE370" s="45"/>
      <c r="BF370" s="45"/>
      <c r="BG370" s="45"/>
      <c r="BH370" s="45"/>
      <c r="BI370" s="45"/>
      <c r="BJ370" s="45"/>
      <c r="BK370" s="45"/>
      <c r="BL370" s="45"/>
      <c r="BM370" s="45"/>
      <c r="BN370" s="45"/>
      <c r="BO370" s="45"/>
      <c r="BP370" s="45"/>
    </row>
    <row r="371" spans="1:68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45"/>
      <c r="AR371" s="45"/>
      <c r="AS371" s="45"/>
      <c r="AT371" s="45"/>
      <c r="AU371" s="45"/>
      <c r="AV371" s="45"/>
      <c r="AW371" s="45"/>
      <c r="AX371" s="45"/>
      <c r="AY371" s="45"/>
      <c r="AZ371" s="45"/>
      <c r="BA371" s="45"/>
      <c r="BB371" s="45"/>
      <c r="BC371" s="45"/>
      <c r="BD371" s="45"/>
      <c r="BE371" s="45"/>
      <c r="BF371" s="45"/>
      <c r="BG371" s="45"/>
      <c r="BH371" s="45"/>
      <c r="BI371" s="45"/>
      <c r="BJ371" s="45"/>
      <c r="BK371" s="45"/>
      <c r="BL371" s="45"/>
      <c r="BM371" s="45"/>
      <c r="BN371" s="45"/>
      <c r="BO371" s="45"/>
      <c r="BP371" s="45"/>
    </row>
    <row r="372" spans="1:68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45"/>
      <c r="AR372" s="45"/>
      <c r="AS372" s="45"/>
      <c r="AT372" s="45"/>
      <c r="AU372" s="45"/>
      <c r="AV372" s="45"/>
      <c r="AW372" s="45"/>
      <c r="AX372" s="45"/>
      <c r="AY372" s="45"/>
      <c r="AZ372" s="45"/>
      <c r="BA372" s="45"/>
      <c r="BB372" s="45"/>
      <c r="BC372" s="45"/>
      <c r="BD372" s="45"/>
      <c r="BE372" s="45"/>
      <c r="BF372" s="45"/>
      <c r="BG372" s="45"/>
      <c r="BH372" s="45"/>
      <c r="BI372" s="45"/>
      <c r="BJ372" s="45"/>
      <c r="BK372" s="45"/>
      <c r="BL372" s="45"/>
      <c r="BM372" s="45"/>
      <c r="BN372" s="45"/>
      <c r="BO372" s="45"/>
      <c r="BP372" s="45"/>
    </row>
    <row r="373" spans="1:68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5"/>
      <c r="AY373" s="45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5"/>
      <c r="BK373" s="45"/>
      <c r="BL373" s="45"/>
      <c r="BM373" s="45"/>
      <c r="BN373" s="45"/>
      <c r="BO373" s="45"/>
      <c r="BP373" s="45"/>
    </row>
    <row r="374" spans="1:68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45"/>
      <c r="AR374" s="45"/>
      <c r="AS374" s="45"/>
      <c r="AT374" s="45"/>
      <c r="AU374" s="45"/>
      <c r="AV374" s="45"/>
      <c r="AW374" s="45"/>
      <c r="AX374" s="45"/>
      <c r="AY374" s="45"/>
      <c r="AZ374" s="45"/>
      <c r="BA374" s="45"/>
      <c r="BB374" s="45"/>
      <c r="BC374" s="45"/>
      <c r="BD374" s="45"/>
      <c r="BE374" s="45"/>
      <c r="BF374" s="45"/>
      <c r="BG374" s="45"/>
      <c r="BH374" s="45"/>
      <c r="BI374" s="45"/>
      <c r="BJ374" s="45"/>
      <c r="BK374" s="45"/>
      <c r="BL374" s="45"/>
      <c r="BM374" s="45"/>
      <c r="BN374" s="45"/>
      <c r="BO374" s="45"/>
      <c r="BP374" s="45"/>
    </row>
    <row r="375" spans="1:68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45"/>
      <c r="AR375" s="45"/>
      <c r="AS375" s="45"/>
      <c r="AT375" s="45"/>
      <c r="AU375" s="45"/>
      <c r="AV375" s="45"/>
      <c r="AW375" s="45"/>
      <c r="AX375" s="45"/>
      <c r="AY375" s="45"/>
      <c r="AZ375" s="45"/>
      <c r="BA375" s="45"/>
      <c r="BB375" s="45"/>
      <c r="BC375" s="45"/>
      <c r="BD375" s="45"/>
      <c r="BE375" s="45"/>
      <c r="BF375" s="45"/>
      <c r="BG375" s="45"/>
      <c r="BH375" s="45"/>
      <c r="BI375" s="45"/>
      <c r="BJ375" s="45"/>
      <c r="BK375" s="45"/>
      <c r="BL375" s="45"/>
      <c r="BM375" s="45"/>
      <c r="BN375" s="45"/>
      <c r="BO375" s="45"/>
      <c r="BP375" s="45"/>
    </row>
    <row r="376" spans="1:68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45"/>
      <c r="AR376" s="45"/>
      <c r="AS376" s="45"/>
      <c r="AT376" s="45"/>
      <c r="AU376" s="45"/>
      <c r="AV376" s="45"/>
      <c r="AW376" s="45"/>
      <c r="AX376" s="45"/>
      <c r="AY376" s="45"/>
      <c r="AZ376" s="45"/>
      <c r="BA376" s="45"/>
      <c r="BB376" s="45"/>
      <c r="BC376" s="45"/>
      <c r="BD376" s="45"/>
      <c r="BE376" s="45"/>
      <c r="BF376" s="45"/>
      <c r="BG376" s="45"/>
      <c r="BH376" s="45"/>
      <c r="BI376" s="45"/>
      <c r="BJ376" s="45"/>
      <c r="BK376" s="45"/>
      <c r="BL376" s="45"/>
      <c r="BM376" s="45"/>
      <c r="BN376" s="45"/>
      <c r="BO376" s="45"/>
      <c r="BP376" s="45"/>
    </row>
    <row r="377" spans="1:68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45"/>
      <c r="AR377" s="45"/>
      <c r="AS377" s="45"/>
      <c r="AT377" s="45"/>
      <c r="AU377" s="45"/>
      <c r="AV377" s="45"/>
      <c r="AW377" s="45"/>
      <c r="AX377" s="45"/>
      <c r="AY377" s="45"/>
      <c r="AZ377" s="45"/>
      <c r="BA377" s="45"/>
      <c r="BB377" s="45"/>
      <c r="BC377" s="45"/>
      <c r="BD377" s="45"/>
      <c r="BE377" s="45"/>
      <c r="BF377" s="45"/>
      <c r="BG377" s="45"/>
      <c r="BH377" s="45"/>
      <c r="BI377" s="45"/>
      <c r="BJ377" s="45"/>
      <c r="BK377" s="45"/>
      <c r="BL377" s="45"/>
      <c r="BM377" s="45"/>
      <c r="BN377" s="45"/>
      <c r="BO377" s="45"/>
      <c r="BP377" s="45"/>
    </row>
    <row r="378" spans="1:68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45"/>
      <c r="AR378" s="45"/>
      <c r="AS378" s="45"/>
      <c r="AT378" s="45"/>
      <c r="AU378" s="45"/>
      <c r="AV378" s="45"/>
      <c r="AW378" s="45"/>
      <c r="AX378" s="45"/>
      <c r="AY378" s="45"/>
      <c r="AZ378" s="45"/>
      <c r="BA378" s="45"/>
      <c r="BB378" s="45"/>
      <c r="BC378" s="45"/>
      <c r="BD378" s="45"/>
      <c r="BE378" s="45"/>
      <c r="BF378" s="45"/>
      <c r="BG378" s="45"/>
      <c r="BH378" s="45"/>
      <c r="BI378" s="45"/>
      <c r="BJ378" s="45"/>
      <c r="BK378" s="45"/>
      <c r="BL378" s="45"/>
      <c r="BM378" s="45"/>
      <c r="BN378" s="45"/>
      <c r="BO378" s="45"/>
      <c r="BP378" s="45"/>
    </row>
    <row r="379" spans="1:68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45"/>
      <c r="AR379" s="45"/>
      <c r="AS379" s="45"/>
      <c r="AT379" s="45"/>
      <c r="AU379" s="45"/>
      <c r="AV379" s="45"/>
      <c r="AW379" s="45"/>
      <c r="AX379" s="45"/>
      <c r="AY379" s="45"/>
      <c r="AZ379" s="45"/>
      <c r="BA379" s="45"/>
      <c r="BB379" s="45"/>
      <c r="BC379" s="45"/>
      <c r="BD379" s="45"/>
      <c r="BE379" s="45"/>
      <c r="BF379" s="45"/>
      <c r="BG379" s="45"/>
      <c r="BH379" s="45"/>
      <c r="BI379" s="45"/>
      <c r="BJ379" s="45"/>
      <c r="BK379" s="45"/>
      <c r="BL379" s="45"/>
      <c r="BM379" s="45"/>
      <c r="BN379" s="45"/>
      <c r="BO379" s="45"/>
      <c r="BP379" s="45"/>
    </row>
    <row r="380" spans="1:68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45"/>
      <c r="AR380" s="45"/>
      <c r="AS380" s="45"/>
      <c r="AT380" s="45"/>
      <c r="AU380" s="45"/>
      <c r="AV380" s="45"/>
      <c r="AW380" s="45"/>
      <c r="AX380" s="45"/>
      <c r="AY380" s="45"/>
      <c r="AZ380" s="45"/>
      <c r="BA380" s="45"/>
      <c r="BB380" s="45"/>
      <c r="BC380" s="45"/>
      <c r="BD380" s="45"/>
      <c r="BE380" s="45"/>
      <c r="BF380" s="45"/>
      <c r="BG380" s="45"/>
      <c r="BH380" s="45"/>
      <c r="BI380" s="45"/>
      <c r="BJ380" s="45"/>
      <c r="BK380" s="45"/>
      <c r="BL380" s="45"/>
      <c r="BM380" s="45"/>
      <c r="BN380" s="45"/>
      <c r="BO380" s="45"/>
      <c r="BP380" s="45"/>
    </row>
    <row r="381" spans="1:68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45"/>
      <c r="AR381" s="45"/>
      <c r="AS381" s="45"/>
      <c r="AT381" s="45"/>
      <c r="AU381" s="45"/>
      <c r="AV381" s="45"/>
      <c r="AW381" s="45"/>
      <c r="AX381" s="45"/>
      <c r="AY381" s="45"/>
      <c r="AZ381" s="45"/>
      <c r="BA381" s="45"/>
      <c r="BB381" s="45"/>
      <c r="BC381" s="45"/>
      <c r="BD381" s="45"/>
      <c r="BE381" s="45"/>
      <c r="BF381" s="45"/>
      <c r="BG381" s="45"/>
      <c r="BH381" s="45"/>
      <c r="BI381" s="45"/>
      <c r="BJ381" s="45"/>
      <c r="BK381" s="45"/>
      <c r="BL381" s="45"/>
      <c r="BM381" s="45"/>
      <c r="BN381" s="45"/>
      <c r="BO381" s="45"/>
      <c r="BP381" s="45"/>
    </row>
    <row r="382" spans="1:68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45"/>
      <c r="AR382" s="45"/>
      <c r="AS382" s="45"/>
      <c r="AT382" s="45"/>
      <c r="AU382" s="45"/>
      <c r="AV382" s="45"/>
      <c r="AW382" s="45"/>
      <c r="AX382" s="45"/>
      <c r="AY382" s="45"/>
      <c r="AZ382" s="45"/>
      <c r="BA382" s="45"/>
      <c r="BB382" s="45"/>
      <c r="BC382" s="45"/>
      <c r="BD382" s="45"/>
      <c r="BE382" s="45"/>
      <c r="BF382" s="45"/>
      <c r="BG382" s="45"/>
      <c r="BH382" s="45"/>
      <c r="BI382" s="45"/>
      <c r="BJ382" s="45"/>
      <c r="BK382" s="45"/>
      <c r="BL382" s="45"/>
      <c r="BM382" s="45"/>
      <c r="BN382" s="45"/>
      <c r="BO382" s="45"/>
      <c r="BP382" s="45"/>
    </row>
    <row r="383" spans="1:68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45"/>
      <c r="AR383" s="45"/>
      <c r="AS383" s="45"/>
      <c r="AT383" s="45"/>
      <c r="AU383" s="45"/>
      <c r="AV383" s="45"/>
      <c r="AW383" s="45"/>
      <c r="AX383" s="45"/>
      <c r="AY383" s="45"/>
      <c r="AZ383" s="45"/>
      <c r="BA383" s="45"/>
      <c r="BB383" s="45"/>
      <c r="BC383" s="45"/>
      <c r="BD383" s="45"/>
      <c r="BE383" s="45"/>
      <c r="BF383" s="45"/>
      <c r="BG383" s="45"/>
      <c r="BH383" s="45"/>
      <c r="BI383" s="45"/>
      <c r="BJ383" s="45"/>
      <c r="BK383" s="45"/>
      <c r="BL383" s="45"/>
      <c r="BM383" s="45"/>
      <c r="BN383" s="45"/>
      <c r="BO383" s="45"/>
      <c r="BP383" s="45"/>
    </row>
    <row r="384" spans="1:68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45"/>
      <c r="AR384" s="45"/>
      <c r="AS384" s="45"/>
      <c r="AT384" s="45"/>
      <c r="AU384" s="45"/>
      <c r="AV384" s="45"/>
      <c r="AW384" s="45"/>
      <c r="AX384" s="45"/>
      <c r="AY384" s="45"/>
      <c r="AZ384" s="45"/>
      <c r="BA384" s="45"/>
      <c r="BB384" s="45"/>
      <c r="BC384" s="45"/>
      <c r="BD384" s="45"/>
      <c r="BE384" s="45"/>
      <c r="BF384" s="45"/>
      <c r="BG384" s="45"/>
      <c r="BH384" s="45"/>
      <c r="BI384" s="45"/>
      <c r="BJ384" s="45"/>
      <c r="BK384" s="45"/>
      <c r="BL384" s="45"/>
      <c r="BM384" s="45"/>
      <c r="BN384" s="45"/>
      <c r="BO384" s="45"/>
      <c r="BP384" s="45"/>
    </row>
    <row r="385" spans="1:68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  <c r="AZ385" s="45"/>
      <c r="BA385" s="45"/>
      <c r="BB385" s="45"/>
      <c r="BC385" s="45"/>
      <c r="BD385" s="45"/>
      <c r="BE385" s="45"/>
      <c r="BF385" s="45"/>
      <c r="BG385" s="45"/>
      <c r="BH385" s="45"/>
      <c r="BI385" s="45"/>
      <c r="BJ385" s="45"/>
      <c r="BK385" s="45"/>
      <c r="BL385" s="45"/>
      <c r="BM385" s="45"/>
      <c r="BN385" s="45"/>
      <c r="BO385" s="45"/>
      <c r="BP385" s="45"/>
    </row>
    <row r="386" spans="1:68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  <c r="AZ386" s="45"/>
      <c r="BA386" s="45"/>
      <c r="BB386" s="45"/>
      <c r="BC386" s="45"/>
      <c r="BD386" s="45"/>
      <c r="BE386" s="45"/>
      <c r="BF386" s="45"/>
      <c r="BG386" s="45"/>
      <c r="BH386" s="45"/>
      <c r="BI386" s="45"/>
      <c r="BJ386" s="45"/>
      <c r="BK386" s="45"/>
      <c r="BL386" s="45"/>
      <c r="BM386" s="45"/>
      <c r="BN386" s="45"/>
      <c r="BO386" s="45"/>
      <c r="BP386" s="45"/>
    </row>
    <row r="387" spans="1:68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  <c r="AZ387" s="45"/>
      <c r="BA387" s="45"/>
      <c r="BB387" s="45"/>
      <c r="BC387" s="45"/>
      <c r="BD387" s="45"/>
      <c r="BE387" s="45"/>
      <c r="BF387" s="45"/>
      <c r="BG387" s="45"/>
      <c r="BH387" s="45"/>
      <c r="BI387" s="45"/>
      <c r="BJ387" s="45"/>
      <c r="BK387" s="45"/>
      <c r="BL387" s="45"/>
      <c r="BM387" s="45"/>
      <c r="BN387" s="45"/>
      <c r="BO387" s="45"/>
      <c r="BP387" s="45"/>
    </row>
    <row r="388" spans="1:68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  <c r="AZ388" s="45"/>
      <c r="BA388" s="45"/>
      <c r="BB388" s="45"/>
      <c r="BC388" s="45"/>
      <c r="BD388" s="45"/>
      <c r="BE388" s="45"/>
      <c r="BF388" s="45"/>
      <c r="BG388" s="45"/>
      <c r="BH388" s="45"/>
      <c r="BI388" s="45"/>
      <c r="BJ388" s="45"/>
      <c r="BK388" s="45"/>
      <c r="BL388" s="45"/>
      <c r="BM388" s="45"/>
      <c r="BN388" s="45"/>
      <c r="BO388" s="45"/>
      <c r="BP388" s="45"/>
    </row>
    <row r="389" spans="1:68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  <c r="AZ389" s="45"/>
      <c r="BA389" s="45"/>
      <c r="BB389" s="45"/>
      <c r="BC389" s="45"/>
      <c r="BD389" s="45"/>
      <c r="BE389" s="45"/>
      <c r="BF389" s="45"/>
      <c r="BG389" s="45"/>
      <c r="BH389" s="45"/>
      <c r="BI389" s="45"/>
      <c r="BJ389" s="45"/>
      <c r="BK389" s="45"/>
      <c r="BL389" s="45"/>
      <c r="BM389" s="45"/>
      <c r="BN389" s="45"/>
      <c r="BO389" s="45"/>
      <c r="BP389" s="45"/>
    </row>
    <row r="390" spans="1:68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  <c r="AZ390" s="45"/>
      <c r="BA390" s="45"/>
      <c r="BB390" s="45"/>
      <c r="BC390" s="45"/>
      <c r="BD390" s="45"/>
      <c r="BE390" s="45"/>
      <c r="BF390" s="45"/>
      <c r="BG390" s="45"/>
      <c r="BH390" s="45"/>
      <c r="BI390" s="45"/>
      <c r="BJ390" s="45"/>
      <c r="BK390" s="45"/>
      <c r="BL390" s="45"/>
      <c r="BM390" s="45"/>
      <c r="BN390" s="45"/>
      <c r="BO390" s="45"/>
      <c r="BP390" s="45"/>
    </row>
    <row r="391" spans="1:68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  <c r="AZ391" s="45"/>
      <c r="BA391" s="45"/>
      <c r="BB391" s="45"/>
      <c r="BC391" s="45"/>
      <c r="BD391" s="45"/>
      <c r="BE391" s="45"/>
      <c r="BF391" s="45"/>
      <c r="BG391" s="45"/>
      <c r="BH391" s="45"/>
      <c r="BI391" s="45"/>
      <c r="BJ391" s="45"/>
      <c r="BK391" s="45"/>
      <c r="BL391" s="45"/>
      <c r="BM391" s="45"/>
      <c r="BN391" s="45"/>
      <c r="BO391" s="45"/>
      <c r="BP391" s="45"/>
    </row>
    <row r="392" spans="1:68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  <c r="AZ392" s="45"/>
      <c r="BA392" s="45"/>
      <c r="BB392" s="45"/>
      <c r="BC392" s="45"/>
      <c r="BD392" s="45"/>
      <c r="BE392" s="45"/>
      <c r="BF392" s="45"/>
      <c r="BG392" s="45"/>
      <c r="BH392" s="45"/>
      <c r="BI392" s="45"/>
      <c r="BJ392" s="45"/>
      <c r="BK392" s="45"/>
      <c r="BL392" s="45"/>
      <c r="BM392" s="45"/>
      <c r="BN392" s="45"/>
      <c r="BO392" s="45"/>
      <c r="BP392" s="45"/>
    </row>
    <row r="393" spans="1:68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  <c r="AZ393" s="45"/>
      <c r="BA393" s="45"/>
      <c r="BB393" s="45"/>
      <c r="BC393" s="45"/>
      <c r="BD393" s="45"/>
      <c r="BE393" s="45"/>
      <c r="BF393" s="45"/>
      <c r="BG393" s="45"/>
      <c r="BH393" s="45"/>
      <c r="BI393" s="45"/>
      <c r="BJ393" s="45"/>
      <c r="BK393" s="45"/>
      <c r="BL393" s="45"/>
      <c r="BM393" s="45"/>
      <c r="BN393" s="45"/>
      <c r="BO393" s="45"/>
      <c r="BP393" s="45"/>
    </row>
    <row r="394" spans="1:68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  <c r="AZ394" s="45"/>
      <c r="BA394" s="45"/>
      <c r="BB394" s="45"/>
      <c r="BC394" s="45"/>
      <c r="BD394" s="45"/>
      <c r="BE394" s="45"/>
      <c r="BF394" s="45"/>
      <c r="BG394" s="45"/>
      <c r="BH394" s="45"/>
      <c r="BI394" s="45"/>
      <c r="BJ394" s="45"/>
      <c r="BK394" s="45"/>
      <c r="BL394" s="45"/>
      <c r="BM394" s="45"/>
      <c r="BN394" s="45"/>
      <c r="BO394" s="45"/>
      <c r="BP394" s="45"/>
    </row>
    <row r="395" spans="1:68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  <c r="AZ395" s="45"/>
      <c r="BA395" s="45"/>
      <c r="BB395" s="45"/>
      <c r="BC395" s="45"/>
      <c r="BD395" s="45"/>
      <c r="BE395" s="45"/>
      <c r="BF395" s="45"/>
      <c r="BG395" s="45"/>
      <c r="BH395" s="45"/>
      <c r="BI395" s="45"/>
      <c r="BJ395" s="45"/>
      <c r="BK395" s="45"/>
      <c r="BL395" s="45"/>
      <c r="BM395" s="45"/>
      <c r="BN395" s="45"/>
      <c r="BO395" s="45"/>
      <c r="BP395" s="45"/>
    </row>
    <row r="396" spans="1:68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  <c r="AZ396" s="45"/>
      <c r="BA396" s="45"/>
      <c r="BB396" s="45"/>
      <c r="BC396" s="45"/>
      <c r="BD396" s="45"/>
      <c r="BE396" s="45"/>
      <c r="BF396" s="45"/>
      <c r="BG396" s="45"/>
      <c r="BH396" s="45"/>
      <c r="BI396" s="45"/>
      <c r="BJ396" s="45"/>
      <c r="BK396" s="45"/>
      <c r="BL396" s="45"/>
      <c r="BM396" s="45"/>
      <c r="BN396" s="45"/>
      <c r="BO396" s="45"/>
      <c r="BP396" s="45"/>
    </row>
    <row r="397" spans="1:68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  <c r="AZ397" s="45"/>
      <c r="BA397" s="45"/>
      <c r="BB397" s="45"/>
      <c r="BC397" s="45"/>
      <c r="BD397" s="45"/>
      <c r="BE397" s="45"/>
      <c r="BF397" s="45"/>
      <c r="BG397" s="45"/>
      <c r="BH397" s="45"/>
      <c r="BI397" s="45"/>
      <c r="BJ397" s="45"/>
      <c r="BK397" s="45"/>
      <c r="BL397" s="45"/>
      <c r="BM397" s="45"/>
      <c r="BN397" s="45"/>
      <c r="BO397" s="45"/>
      <c r="BP397" s="45"/>
    </row>
    <row r="398" spans="1:68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  <c r="AZ398" s="45"/>
      <c r="BA398" s="45"/>
      <c r="BB398" s="45"/>
      <c r="BC398" s="45"/>
      <c r="BD398" s="45"/>
      <c r="BE398" s="45"/>
      <c r="BF398" s="45"/>
      <c r="BG398" s="45"/>
      <c r="BH398" s="45"/>
      <c r="BI398" s="45"/>
      <c r="BJ398" s="45"/>
      <c r="BK398" s="45"/>
      <c r="BL398" s="45"/>
      <c r="BM398" s="45"/>
      <c r="BN398" s="45"/>
      <c r="BO398" s="45"/>
      <c r="BP398" s="45"/>
    </row>
    <row r="399" spans="1:68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  <c r="AZ399" s="45"/>
      <c r="BA399" s="45"/>
      <c r="BB399" s="45"/>
      <c r="BC399" s="45"/>
      <c r="BD399" s="45"/>
      <c r="BE399" s="45"/>
      <c r="BF399" s="45"/>
      <c r="BG399" s="45"/>
      <c r="BH399" s="45"/>
      <c r="BI399" s="45"/>
      <c r="BJ399" s="45"/>
      <c r="BK399" s="45"/>
      <c r="BL399" s="45"/>
      <c r="BM399" s="45"/>
      <c r="BN399" s="45"/>
      <c r="BO399" s="45"/>
      <c r="BP399" s="45"/>
    </row>
    <row r="400" spans="1:68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  <c r="AZ400" s="45"/>
      <c r="BA400" s="45"/>
      <c r="BB400" s="45"/>
      <c r="BC400" s="45"/>
      <c r="BD400" s="45"/>
      <c r="BE400" s="45"/>
      <c r="BF400" s="45"/>
      <c r="BG400" s="45"/>
      <c r="BH400" s="45"/>
      <c r="BI400" s="45"/>
      <c r="BJ400" s="45"/>
      <c r="BK400" s="45"/>
      <c r="BL400" s="45"/>
      <c r="BM400" s="45"/>
      <c r="BN400" s="45"/>
      <c r="BO400" s="45"/>
      <c r="BP400" s="45"/>
    </row>
    <row r="401" spans="1:68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  <c r="AZ401" s="45"/>
      <c r="BA401" s="45"/>
      <c r="BB401" s="45"/>
      <c r="BC401" s="45"/>
      <c r="BD401" s="45"/>
      <c r="BE401" s="45"/>
      <c r="BF401" s="45"/>
      <c r="BG401" s="45"/>
      <c r="BH401" s="45"/>
      <c r="BI401" s="45"/>
      <c r="BJ401" s="45"/>
      <c r="BK401" s="45"/>
      <c r="BL401" s="45"/>
      <c r="BM401" s="45"/>
      <c r="BN401" s="45"/>
      <c r="BO401" s="45"/>
      <c r="BP401" s="45"/>
    </row>
    <row r="402" spans="1:68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  <c r="AZ402" s="45"/>
      <c r="BA402" s="45"/>
      <c r="BB402" s="45"/>
      <c r="BC402" s="45"/>
      <c r="BD402" s="45"/>
      <c r="BE402" s="45"/>
      <c r="BF402" s="45"/>
      <c r="BG402" s="45"/>
      <c r="BH402" s="45"/>
      <c r="BI402" s="45"/>
      <c r="BJ402" s="45"/>
      <c r="BK402" s="45"/>
      <c r="BL402" s="45"/>
      <c r="BM402" s="45"/>
      <c r="BN402" s="45"/>
      <c r="BO402" s="45"/>
      <c r="BP402" s="45"/>
    </row>
    <row r="403" spans="1:68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  <c r="AZ403" s="45"/>
      <c r="BA403" s="45"/>
      <c r="BB403" s="45"/>
      <c r="BC403" s="45"/>
      <c r="BD403" s="45"/>
      <c r="BE403" s="45"/>
      <c r="BF403" s="45"/>
      <c r="BG403" s="45"/>
      <c r="BH403" s="45"/>
      <c r="BI403" s="45"/>
      <c r="BJ403" s="45"/>
      <c r="BK403" s="45"/>
      <c r="BL403" s="45"/>
      <c r="BM403" s="45"/>
      <c r="BN403" s="45"/>
      <c r="BO403" s="45"/>
      <c r="BP403" s="45"/>
    </row>
    <row r="404" spans="1:68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  <c r="AZ404" s="45"/>
      <c r="BA404" s="45"/>
      <c r="BB404" s="45"/>
      <c r="BC404" s="45"/>
      <c r="BD404" s="45"/>
      <c r="BE404" s="45"/>
      <c r="BF404" s="45"/>
      <c r="BG404" s="45"/>
      <c r="BH404" s="45"/>
      <c r="BI404" s="45"/>
      <c r="BJ404" s="45"/>
      <c r="BK404" s="45"/>
      <c r="BL404" s="45"/>
      <c r="BM404" s="45"/>
      <c r="BN404" s="45"/>
      <c r="BO404" s="45"/>
      <c r="BP404" s="45"/>
    </row>
    <row r="405" spans="1:68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  <c r="AZ405" s="45"/>
      <c r="BA405" s="45"/>
      <c r="BB405" s="45"/>
      <c r="BC405" s="45"/>
      <c r="BD405" s="45"/>
      <c r="BE405" s="45"/>
      <c r="BF405" s="45"/>
      <c r="BG405" s="45"/>
      <c r="BH405" s="45"/>
      <c r="BI405" s="45"/>
      <c r="BJ405" s="45"/>
      <c r="BK405" s="45"/>
      <c r="BL405" s="45"/>
      <c r="BM405" s="45"/>
      <c r="BN405" s="45"/>
      <c r="BO405" s="45"/>
      <c r="BP405" s="45"/>
    </row>
    <row r="406" spans="1:68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  <c r="AZ406" s="45"/>
      <c r="BA406" s="45"/>
      <c r="BB406" s="45"/>
      <c r="BC406" s="45"/>
      <c r="BD406" s="45"/>
      <c r="BE406" s="45"/>
      <c r="BF406" s="45"/>
      <c r="BG406" s="45"/>
      <c r="BH406" s="45"/>
      <c r="BI406" s="45"/>
      <c r="BJ406" s="45"/>
      <c r="BK406" s="45"/>
      <c r="BL406" s="45"/>
      <c r="BM406" s="45"/>
      <c r="BN406" s="45"/>
      <c r="BO406" s="45"/>
      <c r="BP406" s="45"/>
    </row>
    <row r="407" spans="1:68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  <c r="AZ407" s="45"/>
      <c r="BA407" s="45"/>
      <c r="BB407" s="45"/>
      <c r="BC407" s="45"/>
      <c r="BD407" s="45"/>
      <c r="BE407" s="45"/>
      <c r="BF407" s="45"/>
      <c r="BG407" s="45"/>
      <c r="BH407" s="45"/>
      <c r="BI407" s="45"/>
      <c r="BJ407" s="45"/>
      <c r="BK407" s="45"/>
      <c r="BL407" s="45"/>
      <c r="BM407" s="45"/>
      <c r="BN407" s="45"/>
      <c r="BO407" s="45"/>
      <c r="BP407" s="45"/>
    </row>
    <row r="408" spans="1:68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  <c r="AZ408" s="45"/>
      <c r="BA408" s="45"/>
      <c r="BB408" s="45"/>
      <c r="BC408" s="45"/>
      <c r="BD408" s="45"/>
      <c r="BE408" s="45"/>
      <c r="BF408" s="45"/>
      <c r="BG408" s="45"/>
      <c r="BH408" s="45"/>
      <c r="BI408" s="45"/>
      <c r="BJ408" s="45"/>
      <c r="BK408" s="45"/>
      <c r="BL408" s="45"/>
      <c r="BM408" s="45"/>
      <c r="BN408" s="45"/>
      <c r="BO408" s="45"/>
      <c r="BP408" s="45"/>
    </row>
    <row r="409" spans="1:68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  <c r="AZ409" s="45"/>
      <c r="BA409" s="45"/>
      <c r="BB409" s="45"/>
      <c r="BC409" s="45"/>
      <c r="BD409" s="45"/>
      <c r="BE409" s="45"/>
      <c r="BF409" s="45"/>
      <c r="BG409" s="45"/>
      <c r="BH409" s="45"/>
      <c r="BI409" s="45"/>
      <c r="BJ409" s="45"/>
      <c r="BK409" s="45"/>
      <c r="BL409" s="45"/>
      <c r="BM409" s="45"/>
      <c r="BN409" s="45"/>
      <c r="BO409" s="45"/>
      <c r="BP409" s="45"/>
    </row>
    <row r="410" spans="1:68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  <c r="AZ410" s="45"/>
      <c r="BA410" s="45"/>
      <c r="BB410" s="45"/>
      <c r="BC410" s="45"/>
      <c r="BD410" s="45"/>
      <c r="BE410" s="45"/>
      <c r="BF410" s="45"/>
      <c r="BG410" s="45"/>
      <c r="BH410" s="45"/>
      <c r="BI410" s="45"/>
      <c r="BJ410" s="45"/>
      <c r="BK410" s="45"/>
      <c r="BL410" s="45"/>
      <c r="BM410" s="45"/>
      <c r="BN410" s="45"/>
      <c r="BO410" s="45"/>
      <c r="BP410" s="45"/>
    </row>
    <row r="411" spans="1:68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  <c r="AZ411" s="45"/>
      <c r="BA411" s="45"/>
      <c r="BB411" s="45"/>
      <c r="BC411" s="45"/>
      <c r="BD411" s="45"/>
      <c r="BE411" s="45"/>
      <c r="BF411" s="45"/>
      <c r="BG411" s="45"/>
      <c r="BH411" s="45"/>
      <c r="BI411" s="45"/>
      <c r="BJ411" s="45"/>
      <c r="BK411" s="45"/>
      <c r="BL411" s="45"/>
      <c r="BM411" s="45"/>
      <c r="BN411" s="45"/>
      <c r="BO411" s="45"/>
      <c r="BP411" s="45"/>
    </row>
    <row r="412" spans="1:68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  <c r="AZ412" s="45"/>
      <c r="BA412" s="45"/>
      <c r="BB412" s="45"/>
      <c r="BC412" s="45"/>
      <c r="BD412" s="45"/>
      <c r="BE412" s="45"/>
      <c r="BF412" s="45"/>
      <c r="BG412" s="45"/>
      <c r="BH412" s="45"/>
      <c r="BI412" s="45"/>
      <c r="BJ412" s="45"/>
      <c r="BK412" s="45"/>
      <c r="BL412" s="45"/>
      <c r="BM412" s="45"/>
      <c r="BN412" s="45"/>
      <c r="BO412" s="45"/>
      <c r="BP412" s="45"/>
    </row>
    <row r="413" spans="1:68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  <c r="AZ413" s="45"/>
      <c r="BA413" s="45"/>
      <c r="BB413" s="45"/>
      <c r="BC413" s="45"/>
      <c r="BD413" s="45"/>
      <c r="BE413" s="45"/>
      <c r="BF413" s="45"/>
      <c r="BG413" s="45"/>
      <c r="BH413" s="45"/>
      <c r="BI413" s="45"/>
      <c r="BJ413" s="45"/>
      <c r="BK413" s="45"/>
      <c r="BL413" s="45"/>
      <c r="BM413" s="45"/>
      <c r="BN413" s="45"/>
      <c r="BO413" s="45"/>
      <c r="BP413" s="45"/>
    </row>
    <row r="414" spans="1:68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  <c r="AZ414" s="45"/>
      <c r="BA414" s="45"/>
      <c r="BB414" s="45"/>
      <c r="BC414" s="45"/>
      <c r="BD414" s="45"/>
      <c r="BE414" s="45"/>
      <c r="BF414" s="45"/>
      <c r="BG414" s="45"/>
      <c r="BH414" s="45"/>
      <c r="BI414" s="45"/>
      <c r="BJ414" s="45"/>
      <c r="BK414" s="45"/>
      <c r="BL414" s="45"/>
      <c r="BM414" s="45"/>
      <c r="BN414" s="45"/>
      <c r="BO414" s="45"/>
      <c r="BP414" s="45"/>
    </row>
    <row r="415" spans="1:68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  <c r="AZ415" s="45"/>
      <c r="BA415" s="45"/>
      <c r="BB415" s="45"/>
      <c r="BC415" s="45"/>
      <c r="BD415" s="45"/>
      <c r="BE415" s="45"/>
      <c r="BF415" s="45"/>
      <c r="BG415" s="45"/>
      <c r="BH415" s="45"/>
      <c r="BI415" s="45"/>
      <c r="BJ415" s="45"/>
      <c r="BK415" s="45"/>
      <c r="BL415" s="45"/>
      <c r="BM415" s="45"/>
      <c r="BN415" s="45"/>
      <c r="BO415" s="45"/>
      <c r="BP415" s="45"/>
    </row>
    <row r="416" spans="1:68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  <c r="AZ416" s="45"/>
      <c r="BA416" s="45"/>
      <c r="BB416" s="45"/>
      <c r="BC416" s="45"/>
      <c r="BD416" s="45"/>
      <c r="BE416" s="45"/>
      <c r="BF416" s="45"/>
      <c r="BG416" s="45"/>
      <c r="BH416" s="45"/>
      <c r="BI416" s="45"/>
      <c r="BJ416" s="45"/>
      <c r="BK416" s="45"/>
      <c r="BL416" s="45"/>
      <c r="BM416" s="45"/>
      <c r="BN416" s="45"/>
      <c r="BO416" s="45"/>
      <c r="BP416" s="45"/>
    </row>
    <row r="417" spans="1:68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  <c r="AZ417" s="45"/>
      <c r="BA417" s="45"/>
      <c r="BB417" s="45"/>
      <c r="BC417" s="45"/>
      <c r="BD417" s="45"/>
      <c r="BE417" s="45"/>
      <c r="BF417" s="45"/>
      <c r="BG417" s="45"/>
      <c r="BH417" s="45"/>
      <c r="BI417" s="45"/>
      <c r="BJ417" s="45"/>
      <c r="BK417" s="45"/>
      <c r="BL417" s="45"/>
      <c r="BM417" s="45"/>
      <c r="BN417" s="45"/>
      <c r="BO417" s="45"/>
      <c r="BP417" s="45"/>
    </row>
    <row r="418" spans="1:68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  <c r="AZ418" s="45"/>
      <c r="BA418" s="45"/>
      <c r="BB418" s="45"/>
      <c r="BC418" s="45"/>
      <c r="BD418" s="45"/>
      <c r="BE418" s="45"/>
      <c r="BF418" s="45"/>
      <c r="BG418" s="45"/>
      <c r="BH418" s="45"/>
      <c r="BI418" s="45"/>
      <c r="BJ418" s="45"/>
      <c r="BK418" s="45"/>
      <c r="BL418" s="45"/>
      <c r="BM418" s="45"/>
      <c r="BN418" s="45"/>
      <c r="BO418" s="45"/>
      <c r="BP418" s="45"/>
    </row>
    <row r="419" spans="1:68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  <c r="AZ419" s="45"/>
      <c r="BA419" s="45"/>
      <c r="BB419" s="45"/>
      <c r="BC419" s="45"/>
      <c r="BD419" s="45"/>
      <c r="BE419" s="45"/>
      <c r="BF419" s="45"/>
      <c r="BG419" s="45"/>
      <c r="BH419" s="45"/>
      <c r="BI419" s="45"/>
      <c r="BJ419" s="45"/>
      <c r="BK419" s="45"/>
      <c r="BL419" s="45"/>
      <c r="BM419" s="45"/>
      <c r="BN419" s="45"/>
      <c r="BO419" s="45"/>
      <c r="BP419" s="45"/>
    </row>
    <row r="420" spans="1:68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  <c r="AZ420" s="45"/>
      <c r="BA420" s="45"/>
      <c r="BB420" s="45"/>
      <c r="BC420" s="45"/>
      <c r="BD420" s="45"/>
      <c r="BE420" s="45"/>
      <c r="BF420" s="45"/>
      <c r="BG420" s="45"/>
      <c r="BH420" s="45"/>
      <c r="BI420" s="45"/>
      <c r="BJ420" s="45"/>
      <c r="BK420" s="45"/>
      <c r="BL420" s="45"/>
      <c r="BM420" s="45"/>
      <c r="BN420" s="45"/>
      <c r="BO420" s="45"/>
      <c r="BP420" s="45"/>
    </row>
    <row r="421" spans="1:68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  <c r="AZ421" s="45"/>
      <c r="BA421" s="45"/>
      <c r="BB421" s="45"/>
      <c r="BC421" s="45"/>
      <c r="BD421" s="45"/>
      <c r="BE421" s="45"/>
      <c r="BF421" s="45"/>
      <c r="BG421" s="45"/>
      <c r="BH421" s="45"/>
      <c r="BI421" s="45"/>
      <c r="BJ421" s="45"/>
      <c r="BK421" s="45"/>
      <c r="BL421" s="45"/>
      <c r="BM421" s="45"/>
      <c r="BN421" s="45"/>
      <c r="BO421" s="45"/>
      <c r="BP421" s="45"/>
    </row>
    <row r="422" spans="1:68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  <c r="AZ422" s="45"/>
      <c r="BA422" s="45"/>
      <c r="BB422" s="45"/>
      <c r="BC422" s="45"/>
      <c r="BD422" s="45"/>
      <c r="BE422" s="45"/>
      <c r="BF422" s="45"/>
      <c r="BG422" s="45"/>
      <c r="BH422" s="45"/>
      <c r="BI422" s="45"/>
      <c r="BJ422" s="45"/>
      <c r="BK422" s="45"/>
      <c r="BL422" s="45"/>
      <c r="BM422" s="45"/>
      <c r="BN422" s="45"/>
      <c r="BO422" s="45"/>
      <c r="BP422" s="45"/>
    </row>
    <row r="423" spans="1:68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  <c r="AZ423" s="45"/>
      <c r="BA423" s="45"/>
      <c r="BB423" s="45"/>
      <c r="BC423" s="45"/>
      <c r="BD423" s="45"/>
      <c r="BE423" s="45"/>
      <c r="BF423" s="45"/>
      <c r="BG423" s="45"/>
      <c r="BH423" s="45"/>
      <c r="BI423" s="45"/>
      <c r="BJ423" s="45"/>
      <c r="BK423" s="45"/>
      <c r="BL423" s="45"/>
      <c r="BM423" s="45"/>
      <c r="BN423" s="45"/>
      <c r="BO423" s="45"/>
      <c r="BP423" s="45"/>
    </row>
    <row r="424" spans="1:68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  <c r="AZ424" s="45"/>
      <c r="BA424" s="45"/>
      <c r="BB424" s="45"/>
      <c r="BC424" s="45"/>
      <c r="BD424" s="45"/>
      <c r="BE424" s="45"/>
      <c r="BF424" s="45"/>
      <c r="BG424" s="45"/>
      <c r="BH424" s="45"/>
      <c r="BI424" s="45"/>
      <c r="BJ424" s="45"/>
      <c r="BK424" s="45"/>
      <c r="BL424" s="45"/>
      <c r="BM424" s="45"/>
      <c r="BN424" s="45"/>
      <c r="BO424" s="45"/>
      <c r="BP424" s="45"/>
    </row>
    <row r="425" spans="1:68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  <c r="AZ425" s="45"/>
      <c r="BA425" s="45"/>
      <c r="BB425" s="45"/>
      <c r="BC425" s="45"/>
      <c r="BD425" s="45"/>
      <c r="BE425" s="45"/>
      <c r="BF425" s="45"/>
      <c r="BG425" s="45"/>
      <c r="BH425" s="45"/>
      <c r="BI425" s="45"/>
      <c r="BJ425" s="45"/>
      <c r="BK425" s="45"/>
      <c r="BL425" s="45"/>
      <c r="BM425" s="45"/>
      <c r="BN425" s="45"/>
      <c r="BO425" s="45"/>
      <c r="BP425" s="45"/>
    </row>
    <row r="426" spans="1:68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  <c r="AZ426" s="45"/>
      <c r="BA426" s="45"/>
      <c r="BB426" s="45"/>
      <c r="BC426" s="45"/>
      <c r="BD426" s="45"/>
      <c r="BE426" s="45"/>
      <c r="BF426" s="45"/>
      <c r="BG426" s="45"/>
      <c r="BH426" s="45"/>
      <c r="BI426" s="45"/>
      <c r="BJ426" s="45"/>
      <c r="BK426" s="45"/>
      <c r="BL426" s="45"/>
      <c r="BM426" s="45"/>
      <c r="BN426" s="45"/>
      <c r="BO426" s="45"/>
      <c r="BP426" s="45"/>
    </row>
    <row r="427" spans="1:68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  <c r="AZ427" s="45"/>
      <c r="BA427" s="45"/>
      <c r="BB427" s="45"/>
      <c r="BC427" s="45"/>
      <c r="BD427" s="45"/>
      <c r="BE427" s="45"/>
      <c r="BF427" s="45"/>
      <c r="BG427" s="45"/>
      <c r="BH427" s="45"/>
      <c r="BI427" s="45"/>
      <c r="BJ427" s="45"/>
      <c r="BK427" s="45"/>
      <c r="BL427" s="45"/>
      <c r="BM427" s="45"/>
      <c r="BN427" s="45"/>
      <c r="BO427" s="45"/>
      <c r="BP427" s="45"/>
    </row>
    <row r="428" spans="1:68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  <c r="AZ428" s="45"/>
      <c r="BA428" s="45"/>
      <c r="BB428" s="45"/>
      <c r="BC428" s="45"/>
      <c r="BD428" s="45"/>
      <c r="BE428" s="45"/>
      <c r="BF428" s="45"/>
      <c r="BG428" s="45"/>
      <c r="BH428" s="45"/>
      <c r="BI428" s="45"/>
      <c r="BJ428" s="45"/>
      <c r="BK428" s="45"/>
      <c r="BL428" s="45"/>
      <c r="BM428" s="45"/>
      <c r="BN428" s="45"/>
      <c r="BO428" s="45"/>
      <c r="BP428" s="45"/>
    </row>
    <row r="429" spans="1:68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  <c r="AZ429" s="45"/>
      <c r="BA429" s="45"/>
      <c r="BB429" s="45"/>
      <c r="BC429" s="45"/>
      <c r="BD429" s="45"/>
      <c r="BE429" s="45"/>
      <c r="BF429" s="45"/>
      <c r="BG429" s="45"/>
      <c r="BH429" s="45"/>
      <c r="BI429" s="45"/>
      <c r="BJ429" s="45"/>
      <c r="BK429" s="45"/>
      <c r="BL429" s="45"/>
      <c r="BM429" s="45"/>
      <c r="BN429" s="45"/>
      <c r="BO429" s="45"/>
      <c r="BP429" s="45"/>
    </row>
    <row r="430" spans="1:68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  <c r="AZ430" s="45"/>
      <c r="BA430" s="45"/>
      <c r="BB430" s="45"/>
      <c r="BC430" s="45"/>
      <c r="BD430" s="45"/>
      <c r="BE430" s="45"/>
      <c r="BF430" s="45"/>
      <c r="BG430" s="45"/>
      <c r="BH430" s="45"/>
      <c r="BI430" s="45"/>
      <c r="BJ430" s="45"/>
      <c r="BK430" s="45"/>
      <c r="BL430" s="45"/>
      <c r="BM430" s="45"/>
      <c r="BN430" s="45"/>
      <c r="BO430" s="45"/>
      <c r="BP430" s="45"/>
    </row>
    <row r="431" spans="1:68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  <c r="AZ431" s="45"/>
      <c r="BA431" s="45"/>
      <c r="BB431" s="45"/>
      <c r="BC431" s="45"/>
      <c r="BD431" s="45"/>
      <c r="BE431" s="45"/>
      <c r="BF431" s="45"/>
      <c r="BG431" s="45"/>
      <c r="BH431" s="45"/>
      <c r="BI431" s="45"/>
      <c r="BJ431" s="45"/>
      <c r="BK431" s="45"/>
      <c r="BL431" s="45"/>
      <c r="BM431" s="45"/>
      <c r="BN431" s="45"/>
      <c r="BO431" s="45"/>
      <c r="BP431" s="45"/>
    </row>
    <row r="432" spans="1:68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  <c r="AZ432" s="45"/>
      <c r="BA432" s="45"/>
      <c r="BB432" s="45"/>
      <c r="BC432" s="45"/>
      <c r="BD432" s="45"/>
      <c r="BE432" s="45"/>
      <c r="BF432" s="45"/>
      <c r="BG432" s="45"/>
      <c r="BH432" s="45"/>
      <c r="BI432" s="45"/>
      <c r="BJ432" s="45"/>
      <c r="BK432" s="45"/>
      <c r="BL432" s="45"/>
      <c r="BM432" s="45"/>
      <c r="BN432" s="45"/>
      <c r="BO432" s="45"/>
      <c r="BP432" s="45"/>
    </row>
    <row r="433" spans="1:68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  <c r="AZ433" s="45"/>
      <c r="BA433" s="45"/>
      <c r="BB433" s="45"/>
      <c r="BC433" s="45"/>
      <c r="BD433" s="45"/>
      <c r="BE433" s="45"/>
      <c r="BF433" s="45"/>
      <c r="BG433" s="45"/>
      <c r="BH433" s="45"/>
      <c r="BI433" s="45"/>
      <c r="BJ433" s="45"/>
      <c r="BK433" s="45"/>
      <c r="BL433" s="45"/>
      <c r="BM433" s="45"/>
      <c r="BN433" s="45"/>
      <c r="BO433" s="45"/>
      <c r="BP433" s="45"/>
    </row>
    <row r="434" spans="1:68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  <c r="AZ434" s="45"/>
      <c r="BA434" s="45"/>
      <c r="BB434" s="45"/>
      <c r="BC434" s="45"/>
      <c r="BD434" s="45"/>
      <c r="BE434" s="45"/>
      <c r="BF434" s="45"/>
      <c r="BG434" s="45"/>
      <c r="BH434" s="45"/>
      <c r="BI434" s="45"/>
      <c r="BJ434" s="45"/>
      <c r="BK434" s="45"/>
      <c r="BL434" s="45"/>
      <c r="BM434" s="45"/>
      <c r="BN434" s="45"/>
      <c r="BO434" s="45"/>
      <c r="BP434" s="45"/>
    </row>
    <row r="435" spans="1:68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  <c r="AZ435" s="45"/>
      <c r="BA435" s="45"/>
      <c r="BB435" s="45"/>
      <c r="BC435" s="45"/>
      <c r="BD435" s="45"/>
      <c r="BE435" s="45"/>
      <c r="BF435" s="45"/>
      <c r="BG435" s="45"/>
      <c r="BH435" s="45"/>
      <c r="BI435" s="45"/>
      <c r="BJ435" s="45"/>
      <c r="BK435" s="45"/>
      <c r="BL435" s="45"/>
      <c r="BM435" s="45"/>
      <c r="BN435" s="45"/>
      <c r="BO435" s="45"/>
      <c r="BP435" s="45"/>
    </row>
    <row r="436" spans="1:68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  <c r="AZ436" s="45"/>
      <c r="BA436" s="45"/>
      <c r="BB436" s="45"/>
      <c r="BC436" s="45"/>
      <c r="BD436" s="45"/>
      <c r="BE436" s="45"/>
      <c r="BF436" s="45"/>
      <c r="BG436" s="45"/>
      <c r="BH436" s="45"/>
      <c r="BI436" s="45"/>
      <c r="BJ436" s="45"/>
      <c r="BK436" s="45"/>
      <c r="BL436" s="45"/>
      <c r="BM436" s="45"/>
      <c r="BN436" s="45"/>
      <c r="BO436" s="45"/>
      <c r="BP436" s="45"/>
    </row>
    <row r="437" spans="1:68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  <c r="AZ437" s="45"/>
      <c r="BA437" s="45"/>
      <c r="BB437" s="45"/>
      <c r="BC437" s="45"/>
      <c r="BD437" s="45"/>
      <c r="BE437" s="45"/>
      <c r="BF437" s="45"/>
      <c r="BG437" s="45"/>
      <c r="BH437" s="45"/>
      <c r="BI437" s="45"/>
      <c r="BJ437" s="45"/>
      <c r="BK437" s="45"/>
      <c r="BL437" s="45"/>
      <c r="BM437" s="45"/>
      <c r="BN437" s="45"/>
      <c r="BO437" s="45"/>
      <c r="BP437" s="45"/>
    </row>
    <row r="438" spans="1:68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  <c r="AZ438" s="45"/>
      <c r="BA438" s="45"/>
      <c r="BB438" s="45"/>
      <c r="BC438" s="45"/>
      <c r="BD438" s="45"/>
      <c r="BE438" s="45"/>
      <c r="BF438" s="45"/>
      <c r="BG438" s="45"/>
      <c r="BH438" s="45"/>
      <c r="BI438" s="45"/>
      <c r="BJ438" s="45"/>
      <c r="BK438" s="45"/>
      <c r="BL438" s="45"/>
      <c r="BM438" s="45"/>
      <c r="BN438" s="45"/>
      <c r="BO438" s="45"/>
      <c r="BP438" s="45"/>
    </row>
    <row r="439" spans="1:68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  <c r="AZ439" s="45"/>
      <c r="BA439" s="45"/>
      <c r="BB439" s="45"/>
      <c r="BC439" s="45"/>
      <c r="BD439" s="45"/>
      <c r="BE439" s="45"/>
      <c r="BF439" s="45"/>
      <c r="BG439" s="45"/>
      <c r="BH439" s="45"/>
      <c r="BI439" s="45"/>
      <c r="BJ439" s="45"/>
      <c r="BK439" s="45"/>
      <c r="BL439" s="45"/>
      <c r="BM439" s="45"/>
      <c r="BN439" s="45"/>
      <c r="BO439" s="45"/>
      <c r="BP439" s="45"/>
    </row>
    <row r="440" spans="1:68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  <c r="AZ440" s="45"/>
      <c r="BA440" s="45"/>
      <c r="BB440" s="45"/>
      <c r="BC440" s="45"/>
      <c r="BD440" s="45"/>
      <c r="BE440" s="45"/>
      <c r="BF440" s="45"/>
      <c r="BG440" s="45"/>
      <c r="BH440" s="45"/>
      <c r="BI440" s="45"/>
      <c r="BJ440" s="45"/>
      <c r="BK440" s="45"/>
      <c r="BL440" s="45"/>
      <c r="BM440" s="45"/>
      <c r="BN440" s="45"/>
      <c r="BO440" s="45"/>
      <c r="BP440" s="45"/>
    </row>
    <row r="441" spans="1:68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  <c r="AZ441" s="45"/>
      <c r="BA441" s="45"/>
      <c r="BB441" s="45"/>
      <c r="BC441" s="45"/>
      <c r="BD441" s="45"/>
      <c r="BE441" s="45"/>
      <c r="BF441" s="45"/>
      <c r="BG441" s="45"/>
      <c r="BH441" s="45"/>
      <c r="BI441" s="45"/>
      <c r="BJ441" s="45"/>
      <c r="BK441" s="45"/>
      <c r="BL441" s="45"/>
      <c r="BM441" s="45"/>
      <c r="BN441" s="45"/>
      <c r="BO441" s="45"/>
      <c r="BP441" s="45"/>
    </row>
    <row r="442" spans="1:68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  <c r="AZ442" s="45"/>
      <c r="BA442" s="45"/>
      <c r="BB442" s="45"/>
      <c r="BC442" s="45"/>
      <c r="BD442" s="45"/>
      <c r="BE442" s="45"/>
      <c r="BF442" s="45"/>
      <c r="BG442" s="45"/>
      <c r="BH442" s="45"/>
      <c r="BI442" s="45"/>
      <c r="BJ442" s="45"/>
      <c r="BK442" s="45"/>
      <c r="BL442" s="45"/>
      <c r="BM442" s="45"/>
      <c r="BN442" s="45"/>
      <c r="BO442" s="45"/>
      <c r="BP442" s="45"/>
    </row>
    <row r="443" spans="1:68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  <c r="AZ443" s="45"/>
      <c r="BA443" s="45"/>
      <c r="BB443" s="45"/>
      <c r="BC443" s="45"/>
      <c r="BD443" s="45"/>
      <c r="BE443" s="45"/>
      <c r="BF443" s="45"/>
      <c r="BG443" s="45"/>
      <c r="BH443" s="45"/>
      <c r="BI443" s="45"/>
      <c r="BJ443" s="45"/>
      <c r="BK443" s="45"/>
      <c r="BL443" s="45"/>
      <c r="BM443" s="45"/>
      <c r="BN443" s="45"/>
      <c r="BO443" s="45"/>
      <c r="BP443" s="45"/>
    </row>
    <row r="444" spans="1:68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  <c r="AZ444" s="45"/>
      <c r="BA444" s="45"/>
      <c r="BB444" s="45"/>
      <c r="BC444" s="45"/>
      <c r="BD444" s="45"/>
      <c r="BE444" s="45"/>
      <c r="BF444" s="45"/>
      <c r="BG444" s="45"/>
      <c r="BH444" s="45"/>
      <c r="BI444" s="45"/>
      <c r="BJ444" s="45"/>
      <c r="BK444" s="45"/>
      <c r="BL444" s="45"/>
      <c r="BM444" s="45"/>
      <c r="BN444" s="45"/>
      <c r="BO444" s="45"/>
      <c r="BP444" s="45"/>
    </row>
    <row r="445" spans="1:68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  <c r="AZ445" s="45"/>
      <c r="BA445" s="45"/>
      <c r="BB445" s="45"/>
      <c r="BC445" s="45"/>
      <c r="BD445" s="45"/>
      <c r="BE445" s="45"/>
      <c r="BF445" s="45"/>
      <c r="BG445" s="45"/>
      <c r="BH445" s="45"/>
      <c r="BI445" s="45"/>
      <c r="BJ445" s="45"/>
      <c r="BK445" s="45"/>
      <c r="BL445" s="45"/>
      <c r="BM445" s="45"/>
      <c r="BN445" s="45"/>
      <c r="BO445" s="45"/>
      <c r="BP445" s="45"/>
    </row>
    <row r="446" spans="1:68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  <c r="AZ446" s="45"/>
      <c r="BA446" s="45"/>
      <c r="BB446" s="45"/>
      <c r="BC446" s="45"/>
      <c r="BD446" s="45"/>
      <c r="BE446" s="45"/>
      <c r="BF446" s="45"/>
      <c r="BG446" s="45"/>
      <c r="BH446" s="45"/>
      <c r="BI446" s="45"/>
      <c r="BJ446" s="45"/>
      <c r="BK446" s="45"/>
      <c r="BL446" s="45"/>
      <c r="BM446" s="45"/>
      <c r="BN446" s="45"/>
      <c r="BO446" s="45"/>
      <c r="BP446" s="45"/>
    </row>
    <row r="447" spans="1:68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  <c r="AZ447" s="45"/>
      <c r="BA447" s="45"/>
      <c r="BB447" s="45"/>
      <c r="BC447" s="45"/>
      <c r="BD447" s="45"/>
      <c r="BE447" s="45"/>
      <c r="BF447" s="45"/>
      <c r="BG447" s="45"/>
      <c r="BH447" s="45"/>
      <c r="BI447" s="45"/>
      <c r="BJ447" s="45"/>
      <c r="BK447" s="45"/>
      <c r="BL447" s="45"/>
      <c r="BM447" s="45"/>
      <c r="BN447" s="45"/>
      <c r="BO447" s="45"/>
      <c r="BP447" s="45"/>
    </row>
    <row r="448" spans="1:68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  <c r="AZ448" s="45"/>
      <c r="BA448" s="45"/>
      <c r="BB448" s="45"/>
      <c r="BC448" s="45"/>
      <c r="BD448" s="45"/>
      <c r="BE448" s="45"/>
      <c r="BF448" s="45"/>
      <c r="BG448" s="45"/>
      <c r="BH448" s="45"/>
      <c r="BI448" s="45"/>
      <c r="BJ448" s="45"/>
      <c r="BK448" s="45"/>
      <c r="BL448" s="45"/>
      <c r="BM448" s="45"/>
      <c r="BN448" s="45"/>
      <c r="BO448" s="45"/>
      <c r="BP448" s="45"/>
    </row>
    <row r="449" spans="1:68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  <c r="AZ449" s="45"/>
      <c r="BA449" s="45"/>
      <c r="BB449" s="45"/>
      <c r="BC449" s="45"/>
      <c r="BD449" s="45"/>
      <c r="BE449" s="45"/>
      <c r="BF449" s="45"/>
      <c r="BG449" s="45"/>
      <c r="BH449" s="45"/>
      <c r="BI449" s="45"/>
      <c r="BJ449" s="45"/>
      <c r="BK449" s="45"/>
      <c r="BL449" s="45"/>
      <c r="BM449" s="45"/>
      <c r="BN449" s="45"/>
      <c r="BO449" s="45"/>
      <c r="BP449" s="45"/>
    </row>
    <row r="450" spans="1:68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  <c r="AZ450" s="45"/>
      <c r="BA450" s="45"/>
      <c r="BB450" s="45"/>
      <c r="BC450" s="45"/>
      <c r="BD450" s="45"/>
      <c r="BE450" s="45"/>
      <c r="BF450" s="45"/>
      <c r="BG450" s="45"/>
      <c r="BH450" s="45"/>
      <c r="BI450" s="45"/>
      <c r="BJ450" s="45"/>
      <c r="BK450" s="45"/>
      <c r="BL450" s="45"/>
      <c r="BM450" s="45"/>
      <c r="BN450" s="45"/>
      <c r="BO450" s="45"/>
      <c r="BP450" s="45"/>
    </row>
    <row r="451" spans="1:68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  <c r="AZ451" s="45"/>
      <c r="BA451" s="45"/>
      <c r="BB451" s="45"/>
      <c r="BC451" s="45"/>
      <c r="BD451" s="45"/>
      <c r="BE451" s="45"/>
      <c r="BF451" s="45"/>
      <c r="BG451" s="45"/>
      <c r="BH451" s="45"/>
      <c r="BI451" s="45"/>
      <c r="BJ451" s="45"/>
      <c r="BK451" s="45"/>
      <c r="BL451" s="45"/>
      <c r="BM451" s="45"/>
      <c r="BN451" s="45"/>
      <c r="BO451" s="45"/>
      <c r="BP451" s="45"/>
    </row>
    <row r="452" spans="1:68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  <c r="AZ452" s="45"/>
      <c r="BA452" s="45"/>
      <c r="BB452" s="45"/>
      <c r="BC452" s="45"/>
      <c r="BD452" s="45"/>
      <c r="BE452" s="45"/>
      <c r="BF452" s="45"/>
      <c r="BG452" s="45"/>
      <c r="BH452" s="45"/>
      <c r="BI452" s="45"/>
      <c r="BJ452" s="45"/>
      <c r="BK452" s="45"/>
      <c r="BL452" s="45"/>
      <c r="BM452" s="45"/>
      <c r="BN452" s="45"/>
      <c r="BO452" s="45"/>
      <c r="BP452" s="45"/>
    </row>
    <row r="453" spans="1:68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  <c r="AZ453" s="45"/>
      <c r="BA453" s="45"/>
      <c r="BB453" s="45"/>
      <c r="BC453" s="45"/>
      <c r="BD453" s="45"/>
      <c r="BE453" s="45"/>
      <c r="BF453" s="45"/>
      <c r="BG453" s="45"/>
      <c r="BH453" s="45"/>
      <c r="BI453" s="45"/>
      <c r="BJ453" s="45"/>
      <c r="BK453" s="45"/>
      <c r="BL453" s="45"/>
      <c r="BM453" s="45"/>
      <c r="BN453" s="45"/>
      <c r="BO453" s="45"/>
      <c r="BP453" s="45"/>
    </row>
    <row r="454" spans="1:68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  <c r="AZ454" s="45"/>
      <c r="BA454" s="45"/>
      <c r="BB454" s="45"/>
      <c r="BC454" s="45"/>
      <c r="BD454" s="45"/>
      <c r="BE454" s="45"/>
      <c r="BF454" s="45"/>
      <c r="BG454" s="45"/>
      <c r="BH454" s="45"/>
      <c r="BI454" s="45"/>
      <c r="BJ454" s="45"/>
      <c r="BK454" s="45"/>
      <c r="BL454" s="45"/>
      <c r="BM454" s="45"/>
      <c r="BN454" s="45"/>
      <c r="BO454" s="45"/>
      <c r="BP454" s="45"/>
    </row>
    <row r="455" spans="1:68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  <c r="AZ455" s="45"/>
      <c r="BA455" s="45"/>
      <c r="BB455" s="45"/>
      <c r="BC455" s="45"/>
      <c r="BD455" s="45"/>
      <c r="BE455" s="45"/>
      <c r="BF455" s="45"/>
      <c r="BG455" s="45"/>
      <c r="BH455" s="45"/>
      <c r="BI455" s="45"/>
      <c r="BJ455" s="45"/>
      <c r="BK455" s="45"/>
      <c r="BL455" s="45"/>
      <c r="BM455" s="45"/>
      <c r="BN455" s="45"/>
      <c r="BO455" s="45"/>
      <c r="BP455" s="45"/>
    </row>
    <row r="456" spans="1:68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  <c r="AZ456" s="45"/>
      <c r="BA456" s="45"/>
      <c r="BB456" s="45"/>
      <c r="BC456" s="45"/>
      <c r="BD456" s="45"/>
      <c r="BE456" s="45"/>
      <c r="BF456" s="45"/>
      <c r="BG456" s="45"/>
      <c r="BH456" s="45"/>
      <c r="BI456" s="45"/>
      <c r="BJ456" s="45"/>
      <c r="BK456" s="45"/>
      <c r="BL456" s="45"/>
      <c r="BM456" s="45"/>
      <c r="BN456" s="45"/>
      <c r="BO456" s="45"/>
      <c r="BP456" s="45"/>
    </row>
    <row r="457" spans="1:68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  <c r="AZ457" s="45"/>
      <c r="BA457" s="45"/>
      <c r="BB457" s="45"/>
      <c r="BC457" s="45"/>
      <c r="BD457" s="45"/>
      <c r="BE457" s="45"/>
      <c r="BF457" s="45"/>
      <c r="BG457" s="45"/>
      <c r="BH457" s="45"/>
      <c r="BI457" s="45"/>
      <c r="BJ457" s="45"/>
      <c r="BK457" s="45"/>
      <c r="BL457" s="45"/>
      <c r="BM457" s="45"/>
      <c r="BN457" s="45"/>
      <c r="BO457" s="45"/>
      <c r="BP457" s="45"/>
    </row>
    <row r="458" spans="1:68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  <c r="AZ458" s="45"/>
      <c r="BA458" s="45"/>
      <c r="BB458" s="45"/>
      <c r="BC458" s="45"/>
      <c r="BD458" s="45"/>
      <c r="BE458" s="45"/>
      <c r="BF458" s="45"/>
      <c r="BG458" s="45"/>
      <c r="BH458" s="45"/>
      <c r="BI458" s="45"/>
      <c r="BJ458" s="45"/>
      <c r="BK458" s="45"/>
      <c r="BL458" s="45"/>
      <c r="BM458" s="45"/>
      <c r="BN458" s="45"/>
      <c r="BO458" s="45"/>
      <c r="BP458" s="45"/>
    </row>
    <row r="459" spans="1:68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  <c r="AZ459" s="45"/>
      <c r="BA459" s="45"/>
      <c r="BB459" s="45"/>
      <c r="BC459" s="45"/>
      <c r="BD459" s="45"/>
      <c r="BE459" s="45"/>
      <c r="BF459" s="45"/>
      <c r="BG459" s="45"/>
      <c r="BH459" s="45"/>
      <c r="BI459" s="45"/>
      <c r="BJ459" s="45"/>
      <c r="BK459" s="45"/>
      <c r="BL459" s="45"/>
      <c r="BM459" s="45"/>
      <c r="BN459" s="45"/>
      <c r="BO459" s="45"/>
      <c r="BP459" s="45"/>
    </row>
    <row r="460" spans="1:68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  <c r="AZ460" s="45"/>
      <c r="BA460" s="45"/>
      <c r="BB460" s="45"/>
      <c r="BC460" s="45"/>
      <c r="BD460" s="45"/>
      <c r="BE460" s="45"/>
      <c r="BF460" s="45"/>
      <c r="BG460" s="45"/>
      <c r="BH460" s="45"/>
      <c r="BI460" s="45"/>
      <c r="BJ460" s="45"/>
      <c r="BK460" s="45"/>
      <c r="BL460" s="45"/>
      <c r="BM460" s="45"/>
      <c r="BN460" s="45"/>
      <c r="BO460" s="45"/>
      <c r="BP460" s="45"/>
    </row>
    <row r="461" spans="1:68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  <c r="AZ461" s="45"/>
      <c r="BA461" s="45"/>
      <c r="BB461" s="45"/>
      <c r="BC461" s="45"/>
      <c r="BD461" s="45"/>
      <c r="BE461" s="45"/>
      <c r="BF461" s="45"/>
      <c r="BG461" s="45"/>
      <c r="BH461" s="45"/>
      <c r="BI461" s="45"/>
      <c r="BJ461" s="45"/>
      <c r="BK461" s="45"/>
      <c r="BL461" s="45"/>
      <c r="BM461" s="45"/>
      <c r="BN461" s="45"/>
      <c r="BO461" s="45"/>
      <c r="BP461" s="45"/>
    </row>
    <row r="462" spans="1:68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  <c r="AZ462" s="45"/>
      <c r="BA462" s="45"/>
      <c r="BB462" s="45"/>
      <c r="BC462" s="45"/>
      <c r="BD462" s="45"/>
      <c r="BE462" s="45"/>
      <c r="BF462" s="45"/>
      <c r="BG462" s="45"/>
      <c r="BH462" s="45"/>
      <c r="BI462" s="45"/>
      <c r="BJ462" s="45"/>
      <c r="BK462" s="45"/>
      <c r="BL462" s="45"/>
      <c r="BM462" s="45"/>
      <c r="BN462" s="45"/>
      <c r="BO462" s="45"/>
      <c r="BP462" s="45"/>
    </row>
    <row r="463" spans="1:68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  <c r="AZ463" s="45"/>
      <c r="BA463" s="45"/>
      <c r="BB463" s="45"/>
      <c r="BC463" s="45"/>
      <c r="BD463" s="45"/>
      <c r="BE463" s="45"/>
      <c r="BF463" s="45"/>
      <c r="BG463" s="45"/>
      <c r="BH463" s="45"/>
      <c r="BI463" s="45"/>
      <c r="BJ463" s="45"/>
      <c r="BK463" s="45"/>
      <c r="BL463" s="45"/>
      <c r="BM463" s="45"/>
      <c r="BN463" s="45"/>
      <c r="BO463" s="45"/>
      <c r="BP463" s="45"/>
    </row>
    <row r="464" spans="1:68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  <c r="AZ464" s="45"/>
      <c r="BA464" s="45"/>
      <c r="BB464" s="45"/>
      <c r="BC464" s="45"/>
      <c r="BD464" s="45"/>
      <c r="BE464" s="45"/>
      <c r="BF464" s="45"/>
      <c r="BG464" s="45"/>
      <c r="BH464" s="45"/>
      <c r="BI464" s="45"/>
      <c r="BJ464" s="45"/>
      <c r="BK464" s="45"/>
      <c r="BL464" s="45"/>
      <c r="BM464" s="45"/>
      <c r="BN464" s="45"/>
      <c r="BO464" s="45"/>
      <c r="BP464" s="45"/>
    </row>
    <row r="465" spans="1:68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  <c r="AZ465" s="45"/>
      <c r="BA465" s="45"/>
      <c r="BB465" s="45"/>
      <c r="BC465" s="45"/>
      <c r="BD465" s="45"/>
      <c r="BE465" s="45"/>
      <c r="BF465" s="45"/>
      <c r="BG465" s="45"/>
      <c r="BH465" s="45"/>
      <c r="BI465" s="45"/>
      <c r="BJ465" s="45"/>
      <c r="BK465" s="45"/>
      <c r="BL465" s="45"/>
      <c r="BM465" s="45"/>
      <c r="BN465" s="45"/>
      <c r="BO465" s="45"/>
      <c r="BP465" s="45"/>
    </row>
    <row r="466" spans="1:68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  <c r="AZ466" s="45"/>
      <c r="BA466" s="45"/>
      <c r="BB466" s="45"/>
      <c r="BC466" s="45"/>
      <c r="BD466" s="45"/>
      <c r="BE466" s="45"/>
      <c r="BF466" s="45"/>
      <c r="BG466" s="45"/>
      <c r="BH466" s="45"/>
      <c r="BI466" s="45"/>
      <c r="BJ466" s="45"/>
      <c r="BK466" s="45"/>
      <c r="BL466" s="45"/>
      <c r="BM466" s="45"/>
      <c r="BN466" s="45"/>
      <c r="BO466" s="45"/>
      <c r="BP466" s="45"/>
    </row>
    <row r="467" spans="1:68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  <c r="AZ467" s="45"/>
      <c r="BA467" s="45"/>
      <c r="BB467" s="45"/>
      <c r="BC467" s="45"/>
      <c r="BD467" s="45"/>
      <c r="BE467" s="45"/>
      <c r="BF467" s="45"/>
      <c r="BG467" s="45"/>
      <c r="BH467" s="45"/>
      <c r="BI467" s="45"/>
      <c r="BJ467" s="45"/>
      <c r="BK467" s="45"/>
      <c r="BL467" s="45"/>
      <c r="BM467" s="45"/>
      <c r="BN467" s="45"/>
      <c r="BO467" s="45"/>
      <c r="BP467" s="45"/>
    </row>
    <row r="468" spans="1:68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  <c r="AZ468" s="45"/>
      <c r="BA468" s="45"/>
      <c r="BB468" s="45"/>
      <c r="BC468" s="45"/>
      <c r="BD468" s="45"/>
      <c r="BE468" s="45"/>
      <c r="BF468" s="45"/>
      <c r="BG468" s="45"/>
      <c r="BH468" s="45"/>
      <c r="BI468" s="45"/>
      <c r="BJ468" s="45"/>
      <c r="BK468" s="45"/>
      <c r="BL468" s="45"/>
      <c r="BM468" s="45"/>
      <c r="BN468" s="45"/>
      <c r="BO468" s="45"/>
      <c r="BP468" s="45"/>
    </row>
    <row r="469" spans="1:68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  <c r="AZ469" s="45"/>
      <c r="BA469" s="45"/>
      <c r="BB469" s="45"/>
      <c r="BC469" s="45"/>
      <c r="BD469" s="45"/>
      <c r="BE469" s="45"/>
      <c r="BF469" s="45"/>
      <c r="BG469" s="45"/>
      <c r="BH469" s="45"/>
      <c r="BI469" s="45"/>
      <c r="BJ469" s="45"/>
      <c r="BK469" s="45"/>
      <c r="BL469" s="45"/>
      <c r="BM469" s="45"/>
      <c r="BN469" s="45"/>
      <c r="BO469" s="45"/>
      <c r="BP469" s="45"/>
    </row>
    <row r="470" spans="1:68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  <c r="AZ470" s="45"/>
      <c r="BA470" s="45"/>
      <c r="BB470" s="45"/>
      <c r="BC470" s="45"/>
      <c r="BD470" s="45"/>
      <c r="BE470" s="45"/>
      <c r="BF470" s="45"/>
      <c r="BG470" s="45"/>
      <c r="BH470" s="45"/>
      <c r="BI470" s="45"/>
      <c r="BJ470" s="45"/>
      <c r="BK470" s="45"/>
      <c r="BL470" s="45"/>
      <c r="BM470" s="45"/>
      <c r="BN470" s="45"/>
      <c r="BO470" s="45"/>
      <c r="BP470" s="45"/>
    </row>
    <row r="471" spans="1:68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  <c r="AZ471" s="45"/>
      <c r="BA471" s="45"/>
      <c r="BB471" s="45"/>
      <c r="BC471" s="45"/>
      <c r="BD471" s="45"/>
      <c r="BE471" s="45"/>
      <c r="BF471" s="45"/>
      <c r="BG471" s="45"/>
      <c r="BH471" s="45"/>
      <c r="BI471" s="45"/>
      <c r="BJ471" s="45"/>
      <c r="BK471" s="45"/>
      <c r="BL471" s="45"/>
      <c r="BM471" s="45"/>
      <c r="BN471" s="45"/>
      <c r="BO471" s="45"/>
      <c r="BP471" s="45"/>
    </row>
    <row r="472" spans="1:68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  <c r="AZ472" s="45"/>
      <c r="BA472" s="45"/>
      <c r="BB472" s="45"/>
      <c r="BC472" s="45"/>
      <c r="BD472" s="45"/>
      <c r="BE472" s="45"/>
      <c r="BF472" s="45"/>
      <c r="BG472" s="45"/>
      <c r="BH472" s="45"/>
      <c r="BI472" s="45"/>
      <c r="BJ472" s="45"/>
      <c r="BK472" s="45"/>
      <c r="BL472" s="45"/>
      <c r="BM472" s="45"/>
      <c r="BN472" s="45"/>
      <c r="BO472" s="45"/>
      <c r="BP472" s="45"/>
    </row>
    <row r="473" spans="1:68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  <c r="AZ473" s="45"/>
      <c r="BA473" s="45"/>
      <c r="BB473" s="45"/>
      <c r="BC473" s="45"/>
      <c r="BD473" s="45"/>
      <c r="BE473" s="45"/>
      <c r="BF473" s="45"/>
      <c r="BG473" s="45"/>
      <c r="BH473" s="45"/>
      <c r="BI473" s="45"/>
      <c r="BJ473" s="45"/>
      <c r="BK473" s="45"/>
      <c r="BL473" s="45"/>
      <c r="BM473" s="45"/>
      <c r="BN473" s="45"/>
      <c r="BO473" s="45"/>
      <c r="BP473" s="45"/>
    </row>
    <row r="474" spans="1:68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45"/>
      <c r="AR474" s="45"/>
      <c r="AS474" s="45"/>
      <c r="AT474" s="45"/>
      <c r="AU474" s="45"/>
      <c r="AV474" s="45"/>
      <c r="AW474" s="45"/>
      <c r="AX474" s="45"/>
      <c r="AY474" s="45"/>
      <c r="AZ474" s="45"/>
      <c r="BA474" s="45"/>
      <c r="BB474" s="45"/>
      <c r="BC474" s="45"/>
      <c r="BD474" s="45"/>
      <c r="BE474" s="45"/>
      <c r="BF474" s="45"/>
      <c r="BG474" s="45"/>
      <c r="BH474" s="45"/>
      <c r="BI474" s="45"/>
      <c r="BJ474" s="45"/>
      <c r="BK474" s="45"/>
      <c r="BL474" s="45"/>
      <c r="BM474" s="45"/>
      <c r="BN474" s="45"/>
      <c r="BO474" s="45"/>
      <c r="BP474" s="45"/>
    </row>
    <row r="475" spans="1:68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45"/>
      <c r="AR475" s="45"/>
      <c r="AS475" s="45"/>
      <c r="AT475" s="45"/>
      <c r="AU475" s="45"/>
      <c r="AV475" s="45"/>
      <c r="AW475" s="45"/>
      <c r="AX475" s="45"/>
      <c r="AY475" s="45"/>
      <c r="AZ475" s="45"/>
      <c r="BA475" s="45"/>
      <c r="BB475" s="45"/>
      <c r="BC475" s="45"/>
      <c r="BD475" s="45"/>
      <c r="BE475" s="45"/>
      <c r="BF475" s="45"/>
      <c r="BG475" s="45"/>
      <c r="BH475" s="45"/>
      <c r="BI475" s="45"/>
      <c r="BJ475" s="45"/>
      <c r="BK475" s="45"/>
      <c r="BL475" s="45"/>
      <c r="BM475" s="45"/>
      <c r="BN475" s="45"/>
      <c r="BO475" s="45"/>
      <c r="BP475" s="45"/>
    </row>
    <row r="476" spans="1:68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45"/>
      <c r="AR476" s="45"/>
      <c r="AS476" s="45"/>
      <c r="AT476" s="45"/>
      <c r="AU476" s="45"/>
      <c r="AV476" s="45"/>
      <c r="AW476" s="45"/>
      <c r="AX476" s="45"/>
      <c r="AY476" s="45"/>
      <c r="AZ476" s="45"/>
      <c r="BA476" s="45"/>
      <c r="BB476" s="45"/>
      <c r="BC476" s="45"/>
      <c r="BD476" s="45"/>
      <c r="BE476" s="45"/>
      <c r="BF476" s="45"/>
      <c r="BG476" s="45"/>
      <c r="BH476" s="45"/>
      <c r="BI476" s="45"/>
      <c r="BJ476" s="45"/>
      <c r="BK476" s="45"/>
      <c r="BL476" s="45"/>
      <c r="BM476" s="45"/>
      <c r="BN476" s="45"/>
      <c r="BO476" s="45"/>
      <c r="BP476" s="45"/>
    </row>
    <row r="477" spans="1:68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45"/>
      <c r="AR477" s="45"/>
      <c r="AS477" s="45"/>
      <c r="AT477" s="45"/>
      <c r="AU477" s="45"/>
      <c r="AV477" s="45"/>
      <c r="AW477" s="45"/>
      <c r="AX477" s="45"/>
      <c r="AY477" s="45"/>
      <c r="AZ477" s="45"/>
      <c r="BA477" s="45"/>
      <c r="BB477" s="45"/>
      <c r="BC477" s="45"/>
      <c r="BD477" s="45"/>
      <c r="BE477" s="45"/>
      <c r="BF477" s="45"/>
      <c r="BG477" s="45"/>
      <c r="BH477" s="45"/>
      <c r="BI477" s="45"/>
      <c r="BJ477" s="45"/>
      <c r="BK477" s="45"/>
      <c r="BL477" s="45"/>
      <c r="BM477" s="45"/>
      <c r="BN477" s="45"/>
      <c r="BO477" s="45"/>
      <c r="BP477" s="45"/>
    </row>
    <row r="478" spans="1:68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45"/>
      <c r="AR478" s="45"/>
      <c r="AS478" s="45"/>
      <c r="AT478" s="45"/>
      <c r="AU478" s="45"/>
      <c r="AV478" s="45"/>
      <c r="AW478" s="45"/>
      <c r="AX478" s="45"/>
      <c r="AY478" s="45"/>
      <c r="AZ478" s="45"/>
      <c r="BA478" s="45"/>
      <c r="BB478" s="45"/>
      <c r="BC478" s="45"/>
      <c r="BD478" s="45"/>
      <c r="BE478" s="45"/>
      <c r="BF478" s="45"/>
      <c r="BG478" s="45"/>
      <c r="BH478" s="45"/>
      <c r="BI478" s="45"/>
      <c r="BJ478" s="45"/>
      <c r="BK478" s="45"/>
      <c r="BL478" s="45"/>
      <c r="BM478" s="45"/>
      <c r="BN478" s="45"/>
      <c r="BO478" s="45"/>
      <c r="BP478" s="45"/>
    </row>
    <row r="479" spans="1:68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45"/>
      <c r="AR479" s="45"/>
      <c r="AS479" s="45"/>
      <c r="AT479" s="45"/>
      <c r="AU479" s="45"/>
      <c r="AV479" s="45"/>
      <c r="AW479" s="45"/>
      <c r="AX479" s="45"/>
      <c r="AY479" s="45"/>
      <c r="AZ479" s="45"/>
      <c r="BA479" s="45"/>
      <c r="BB479" s="45"/>
      <c r="BC479" s="45"/>
      <c r="BD479" s="45"/>
      <c r="BE479" s="45"/>
      <c r="BF479" s="45"/>
      <c r="BG479" s="45"/>
      <c r="BH479" s="45"/>
      <c r="BI479" s="45"/>
      <c r="BJ479" s="45"/>
      <c r="BK479" s="45"/>
      <c r="BL479" s="45"/>
      <c r="BM479" s="45"/>
      <c r="BN479" s="45"/>
      <c r="BO479" s="45"/>
      <c r="BP479" s="45"/>
    </row>
    <row r="480" spans="1:68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45"/>
      <c r="AR480" s="45"/>
      <c r="AS480" s="45"/>
      <c r="AT480" s="45"/>
      <c r="AU480" s="45"/>
      <c r="AV480" s="45"/>
      <c r="AW480" s="45"/>
      <c r="AX480" s="45"/>
      <c r="AY480" s="45"/>
      <c r="AZ480" s="45"/>
      <c r="BA480" s="45"/>
      <c r="BB480" s="45"/>
      <c r="BC480" s="45"/>
      <c r="BD480" s="45"/>
      <c r="BE480" s="45"/>
      <c r="BF480" s="45"/>
      <c r="BG480" s="45"/>
      <c r="BH480" s="45"/>
      <c r="BI480" s="45"/>
      <c r="BJ480" s="45"/>
      <c r="BK480" s="45"/>
      <c r="BL480" s="45"/>
      <c r="BM480" s="45"/>
      <c r="BN480" s="45"/>
      <c r="BO480" s="45"/>
      <c r="BP480" s="45"/>
    </row>
    <row r="481" spans="1:68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45"/>
      <c r="AR481" s="45"/>
      <c r="AS481" s="45"/>
      <c r="AT481" s="45"/>
      <c r="AU481" s="45"/>
      <c r="AV481" s="45"/>
      <c r="AW481" s="45"/>
      <c r="AX481" s="45"/>
      <c r="AY481" s="45"/>
      <c r="AZ481" s="45"/>
      <c r="BA481" s="45"/>
      <c r="BB481" s="45"/>
      <c r="BC481" s="45"/>
      <c r="BD481" s="45"/>
      <c r="BE481" s="45"/>
      <c r="BF481" s="45"/>
      <c r="BG481" s="45"/>
      <c r="BH481" s="45"/>
      <c r="BI481" s="45"/>
      <c r="BJ481" s="45"/>
      <c r="BK481" s="45"/>
      <c r="BL481" s="45"/>
      <c r="BM481" s="45"/>
      <c r="BN481" s="45"/>
      <c r="BO481" s="45"/>
      <c r="BP481" s="45"/>
    </row>
    <row r="482" spans="1:68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45"/>
      <c r="AR482" s="45"/>
      <c r="AS482" s="45"/>
      <c r="AT482" s="45"/>
      <c r="AU482" s="45"/>
      <c r="AV482" s="45"/>
      <c r="AW482" s="45"/>
      <c r="AX482" s="45"/>
      <c r="AY482" s="45"/>
      <c r="AZ482" s="45"/>
      <c r="BA482" s="45"/>
      <c r="BB482" s="45"/>
      <c r="BC482" s="45"/>
      <c r="BD482" s="45"/>
      <c r="BE482" s="45"/>
      <c r="BF482" s="45"/>
      <c r="BG482" s="45"/>
      <c r="BH482" s="45"/>
      <c r="BI482" s="45"/>
      <c r="BJ482" s="45"/>
      <c r="BK482" s="45"/>
      <c r="BL482" s="45"/>
      <c r="BM482" s="45"/>
      <c r="BN482" s="45"/>
      <c r="BO482" s="45"/>
      <c r="BP482" s="45"/>
    </row>
    <row r="483" spans="1:68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45"/>
      <c r="AR483" s="45"/>
      <c r="AS483" s="45"/>
      <c r="AT483" s="45"/>
      <c r="AU483" s="45"/>
      <c r="AV483" s="45"/>
      <c r="AW483" s="45"/>
      <c r="AX483" s="45"/>
      <c r="AY483" s="45"/>
      <c r="AZ483" s="45"/>
      <c r="BA483" s="45"/>
      <c r="BB483" s="45"/>
      <c r="BC483" s="45"/>
      <c r="BD483" s="45"/>
      <c r="BE483" s="45"/>
      <c r="BF483" s="45"/>
      <c r="BG483" s="45"/>
      <c r="BH483" s="45"/>
      <c r="BI483" s="45"/>
      <c r="BJ483" s="45"/>
      <c r="BK483" s="45"/>
      <c r="BL483" s="45"/>
      <c r="BM483" s="45"/>
      <c r="BN483" s="45"/>
      <c r="BO483" s="45"/>
      <c r="BP483" s="45"/>
    </row>
    <row r="484" spans="1:68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45"/>
      <c r="AR484" s="45"/>
      <c r="AS484" s="45"/>
      <c r="AT484" s="45"/>
      <c r="AU484" s="45"/>
      <c r="AV484" s="45"/>
      <c r="AW484" s="45"/>
      <c r="AX484" s="45"/>
      <c r="AY484" s="45"/>
      <c r="AZ484" s="45"/>
      <c r="BA484" s="45"/>
      <c r="BB484" s="45"/>
      <c r="BC484" s="45"/>
      <c r="BD484" s="45"/>
      <c r="BE484" s="45"/>
      <c r="BF484" s="45"/>
      <c r="BG484" s="45"/>
      <c r="BH484" s="45"/>
      <c r="BI484" s="45"/>
      <c r="BJ484" s="45"/>
      <c r="BK484" s="45"/>
      <c r="BL484" s="45"/>
      <c r="BM484" s="45"/>
      <c r="BN484" s="45"/>
      <c r="BO484" s="45"/>
      <c r="BP484" s="45"/>
    </row>
    <row r="485" spans="1:68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45"/>
      <c r="AR485" s="45"/>
      <c r="AS485" s="45"/>
      <c r="AT485" s="45"/>
      <c r="AU485" s="45"/>
      <c r="AV485" s="45"/>
      <c r="AW485" s="45"/>
      <c r="AX485" s="45"/>
      <c r="AY485" s="45"/>
      <c r="AZ485" s="45"/>
      <c r="BA485" s="45"/>
      <c r="BB485" s="45"/>
      <c r="BC485" s="45"/>
      <c r="BD485" s="45"/>
      <c r="BE485" s="45"/>
      <c r="BF485" s="45"/>
      <c r="BG485" s="45"/>
      <c r="BH485" s="45"/>
      <c r="BI485" s="45"/>
      <c r="BJ485" s="45"/>
      <c r="BK485" s="45"/>
      <c r="BL485" s="45"/>
      <c r="BM485" s="45"/>
      <c r="BN485" s="45"/>
      <c r="BO485" s="45"/>
      <c r="BP485" s="45"/>
    </row>
    <row r="486" spans="1:68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45"/>
      <c r="AR486" s="45"/>
      <c r="AS486" s="45"/>
      <c r="AT486" s="45"/>
      <c r="AU486" s="45"/>
      <c r="AV486" s="45"/>
      <c r="AW486" s="45"/>
      <c r="AX486" s="45"/>
      <c r="AY486" s="45"/>
      <c r="AZ486" s="45"/>
      <c r="BA486" s="45"/>
      <c r="BB486" s="45"/>
      <c r="BC486" s="45"/>
      <c r="BD486" s="45"/>
      <c r="BE486" s="45"/>
      <c r="BF486" s="45"/>
      <c r="BG486" s="45"/>
      <c r="BH486" s="45"/>
      <c r="BI486" s="45"/>
      <c r="BJ486" s="45"/>
      <c r="BK486" s="45"/>
      <c r="BL486" s="45"/>
      <c r="BM486" s="45"/>
      <c r="BN486" s="45"/>
      <c r="BO486" s="45"/>
      <c r="BP486" s="45"/>
    </row>
    <row r="487" spans="1:68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45"/>
      <c r="AR487" s="45"/>
      <c r="AS487" s="45"/>
      <c r="AT487" s="45"/>
      <c r="AU487" s="45"/>
      <c r="AV487" s="45"/>
      <c r="AW487" s="45"/>
      <c r="AX487" s="45"/>
      <c r="AY487" s="45"/>
      <c r="AZ487" s="45"/>
      <c r="BA487" s="45"/>
      <c r="BB487" s="45"/>
      <c r="BC487" s="45"/>
      <c r="BD487" s="45"/>
      <c r="BE487" s="45"/>
      <c r="BF487" s="45"/>
      <c r="BG487" s="45"/>
      <c r="BH487" s="45"/>
      <c r="BI487" s="45"/>
      <c r="BJ487" s="45"/>
      <c r="BK487" s="45"/>
      <c r="BL487" s="45"/>
      <c r="BM487" s="45"/>
      <c r="BN487" s="45"/>
      <c r="BO487" s="45"/>
      <c r="BP487" s="45"/>
    </row>
    <row r="488" spans="1:68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45"/>
      <c r="AR488" s="45"/>
      <c r="AS488" s="45"/>
      <c r="AT488" s="45"/>
      <c r="AU488" s="45"/>
      <c r="AV488" s="45"/>
      <c r="AW488" s="45"/>
      <c r="AX488" s="45"/>
      <c r="AY488" s="45"/>
      <c r="AZ488" s="45"/>
      <c r="BA488" s="45"/>
      <c r="BB488" s="45"/>
      <c r="BC488" s="45"/>
      <c r="BD488" s="45"/>
      <c r="BE488" s="45"/>
      <c r="BF488" s="45"/>
      <c r="BG488" s="45"/>
      <c r="BH488" s="45"/>
      <c r="BI488" s="45"/>
      <c r="BJ488" s="45"/>
      <c r="BK488" s="45"/>
      <c r="BL488" s="45"/>
      <c r="BM488" s="45"/>
      <c r="BN488" s="45"/>
      <c r="BO488" s="45"/>
      <c r="BP488" s="45"/>
    </row>
    <row r="489" spans="1:68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45"/>
      <c r="AR489" s="45"/>
      <c r="AS489" s="45"/>
      <c r="AT489" s="45"/>
      <c r="AU489" s="45"/>
      <c r="AV489" s="45"/>
      <c r="AW489" s="45"/>
      <c r="AX489" s="45"/>
      <c r="AY489" s="45"/>
      <c r="AZ489" s="45"/>
      <c r="BA489" s="45"/>
      <c r="BB489" s="45"/>
      <c r="BC489" s="45"/>
      <c r="BD489" s="45"/>
      <c r="BE489" s="45"/>
      <c r="BF489" s="45"/>
      <c r="BG489" s="45"/>
      <c r="BH489" s="45"/>
      <c r="BI489" s="45"/>
      <c r="BJ489" s="45"/>
      <c r="BK489" s="45"/>
      <c r="BL489" s="45"/>
      <c r="BM489" s="45"/>
      <c r="BN489" s="45"/>
      <c r="BO489" s="45"/>
      <c r="BP489" s="45"/>
    </row>
    <row r="490" spans="1:68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45"/>
      <c r="AR490" s="45"/>
      <c r="AS490" s="45"/>
      <c r="AT490" s="45"/>
      <c r="AU490" s="45"/>
      <c r="AV490" s="45"/>
      <c r="AW490" s="45"/>
      <c r="AX490" s="45"/>
      <c r="AY490" s="45"/>
      <c r="AZ490" s="45"/>
      <c r="BA490" s="45"/>
      <c r="BB490" s="45"/>
      <c r="BC490" s="45"/>
      <c r="BD490" s="45"/>
      <c r="BE490" s="45"/>
      <c r="BF490" s="45"/>
      <c r="BG490" s="45"/>
      <c r="BH490" s="45"/>
      <c r="BI490" s="45"/>
      <c r="BJ490" s="45"/>
      <c r="BK490" s="45"/>
      <c r="BL490" s="45"/>
      <c r="BM490" s="45"/>
      <c r="BN490" s="45"/>
      <c r="BO490" s="45"/>
      <c r="BP490" s="45"/>
    </row>
    <row r="491" spans="1:68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45"/>
      <c r="AR491" s="45"/>
      <c r="AS491" s="45"/>
      <c r="AT491" s="45"/>
      <c r="AU491" s="45"/>
      <c r="AV491" s="45"/>
      <c r="AW491" s="45"/>
      <c r="AX491" s="45"/>
      <c r="AY491" s="45"/>
      <c r="AZ491" s="45"/>
      <c r="BA491" s="45"/>
      <c r="BB491" s="45"/>
      <c r="BC491" s="45"/>
      <c r="BD491" s="45"/>
      <c r="BE491" s="45"/>
      <c r="BF491" s="45"/>
      <c r="BG491" s="45"/>
      <c r="BH491" s="45"/>
      <c r="BI491" s="45"/>
      <c r="BJ491" s="45"/>
      <c r="BK491" s="45"/>
      <c r="BL491" s="45"/>
      <c r="BM491" s="45"/>
      <c r="BN491" s="45"/>
      <c r="BO491" s="45"/>
      <c r="BP491" s="45"/>
    </row>
    <row r="492" spans="1:68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45"/>
      <c r="AR492" s="45"/>
      <c r="AS492" s="45"/>
      <c r="AT492" s="45"/>
      <c r="AU492" s="45"/>
      <c r="AV492" s="45"/>
      <c r="AW492" s="45"/>
      <c r="AX492" s="45"/>
      <c r="AY492" s="45"/>
      <c r="AZ492" s="45"/>
      <c r="BA492" s="45"/>
      <c r="BB492" s="45"/>
      <c r="BC492" s="45"/>
      <c r="BD492" s="45"/>
      <c r="BE492" s="45"/>
      <c r="BF492" s="45"/>
      <c r="BG492" s="45"/>
      <c r="BH492" s="45"/>
      <c r="BI492" s="45"/>
      <c r="BJ492" s="45"/>
      <c r="BK492" s="45"/>
      <c r="BL492" s="45"/>
      <c r="BM492" s="45"/>
      <c r="BN492" s="45"/>
      <c r="BO492" s="45"/>
      <c r="BP492" s="45"/>
    </row>
    <row r="493" spans="1:68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45"/>
      <c r="AR493" s="45"/>
      <c r="AS493" s="45"/>
      <c r="AT493" s="45"/>
      <c r="AU493" s="45"/>
      <c r="AV493" s="45"/>
      <c r="AW493" s="45"/>
      <c r="AX493" s="45"/>
      <c r="AY493" s="45"/>
      <c r="AZ493" s="45"/>
      <c r="BA493" s="45"/>
      <c r="BB493" s="45"/>
      <c r="BC493" s="45"/>
      <c r="BD493" s="45"/>
      <c r="BE493" s="45"/>
      <c r="BF493" s="45"/>
      <c r="BG493" s="45"/>
      <c r="BH493" s="45"/>
      <c r="BI493" s="45"/>
      <c r="BJ493" s="45"/>
      <c r="BK493" s="45"/>
      <c r="BL493" s="45"/>
      <c r="BM493" s="45"/>
      <c r="BN493" s="45"/>
      <c r="BO493" s="45"/>
      <c r="BP493" s="45"/>
    </row>
    <row r="494" spans="1:68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45"/>
      <c r="AR494" s="45"/>
      <c r="AS494" s="45"/>
      <c r="AT494" s="45"/>
      <c r="AU494" s="45"/>
      <c r="AV494" s="45"/>
      <c r="AW494" s="45"/>
      <c r="AX494" s="45"/>
      <c r="AY494" s="45"/>
      <c r="AZ494" s="45"/>
      <c r="BA494" s="45"/>
      <c r="BB494" s="45"/>
      <c r="BC494" s="45"/>
      <c r="BD494" s="45"/>
      <c r="BE494" s="45"/>
      <c r="BF494" s="45"/>
      <c r="BG494" s="45"/>
      <c r="BH494" s="45"/>
      <c r="BI494" s="45"/>
      <c r="BJ494" s="45"/>
      <c r="BK494" s="45"/>
      <c r="BL494" s="45"/>
      <c r="BM494" s="45"/>
      <c r="BN494" s="45"/>
      <c r="BO494" s="45"/>
      <c r="BP494" s="45"/>
    </row>
    <row r="495" spans="1:68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45"/>
      <c r="AR495" s="45"/>
      <c r="AS495" s="45"/>
      <c r="AT495" s="45"/>
      <c r="AU495" s="45"/>
      <c r="AV495" s="45"/>
      <c r="AW495" s="45"/>
      <c r="AX495" s="45"/>
      <c r="AY495" s="45"/>
      <c r="AZ495" s="45"/>
      <c r="BA495" s="45"/>
      <c r="BB495" s="45"/>
      <c r="BC495" s="45"/>
      <c r="BD495" s="45"/>
      <c r="BE495" s="45"/>
      <c r="BF495" s="45"/>
      <c r="BG495" s="45"/>
      <c r="BH495" s="45"/>
      <c r="BI495" s="45"/>
      <c r="BJ495" s="45"/>
      <c r="BK495" s="45"/>
      <c r="BL495" s="45"/>
      <c r="BM495" s="45"/>
      <c r="BN495" s="45"/>
      <c r="BO495" s="45"/>
      <c r="BP495" s="45"/>
    </row>
    <row r="496" spans="1:68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45"/>
      <c r="AR496" s="45"/>
      <c r="AS496" s="45"/>
      <c r="AT496" s="45"/>
      <c r="AU496" s="45"/>
      <c r="AV496" s="45"/>
      <c r="AW496" s="45"/>
      <c r="AX496" s="45"/>
      <c r="AY496" s="45"/>
      <c r="AZ496" s="45"/>
      <c r="BA496" s="45"/>
      <c r="BB496" s="45"/>
      <c r="BC496" s="45"/>
      <c r="BD496" s="45"/>
      <c r="BE496" s="45"/>
      <c r="BF496" s="45"/>
      <c r="BG496" s="45"/>
      <c r="BH496" s="45"/>
      <c r="BI496" s="45"/>
      <c r="BJ496" s="45"/>
      <c r="BK496" s="45"/>
      <c r="BL496" s="45"/>
      <c r="BM496" s="45"/>
      <c r="BN496" s="45"/>
      <c r="BO496" s="45"/>
      <c r="BP496" s="45"/>
    </row>
    <row r="497" spans="1:68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45"/>
      <c r="AR497" s="45"/>
      <c r="AS497" s="45"/>
      <c r="AT497" s="45"/>
      <c r="AU497" s="45"/>
      <c r="AV497" s="45"/>
      <c r="AW497" s="45"/>
      <c r="AX497" s="45"/>
      <c r="AY497" s="45"/>
      <c r="AZ497" s="45"/>
      <c r="BA497" s="45"/>
      <c r="BB497" s="45"/>
      <c r="BC497" s="45"/>
      <c r="BD497" s="45"/>
      <c r="BE497" s="45"/>
      <c r="BF497" s="45"/>
      <c r="BG497" s="45"/>
      <c r="BH497" s="45"/>
      <c r="BI497" s="45"/>
      <c r="BJ497" s="45"/>
      <c r="BK497" s="45"/>
      <c r="BL497" s="45"/>
      <c r="BM497" s="45"/>
      <c r="BN497" s="45"/>
      <c r="BO497" s="45"/>
      <c r="BP497" s="45"/>
    </row>
    <row r="498" spans="1:68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45"/>
      <c r="AR498" s="45"/>
      <c r="AS498" s="45"/>
      <c r="AT498" s="45"/>
      <c r="AU498" s="45"/>
      <c r="AV498" s="45"/>
      <c r="AW498" s="45"/>
      <c r="AX498" s="45"/>
      <c r="AY498" s="45"/>
      <c r="AZ498" s="45"/>
      <c r="BA498" s="45"/>
      <c r="BB498" s="45"/>
      <c r="BC498" s="45"/>
      <c r="BD498" s="45"/>
      <c r="BE498" s="45"/>
      <c r="BF498" s="45"/>
      <c r="BG498" s="45"/>
      <c r="BH498" s="45"/>
      <c r="BI498" s="45"/>
      <c r="BJ498" s="45"/>
      <c r="BK498" s="45"/>
      <c r="BL498" s="45"/>
      <c r="BM498" s="45"/>
      <c r="BN498" s="45"/>
      <c r="BO498" s="45"/>
      <c r="BP498" s="45"/>
    </row>
    <row r="499" spans="1:68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45"/>
      <c r="AR499" s="45"/>
      <c r="AS499" s="45"/>
      <c r="AT499" s="45"/>
      <c r="AU499" s="45"/>
      <c r="AV499" s="45"/>
      <c r="AW499" s="45"/>
      <c r="AX499" s="45"/>
      <c r="AY499" s="45"/>
      <c r="AZ499" s="45"/>
      <c r="BA499" s="45"/>
      <c r="BB499" s="45"/>
      <c r="BC499" s="45"/>
      <c r="BD499" s="45"/>
      <c r="BE499" s="45"/>
      <c r="BF499" s="45"/>
      <c r="BG499" s="45"/>
      <c r="BH499" s="45"/>
      <c r="BI499" s="45"/>
      <c r="BJ499" s="45"/>
      <c r="BK499" s="45"/>
      <c r="BL499" s="45"/>
      <c r="BM499" s="45"/>
      <c r="BN499" s="45"/>
      <c r="BO499" s="45"/>
      <c r="BP499" s="45"/>
    </row>
    <row r="500" spans="1:68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45"/>
      <c r="AR500" s="45"/>
      <c r="AS500" s="45"/>
      <c r="AT500" s="45"/>
      <c r="AU500" s="45"/>
      <c r="AV500" s="45"/>
      <c r="AW500" s="45"/>
      <c r="AX500" s="45"/>
      <c r="AY500" s="45"/>
      <c r="AZ500" s="45"/>
      <c r="BA500" s="45"/>
      <c r="BB500" s="45"/>
      <c r="BC500" s="45"/>
      <c r="BD500" s="45"/>
      <c r="BE500" s="45"/>
      <c r="BF500" s="45"/>
      <c r="BG500" s="45"/>
      <c r="BH500" s="45"/>
      <c r="BI500" s="45"/>
      <c r="BJ500" s="45"/>
      <c r="BK500" s="45"/>
      <c r="BL500" s="45"/>
      <c r="BM500" s="45"/>
      <c r="BN500" s="45"/>
      <c r="BO500" s="45"/>
      <c r="BP500" s="45"/>
    </row>
    <row r="501" spans="1:68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45"/>
      <c r="AR501" s="45"/>
      <c r="AS501" s="45"/>
      <c r="AT501" s="45"/>
      <c r="AU501" s="45"/>
      <c r="AV501" s="45"/>
      <c r="AW501" s="45"/>
      <c r="AX501" s="45"/>
      <c r="AY501" s="45"/>
      <c r="AZ501" s="45"/>
      <c r="BA501" s="45"/>
      <c r="BB501" s="45"/>
      <c r="BC501" s="45"/>
      <c r="BD501" s="45"/>
      <c r="BE501" s="45"/>
      <c r="BF501" s="45"/>
      <c r="BG501" s="45"/>
      <c r="BH501" s="45"/>
      <c r="BI501" s="45"/>
      <c r="BJ501" s="45"/>
      <c r="BK501" s="45"/>
      <c r="BL501" s="45"/>
      <c r="BM501" s="45"/>
      <c r="BN501" s="45"/>
      <c r="BO501" s="45"/>
      <c r="BP501" s="45"/>
    </row>
    <row r="502" spans="1:68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45"/>
      <c r="AR502" s="45"/>
      <c r="AS502" s="45"/>
      <c r="AT502" s="45"/>
      <c r="AU502" s="45"/>
      <c r="AV502" s="45"/>
      <c r="AW502" s="45"/>
      <c r="AX502" s="45"/>
      <c r="AY502" s="45"/>
      <c r="AZ502" s="45"/>
      <c r="BA502" s="45"/>
      <c r="BB502" s="45"/>
      <c r="BC502" s="45"/>
      <c r="BD502" s="45"/>
      <c r="BE502" s="45"/>
      <c r="BF502" s="45"/>
      <c r="BG502" s="45"/>
      <c r="BH502" s="45"/>
      <c r="BI502" s="45"/>
      <c r="BJ502" s="45"/>
      <c r="BK502" s="45"/>
      <c r="BL502" s="45"/>
      <c r="BM502" s="45"/>
      <c r="BN502" s="45"/>
      <c r="BO502" s="45"/>
      <c r="BP502" s="45"/>
    </row>
    <row r="503" spans="1:68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45"/>
      <c r="AR503" s="45"/>
      <c r="AS503" s="45"/>
      <c r="AT503" s="45"/>
      <c r="AU503" s="45"/>
      <c r="AV503" s="45"/>
      <c r="AW503" s="45"/>
      <c r="AX503" s="45"/>
      <c r="AY503" s="45"/>
      <c r="AZ503" s="45"/>
      <c r="BA503" s="45"/>
      <c r="BB503" s="45"/>
      <c r="BC503" s="45"/>
      <c r="BD503" s="45"/>
      <c r="BE503" s="45"/>
      <c r="BF503" s="45"/>
      <c r="BG503" s="45"/>
      <c r="BH503" s="45"/>
      <c r="BI503" s="45"/>
      <c r="BJ503" s="45"/>
      <c r="BK503" s="45"/>
      <c r="BL503" s="45"/>
      <c r="BM503" s="45"/>
      <c r="BN503" s="45"/>
      <c r="BO503" s="45"/>
      <c r="BP503" s="45"/>
    </row>
    <row r="504" spans="1:68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45"/>
      <c r="AR504" s="45"/>
      <c r="AS504" s="45"/>
      <c r="AT504" s="45"/>
      <c r="AU504" s="45"/>
      <c r="AV504" s="45"/>
      <c r="AW504" s="45"/>
      <c r="AX504" s="45"/>
      <c r="AY504" s="45"/>
      <c r="AZ504" s="45"/>
      <c r="BA504" s="45"/>
      <c r="BB504" s="45"/>
      <c r="BC504" s="45"/>
      <c r="BD504" s="45"/>
      <c r="BE504" s="45"/>
      <c r="BF504" s="45"/>
      <c r="BG504" s="45"/>
      <c r="BH504" s="45"/>
      <c r="BI504" s="45"/>
      <c r="BJ504" s="45"/>
      <c r="BK504" s="45"/>
      <c r="BL504" s="45"/>
      <c r="BM504" s="45"/>
      <c r="BN504" s="45"/>
      <c r="BO504" s="45"/>
      <c r="BP504" s="45"/>
    </row>
    <row r="505" spans="1:68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45"/>
      <c r="AR505" s="45"/>
      <c r="AS505" s="45"/>
      <c r="AT505" s="45"/>
      <c r="AU505" s="45"/>
      <c r="AV505" s="45"/>
      <c r="AW505" s="45"/>
      <c r="AX505" s="45"/>
      <c r="AY505" s="45"/>
      <c r="AZ505" s="45"/>
      <c r="BA505" s="45"/>
      <c r="BB505" s="45"/>
      <c r="BC505" s="45"/>
      <c r="BD505" s="45"/>
      <c r="BE505" s="45"/>
      <c r="BF505" s="45"/>
      <c r="BG505" s="45"/>
      <c r="BH505" s="45"/>
      <c r="BI505" s="45"/>
      <c r="BJ505" s="45"/>
      <c r="BK505" s="45"/>
      <c r="BL505" s="45"/>
      <c r="BM505" s="45"/>
      <c r="BN505" s="45"/>
      <c r="BO505" s="45"/>
      <c r="BP505" s="45"/>
    </row>
    <row r="506" spans="1:68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45"/>
      <c r="AR506" s="45"/>
      <c r="AS506" s="45"/>
      <c r="AT506" s="45"/>
      <c r="AU506" s="45"/>
      <c r="AV506" s="45"/>
      <c r="AW506" s="45"/>
      <c r="AX506" s="45"/>
      <c r="AY506" s="45"/>
      <c r="AZ506" s="45"/>
      <c r="BA506" s="45"/>
      <c r="BB506" s="45"/>
      <c r="BC506" s="45"/>
      <c r="BD506" s="45"/>
      <c r="BE506" s="45"/>
      <c r="BF506" s="45"/>
      <c r="BG506" s="45"/>
      <c r="BH506" s="45"/>
      <c r="BI506" s="45"/>
      <c r="BJ506" s="45"/>
      <c r="BK506" s="45"/>
      <c r="BL506" s="45"/>
      <c r="BM506" s="45"/>
      <c r="BN506" s="45"/>
      <c r="BO506" s="45"/>
      <c r="BP506" s="45"/>
    </row>
    <row r="507" spans="1:68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45"/>
      <c r="AR507" s="45"/>
      <c r="AS507" s="45"/>
      <c r="AT507" s="45"/>
      <c r="AU507" s="45"/>
      <c r="AV507" s="45"/>
      <c r="AW507" s="45"/>
      <c r="AX507" s="45"/>
      <c r="AY507" s="45"/>
      <c r="AZ507" s="45"/>
      <c r="BA507" s="45"/>
      <c r="BB507" s="45"/>
      <c r="BC507" s="45"/>
      <c r="BD507" s="45"/>
      <c r="BE507" s="45"/>
      <c r="BF507" s="45"/>
      <c r="BG507" s="45"/>
      <c r="BH507" s="45"/>
      <c r="BI507" s="45"/>
      <c r="BJ507" s="45"/>
      <c r="BK507" s="45"/>
      <c r="BL507" s="45"/>
      <c r="BM507" s="45"/>
      <c r="BN507" s="45"/>
      <c r="BO507" s="45"/>
      <c r="BP507" s="45"/>
    </row>
    <row r="508" spans="1:68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45"/>
      <c r="AR508" s="45"/>
      <c r="AS508" s="45"/>
      <c r="AT508" s="45"/>
      <c r="AU508" s="45"/>
      <c r="AV508" s="45"/>
      <c r="AW508" s="45"/>
      <c r="AX508" s="45"/>
      <c r="AY508" s="45"/>
      <c r="AZ508" s="45"/>
      <c r="BA508" s="45"/>
      <c r="BB508" s="45"/>
      <c r="BC508" s="45"/>
      <c r="BD508" s="45"/>
      <c r="BE508" s="45"/>
      <c r="BF508" s="45"/>
      <c r="BG508" s="45"/>
      <c r="BH508" s="45"/>
      <c r="BI508" s="45"/>
      <c r="BJ508" s="45"/>
      <c r="BK508" s="45"/>
      <c r="BL508" s="45"/>
      <c r="BM508" s="45"/>
      <c r="BN508" s="45"/>
      <c r="BO508" s="45"/>
      <c r="BP508" s="45"/>
    </row>
    <row r="509" spans="1:68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45"/>
      <c r="AR509" s="45"/>
      <c r="AS509" s="45"/>
      <c r="AT509" s="45"/>
      <c r="AU509" s="45"/>
      <c r="AV509" s="45"/>
      <c r="AW509" s="45"/>
      <c r="AX509" s="45"/>
      <c r="AY509" s="45"/>
      <c r="AZ509" s="45"/>
      <c r="BA509" s="45"/>
      <c r="BB509" s="45"/>
      <c r="BC509" s="45"/>
      <c r="BD509" s="45"/>
      <c r="BE509" s="45"/>
      <c r="BF509" s="45"/>
      <c r="BG509" s="45"/>
      <c r="BH509" s="45"/>
      <c r="BI509" s="45"/>
      <c r="BJ509" s="45"/>
      <c r="BK509" s="45"/>
      <c r="BL509" s="45"/>
      <c r="BM509" s="45"/>
      <c r="BN509" s="45"/>
      <c r="BO509" s="45"/>
      <c r="BP509" s="45"/>
    </row>
    <row r="510" spans="1:68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45"/>
      <c r="AR510" s="45"/>
      <c r="AS510" s="45"/>
      <c r="AT510" s="45"/>
      <c r="AU510" s="45"/>
      <c r="AV510" s="45"/>
      <c r="AW510" s="45"/>
      <c r="AX510" s="45"/>
      <c r="AY510" s="45"/>
      <c r="AZ510" s="45"/>
      <c r="BA510" s="45"/>
      <c r="BB510" s="45"/>
      <c r="BC510" s="45"/>
      <c r="BD510" s="45"/>
      <c r="BE510" s="45"/>
      <c r="BF510" s="45"/>
      <c r="BG510" s="45"/>
      <c r="BH510" s="45"/>
      <c r="BI510" s="45"/>
      <c r="BJ510" s="45"/>
      <c r="BK510" s="45"/>
      <c r="BL510" s="45"/>
      <c r="BM510" s="45"/>
      <c r="BN510" s="45"/>
      <c r="BO510" s="45"/>
      <c r="BP510" s="45"/>
    </row>
    <row r="511" spans="1:68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45"/>
      <c r="AR511" s="45"/>
      <c r="AS511" s="45"/>
      <c r="AT511" s="45"/>
      <c r="AU511" s="45"/>
      <c r="AV511" s="45"/>
      <c r="AW511" s="45"/>
      <c r="AX511" s="45"/>
      <c r="AY511" s="45"/>
      <c r="AZ511" s="45"/>
      <c r="BA511" s="45"/>
      <c r="BB511" s="45"/>
      <c r="BC511" s="45"/>
      <c r="BD511" s="45"/>
      <c r="BE511" s="45"/>
      <c r="BF511" s="45"/>
      <c r="BG511" s="45"/>
      <c r="BH511" s="45"/>
      <c r="BI511" s="45"/>
      <c r="BJ511" s="45"/>
      <c r="BK511" s="45"/>
      <c r="BL511" s="45"/>
      <c r="BM511" s="45"/>
      <c r="BN511" s="45"/>
      <c r="BO511" s="45"/>
      <c r="BP511" s="45"/>
    </row>
    <row r="512" spans="1:68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45"/>
      <c r="AR512" s="45"/>
      <c r="AS512" s="45"/>
      <c r="AT512" s="45"/>
      <c r="AU512" s="45"/>
      <c r="AV512" s="45"/>
      <c r="AW512" s="45"/>
      <c r="AX512" s="45"/>
      <c r="AY512" s="45"/>
      <c r="AZ512" s="45"/>
      <c r="BA512" s="45"/>
      <c r="BB512" s="45"/>
      <c r="BC512" s="45"/>
      <c r="BD512" s="45"/>
      <c r="BE512" s="45"/>
      <c r="BF512" s="45"/>
      <c r="BG512" s="45"/>
      <c r="BH512" s="45"/>
      <c r="BI512" s="45"/>
      <c r="BJ512" s="45"/>
      <c r="BK512" s="45"/>
      <c r="BL512" s="45"/>
      <c r="BM512" s="45"/>
      <c r="BN512" s="45"/>
      <c r="BO512" s="45"/>
      <c r="BP512" s="45"/>
    </row>
    <row r="513" spans="1:68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45"/>
      <c r="AR513" s="45"/>
      <c r="AS513" s="45"/>
      <c r="AT513" s="45"/>
      <c r="AU513" s="45"/>
      <c r="AV513" s="45"/>
      <c r="AW513" s="45"/>
      <c r="AX513" s="45"/>
      <c r="AY513" s="45"/>
      <c r="AZ513" s="45"/>
      <c r="BA513" s="45"/>
      <c r="BB513" s="45"/>
      <c r="BC513" s="45"/>
      <c r="BD513" s="45"/>
      <c r="BE513" s="45"/>
      <c r="BF513" s="45"/>
      <c r="BG513" s="45"/>
      <c r="BH513" s="45"/>
      <c r="BI513" s="45"/>
      <c r="BJ513" s="45"/>
      <c r="BK513" s="45"/>
      <c r="BL513" s="45"/>
      <c r="BM513" s="45"/>
      <c r="BN513" s="45"/>
      <c r="BO513" s="45"/>
      <c r="BP513" s="45"/>
    </row>
    <row r="514" spans="1:68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45"/>
      <c r="AR514" s="45"/>
      <c r="AS514" s="45"/>
      <c r="AT514" s="45"/>
      <c r="AU514" s="45"/>
      <c r="AV514" s="45"/>
      <c r="AW514" s="45"/>
      <c r="AX514" s="45"/>
      <c r="AY514" s="45"/>
      <c r="AZ514" s="45"/>
      <c r="BA514" s="45"/>
      <c r="BB514" s="45"/>
      <c r="BC514" s="45"/>
      <c r="BD514" s="45"/>
      <c r="BE514" s="45"/>
      <c r="BF514" s="45"/>
      <c r="BG514" s="45"/>
      <c r="BH514" s="45"/>
      <c r="BI514" s="45"/>
      <c r="BJ514" s="45"/>
      <c r="BK514" s="45"/>
      <c r="BL514" s="45"/>
      <c r="BM514" s="45"/>
      <c r="BN514" s="45"/>
      <c r="BO514" s="45"/>
      <c r="BP514" s="45"/>
    </row>
    <row r="515" spans="1:68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45"/>
      <c r="AR515" s="45"/>
      <c r="AS515" s="45"/>
      <c r="AT515" s="45"/>
      <c r="AU515" s="45"/>
      <c r="AV515" s="45"/>
      <c r="AW515" s="45"/>
      <c r="AX515" s="45"/>
      <c r="AY515" s="45"/>
      <c r="AZ515" s="45"/>
      <c r="BA515" s="45"/>
      <c r="BB515" s="45"/>
      <c r="BC515" s="45"/>
      <c r="BD515" s="45"/>
      <c r="BE515" s="45"/>
      <c r="BF515" s="45"/>
      <c r="BG515" s="45"/>
      <c r="BH515" s="45"/>
      <c r="BI515" s="45"/>
      <c r="BJ515" s="45"/>
      <c r="BK515" s="45"/>
      <c r="BL515" s="45"/>
      <c r="BM515" s="45"/>
      <c r="BN515" s="45"/>
      <c r="BO515" s="45"/>
      <c r="BP515" s="45"/>
    </row>
    <row r="516" spans="1:68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45"/>
      <c r="AR516" s="45"/>
      <c r="AS516" s="45"/>
      <c r="AT516" s="45"/>
      <c r="AU516" s="45"/>
      <c r="AV516" s="45"/>
      <c r="AW516" s="45"/>
      <c r="AX516" s="45"/>
      <c r="AY516" s="45"/>
      <c r="AZ516" s="45"/>
      <c r="BA516" s="45"/>
      <c r="BB516" s="45"/>
      <c r="BC516" s="45"/>
      <c r="BD516" s="45"/>
      <c r="BE516" s="45"/>
      <c r="BF516" s="45"/>
      <c r="BG516" s="45"/>
      <c r="BH516" s="45"/>
      <c r="BI516" s="45"/>
      <c r="BJ516" s="45"/>
      <c r="BK516" s="45"/>
      <c r="BL516" s="45"/>
      <c r="BM516" s="45"/>
      <c r="BN516" s="45"/>
      <c r="BO516" s="45"/>
      <c r="BP516" s="45"/>
    </row>
    <row r="517" spans="1:68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45"/>
      <c r="AR517" s="45"/>
      <c r="AS517" s="45"/>
      <c r="AT517" s="45"/>
      <c r="AU517" s="45"/>
      <c r="AV517" s="45"/>
      <c r="AW517" s="45"/>
      <c r="AX517" s="45"/>
      <c r="AY517" s="45"/>
      <c r="AZ517" s="45"/>
      <c r="BA517" s="45"/>
      <c r="BB517" s="45"/>
      <c r="BC517" s="45"/>
      <c r="BD517" s="45"/>
      <c r="BE517" s="45"/>
      <c r="BF517" s="45"/>
      <c r="BG517" s="45"/>
      <c r="BH517" s="45"/>
      <c r="BI517" s="45"/>
      <c r="BJ517" s="45"/>
      <c r="BK517" s="45"/>
      <c r="BL517" s="45"/>
      <c r="BM517" s="45"/>
      <c r="BN517" s="45"/>
      <c r="BO517" s="45"/>
      <c r="BP517" s="45"/>
    </row>
    <row r="518" spans="1:68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45"/>
      <c r="AR518" s="45"/>
      <c r="AS518" s="45"/>
      <c r="AT518" s="45"/>
      <c r="AU518" s="45"/>
      <c r="AV518" s="45"/>
      <c r="AW518" s="45"/>
      <c r="AX518" s="45"/>
      <c r="AY518" s="45"/>
      <c r="AZ518" s="45"/>
      <c r="BA518" s="45"/>
      <c r="BB518" s="45"/>
      <c r="BC518" s="45"/>
      <c r="BD518" s="45"/>
      <c r="BE518" s="45"/>
      <c r="BF518" s="45"/>
      <c r="BG518" s="45"/>
      <c r="BH518" s="45"/>
      <c r="BI518" s="45"/>
      <c r="BJ518" s="45"/>
      <c r="BK518" s="45"/>
      <c r="BL518" s="45"/>
      <c r="BM518" s="45"/>
      <c r="BN518" s="45"/>
      <c r="BO518" s="45"/>
      <c r="BP518" s="45"/>
    </row>
    <row r="519" spans="1:68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45"/>
      <c r="AR519" s="45"/>
      <c r="AS519" s="45"/>
      <c r="AT519" s="45"/>
      <c r="AU519" s="45"/>
      <c r="AV519" s="45"/>
      <c r="AW519" s="45"/>
      <c r="AX519" s="45"/>
      <c r="AY519" s="45"/>
      <c r="AZ519" s="45"/>
      <c r="BA519" s="45"/>
      <c r="BB519" s="45"/>
      <c r="BC519" s="45"/>
      <c r="BD519" s="45"/>
      <c r="BE519" s="45"/>
      <c r="BF519" s="45"/>
      <c r="BG519" s="45"/>
      <c r="BH519" s="45"/>
      <c r="BI519" s="45"/>
      <c r="BJ519" s="45"/>
      <c r="BK519" s="45"/>
      <c r="BL519" s="45"/>
      <c r="BM519" s="45"/>
      <c r="BN519" s="45"/>
      <c r="BO519" s="45"/>
      <c r="BP519" s="45"/>
    </row>
    <row r="520" spans="1:68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45"/>
      <c r="AR520" s="45"/>
      <c r="AS520" s="45"/>
      <c r="AT520" s="45"/>
      <c r="AU520" s="45"/>
      <c r="AV520" s="45"/>
      <c r="AW520" s="45"/>
      <c r="AX520" s="45"/>
      <c r="AY520" s="45"/>
      <c r="AZ520" s="45"/>
      <c r="BA520" s="45"/>
      <c r="BB520" s="45"/>
      <c r="BC520" s="45"/>
      <c r="BD520" s="45"/>
      <c r="BE520" s="45"/>
      <c r="BF520" s="45"/>
      <c r="BG520" s="45"/>
      <c r="BH520" s="45"/>
      <c r="BI520" s="45"/>
      <c r="BJ520" s="45"/>
      <c r="BK520" s="45"/>
      <c r="BL520" s="45"/>
      <c r="BM520" s="45"/>
      <c r="BN520" s="45"/>
      <c r="BO520" s="45"/>
      <c r="BP520" s="45"/>
    </row>
    <row r="521" spans="1:68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45"/>
      <c r="AR521" s="45"/>
      <c r="AS521" s="45"/>
      <c r="AT521" s="45"/>
      <c r="AU521" s="45"/>
      <c r="AV521" s="45"/>
      <c r="AW521" s="45"/>
      <c r="AX521" s="45"/>
      <c r="AY521" s="45"/>
      <c r="AZ521" s="45"/>
      <c r="BA521" s="45"/>
      <c r="BB521" s="45"/>
      <c r="BC521" s="45"/>
      <c r="BD521" s="45"/>
      <c r="BE521" s="45"/>
      <c r="BF521" s="45"/>
      <c r="BG521" s="45"/>
      <c r="BH521" s="45"/>
      <c r="BI521" s="45"/>
      <c r="BJ521" s="45"/>
      <c r="BK521" s="45"/>
      <c r="BL521" s="45"/>
      <c r="BM521" s="45"/>
      <c r="BN521" s="45"/>
      <c r="BO521" s="45"/>
      <c r="BP521" s="45"/>
    </row>
    <row r="522" spans="1:68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45"/>
      <c r="AR522" s="45"/>
      <c r="AS522" s="45"/>
      <c r="AT522" s="45"/>
      <c r="AU522" s="45"/>
      <c r="AV522" s="45"/>
      <c r="AW522" s="45"/>
      <c r="AX522" s="45"/>
      <c r="AY522" s="45"/>
      <c r="AZ522" s="45"/>
      <c r="BA522" s="45"/>
      <c r="BB522" s="45"/>
      <c r="BC522" s="45"/>
      <c r="BD522" s="45"/>
      <c r="BE522" s="45"/>
      <c r="BF522" s="45"/>
      <c r="BG522" s="45"/>
      <c r="BH522" s="45"/>
      <c r="BI522" s="45"/>
      <c r="BJ522" s="45"/>
      <c r="BK522" s="45"/>
      <c r="BL522" s="45"/>
      <c r="BM522" s="45"/>
      <c r="BN522" s="45"/>
      <c r="BO522" s="45"/>
      <c r="BP522" s="45"/>
    </row>
    <row r="523" spans="1:68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45"/>
      <c r="AR523" s="45"/>
      <c r="AS523" s="45"/>
      <c r="AT523" s="45"/>
      <c r="AU523" s="45"/>
      <c r="AV523" s="45"/>
      <c r="AW523" s="45"/>
      <c r="AX523" s="45"/>
      <c r="AY523" s="45"/>
      <c r="AZ523" s="45"/>
      <c r="BA523" s="45"/>
      <c r="BB523" s="45"/>
      <c r="BC523" s="45"/>
      <c r="BD523" s="45"/>
      <c r="BE523" s="45"/>
      <c r="BF523" s="45"/>
      <c r="BG523" s="45"/>
      <c r="BH523" s="45"/>
      <c r="BI523" s="45"/>
      <c r="BJ523" s="45"/>
      <c r="BK523" s="45"/>
      <c r="BL523" s="45"/>
      <c r="BM523" s="45"/>
      <c r="BN523" s="45"/>
      <c r="BO523" s="45"/>
      <c r="BP523" s="45"/>
    </row>
    <row r="524" spans="1:68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45"/>
      <c r="AR524" s="45"/>
      <c r="AS524" s="45"/>
      <c r="AT524" s="45"/>
      <c r="AU524" s="45"/>
      <c r="AV524" s="45"/>
      <c r="AW524" s="45"/>
      <c r="AX524" s="45"/>
      <c r="AY524" s="45"/>
      <c r="AZ524" s="45"/>
      <c r="BA524" s="45"/>
      <c r="BB524" s="45"/>
      <c r="BC524" s="45"/>
      <c r="BD524" s="45"/>
      <c r="BE524" s="45"/>
      <c r="BF524" s="45"/>
      <c r="BG524" s="45"/>
      <c r="BH524" s="45"/>
      <c r="BI524" s="45"/>
      <c r="BJ524" s="45"/>
      <c r="BK524" s="45"/>
      <c r="BL524" s="45"/>
      <c r="BM524" s="45"/>
      <c r="BN524" s="45"/>
      <c r="BO524" s="45"/>
      <c r="BP524" s="45"/>
    </row>
    <row r="525" spans="1:68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45"/>
      <c r="AR525" s="45"/>
      <c r="AS525" s="45"/>
      <c r="AT525" s="45"/>
      <c r="AU525" s="45"/>
      <c r="AV525" s="45"/>
      <c r="AW525" s="45"/>
      <c r="AX525" s="45"/>
      <c r="AY525" s="45"/>
      <c r="AZ525" s="45"/>
      <c r="BA525" s="45"/>
      <c r="BB525" s="45"/>
      <c r="BC525" s="45"/>
      <c r="BD525" s="45"/>
      <c r="BE525" s="45"/>
      <c r="BF525" s="45"/>
      <c r="BG525" s="45"/>
      <c r="BH525" s="45"/>
      <c r="BI525" s="45"/>
      <c r="BJ525" s="45"/>
      <c r="BK525" s="45"/>
      <c r="BL525" s="45"/>
      <c r="BM525" s="45"/>
      <c r="BN525" s="45"/>
      <c r="BO525" s="45"/>
      <c r="BP525" s="45"/>
    </row>
    <row r="526" spans="1:68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45"/>
      <c r="AR526" s="45"/>
      <c r="AS526" s="45"/>
      <c r="AT526" s="45"/>
      <c r="AU526" s="45"/>
      <c r="AV526" s="45"/>
      <c r="AW526" s="45"/>
      <c r="AX526" s="45"/>
      <c r="AY526" s="45"/>
      <c r="AZ526" s="45"/>
      <c r="BA526" s="45"/>
      <c r="BB526" s="45"/>
      <c r="BC526" s="45"/>
      <c r="BD526" s="45"/>
      <c r="BE526" s="45"/>
      <c r="BF526" s="45"/>
      <c r="BG526" s="45"/>
      <c r="BH526" s="45"/>
      <c r="BI526" s="45"/>
      <c r="BJ526" s="45"/>
      <c r="BK526" s="45"/>
      <c r="BL526" s="45"/>
      <c r="BM526" s="45"/>
      <c r="BN526" s="45"/>
      <c r="BO526" s="45"/>
      <c r="BP526" s="45"/>
    </row>
    <row r="527" spans="1:68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45"/>
      <c r="AR527" s="45"/>
      <c r="AS527" s="45"/>
      <c r="AT527" s="45"/>
      <c r="AU527" s="45"/>
      <c r="AV527" s="45"/>
      <c r="AW527" s="45"/>
      <c r="AX527" s="45"/>
      <c r="AY527" s="45"/>
      <c r="AZ527" s="45"/>
      <c r="BA527" s="45"/>
      <c r="BB527" s="45"/>
      <c r="BC527" s="45"/>
      <c r="BD527" s="45"/>
      <c r="BE527" s="45"/>
      <c r="BF527" s="45"/>
      <c r="BG527" s="45"/>
      <c r="BH527" s="45"/>
      <c r="BI527" s="45"/>
      <c r="BJ527" s="45"/>
      <c r="BK527" s="45"/>
      <c r="BL527" s="45"/>
      <c r="BM527" s="45"/>
      <c r="BN527" s="45"/>
      <c r="BO527" s="45"/>
      <c r="BP527" s="45"/>
    </row>
    <row r="528" spans="1:68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45"/>
      <c r="AR528" s="45"/>
      <c r="AS528" s="45"/>
      <c r="AT528" s="45"/>
      <c r="AU528" s="45"/>
      <c r="AV528" s="45"/>
      <c r="AW528" s="45"/>
      <c r="AX528" s="45"/>
      <c r="AY528" s="45"/>
      <c r="AZ528" s="45"/>
      <c r="BA528" s="45"/>
      <c r="BB528" s="45"/>
      <c r="BC528" s="45"/>
      <c r="BD528" s="45"/>
      <c r="BE528" s="45"/>
      <c r="BF528" s="45"/>
      <c r="BG528" s="45"/>
      <c r="BH528" s="45"/>
      <c r="BI528" s="45"/>
      <c r="BJ528" s="45"/>
      <c r="BK528" s="45"/>
      <c r="BL528" s="45"/>
      <c r="BM528" s="45"/>
      <c r="BN528" s="45"/>
      <c r="BO528" s="45"/>
      <c r="BP528" s="45"/>
    </row>
    <row r="529" spans="1:68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45"/>
      <c r="AR529" s="45"/>
      <c r="AS529" s="45"/>
      <c r="AT529" s="45"/>
      <c r="AU529" s="45"/>
      <c r="AV529" s="45"/>
      <c r="AW529" s="45"/>
      <c r="AX529" s="45"/>
      <c r="AY529" s="45"/>
      <c r="AZ529" s="45"/>
      <c r="BA529" s="45"/>
      <c r="BB529" s="45"/>
      <c r="BC529" s="45"/>
      <c r="BD529" s="45"/>
      <c r="BE529" s="45"/>
      <c r="BF529" s="45"/>
      <c r="BG529" s="45"/>
      <c r="BH529" s="45"/>
      <c r="BI529" s="45"/>
      <c r="BJ529" s="45"/>
      <c r="BK529" s="45"/>
      <c r="BL529" s="45"/>
      <c r="BM529" s="45"/>
      <c r="BN529" s="45"/>
      <c r="BO529" s="45"/>
      <c r="BP529" s="45"/>
    </row>
    <row r="530" spans="1:68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45"/>
      <c r="AR530" s="45"/>
      <c r="AS530" s="45"/>
      <c r="AT530" s="45"/>
      <c r="AU530" s="45"/>
      <c r="AV530" s="45"/>
      <c r="AW530" s="45"/>
      <c r="AX530" s="45"/>
      <c r="AY530" s="45"/>
      <c r="AZ530" s="45"/>
      <c r="BA530" s="45"/>
      <c r="BB530" s="45"/>
      <c r="BC530" s="45"/>
      <c r="BD530" s="45"/>
      <c r="BE530" s="45"/>
      <c r="BF530" s="45"/>
      <c r="BG530" s="45"/>
      <c r="BH530" s="45"/>
      <c r="BI530" s="45"/>
      <c r="BJ530" s="45"/>
      <c r="BK530" s="45"/>
      <c r="BL530" s="45"/>
      <c r="BM530" s="45"/>
      <c r="BN530" s="45"/>
      <c r="BO530" s="45"/>
      <c r="BP530" s="45"/>
    </row>
    <row r="531" spans="1:68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45"/>
      <c r="AR531" s="45"/>
      <c r="AS531" s="45"/>
      <c r="AT531" s="45"/>
      <c r="AU531" s="45"/>
      <c r="AV531" s="45"/>
      <c r="AW531" s="45"/>
      <c r="AX531" s="45"/>
      <c r="AY531" s="45"/>
      <c r="AZ531" s="45"/>
      <c r="BA531" s="45"/>
      <c r="BB531" s="45"/>
      <c r="BC531" s="45"/>
      <c r="BD531" s="45"/>
      <c r="BE531" s="45"/>
      <c r="BF531" s="45"/>
      <c r="BG531" s="45"/>
      <c r="BH531" s="45"/>
      <c r="BI531" s="45"/>
      <c r="BJ531" s="45"/>
      <c r="BK531" s="45"/>
      <c r="BL531" s="45"/>
      <c r="BM531" s="45"/>
      <c r="BN531" s="45"/>
      <c r="BO531" s="45"/>
      <c r="BP531" s="45"/>
    </row>
    <row r="532" spans="1:68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45"/>
      <c r="AR532" s="45"/>
      <c r="AS532" s="45"/>
      <c r="AT532" s="45"/>
      <c r="AU532" s="45"/>
      <c r="AV532" s="45"/>
      <c r="AW532" s="45"/>
      <c r="AX532" s="45"/>
      <c r="AY532" s="45"/>
      <c r="AZ532" s="45"/>
      <c r="BA532" s="45"/>
      <c r="BB532" s="45"/>
      <c r="BC532" s="45"/>
      <c r="BD532" s="45"/>
      <c r="BE532" s="45"/>
      <c r="BF532" s="45"/>
      <c r="BG532" s="45"/>
      <c r="BH532" s="45"/>
      <c r="BI532" s="45"/>
      <c r="BJ532" s="45"/>
      <c r="BK532" s="45"/>
      <c r="BL532" s="45"/>
      <c r="BM532" s="45"/>
      <c r="BN532" s="45"/>
      <c r="BO532" s="45"/>
      <c r="BP532" s="45"/>
    </row>
    <row r="533" spans="1:68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45"/>
      <c r="AR533" s="45"/>
      <c r="AS533" s="45"/>
      <c r="AT533" s="45"/>
      <c r="AU533" s="45"/>
      <c r="AV533" s="45"/>
      <c r="AW533" s="45"/>
      <c r="AX533" s="45"/>
      <c r="AY533" s="45"/>
      <c r="AZ533" s="45"/>
      <c r="BA533" s="45"/>
      <c r="BB533" s="45"/>
      <c r="BC533" s="45"/>
      <c r="BD533" s="45"/>
      <c r="BE533" s="45"/>
      <c r="BF533" s="45"/>
      <c r="BG533" s="45"/>
      <c r="BH533" s="45"/>
      <c r="BI533" s="45"/>
      <c r="BJ533" s="45"/>
      <c r="BK533" s="45"/>
      <c r="BL533" s="45"/>
      <c r="BM533" s="45"/>
      <c r="BN533" s="45"/>
      <c r="BO533" s="45"/>
      <c r="BP533" s="45"/>
    </row>
    <row r="534" spans="1:68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45"/>
      <c r="AR534" s="45"/>
      <c r="AS534" s="45"/>
      <c r="AT534" s="45"/>
      <c r="AU534" s="45"/>
      <c r="AV534" s="45"/>
      <c r="AW534" s="45"/>
      <c r="AX534" s="45"/>
      <c r="AY534" s="45"/>
      <c r="AZ534" s="45"/>
      <c r="BA534" s="45"/>
      <c r="BB534" s="45"/>
      <c r="BC534" s="45"/>
      <c r="BD534" s="45"/>
      <c r="BE534" s="45"/>
      <c r="BF534" s="45"/>
      <c r="BG534" s="45"/>
      <c r="BH534" s="45"/>
      <c r="BI534" s="45"/>
      <c r="BJ534" s="45"/>
      <c r="BK534" s="45"/>
      <c r="BL534" s="45"/>
      <c r="BM534" s="45"/>
      <c r="BN534" s="45"/>
      <c r="BO534" s="45"/>
      <c r="BP534" s="45"/>
    </row>
    <row r="535" spans="1:68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45"/>
      <c r="AR535" s="45"/>
      <c r="AS535" s="45"/>
      <c r="AT535" s="45"/>
      <c r="AU535" s="45"/>
      <c r="AV535" s="45"/>
      <c r="AW535" s="45"/>
      <c r="AX535" s="45"/>
      <c r="AY535" s="45"/>
      <c r="AZ535" s="45"/>
      <c r="BA535" s="45"/>
      <c r="BB535" s="45"/>
      <c r="BC535" s="45"/>
      <c r="BD535" s="45"/>
      <c r="BE535" s="45"/>
      <c r="BF535" s="45"/>
      <c r="BG535" s="45"/>
      <c r="BH535" s="45"/>
      <c r="BI535" s="45"/>
      <c r="BJ535" s="45"/>
      <c r="BK535" s="45"/>
      <c r="BL535" s="45"/>
      <c r="BM535" s="45"/>
      <c r="BN535" s="45"/>
      <c r="BO535" s="45"/>
      <c r="BP535" s="45"/>
    </row>
    <row r="536" spans="1:68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45"/>
      <c r="AR536" s="45"/>
      <c r="AS536" s="45"/>
      <c r="AT536" s="45"/>
      <c r="AU536" s="45"/>
      <c r="AV536" s="45"/>
      <c r="AW536" s="45"/>
      <c r="AX536" s="45"/>
      <c r="AY536" s="45"/>
      <c r="AZ536" s="45"/>
      <c r="BA536" s="45"/>
      <c r="BB536" s="45"/>
      <c r="BC536" s="45"/>
      <c r="BD536" s="45"/>
      <c r="BE536" s="45"/>
      <c r="BF536" s="45"/>
      <c r="BG536" s="45"/>
      <c r="BH536" s="45"/>
      <c r="BI536" s="45"/>
      <c r="BJ536" s="45"/>
      <c r="BK536" s="45"/>
      <c r="BL536" s="45"/>
      <c r="BM536" s="45"/>
      <c r="BN536" s="45"/>
      <c r="BO536" s="45"/>
      <c r="BP536" s="45"/>
    </row>
    <row r="537" spans="1:68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45"/>
      <c r="AR537" s="45"/>
      <c r="AS537" s="45"/>
      <c r="AT537" s="45"/>
      <c r="AU537" s="45"/>
      <c r="AV537" s="45"/>
      <c r="AW537" s="45"/>
      <c r="AX537" s="45"/>
      <c r="AY537" s="45"/>
      <c r="AZ537" s="45"/>
      <c r="BA537" s="45"/>
      <c r="BB537" s="45"/>
      <c r="BC537" s="45"/>
      <c r="BD537" s="45"/>
      <c r="BE537" s="45"/>
      <c r="BF537" s="45"/>
      <c r="BG537" s="45"/>
      <c r="BH537" s="45"/>
      <c r="BI537" s="45"/>
      <c r="BJ537" s="45"/>
      <c r="BK537" s="45"/>
      <c r="BL537" s="45"/>
      <c r="BM537" s="45"/>
      <c r="BN537" s="45"/>
      <c r="BO537" s="45"/>
      <c r="BP537" s="45"/>
    </row>
    <row r="538" spans="1:68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45"/>
      <c r="AR538" s="45"/>
      <c r="AS538" s="45"/>
      <c r="AT538" s="45"/>
      <c r="AU538" s="45"/>
      <c r="AV538" s="45"/>
      <c r="AW538" s="45"/>
      <c r="AX538" s="45"/>
      <c r="AY538" s="45"/>
      <c r="AZ538" s="45"/>
      <c r="BA538" s="45"/>
      <c r="BB538" s="45"/>
      <c r="BC538" s="45"/>
      <c r="BD538" s="45"/>
      <c r="BE538" s="45"/>
      <c r="BF538" s="45"/>
      <c r="BG538" s="45"/>
      <c r="BH538" s="45"/>
      <c r="BI538" s="45"/>
      <c r="BJ538" s="45"/>
      <c r="BK538" s="45"/>
      <c r="BL538" s="45"/>
      <c r="BM538" s="45"/>
      <c r="BN538" s="45"/>
      <c r="BO538" s="45"/>
      <c r="BP538" s="45"/>
    </row>
    <row r="539" spans="1:68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45"/>
      <c r="AR539" s="45"/>
      <c r="AS539" s="45"/>
      <c r="AT539" s="45"/>
      <c r="AU539" s="45"/>
      <c r="AV539" s="45"/>
      <c r="AW539" s="45"/>
      <c r="AX539" s="45"/>
      <c r="AY539" s="45"/>
      <c r="AZ539" s="45"/>
      <c r="BA539" s="45"/>
      <c r="BB539" s="45"/>
      <c r="BC539" s="45"/>
      <c r="BD539" s="45"/>
      <c r="BE539" s="45"/>
      <c r="BF539" s="45"/>
      <c r="BG539" s="45"/>
      <c r="BH539" s="45"/>
      <c r="BI539" s="45"/>
      <c r="BJ539" s="45"/>
      <c r="BK539" s="45"/>
      <c r="BL539" s="45"/>
      <c r="BM539" s="45"/>
      <c r="BN539" s="45"/>
      <c r="BO539" s="45"/>
      <c r="BP539" s="45"/>
    </row>
    <row r="540" spans="1:68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45"/>
      <c r="AR540" s="45"/>
      <c r="AS540" s="45"/>
      <c r="AT540" s="45"/>
      <c r="AU540" s="45"/>
      <c r="AV540" s="45"/>
      <c r="AW540" s="45"/>
      <c r="AX540" s="45"/>
      <c r="AY540" s="45"/>
      <c r="AZ540" s="45"/>
      <c r="BA540" s="45"/>
      <c r="BB540" s="45"/>
      <c r="BC540" s="45"/>
      <c r="BD540" s="45"/>
      <c r="BE540" s="45"/>
      <c r="BF540" s="45"/>
      <c r="BG540" s="45"/>
      <c r="BH540" s="45"/>
      <c r="BI540" s="45"/>
      <c r="BJ540" s="45"/>
      <c r="BK540" s="45"/>
      <c r="BL540" s="45"/>
      <c r="BM540" s="45"/>
      <c r="BN540" s="45"/>
      <c r="BO540" s="45"/>
      <c r="BP540" s="45"/>
    </row>
    <row r="541" spans="1:68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45"/>
      <c r="AR541" s="45"/>
      <c r="AS541" s="45"/>
      <c r="AT541" s="45"/>
      <c r="AU541" s="45"/>
      <c r="AV541" s="45"/>
      <c r="AW541" s="45"/>
      <c r="AX541" s="45"/>
      <c r="AY541" s="45"/>
      <c r="AZ541" s="45"/>
      <c r="BA541" s="45"/>
      <c r="BB541" s="45"/>
      <c r="BC541" s="45"/>
      <c r="BD541" s="45"/>
      <c r="BE541" s="45"/>
      <c r="BF541" s="45"/>
      <c r="BG541" s="45"/>
      <c r="BH541" s="45"/>
      <c r="BI541" s="45"/>
      <c r="BJ541" s="45"/>
      <c r="BK541" s="45"/>
      <c r="BL541" s="45"/>
      <c r="BM541" s="45"/>
      <c r="BN541" s="45"/>
      <c r="BO541" s="45"/>
      <c r="BP541" s="45"/>
    </row>
    <row r="542" spans="1:68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45"/>
      <c r="AR542" s="45"/>
      <c r="AS542" s="45"/>
      <c r="AT542" s="45"/>
      <c r="AU542" s="45"/>
      <c r="AV542" s="45"/>
      <c r="AW542" s="45"/>
      <c r="AX542" s="45"/>
      <c r="AY542" s="45"/>
      <c r="AZ542" s="45"/>
      <c r="BA542" s="45"/>
      <c r="BB542" s="45"/>
      <c r="BC542" s="45"/>
      <c r="BD542" s="45"/>
      <c r="BE542" s="45"/>
      <c r="BF542" s="45"/>
      <c r="BG542" s="45"/>
      <c r="BH542" s="45"/>
      <c r="BI542" s="45"/>
      <c r="BJ542" s="45"/>
      <c r="BK542" s="45"/>
      <c r="BL542" s="45"/>
      <c r="BM542" s="45"/>
      <c r="BN542" s="45"/>
      <c r="BO542" s="45"/>
      <c r="BP542" s="45"/>
    </row>
    <row r="543" spans="1:68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45"/>
      <c r="AR543" s="45"/>
      <c r="AS543" s="45"/>
      <c r="AT543" s="45"/>
      <c r="AU543" s="45"/>
      <c r="AV543" s="45"/>
      <c r="AW543" s="45"/>
      <c r="AX543" s="45"/>
      <c r="AY543" s="45"/>
      <c r="AZ543" s="45"/>
      <c r="BA543" s="45"/>
      <c r="BB543" s="45"/>
      <c r="BC543" s="45"/>
      <c r="BD543" s="45"/>
      <c r="BE543" s="45"/>
      <c r="BF543" s="45"/>
      <c r="BG543" s="45"/>
      <c r="BH543" s="45"/>
      <c r="BI543" s="45"/>
      <c r="BJ543" s="45"/>
      <c r="BK543" s="45"/>
      <c r="BL543" s="45"/>
      <c r="BM543" s="45"/>
      <c r="BN543" s="45"/>
      <c r="BO543" s="45"/>
      <c r="BP543" s="45"/>
    </row>
    <row r="544" spans="1:68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45"/>
      <c r="AR544" s="45"/>
      <c r="AS544" s="45"/>
      <c r="AT544" s="45"/>
      <c r="AU544" s="45"/>
      <c r="AV544" s="45"/>
      <c r="AW544" s="45"/>
      <c r="AX544" s="45"/>
      <c r="AY544" s="45"/>
      <c r="AZ544" s="45"/>
      <c r="BA544" s="45"/>
      <c r="BB544" s="45"/>
      <c r="BC544" s="45"/>
      <c r="BD544" s="45"/>
      <c r="BE544" s="45"/>
      <c r="BF544" s="45"/>
      <c r="BG544" s="45"/>
      <c r="BH544" s="45"/>
      <c r="BI544" s="45"/>
      <c r="BJ544" s="45"/>
      <c r="BK544" s="45"/>
      <c r="BL544" s="45"/>
      <c r="BM544" s="45"/>
      <c r="BN544" s="45"/>
      <c r="BO544" s="45"/>
      <c r="BP544" s="45"/>
    </row>
    <row r="545" spans="1:68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45"/>
      <c r="AR545" s="45"/>
      <c r="AS545" s="45"/>
      <c r="AT545" s="45"/>
      <c r="AU545" s="45"/>
      <c r="AV545" s="45"/>
      <c r="AW545" s="45"/>
      <c r="AX545" s="45"/>
      <c r="AY545" s="45"/>
      <c r="AZ545" s="45"/>
      <c r="BA545" s="45"/>
      <c r="BB545" s="45"/>
      <c r="BC545" s="45"/>
      <c r="BD545" s="45"/>
      <c r="BE545" s="45"/>
      <c r="BF545" s="45"/>
      <c r="BG545" s="45"/>
      <c r="BH545" s="45"/>
      <c r="BI545" s="45"/>
      <c r="BJ545" s="45"/>
      <c r="BK545" s="45"/>
      <c r="BL545" s="45"/>
      <c r="BM545" s="45"/>
      <c r="BN545" s="45"/>
      <c r="BO545" s="45"/>
      <c r="BP545" s="45"/>
    </row>
    <row r="546" spans="1:68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45"/>
      <c r="AR546" s="45"/>
      <c r="AS546" s="45"/>
      <c r="AT546" s="45"/>
      <c r="AU546" s="45"/>
      <c r="AV546" s="45"/>
      <c r="AW546" s="45"/>
      <c r="AX546" s="45"/>
      <c r="AY546" s="45"/>
      <c r="AZ546" s="45"/>
      <c r="BA546" s="45"/>
      <c r="BB546" s="45"/>
      <c r="BC546" s="45"/>
      <c r="BD546" s="45"/>
      <c r="BE546" s="45"/>
      <c r="BF546" s="45"/>
      <c r="BG546" s="45"/>
      <c r="BH546" s="45"/>
      <c r="BI546" s="45"/>
      <c r="BJ546" s="45"/>
      <c r="BK546" s="45"/>
      <c r="BL546" s="45"/>
      <c r="BM546" s="45"/>
      <c r="BN546" s="45"/>
      <c r="BO546" s="45"/>
      <c r="BP546" s="45"/>
    </row>
    <row r="547" spans="1:68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45"/>
      <c r="AR547" s="45"/>
      <c r="AS547" s="45"/>
      <c r="AT547" s="45"/>
      <c r="AU547" s="45"/>
      <c r="AV547" s="45"/>
      <c r="AW547" s="45"/>
      <c r="AX547" s="45"/>
      <c r="AY547" s="45"/>
      <c r="AZ547" s="45"/>
      <c r="BA547" s="45"/>
      <c r="BB547" s="45"/>
      <c r="BC547" s="45"/>
      <c r="BD547" s="45"/>
      <c r="BE547" s="45"/>
      <c r="BF547" s="45"/>
      <c r="BG547" s="45"/>
      <c r="BH547" s="45"/>
      <c r="BI547" s="45"/>
      <c r="BJ547" s="45"/>
      <c r="BK547" s="45"/>
      <c r="BL547" s="45"/>
      <c r="BM547" s="45"/>
      <c r="BN547" s="45"/>
      <c r="BO547" s="45"/>
      <c r="BP547" s="45"/>
    </row>
    <row r="548" spans="1:68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45"/>
      <c r="AR548" s="45"/>
      <c r="AS548" s="45"/>
      <c r="AT548" s="45"/>
      <c r="AU548" s="45"/>
      <c r="AV548" s="45"/>
      <c r="AW548" s="45"/>
      <c r="AX548" s="45"/>
      <c r="AY548" s="45"/>
      <c r="AZ548" s="45"/>
      <c r="BA548" s="45"/>
      <c r="BB548" s="45"/>
      <c r="BC548" s="45"/>
      <c r="BD548" s="45"/>
      <c r="BE548" s="45"/>
      <c r="BF548" s="45"/>
      <c r="BG548" s="45"/>
      <c r="BH548" s="45"/>
      <c r="BI548" s="45"/>
      <c r="BJ548" s="45"/>
      <c r="BK548" s="45"/>
      <c r="BL548" s="45"/>
      <c r="BM548" s="45"/>
      <c r="BN548" s="45"/>
      <c r="BO548" s="45"/>
      <c r="BP548" s="45"/>
    </row>
    <row r="549" spans="1:68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45"/>
      <c r="AR549" s="45"/>
      <c r="AS549" s="45"/>
      <c r="AT549" s="45"/>
      <c r="AU549" s="45"/>
      <c r="AV549" s="45"/>
      <c r="AW549" s="45"/>
      <c r="AX549" s="45"/>
      <c r="AY549" s="45"/>
      <c r="AZ549" s="45"/>
      <c r="BA549" s="45"/>
      <c r="BB549" s="45"/>
      <c r="BC549" s="45"/>
      <c r="BD549" s="45"/>
      <c r="BE549" s="45"/>
      <c r="BF549" s="45"/>
      <c r="BG549" s="45"/>
      <c r="BH549" s="45"/>
      <c r="BI549" s="45"/>
      <c r="BJ549" s="45"/>
      <c r="BK549" s="45"/>
      <c r="BL549" s="45"/>
      <c r="BM549" s="45"/>
      <c r="BN549" s="45"/>
      <c r="BO549" s="45"/>
      <c r="BP549" s="45"/>
    </row>
    <row r="550" spans="1:68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45"/>
      <c r="AR550" s="45"/>
      <c r="AS550" s="45"/>
      <c r="AT550" s="45"/>
      <c r="AU550" s="45"/>
      <c r="AV550" s="45"/>
      <c r="AW550" s="45"/>
      <c r="AX550" s="45"/>
      <c r="AY550" s="45"/>
      <c r="AZ550" s="45"/>
      <c r="BA550" s="45"/>
      <c r="BB550" s="45"/>
      <c r="BC550" s="45"/>
      <c r="BD550" s="45"/>
      <c r="BE550" s="45"/>
      <c r="BF550" s="45"/>
      <c r="BG550" s="45"/>
      <c r="BH550" s="45"/>
      <c r="BI550" s="45"/>
      <c r="BJ550" s="45"/>
      <c r="BK550" s="45"/>
      <c r="BL550" s="45"/>
      <c r="BM550" s="45"/>
      <c r="BN550" s="45"/>
      <c r="BO550" s="45"/>
      <c r="BP550" s="45"/>
    </row>
    <row r="551" spans="1:68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45"/>
      <c r="AR551" s="45"/>
      <c r="AS551" s="45"/>
      <c r="AT551" s="45"/>
      <c r="AU551" s="45"/>
      <c r="AV551" s="45"/>
      <c r="AW551" s="45"/>
      <c r="AX551" s="45"/>
      <c r="AY551" s="45"/>
      <c r="AZ551" s="45"/>
      <c r="BA551" s="45"/>
      <c r="BB551" s="45"/>
      <c r="BC551" s="45"/>
      <c r="BD551" s="45"/>
      <c r="BE551" s="45"/>
      <c r="BF551" s="45"/>
      <c r="BG551" s="45"/>
      <c r="BH551" s="45"/>
      <c r="BI551" s="45"/>
      <c r="BJ551" s="45"/>
      <c r="BK551" s="45"/>
      <c r="BL551" s="45"/>
      <c r="BM551" s="45"/>
      <c r="BN551" s="45"/>
      <c r="BO551" s="45"/>
      <c r="BP551" s="45"/>
    </row>
    <row r="552" spans="1:68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45"/>
      <c r="AR552" s="45"/>
      <c r="AS552" s="45"/>
      <c r="AT552" s="45"/>
      <c r="AU552" s="45"/>
      <c r="AV552" s="45"/>
      <c r="AW552" s="45"/>
      <c r="AX552" s="45"/>
      <c r="AY552" s="45"/>
      <c r="AZ552" s="45"/>
      <c r="BA552" s="45"/>
      <c r="BB552" s="45"/>
      <c r="BC552" s="45"/>
      <c r="BD552" s="45"/>
      <c r="BE552" s="45"/>
      <c r="BF552" s="45"/>
      <c r="BG552" s="45"/>
      <c r="BH552" s="45"/>
      <c r="BI552" s="45"/>
      <c r="BJ552" s="45"/>
      <c r="BK552" s="45"/>
      <c r="BL552" s="45"/>
      <c r="BM552" s="45"/>
      <c r="BN552" s="45"/>
      <c r="BO552" s="45"/>
      <c r="BP552" s="45"/>
    </row>
    <row r="553" spans="1:68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45"/>
      <c r="AR553" s="45"/>
      <c r="AS553" s="45"/>
      <c r="AT553" s="45"/>
      <c r="AU553" s="45"/>
      <c r="AV553" s="45"/>
      <c r="AW553" s="45"/>
      <c r="AX553" s="45"/>
      <c r="AY553" s="45"/>
      <c r="AZ553" s="45"/>
      <c r="BA553" s="45"/>
      <c r="BB553" s="45"/>
      <c r="BC553" s="45"/>
      <c r="BD553" s="45"/>
      <c r="BE553" s="45"/>
      <c r="BF553" s="45"/>
      <c r="BG553" s="45"/>
      <c r="BH553" s="45"/>
      <c r="BI553" s="45"/>
      <c r="BJ553" s="45"/>
      <c r="BK553" s="45"/>
      <c r="BL553" s="45"/>
      <c r="BM553" s="45"/>
      <c r="BN553" s="45"/>
      <c r="BO553" s="45"/>
      <c r="BP553" s="45"/>
    </row>
    <row r="554" spans="1:68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45"/>
      <c r="AR554" s="45"/>
      <c r="AS554" s="45"/>
      <c r="AT554" s="45"/>
      <c r="AU554" s="45"/>
      <c r="AV554" s="45"/>
      <c r="AW554" s="45"/>
      <c r="AX554" s="45"/>
      <c r="AY554" s="45"/>
      <c r="AZ554" s="45"/>
      <c r="BA554" s="45"/>
      <c r="BB554" s="45"/>
      <c r="BC554" s="45"/>
      <c r="BD554" s="45"/>
      <c r="BE554" s="45"/>
      <c r="BF554" s="45"/>
      <c r="BG554" s="45"/>
      <c r="BH554" s="45"/>
      <c r="BI554" s="45"/>
      <c r="BJ554" s="45"/>
      <c r="BK554" s="45"/>
      <c r="BL554" s="45"/>
      <c r="BM554" s="45"/>
      <c r="BN554" s="45"/>
      <c r="BO554" s="45"/>
      <c r="BP554" s="45"/>
    </row>
    <row r="555" spans="1:68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45"/>
      <c r="AR555" s="45"/>
      <c r="AS555" s="45"/>
      <c r="AT555" s="45"/>
      <c r="AU555" s="45"/>
      <c r="AV555" s="45"/>
      <c r="AW555" s="45"/>
      <c r="AX555" s="45"/>
      <c r="AY555" s="45"/>
      <c r="AZ555" s="45"/>
      <c r="BA555" s="45"/>
      <c r="BB555" s="45"/>
      <c r="BC555" s="45"/>
      <c r="BD555" s="45"/>
      <c r="BE555" s="45"/>
      <c r="BF555" s="45"/>
      <c r="BG555" s="45"/>
      <c r="BH555" s="45"/>
      <c r="BI555" s="45"/>
      <c r="BJ555" s="45"/>
      <c r="BK555" s="45"/>
      <c r="BL555" s="45"/>
      <c r="BM555" s="45"/>
      <c r="BN555" s="45"/>
      <c r="BO555" s="45"/>
      <c r="BP555" s="45"/>
    </row>
    <row r="556" spans="1:68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45"/>
      <c r="AR556" s="45"/>
      <c r="AS556" s="45"/>
      <c r="AT556" s="45"/>
      <c r="AU556" s="45"/>
      <c r="AV556" s="45"/>
      <c r="AW556" s="45"/>
      <c r="AX556" s="45"/>
      <c r="AY556" s="45"/>
      <c r="AZ556" s="45"/>
      <c r="BA556" s="45"/>
      <c r="BB556" s="45"/>
      <c r="BC556" s="45"/>
      <c r="BD556" s="45"/>
      <c r="BE556" s="45"/>
      <c r="BF556" s="45"/>
      <c r="BG556" s="45"/>
      <c r="BH556" s="45"/>
      <c r="BI556" s="45"/>
      <c r="BJ556" s="45"/>
      <c r="BK556" s="45"/>
      <c r="BL556" s="45"/>
      <c r="BM556" s="45"/>
      <c r="BN556" s="45"/>
      <c r="BO556" s="45"/>
      <c r="BP556" s="45"/>
    </row>
    <row r="557" spans="1:68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45"/>
      <c r="AR557" s="45"/>
      <c r="AS557" s="45"/>
      <c r="AT557" s="45"/>
      <c r="AU557" s="45"/>
      <c r="AV557" s="45"/>
      <c r="AW557" s="45"/>
      <c r="AX557" s="45"/>
      <c r="AY557" s="45"/>
      <c r="AZ557" s="45"/>
      <c r="BA557" s="45"/>
      <c r="BB557" s="45"/>
      <c r="BC557" s="45"/>
      <c r="BD557" s="45"/>
      <c r="BE557" s="45"/>
      <c r="BF557" s="45"/>
      <c r="BG557" s="45"/>
      <c r="BH557" s="45"/>
      <c r="BI557" s="45"/>
      <c r="BJ557" s="45"/>
      <c r="BK557" s="45"/>
      <c r="BL557" s="45"/>
      <c r="BM557" s="45"/>
      <c r="BN557" s="45"/>
      <c r="BO557" s="45"/>
      <c r="BP557" s="45"/>
    </row>
    <row r="558" spans="1:68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45"/>
      <c r="AR558" s="45"/>
      <c r="AS558" s="45"/>
      <c r="AT558" s="45"/>
      <c r="AU558" s="45"/>
      <c r="AV558" s="45"/>
      <c r="AW558" s="45"/>
      <c r="AX558" s="45"/>
      <c r="AY558" s="45"/>
      <c r="AZ558" s="45"/>
      <c r="BA558" s="45"/>
      <c r="BB558" s="45"/>
      <c r="BC558" s="45"/>
      <c r="BD558" s="45"/>
      <c r="BE558" s="45"/>
      <c r="BF558" s="45"/>
      <c r="BG558" s="45"/>
      <c r="BH558" s="45"/>
      <c r="BI558" s="45"/>
      <c r="BJ558" s="45"/>
      <c r="BK558" s="45"/>
      <c r="BL558" s="45"/>
      <c r="BM558" s="45"/>
      <c r="BN558" s="45"/>
      <c r="BO558" s="45"/>
      <c r="BP558" s="45"/>
    </row>
    <row r="559" spans="1:68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45"/>
      <c r="AR559" s="45"/>
      <c r="AS559" s="45"/>
      <c r="AT559" s="45"/>
      <c r="AU559" s="45"/>
      <c r="AV559" s="45"/>
      <c r="AW559" s="45"/>
      <c r="AX559" s="45"/>
      <c r="AY559" s="45"/>
      <c r="AZ559" s="45"/>
      <c r="BA559" s="45"/>
      <c r="BB559" s="45"/>
      <c r="BC559" s="45"/>
      <c r="BD559" s="45"/>
      <c r="BE559" s="45"/>
      <c r="BF559" s="45"/>
      <c r="BG559" s="45"/>
      <c r="BH559" s="45"/>
      <c r="BI559" s="45"/>
      <c r="BJ559" s="45"/>
      <c r="BK559" s="45"/>
      <c r="BL559" s="45"/>
      <c r="BM559" s="45"/>
      <c r="BN559" s="45"/>
      <c r="BO559" s="45"/>
      <c r="BP559" s="45"/>
    </row>
    <row r="560" spans="1:68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45"/>
      <c r="AR560" s="45"/>
      <c r="AS560" s="45"/>
      <c r="AT560" s="45"/>
      <c r="AU560" s="45"/>
      <c r="AV560" s="45"/>
      <c r="AW560" s="45"/>
      <c r="AX560" s="45"/>
      <c r="AY560" s="45"/>
      <c r="AZ560" s="45"/>
      <c r="BA560" s="45"/>
      <c r="BB560" s="45"/>
      <c r="BC560" s="45"/>
      <c r="BD560" s="45"/>
      <c r="BE560" s="45"/>
      <c r="BF560" s="45"/>
      <c r="BG560" s="45"/>
      <c r="BH560" s="45"/>
      <c r="BI560" s="45"/>
      <c r="BJ560" s="45"/>
      <c r="BK560" s="45"/>
      <c r="BL560" s="45"/>
      <c r="BM560" s="45"/>
      <c r="BN560" s="45"/>
      <c r="BO560" s="45"/>
      <c r="BP560" s="45"/>
    </row>
    <row r="561" spans="1:68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45"/>
      <c r="AR561" s="45"/>
      <c r="AS561" s="45"/>
      <c r="AT561" s="45"/>
      <c r="AU561" s="45"/>
      <c r="AV561" s="45"/>
      <c r="AW561" s="45"/>
      <c r="AX561" s="45"/>
      <c r="AY561" s="45"/>
      <c r="AZ561" s="45"/>
      <c r="BA561" s="45"/>
      <c r="BB561" s="45"/>
      <c r="BC561" s="45"/>
      <c r="BD561" s="45"/>
      <c r="BE561" s="45"/>
      <c r="BF561" s="45"/>
      <c r="BG561" s="45"/>
      <c r="BH561" s="45"/>
      <c r="BI561" s="45"/>
      <c r="BJ561" s="45"/>
      <c r="BK561" s="45"/>
      <c r="BL561" s="45"/>
      <c r="BM561" s="45"/>
      <c r="BN561" s="45"/>
      <c r="BO561" s="45"/>
      <c r="BP561" s="45"/>
    </row>
    <row r="562" spans="1:68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45"/>
      <c r="AR562" s="45"/>
      <c r="AS562" s="45"/>
      <c r="AT562" s="45"/>
      <c r="AU562" s="45"/>
      <c r="AV562" s="45"/>
      <c r="AW562" s="45"/>
      <c r="AX562" s="45"/>
      <c r="AY562" s="45"/>
      <c r="AZ562" s="45"/>
      <c r="BA562" s="45"/>
      <c r="BB562" s="45"/>
      <c r="BC562" s="45"/>
      <c r="BD562" s="45"/>
      <c r="BE562" s="45"/>
      <c r="BF562" s="45"/>
      <c r="BG562" s="45"/>
      <c r="BH562" s="45"/>
      <c r="BI562" s="45"/>
      <c r="BJ562" s="45"/>
      <c r="BK562" s="45"/>
      <c r="BL562" s="45"/>
      <c r="BM562" s="45"/>
      <c r="BN562" s="45"/>
      <c r="BO562" s="45"/>
      <c r="BP562" s="45"/>
    </row>
    <row r="563" spans="1:68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45"/>
      <c r="AR563" s="45"/>
      <c r="AS563" s="45"/>
      <c r="AT563" s="45"/>
      <c r="AU563" s="45"/>
      <c r="AV563" s="45"/>
      <c r="AW563" s="45"/>
      <c r="AX563" s="45"/>
      <c r="AY563" s="45"/>
      <c r="AZ563" s="45"/>
      <c r="BA563" s="45"/>
      <c r="BB563" s="45"/>
      <c r="BC563" s="45"/>
      <c r="BD563" s="45"/>
      <c r="BE563" s="45"/>
      <c r="BF563" s="45"/>
      <c r="BG563" s="45"/>
      <c r="BH563" s="45"/>
      <c r="BI563" s="45"/>
      <c r="BJ563" s="45"/>
      <c r="BK563" s="45"/>
      <c r="BL563" s="45"/>
      <c r="BM563" s="45"/>
      <c r="BN563" s="45"/>
      <c r="BO563" s="45"/>
      <c r="BP563" s="45"/>
    </row>
    <row r="564" spans="1:68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45"/>
      <c r="AR564" s="45"/>
      <c r="AS564" s="45"/>
      <c r="AT564" s="45"/>
      <c r="AU564" s="45"/>
      <c r="AV564" s="45"/>
      <c r="AW564" s="45"/>
      <c r="AX564" s="45"/>
      <c r="AY564" s="45"/>
      <c r="AZ564" s="45"/>
      <c r="BA564" s="45"/>
      <c r="BB564" s="45"/>
      <c r="BC564" s="45"/>
      <c r="BD564" s="45"/>
      <c r="BE564" s="45"/>
      <c r="BF564" s="45"/>
      <c r="BG564" s="45"/>
      <c r="BH564" s="45"/>
      <c r="BI564" s="45"/>
      <c r="BJ564" s="45"/>
      <c r="BK564" s="45"/>
      <c r="BL564" s="45"/>
      <c r="BM564" s="45"/>
      <c r="BN564" s="45"/>
      <c r="BO564" s="45"/>
      <c r="BP564" s="45"/>
    </row>
    <row r="565" spans="1:68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45"/>
      <c r="AR565" s="45"/>
      <c r="AS565" s="45"/>
      <c r="AT565" s="45"/>
      <c r="AU565" s="45"/>
      <c r="AV565" s="45"/>
      <c r="AW565" s="45"/>
      <c r="AX565" s="45"/>
      <c r="AY565" s="45"/>
      <c r="AZ565" s="45"/>
      <c r="BA565" s="45"/>
      <c r="BB565" s="45"/>
      <c r="BC565" s="45"/>
      <c r="BD565" s="45"/>
      <c r="BE565" s="45"/>
      <c r="BF565" s="45"/>
      <c r="BG565" s="45"/>
      <c r="BH565" s="45"/>
      <c r="BI565" s="45"/>
      <c r="BJ565" s="45"/>
      <c r="BK565" s="45"/>
      <c r="BL565" s="45"/>
      <c r="BM565" s="45"/>
      <c r="BN565" s="45"/>
      <c r="BO565" s="45"/>
      <c r="BP565" s="45"/>
    </row>
    <row r="566" spans="1:68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45"/>
      <c r="AR566" s="45"/>
      <c r="AS566" s="45"/>
      <c r="AT566" s="45"/>
      <c r="AU566" s="45"/>
      <c r="AV566" s="45"/>
      <c r="AW566" s="45"/>
      <c r="AX566" s="45"/>
      <c r="AY566" s="45"/>
      <c r="AZ566" s="45"/>
      <c r="BA566" s="45"/>
      <c r="BB566" s="45"/>
      <c r="BC566" s="45"/>
      <c r="BD566" s="45"/>
      <c r="BE566" s="45"/>
      <c r="BF566" s="45"/>
      <c r="BG566" s="45"/>
      <c r="BH566" s="45"/>
      <c r="BI566" s="45"/>
      <c r="BJ566" s="45"/>
      <c r="BK566" s="45"/>
      <c r="BL566" s="45"/>
      <c r="BM566" s="45"/>
      <c r="BN566" s="45"/>
      <c r="BO566" s="45"/>
      <c r="BP566" s="45"/>
    </row>
    <row r="567" spans="1:68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  <c r="AQ567" s="45"/>
      <c r="AR567" s="45"/>
      <c r="AS567" s="45"/>
      <c r="AT567" s="45"/>
      <c r="AU567" s="45"/>
      <c r="AV567" s="45"/>
      <c r="AW567" s="45"/>
      <c r="AX567" s="45"/>
      <c r="AY567" s="45"/>
      <c r="AZ567" s="45"/>
      <c r="BA567" s="45"/>
      <c r="BB567" s="45"/>
      <c r="BC567" s="45"/>
      <c r="BD567" s="45"/>
      <c r="BE567" s="45"/>
      <c r="BF567" s="45"/>
      <c r="BG567" s="45"/>
      <c r="BH567" s="45"/>
      <c r="BI567" s="45"/>
      <c r="BJ567" s="45"/>
      <c r="BK567" s="45"/>
      <c r="BL567" s="45"/>
      <c r="BM567" s="45"/>
      <c r="BN567" s="45"/>
      <c r="BO567" s="45"/>
      <c r="BP567" s="45"/>
    </row>
    <row r="568" spans="1:68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  <c r="AQ568" s="45"/>
      <c r="AR568" s="45"/>
      <c r="AS568" s="45"/>
      <c r="AT568" s="45"/>
      <c r="AU568" s="45"/>
      <c r="AV568" s="45"/>
      <c r="AW568" s="45"/>
      <c r="AX568" s="45"/>
      <c r="AY568" s="45"/>
      <c r="AZ568" s="45"/>
      <c r="BA568" s="45"/>
      <c r="BB568" s="45"/>
      <c r="BC568" s="45"/>
      <c r="BD568" s="45"/>
      <c r="BE568" s="45"/>
      <c r="BF568" s="45"/>
      <c r="BG568" s="45"/>
      <c r="BH568" s="45"/>
      <c r="BI568" s="45"/>
      <c r="BJ568" s="45"/>
      <c r="BK568" s="45"/>
      <c r="BL568" s="45"/>
      <c r="BM568" s="45"/>
      <c r="BN568" s="45"/>
      <c r="BO568" s="45"/>
      <c r="BP568" s="45"/>
    </row>
    <row r="569" spans="1:68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  <c r="AQ569" s="45"/>
      <c r="AR569" s="45"/>
      <c r="AS569" s="45"/>
      <c r="AT569" s="45"/>
      <c r="AU569" s="45"/>
      <c r="AV569" s="45"/>
      <c r="AW569" s="45"/>
      <c r="AX569" s="45"/>
      <c r="AY569" s="45"/>
      <c r="AZ569" s="45"/>
      <c r="BA569" s="45"/>
      <c r="BB569" s="45"/>
      <c r="BC569" s="45"/>
      <c r="BD569" s="45"/>
      <c r="BE569" s="45"/>
      <c r="BF569" s="45"/>
      <c r="BG569" s="45"/>
      <c r="BH569" s="45"/>
      <c r="BI569" s="45"/>
      <c r="BJ569" s="45"/>
      <c r="BK569" s="45"/>
      <c r="BL569" s="45"/>
      <c r="BM569" s="45"/>
      <c r="BN569" s="45"/>
      <c r="BO569" s="45"/>
      <c r="BP569" s="45"/>
    </row>
    <row r="570" spans="1:68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  <c r="AQ570" s="45"/>
      <c r="AR570" s="45"/>
      <c r="AS570" s="45"/>
      <c r="AT570" s="45"/>
      <c r="AU570" s="45"/>
      <c r="AV570" s="45"/>
      <c r="AW570" s="45"/>
      <c r="AX570" s="45"/>
      <c r="AY570" s="45"/>
      <c r="AZ570" s="45"/>
      <c r="BA570" s="45"/>
      <c r="BB570" s="45"/>
      <c r="BC570" s="45"/>
      <c r="BD570" s="45"/>
      <c r="BE570" s="45"/>
      <c r="BF570" s="45"/>
      <c r="BG570" s="45"/>
      <c r="BH570" s="45"/>
      <c r="BI570" s="45"/>
      <c r="BJ570" s="45"/>
      <c r="BK570" s="45"/>
      <c r="BL570" s="45"/>
      <c r="BM570" s="45"/>
      <c r="BN570" s="45"/>
      <c r="BO570" s="45"/>
      <c r="BP570" s="45"/>
    </row>
    <row r="571" spans="1:68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  <c r="AQ571" s="45"/>
      <c r="AR571" s="45"/>
      <c r="AS571" s="45"/>
      <c r="AT571" s="45"/>
      <c r="AU571" s="45"/>
      <c r="AV571" s="45"/>
      <c r="AW571" s="45"/>
      <c r="AX571" s="45"/>
      <c r="AY571" s="45"/>
      <c r="AZ571" s="45"/>
      <c r="BA571" s="45"/>
      <c r="BB571" s="45"/>
      <c r="BC571" s="45"/>
      <c r="BD571" s="45"/>
      <c r="BE571" s="45"/>
      <c r="BF571" s="45"/>
      <c r="BG571" s="45"/>
      <c r="BH571" s="45"/>
      <c r="BI571" s="45"/>
      <c r="BJ571" s="45"/>
      <c r="BK571" s="45"/>
      <c r="BL571" s="45"/>
      <c r="BM571" s="45"/>
      <c r="BN571" s="45"/>
      <c r="BO571" s="45"/>
      <c r="BP571" s="45"/>
    </row>
    <row r="572" spans="1:68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  <c r="AQ572" s="45"/>
      <c r="AR572" s="45"/>
      <c r="AS572" s="45"/>
      <c r="AT572" s="45"/>
      <c r="AU572" s="45"/>
      <c r="AV572" s="45"/>
      <c r="AW572" s="45"/>
      <c r="AX572" s="45"/>
      <c r="AY572" s="45"/>
      <c r="AZ572" s="45"/>
      <c r="BA572" s="45"/>
      <c r="BB572" s="45"/>
      <c r="BC572" s="45"/>
      <c r="BD572" s="45"/>
      <c r="BE572" s="45"/>
      <c r="BF572" s="45"/>
      <c r="BG572" s="45"/>
      <c r="BH572" s="45"/>
      <c r="BI572" s="45"/>
      <c r="BJ572" s="45"/>
      <c r="BK572" s="45"/>
      <c r="BL572" s="45"/>
      <c r="BM572" s="45"/>
      <c r="BN572" s="45"/>
      <c r="BO572" s="45"/>
      <c r="BP572" s="45"/>
    </row>
    <row r="573" spans="1:68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  <c r="AQ573" s="45"/>
      <c r="AR573" s="45"/>
      <c r="AS573" s="45"/>
      <c r="AT573" s="45"/>
      <c r="AU573" s="45"/>
      <c r="AV573" s="45"/>
      <c r="AW573" s="45"/>
      <c r="AX573" s="45"/>
      <c r="AY573" s="45"/>
      <c r="AZ573" s="45"/>
      <c r="BA573" s="45"/>
      <c r="BB573" s="45"/>
      <c r="BC573" s="45"/>
      <c r="BD573" s="45"/>
      <c r="BE573" s="45"/>
      <c r="BF573" s="45"/>
      <c r="BG573" s="45"/>
      <c r="BH573" s="45"/>
      <c r="BI573" s="45"/>
      <c r="BJ573" s="45"/>
      <c r="BK573" s="45"/>
      <c r="BL573" s="45"/>
      <c r="BM573" s="45"/>
      <c r="BN573" s="45"/>
      <c r="BO573" s="45"/>
      <c r="BP573" s="45"/>
    </row>
    <row r="574" spans="1:68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  <c r="AQ574" s="45"/>
      <c r="AR574" s="45"/>
      <c r="AS574" s="45"/>
      <c r="AT574" s="45"/>
      <c r="AU574" s="45"/>
      <c r="AV574" s="45"/>
      <c r="AW574" s="45"/>
      <c r="AX574" s="45"/>
      <c r="AY574" s="45"/>
      <c r="AZ574" s="45"/>
      <c r="BA574" s="45"/>
      <c r="BB574" s="45"/>
      <c r="BC574" s="45"/>
      <c r="BD574" s="45"/>
      <c r="BE574" s="45"/>
      <c r="BF574" s="45"/>
      <c r="BG574" s="45"/>
      <c r="BH574" s="45"/>
      <c r="BI574" s="45"/>
      <c r="BJ574" s="45"/>
      <c r="BK574" s="45"/>
      <c r="BL574" s="45"/>
      <c r="BM574" s="45"/>
      <c r="BN574" s="45"/>
      <c r="BO574" s="45"/>
      <c r="BP574" s="45"/>
    </row>
    <row r="575" spans="1:68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  <c r="AQ575" s="45"/>
      <c r="AR575" s="45"/>
      <c r="AS575" s="45"/>
      <c r="AT575" s="45"/>
      <c r="AU575" s="45"/>
      <c r="AV575" s="45"/>
      <c r="AW575" s="45"/>
      <c r="AX575" s="45"/>
      <c r="AY575" s="45"/>
      <c r="AZ575" s="45"/>
      <c r="BA575" s="45"/>
      <c r="BB575" s="45"/>
      <c r="BC575" s="45"/>
      <c r="BD575" s="45"/>
      <c r="BE575" s="45"/>
      <c r="BF575" s="45"/>
      <c r="BG575" s="45"/>
      <c r="BH575" s="45"/>
      <c r="BI575" s="45"/>
      <c r="BJ575" s="45"/>
      <c r="BK575" s="45"/>
      <c r="BL575" s="45"/>
      <c r="BM575" s="45"/>
      <c r="BN575" s="45"/>
      <c r="BO575" s="45"/>
      <c r="BP575" s="45"/>
    </row>
    <row r="576" spans="1:68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  <c r="AQ576" s="45"/>
      <c r="AR576" s="45"/>
      <c r="AS576" s="45"/>
      <c r="AT576" s="45"/>
      <c r="AU576" s="45"/>
      <c r="AV576" s="45"/>
      <c r="AW576" s="45"/>
      <c r="AX576" s="45"/>
      <c r="AY576" s="45"/>
      <c r="AZ576" s="45"/>
      <c r="BA576" s="45"/>
      <c r="BB576" s="45"/>
      <c r="BC576" s="45"/>
      <c r="BD576" s="45"/>
      <c r="BE576" s="45"/>
      <c r="BF576" s="45"/>
      <c r="BG576" s="45"/>
      <c r="BH576" s="45"/>
      <c r="BI576" s="45"/>
      <c r="BJ576" s="45"/>
      <c r="BK576" s="45"/>
      <c r="BL576" s="45"/>
      <c r="BM576" s="45"/>
      <c r="BN576" s="45"/>
      <c r="BO576" s="45"/>
      <c r="BP576" s="45"/>
    </row>
    <row r="577" spans="1:68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  <c r="AQ577" s="45"/>
      <c r="AR577" s="45"/>
      <c r="AS577" s="45"/>
      <c r="AT577" s="45"/>
      <c r="AU577" s="45"/>
      <c r="AV577" s="45"/>
      <c r="AW577" s="45"/>
      <c r="AX577" s="45"/>
      <c r="AY577" s="45"/>
      <c r="AZ577" s="45"/>
      <c r="BA577" s="45"/>
      <c r="BB577" s="45"/>
      <c r="BC577" s="45"/>
      <c r="BD577" s="45"/>
      <c r="BE577" s="45"/>
      <c r="BF577" s="45"/>
      <c r="BG577" s="45"/>
      <c r="BH577" s="45"/>
      <c r="BI577" s="45"/>
      <c r="BJ577" s="45"/>
      <c r="BK577" s="45"/>
      <c r="BL577" s="45"/>
      <c r="BM577" s="45"/>
      <c r="BN577" s="45"/>
      <c r="BO577" s="45"/>
      <c r="BP577" s="45"/>
    </row>
    <row r="578" spans="1:68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  <c r="AQ578" s="45"/>
      <c r="AR578" s="45"/>
      <c r="AS578" s="45"/>
      <c r="AT578" s="45"/>
      <c r="AU578" s="45"/>
      <c r="AV578" s="45"/>
      <c r="AW578" s="45"/>
      <c r="AX578" s="45"/>
      <c r="AY578" s="45"/>
      <c r="AZ578" s="45"/>
      <c r="BA578" s="45"/>
      <c r="BB578" s="45"/>
      <c r="BC578" s="45"/>
      <c r="BD578" s="45"/>
      <c r="BE578" s="45"/>
      <c r="BF578" s="45"/>
      <c r="BG578" s="45"/>
      <c r="BH578" s="45"/>
      <c r="BI578" s="45"/>
      <c r="BJ578" s="45"/>
      <c r="BK578" s="45"/>
      <c r="BL578" s="45"/>
      <c r="BM578" s="45"/>
      <c r="BN578" s="45"/>
      <c r="BO578" s="45"/>
      <c r="BP578" s="45"/>
    </row>
    <row r="579" spans="1:68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  <c r="AQ579" s="45"/>
      <c r="AR579" s="45"/>
      <c r="AS579" s="45"/>
      <c r="AT579" s="45"/>
      <c r="AU579" s="45"/>
      <c r="AV579" s="45"/>
      <c r="AW579" s="45"/>
      <c r="AX579" s="45"/>
      <c r="AY579" s="45"/>
      <c r="AZ579" s="45"/>
      <c r="BA579" s="45"/>
      <c r="BB579" s="45"/>
      <c r="BC579" s="45"/>
      <c r="BD579" s="45"/>
      <c r="BE579" s="45"/>
      <c r="BF579" s="45"/>
      <c r="BG579" s="45"/>
      <c r="BH579" s="45"/>
      <c r="BI579" s="45"/>
      <c r="BJ579" s="45"/>
      <c r="BK579" s="45"/>
      <c r="BL579" s="45"/>
      <c r="BM579" s="45"/>
      <c r="BN579" s="45"/>
      <c r="BO579" s="45"/>
      <c r="BP579" s="45"/>
    </row>
    <row r="580" spans="1:68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  <c r="AQ580" s="45"/>
      <c r="AR580" s="45"/>
      <c r="AS580" s="45"/>
      <c r="AT580" s="45"/>
      <c r="AU580" s="45"/>
      <c r="AV580" s="45"/>
      <c r="AW580" s="45"/>
      <c r="AX580" s="45"/>
      <c r="AY580" s="45"/>
      <c r="AZ580" s="45"/>
      <c r="BA580" s="45"/>
      <c r="BB580" s="45"/>
      <c r="BC580" s="45"/>
      <c r="BD580" s="45"/>
      <c r="BE580" s="45"/>
      <c r="BF580" s="45"/>
      <c r="BG580" s="45"/>
      <c r="BH580" s="45"/>
      <c r="BI580" s="45"/>
      <c r="BJ580" s="45"/>
      <c r="BK580" s="45"/>
      <c r="BL580" s="45"/>
      <c r="BM580" s="45"/>
      <c r="BN580" s="45"/>
      <c r="BO580" s="45"/>
      <c r="BP580" s="45"/>
    </row>
    <row r="581" spans="1:68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  <c r="AQ581" s="45"/>
      <c r="AR581" s="45"/>
      <c r="AS581" s="45"/>
      <c r="AT581" s="45"/>
      <c r="AU581" s="45"/>
      <c r="AV581" s="45"/>
      <c r="AW581" s="45"/>
      <c r="AX581" s="45"/>
      <c r="AY581" s="45"/>
      <c r="AZ581" s="45"/>
      <c r="BA581" s="45"/>
      <c r="BB581" s="45"/>
      <c r="BC581" s="45"/>
      <c r="BD581" s="45"/>
      <c r="BE581" s="45"/>
      <c r="BF581" s="45"/>
      <c r="BG581" s="45"/>
      <c r="BH581" s="45"/>
      <c r="BI581" s="45"/>
      <c r="BJ581" s="45"/>
      <c r="BK581" s="45"/>
      <c r="BL581" s="45"/>
      <c r="BM581" s="45"/>
      <c r="BN581" s="45"/>
      <c r="BO581" s="45"/>
      <c r="BP581" s="45"/>
    </row>
    <row r="582" spans="1:68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  <c r="AQ582" s="45"/>
      <c r="AR582" s="45"/>
      <c r="AS582" s="45"/>
      <c r="AT582" s="45"/>
      <c r="AU582" s="45"/>
      <c r="AV582" s="45"/>
      <c r="AW582" s="45"/>
      <c r="AX582" s="45"/>
      <c r="AY582" s="45"/>
      <c r="AZ582" s="45"/>
      <c r="BA582" s="45"/>
      <c r="BB582" s="45"/>
      <c r="BC582" s="45"/>
      <c r="BD582" s="45"/>
      <c r="BE582" s="45"/>
      <c r="BF582" s="45"/>
      <c r="BG582" s="45"/>
      <c r="BH582" s="45"/>
      <c r="BI582" s="45"/>
      <c r="BJ582" s="45"/>
      <c r="BK582" s="45"/>
      <c r="BL582" s="45"/>
      <c r="BM582" s="45"/>
      <c r="BN582" s="45"/>
      <c r="BO582" s="45"/>
      <c r="BP582" s="45"/>
    </row>
    <row r="583" spans="1:68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  <c r="AQ583" s="45"/>
      <c r="AR583" s="45"/>
      <c r="AS583" s="45"/>
      <c r="AT583" s="45"/>
      <c r="AU583" s="45"/>
      <c r="AV583" s="45"/>
      <c r="AW583" s="45"/>
      <c r="AX583" s="45"/>
      <c r="AY583" s="45"/>
      <c r="AZ583" s="45"/>
      <c r="BA583" s="45"/>
      <c r="BB583" s="45"/>
      <c r="BC583" s="45"/>
      <c r="BD583" s="45"/>
      <c r="BE583" s="45"/>
      <c r="BF583" s="45"/>
      <c r="BG583" s="45"/>
      <c r="BH583" s="45"/>
      <c r="BI583" s="45"/>
      <c r="BJ583" s="45"/>
      <c r="BK583" s="45"/>
      <c r="BL583" s="45"/>
      <c r="BM583" s="45"/>
      <c r="BN583" s="45"/>
      <c r="BO583" s="45"/>
      <c r="BP583" s="45"/>
    </row>
    <row r="584" spans="1:68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  <c r="AQ584" s="45"/>
      <c r="AR584" s="45"/>
      <c r="AS584" s="45"/>
      <c r="AT584" s="45"/>
      <c r="AU584" s="45"/>
      <c r="AV584" s="45"/>
      <c r="AW584" s="45"/>
      <c r="AX584" s="45"/>
      <c r="AY584" s="45"/>
      <c r="AZ584" s="45"/>
      <c r="BA584" s="45"/>
      <c r="BB584" s="45"/>
      <c r="BC584" s="45"/>
      <c r="BD584" s="45"/>
      <c r="BE584" s="45"/>
      <c r="BF584" s="45"/>
      <c r="BG584" s="45"/>
      <c r="BH584" s="45"/>
      <c r="BI584" s="45"/>
      <c r="BJ584" s="45"/>
      <c r="BK584" s="45"/>
      <c r="BL584" s="45"/>
      <c r="BM584" s="45"/>
      <c r="BN584" s="45"/>
      <c r="BO584" s="45"/>
      <c r="BP584" s="45"/>
    </row>
    <row r="585" spans="1:68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  <c r="AQ585" s="45"/>
      <c r="AR585" s="45"/>
      <c r="AS585" s="45"/>
      <c r="AT585" s="45"/>
      <c r="AU585" s="45"/>
      <c r="AV585" s="45"/>
      <c r="AW585" s="45"/>
      <c r="AX585" s="45"/>
      <c r="AY585" s="45"/>
      <c r="AZ585" s="45"/>
      <c r="BA585" s="45"/>
      <c r="BB585" s="45"/>
      <c r="BC585" s="45"/>
      <c r="BD585" s="45"/>
      <c r="BE585" s="45"/>
      <c r="BF585" s="45"/>
      <c r="BG585" s="45"/>
      <c r="BH585" s="45"/>
      <c r="BI585" s="45"/>
      <c r="BJ585" s="45"/>
      <c r="BK585" s="45"/>
      <c r="BL585" s="45"/>
      <c r="BM585" s="45"/>
      <c r="BN585" s="45"/>
      <c r="BO585" s="45"/>
      <c r="BP585" s="45"/>
    </row>
    <row r="586" spans="1:68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  <c r="AQ586" s="45"/>
      <c r="AR586" s="45"/>
      <c r="AS586" s="45"/>
      <c r="AT586" s="45"/>
      <c r="AU586" s="45"/>
      <c r="AV586" s="45"/>
      <c r="AW586" s="45"/>
      <c r="AX586" s="45"/>
      <c r="AY586" s="45"/>
      <c r="AZ586" s="45"/>
      <c r="BA586" s="45"/>
      <c r="BB586" s="45"/>
      <c r="BC586" s="45"/>
      <c r="BD586" s="45"/>
      <c r="BE586" s="45"/>
      <c r="BF586" s="45"/>
      <c r="BG586" s="45"/>
      <c r="BH586" s="45"/>
      <c r="BI586" s="45"/>
      <c r="BJ586" s="45"/>
      <c r="BK586" s="45"/>
      <c r="BL586" s="45"/>
      <c r="BM586" s="45"/>
      <c r="BN586" s="45"/>
      <c r="BO586" s="45"/>
      <c r="BP586" s="45"/>
    </row>
    <row r="587" spans="1:68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  <c r="AQ587" s="45"/>
      <c r="AR587" s="45"/>
      <c r="AS587" s="45"/>
      <c r="AT587" s="45"/>
      <c r="AU587" s="45"/>
      <c r="AV587" s="45"/>
      <c r="AW587" s="45"/>
      <c r="AX587" s="45"/>
      <c r="AY587" s="45"/>
      <c r="AZ587" s="45"/>
      <c r="BA587" s="45"/>
      <c r="BB587" s="45"/>
      <c r="BC587" s="45"/>
      <c r="BD587" s="45"/>
      <c r="BE587" s="45"/>
      <c r="BF587" s="45"/>
      <c r="BG587" s="45"/>
      <c r="BH587" s="45"/>
      <c r="BI587" s="45"/>
      <c r="BJ587" s="45"/>
      <c r="BK587" s="45"/>
      <c r="BL587" s="45"/>
      <c r="BM587" s="45"/>
      <c r="BN587" s="45"/>
      <c r="BO587" s="45"/>
      <c r="BP587" s="45"/>
    </row>
    <row r="588" spans="1:68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  <c r="AQ588" s="45"/>
      <c r="AR588" s="45"/>
      <c r="AS588" s="45"/>
      <c r="AT588" s="45"/>
      <c r="AU588" s="45"/>
      <c r="AV588" s="45"/>
      <c r="AW588" s="45"/>
      <c r="AX588" s="45"/>
      <c r="AY588" s="45"/>
      <c r="AZ588" s="45"/>
      <c r="BA588" s="45"/>
      <c r="BB588" s="45"/>
      <c r="BC588" s="45"/>
      <c r="BD588" s="45"/>
      <c r="BE588" s="45"/>
      <c r="BF588" s="45"/>
      <c r="BG588" s="45"/>
      <c r="BH588" s="45"/>
      <c r="BI588" s="45"/>
      <c r="BJ588" s="45"/>
      <c r="BK588" s="45"/>
      <c r="BL588" s="45"/>
      <c r="BM588" s="45"/>
      <c r="BN588" s="45"/>
      <c r="BO588" s="45"/>
      <c r="BP588" s="45"/>
    </row>
    <row r="589" spans="1:68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  <c r="AQ589" s="45"/>
      <c r="AR589" s="45"/>
      <c r="AS589" s="45"/>
      <c r="AT589" s="45"/>
      <c r="AU589" s="45"/>
      <c r="AV589" s="45"/>
      <c r="AW589" s="45"/>
      <c r="AX589" s="45"/>
      <c r="AY589" s="45"/>
      <c r="AZ589" s="45"/>
      <c r="BA589" s="45"/>
      <c r="BB589" s="45"/>
      <c r="BC589" s="45"/>
      <c r="BD589" s="45"/>
      <c r="BE589" s="45"/>
      <c r="BF589" s="45"/>
      <c r="BG589" s="45"/>
      <c r="BH589" s="45"/>
      <c r="BI589" s="45"/>
      <c r="BJ589" s="45"/>
      <c r="BK589" s="45"/>
      <c r="BL589" s="45"/>
      <c r="BM589" s="45"/>
      <c r="BN589" s="45"/>
      <c r="BO589" s="45"/>
      <c r="BP589" s="45"/>
    </row>
    <row r="590" spans="1:68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  <c r="AQ590" s="45"/>
      <c r="AR590" s="45"/>
      <c r="AS590" s="45"/>
      <c r="AT590" s="45"/>
      <c r="AU590" s="45"/>
      <c r="AV590" s="45"/>
      <c r="AW590" s="45"/>
      <c r="AX590" s="45"/>
      <c r="AY590" s="45"/>
      <c r="AZ590" s="45"/>
      <c r="BA590" s="45"/>
      <c r="BB590" s="45"/>
      <c r="BC590" s="45"/>
      <c r="BD590" s="45"/>
      <c r="BE590" s="45"/>
      <c r="BF590" s="45"/>
      <c r="BG590" s="45"/>
      <c r="BH590" s="45"/>
      <c r="BI590" s="45"/>
      <c r="BJ590" s="45"/>
      <c r="BK590" s="45"/>
      <c r="BL590" s="45"/>
      <c r="BM590" s="45"/>
      <c r="BN590" s="45"/>
      <c r="BO590" s="45"/>
      <c r="BP590" s="45"/>
    </row>
    <row r="591" spans="1:68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  <c r="AQ591" s="45"/>
      <c r="AR591" s="45"/>
      <c r="AS591" s="45"/>
      <c r="AT591" s="45"/>
      <c r="AU591" s="45"/>
      <c r="AV591" s="45"/>
      <c r="AW591" s="45"/>
      <c r="AX591" s="45"/>
      <c r="AY591" s="45"/>
      <c r="AZ591" s="45"/>
      <c r="BA591" s="45"/>
      <c r="BB591" s="45"/>
      <c r="BC591" s="45"/>
      <c r="BD591" s="45"/>
      <c r="BE591" s="45"/>
      <c r="BF591" s="45"/>
      <c r="BG591" s="45"/>
      <c r="BH591" s="45"/>
      <c r="BI591" s="45"/>
      <c r="BJ591" s="45"/>
      <c r="BK591" s="45"/>
      <c r="BL591" s="45"/>
      <c r="BM591" s="45"/>
      <c r="BN591" s="45"/>
      <c r="BO591" s="45"/>
      <c r="BP591" s="45"/>
    </row>
    <row r="592" spans="1:68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  <c r="AQ592" s="45"/>
      <c r="AR592" s="45"/>
      <c r="AS592" s="45"/>
      <c r="AT592" s="45"/>
      <c r="AU592" s="45"/>
      <c r="AV592" s="45"/>
      <c r="AW592" s="45"/>
      <c r="AX592" s="45"/>
      <c r="AY592" s="45"/>
      <c r="AZ592" s="45"/>
      <c r="BA592" s="45"/>
      <c r="BB592" s="45"/>
      <c r="BC592" s="45"/>
      <c r="BD592" s="45"/>
      <c r="BE592" s="45"/>
      <c r="BF592" s="45"/>
      <c r="BG592" s="45"/>
      <c r="BH592" s="45"/>
      <c r="BI592" s="45"/>
      <c r="BJ592" s="45"/>
      <c r="BK592" s="45"/>
      <c r="BL592" s="45"/>
      <c r="BM592" s="45"/>
      <c r="BN592" s="45"/>
      <c r="BO592" s="45"/>
      <c r="BP592" s="45"/>
    </row>
    <row r="593" spans="1:68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  <c r="AQ593" s="45"/>
      <c r="AR593" s="45"/>
      <c r="AS593" s="45"/>
      <c r="AT593" s="45"/>
      <c r="AU593" s="45"/>
      <c r="AV593" s="45"/>
      <c r="AW593" s="45"/>
      <c r="AX593" s="45"/>
      <c r="AY593" s="45"/>
      <c r="AZ593" s="45"/>
      <c r="BA593" s="45"/>
      <c r="BB593" s="45"/>
      <c r="BC593" s="45"/>
      <c r="BD593" s="45"/>
      <c r="BE593" s="45"/>
      <c r="BF593" s="45"/>
      <c r="BG593" s="45"/>
      <c r="BH593" s="45"/>
      <c r="BI593" s="45"/>
      <c r="BJ593" s="45"/>
      <c r="BK593" s="45"/>
      <c r="BL593" s="45"/>
      <c r="BM593" s="45"/>
      <c r="BN593" s="45"/>
      <c r="BO593" s="45"/>
      <c r="BP593" s="45"/>
    </row>
    <row r="594" spans="1:68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  <c r="AQ594" s="45"/>
      <c r="AR594" s="45"/>
      <c r="AS594" s="45"/>
      <c r="AT594" s="45"/>
      <c r="AU594" s="45"/>
      <c r="AV594" s="45"/>
      <c r="AW594" s="45"/>
      <c r="AX594" s="45"/>
      <c r="AY594" s="45"/>
      <c r="AZ594" s="45"/>
      <c r="BA594" s="45"/>
      <c r="BB594" s="45"/>
      <c r="BC594" s="45"/>
      <c r="BD594" s="45"/>
      <c r="BE594" s="45"/>
      <c r="BF594" s="45"/>
      <c r="BG594" s="45"/>
      <c r="BH594" s="45"/>
      <c r="BI594" s="45"/>
      <c r="BJ594" s="45"/>
      <c r="BK594" s="45"/>
      <c r="BL594" s="45"/>
      <c r="BM594" s="45"/>
      <c r="BN594" s="45"/>
      <c r="BO594" s="45"/>
      <c r="BP594" s="45"/>
    </row>
    <row r="595" spans="1:68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  <c r="AQ595" s="45"/>
      <c r="AR595" s="45"/>
      <c r="AS595" s="45"/>
      <c r="AT595" s="45"/>
      <c r="AU595" s="45"/>
      <c r="AV595" s="45"/>
      <c r="AW595" s="45"/>
      <c r="AX595" s="45"/>
      <c r="AY595" s="45"/>
      <c r="AZ595" s="45"/>
      <c r="BA595" s="45"/>
      <c r="BB595" s="45"/>
      <c r="BC595" s="45"/>
      <c r="BD595" s="45"/>
      <c r="BE595" s="45"/>
      <c r="BF595" s="45"/>
      <c r="BG595" s="45"/>
      <c r="BH595" s="45"/>
      <c r="BI595" s="45"/>
      <c r="BJ595" s="45"/>
      <c r="BK595" s="45"/>
      <c r="BL595" s="45"/>
      <c r="BM595" s="45"/>
      <c r="BN595" s="45"/>
      <c r="BO595" s="45"/>
      <c r="BP595" s="45"/>
    </row>
    <row r="596" spans="1:68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  <c r="AQ596" s="45"/>
      <c r="AR596" s="45"/>
      <c r="AS596" s="45"/>
      <c r="AT596" s="45"/>
      <c r="AU596" s="45"/>
      <c r="AV596" s="45"/>
      <c r="AW596" s="45"/>
      <c r="AX596" s="45"/>
      <c r="AY596" s="45"/>
      <c r="AZ596" s="45"/>
      <c r="BA596" s="45"/>
      <c r="BB596" s="45"/>
      <c r="BC596" s="45"/>
      <c r="BD596" s="45"/>
      <c r="BE596" s="45"/>
      <c r="BF596" s="45"/>
      <c r="BG596" s="45"/>
      <c r="BH596" s="45"/>
      <c r="BI596" s="45"/>
      <c r="BJ596" s="45"/>
      <c r="BK596" s="45"/>
      <c r="BL596" s="45"/>
      <c r="BM596" s="45"/>
      <c r="BN596" s="45"/>
      <c r="BO596" s="45"/>
      <c r="BP596" s="45"/>
    </row>
    <row r="597" spans="1:68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  <c r="AQ597" s="45"/>
      <c r="AR597" s="45"/>
      <c r="AS597" s="45"/>
      <c r="AT597" s="45"/>
      <c r="AU597" s="45"/>
      <c r="AV597" s="45"/>
      <c r="AW597" s="45"/>
      <c r="AX597" s="45"/>
      <c r="AY597" s="45"/>
      <c r="AZ597" s="45"/>
      <c r="BA597" s="45"/>
      <c r="BB597" s="45"/>
      <c r="BC597" s="45"/>
      <c r="BD597" s="45"/>
      <c r="BE597" s="45"/>
      <c r="BF597" s="45"/>
      <c r="BG597" s="45"/>
      <c r="BH597" s="45"/>
      <c r="BI597" s="45"/>
      <c r="BJ597" s="45"/>
      <c r="BK597" s="45"/>
      <c r="BL597" s="45"/>
      <c r="BM597" s="45"/>
      <c r="BN597" s="45"/>
      <c r="BO597" s="45"/>
      <c r="BP597" s="45"/>
    </row>
    <row r="598" spans="1:68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  <c r="AQ598" s="45"/>
      <c r="AR598" s="45"/>
      <c r="AS598" s="45"/>
      <c r="AT598" s="45"/>
      <c r="AU598" s="45"/>
      <c r="AV598" s="45"/>
      <c r="AW598" s="45"/>
      <c r="AX598" s="45"/>
      <c r="AY598" s="45"/>
      <c r="AZ598" s="45"/>
      <c r="BA598" s="45"/>
      <c r="BB598" s="45"/>
      <c r="BC598" s="45"/>
      <c r="BD598" s="45"/>
      <c r="BE598" s="45"/>
      <c r="BF598" s="45"/>
      <c r="BG598" s="45"/>
      <c r="BH598" s="45"/>
      <c r="BI598" s="45"/>
      <c r="BJ598" s="45"/>
      <c r="BK598" s="45"/>
      <c r="BL598" s="45"/>
      <c r="BM598" s="45"/>
      <c r="BN598" s="45"/>
      <c r="BO598" s="45"/>
      <c r="BP598" s="45"/>
    </row>
    <row r="599" spans="1:68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  <c r="AQ599" s="45"/>
      <c r="AR599" s="45"/>
      <c r="AS599" s="45"/>
      <c r="AT599" s="45"/>
      <c r="AU599" s="45"/>
      <c r="AV599" s="45"/>
      <c r="AW599" s="45"/>
      <c r="AX599" s="45"/>
      <c r="AY599" s="45"/>
      <c r="AZ599" s="45"/>
      <c r="BA599" s="45"/>
      <c r="BB599" s="45"/>
      <c r="BC599" s="45"/>
      <c r="BD599" s="45"/>
      <c r="BE599" s="45"/>
      <c r="BF599" s="45"/>
      <c r="BG599" s="45"/>
      <c r="BH599" s="45"/>
      <c r="BI599" s="45"/>
      <c r="BJ599" s="45"/>
      <c r="BK599" s="45"/>
      <c r="BL599" s="45"/>
      <c r="BM599" s="45"/>
      <c r="BN599" s="45"/>
      <c r="BO599" s="45"/>
      <c r="BP599" s="45"/>
    </row>
    <row r="600" spans="1:68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  <c r="AQ600" s="45"/>
      <c r="AR600" s="45"/>
      <c r="AS600" s="45"/>
      <c r="AT600" s="45"/>
      <c r="AU600" s="45"/>
      <c r="AV600" s="45"/>
      <c r="AW600" s="45"/>
      <c r="AX600" s="45"/>
      <c r="AY600" s="45"/>
      <c r="AZ600" s="45"/>
      <c r="BA600" s="45"/>
      <c r="BB600" s="45"/>
      <c r="BC600" s="45"/>
      <c r="BD600" s="45"/>
      <c r="BE600" s="45"/>
      <c r="BF600" s="45"/>
      <c r="BG600" s="45"/>
      <c r="BH600" s="45"/>
      <c r="BI600" s="45"/>
      <c r="BJ600" s="45"/>
      <c r="BK600" s="45"/>
      <c r="BL600" s="45"/>
      <c r="BM600" s="45"/>
      <c r="BN600" s="45"/>
      <c r="BO600" s="45"/>
      <c r="BP600" s="45"/>
    </row>
    <row r="601" spans="1:68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  <c r="AQ601" s="45"/>
      <c r="AR601" s="45"/>
      <c r="AS601" s="45"/>
      <c r="AT601" s="45"/>
      <c r="AU601" s="45"/>
      <c r="AV601" s="45"/>
      <c r="AW601" s="45"/>
      <c r="AX601" s="45"/>
      <c r="AY601" s="45"/>
      <c r="AZ601" s="45"/>
      <c r="BA601" s="45"/>
      <c r="BB601" s="45"/>
      <c r="BC601" s="45"/>
      <c r="BD601" s="45"/>
      <c r="BE601" s="45"/>
      <c r="BF601" s="45"/>
      <c r="BG601" s="45"/>
      <c r="BH601" s="45"/>
      <c r="BI601" s="45"/>
      <c r="BJ601" s="45"/>
      <c r="BK601" s="45"/>
      <c r="BL601" s="45"/>
      <c r="BM601" s="45"/>
      <c r="BN601" s="45"/>
      <c r="BO601" s="45"/>
      <c r="BP601" s="45"/>
    </row>
    <row r="602" spans="1:68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  <c r="AQ602" s="45"/>
      <c r="AR602" s="45"/>
      <c r="AS602" s="45"/>
      <c r="AT602" s="45"/>
      <c r="AU602" s="45"/>
      <c r="AV602" s="45"/>
      <c r="AW602" s="45"/>
      <c r="AX602" s="45"/>
      <c r="AY602" s="45"/>
      <c r="AZ602" s="45"/>
      <c r="BA602" s="45"/>
      <c r="BB602" s="45"/>
      <c r="BC602" s="45"/>
      <c r="BD602" s="45"/>
      <c r="BE602" s="45"/>
      <c r="BF602" s="45"/>
      <c r="BG602" s="45"/>
      <c r="BH602" s="45"/>
      <c r="BI602" s="45"/>
      <c r="BJ602" s="45"/>
      <c r="BK602" s="45"/>
      <c r="BL602" s="45"/>
      <c r="BM602" s="45"/>
      <c r="BN602" s="45"/>
      <c r="BO602" s="45"/>
      <c r="BP602" s="45"/>
    </row>
    <row r="603" spans="1:68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  <c r="AQ603" s="45"/>
      <c r="AR603" s="45"/>
      <c r="AS603" s="45"/>
      <c r="AT603" s="45"/>
      <c r="AU603" s="45"/>
      <c r="AV603" s="45"/>
      <c r="AW603" s="45"/>
      <c r="AX603" s="45"/>
      <c r="AY603" s="45"/>
      <c r="AZ603" s="45"/>
      <c r="BA603" s="45"/>
      <c r="BB603" s="45"/>
      <c r="BC603" s="45"/>
      <c r="BD603" s="45"/>
      <c r="BE603" s="45"/>
      <c r="BF603" s="45"/>
      <c r="BG603" s="45"/>
      <c r="BH603" s="45"/>
      <c r="BI603" s="45"/>
      <c r="BJ603" s="45"/>
      <c r="BK603" s="45"/>
      <c r="BL603" s="45"/>
      <c r="BM603" s="45"/>
      <c r="BN603" s="45"/>
      <c r="BO603" s="45"/>
      <c r="BP603" s="45"/>
    </row>
    <row r="604" spans="1:68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  <c r="AQ604" s="45"/>
      <c r="AR604" s="45"/>
      <c r="AS604" s="45"/>
      <c r="AT604" s="45"/>
      <c r="AU604" s="45"/>
      <c r="AV604" s="45"/>
      <c r="AW604" s="45"/>
      <c r="AX604" s="45"/>
      <c r="AY604" s="45"/>
      <c r="AZ604" s="45"/>
      <c r="BA604" s="45"/>
      <c r="BB604" s="45"/>
      <c r="BC604" s="45"/>
      <c r="BD604" s="45"/>
      <c r="BE604" s="45"/>
      <c r="BF604" s="45"/>
      <c r="BG604" s="45"/>
      <c r="BH604" s="45"/>
      <c r="BI604" s="45"/>
      <c r="BJ604" s="45"/>
      <c r="BK604" s="45"/>
      <c r="BL604" s="45"/>
      <c r="BM604" s="45"/>
      <c r="BN604" s="45"/>
      <c r="BO604" s="45"/>
      <c r="BP604" s="45"/>
    </row>
    <row r="605" spans="1:68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  <c r="AQ605" s="45"/>
      <c r="AR605" s="45"/>
      <c r="AS605" s="45"/>
      <c r="AT605" s="45"/>
      <c r="AU605" s="45"/>
      <c r="AV605" s="45"/>
      <c r="AW605" s="45"/>
      <c r="AX605" s="45"/>
      <c r="AY605" s="45"/>
      <c r="AZ605" s="45"/>
      <c r="BA605" s="45"/>
      <c r="BB605" s="45"/>
      <c r="BC605" s="45"/>
      <c r="BD605" s="45"/>
      <c r="BE605" s="45"/>
      <c r="BF605" s="45"/>
      <c r="BG605" s="45"/>
      <c r="BH605" s="45"/>
      <c r="BI605" s="45"/>
      <c r="BJ605" s="45"/>
      <c r="BK605" s="45"/>
      <c r="BL605" s="45"/>
      <c r="BM605" s="45"/>
      <c r="BN605" s="45"/>
      <c r="BO605" s="45"/>
      <c r="BP605" s="45"/>
    </row>
    <row r="606" spans="1:68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  <c r="AQ606" s="45"/>
      <c r="AR606" s="45"/>
      <c r="AS606" s="45"/>
      <c r="AT606" s="45"/>
      <c r="AU606" s="45"/>
      <c r="AV606" s="45"/>
      <c r="AW606" s="45"/>
      <c r="AX606" s="45"/>
      <c r="AY606" s="45"/>
      <c r="AZ606" s="45"/>
      <c r="BA606" s="45"/>
      <c r="BB606" s="45"/>
      <c r="BC606" s="45"/>
      <c r="BD606" s="45"/>
      <c r="BE606" s="45"/>
      <c r="BF606" s="45"/>
      <c r="BG606" s="45"/>
      <c r="BH606" s="45"/>
      <c r="BI606" s="45"/>
      <c r="BJ606" s="45"/>
      <c r="BK606" s="45"/>
      <c r="BL606" s="45"/>
      <c r="BM606" s="45"/>
      <c r="BN606" s="45"/>
      <c r="BO606" s="45"/>
      <c r="BP606" s="45"/>
    </row>
    <row r="607" spans="1:68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  <c r="AQ607" s="45"/>
      <c r="AR607" s="45"/>
      <c r="AS607" s="45"/>
      <c r="AT607" s="45"/>
      <c r="AU607" s="45"/>
      <c r="AV607" s="45"/>
      <c r="AW607" s="45"/>
      <c r="AX607" s="45"/>
      <c r="AY607" s="45"/>
      <c r="AZ607" s="45"/>
      <c r="BA607" s="45"/>
      <c r="BB607" s="45"/>
      <c r="BC607" s="45"/>
      <c r="BD607" s="45"/>
      <c r="BE607" s="45"/>
      <c r="BF607" s="45"/>
      <c r="BG607" s="45"/>
      <c r="BH607" s="45"/>
      <c r="BI607" s="45"/>
      <c r="BJ607" s="45"/>
      <c r="BK607" s="45"/>
      <c r="BL607" s="45"/>
      <c r="BM607" s="45"/>
      <c r="BN607" s="45"/>
      <c r="BO607" s="45"/>
      <c r="BP607" s="45"/>
    </row>
    <row r="608" spans="1:68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  <c r="AQ608" s="45"/>
      <c r="AR608" s="45"/>
      <c r="AS608" s="45"/>
      <c r="AT608" s="45"/>
      <c r="AU608" s="45"/>
      <c r="AV608" s="45"/>
      <c r="AW608" s="45"/>
      <c r="AX608" s="45"/>
      <c r="AY608" s="45"/>
      <c r="AZ608" s="45"/>
      <c r="BA608" s="45"/>
      <c r="BB608" s="45"/>
      <c r="BC608" s="45"/>
      <c r="BD608" s="45"/>
      <c r="BE608" s="45"/>
      <c r="BF608" s="45"/>
      <c r="BG608" s="45"/>
      <c r="BH608" s="45"/>
      <c r="BI608" s="45"/>
      <c r="BJ608" s="45"/>
      <c r="BK608" s="45"/>
      <c r="BL608" s="45"/>
      <c r="BM608" s="45"/>
      <c r="BN608" s="45"/>
      <c r="BO608" s="45"/>
      <c r="BP608" s="45"/>
    </row>
    <row r="609" spans="1:68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  <c r="AQ609" s="45"/>
      <c r="AR609" s="45"/>
      <c r="AS609" s="45"/>
      <c r="AT609" s="45"/>
      <c r="AU609" s="45"/>
      <c r="AV609" s="45"/>
      <c r="AW609" s="45"/>
      <c r="AX609" s="45"/>
      <c r="AY609" s="45"/>
      <c r="AZ609" s="45"/>
      <c r="BA609" s="45"/>
      <c r="BB609" s="45"/>
      <c r="BC609" s="45"/>
      <c r="BD609" s="45"/>
      <c r="BE609" s="45"/>
      <c r="BF609" s="45"/>
      <c r="BG609" s="45"/>
      <c r="BH609" s="45"/>
      <c r="BI609" s="45"/>
      <c r="BJ609" s="45"/>
      <c r="BK609" s="45"/>
      <c r="BL609" s="45"/>
      <c r="BM609" s="45"/>
      <c r="BN609" s="45"/>
      <c r="BO609" s="45"/>
      <c r="BP609" s="45"/>
    </row>
    <row r="610" spans="1:68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  <c r="AQ610" s="45"/>
      <c r="AR610" s="45"/>
      <c r="AS610" s="45"/>
      <c r="AT610" s="45"/>
      <c r="AU610" s="45"/>
      <c r="AV610" s="45"/>
      <c r="AW610" s="45"/>
      <c r="AX610" s="45"/>
      <c r="AY610" s="45"/>
      <c r="AZ610" s="45"/>
      <c r="BA610" s="45"/>
      <c r="BB610" s="45"/>
      <c r="BC610" s="45"/>
      <c r="BD610" s="45"/>
      <c r="BE610" s="45"/>
      <c r="BF610" s="45"/>
      <c r="BG610" s="45"/>
      <c r="BH610" s="45"/>
      <c r="BI610" s="45"/>
      <c r="BJ610" s="45"/>
      <c r="BK610" s="45"/>
      <c r="BL610" s="45"/>
      <c r="BM610" s="45"/>
      <c r="BN610" s="45"/>
      <c r="BO610" s="45"/>
      <c r="BP610" s="45"/>
    </row>
    <row r="611" spans="1:68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  <c r="AQ611" s="45"/>
      <c r="AR611" s="45"/>
      <c r="AS611" s="45"/>
      <c r="AT611" s="45"/>
      <c r="AU611" s="45"/>
      <c r="AV611" s="45"/>
      <c r="AW611" s="45"/>
      <c r="AX611" s="45"/>
      <c r="AY611" s="45"/>
      <c r="AZ611" s="45"/>
      <c r="BA611" s="45"/>
      <c r="BB611" s="45"/>
      <c r="BC611" s="45"/>
      <c r="BD611" s="45"/>
      <c r="BE611" s="45"/>
      <c r="BF611" s="45"/>
      <c r="BG611" s="45"/>
      <c r="BH611" s="45"/>
      <c r="BI611" s="45"/>
      <c r="BJ611" s="45"/>
      <c r="BK611" s="45"/>
      <c r="BL611" s="45"/>
      <c r="BM611" s="45"/>
      <c r="BN611" s="45"/>
      <c r="BO611" s="45"/>
      <c r="BP611" s="45"/>
    </row>
    <row r="612" spans="1:68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  <c r="AQ612" s="45"/>
      <c r="AR612" s="45"/>
      <c r="AS612" s="45"/>
      <c r="AT612" s="45"/>
      <c r="AU612" s="45"/>
      <c r="AV612" s="45"/>
      <c r="AW612" s="45"/>
      <c r="AX612" s="45"/>
      <c r="AY612" s="45"/>
      <c r="AZ612" s="45"/>
      <c r="BA612" s="45"/>
      <c r="BB612" s="45"/>
      <c r="BC612" s="45"/>
      <c r="BD612" s="45"/>
      <c r="BE612" s="45"/>
      <c r="BF612" s="45"/>
      <c r="BG612" s="45"/>
      <c r="BH612" s="45"/>
      <c r="BI612" s="45"/>
      <c r="BJ612" s="45"/>
      <c r="BK612" s="45"/>
      <c r="BL612" s="45"/>
      <c r="BM612" s="45"/>
      <c r="BN612" s="45"/>
      <c r="BO612" s="45"/>
      <c r="BP612" s="45"/>
    </row>
    <row r="613" spans="1:68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  <c r="AQ613" s="45"/>
      <c r="AR613" s="45"/>
      <c r="AS613" s="45"/>
      <c r="AT613" s="45"/>
      <c r="AU613" s="45"/>
      <c r="AV613" s="45"/>
      <c r="AW613" s="45"/>
      <c r="AX613" s="45"/>
      <c r="AY613" s="45"/>
      <c r="AZ613" s="45"/>
      <c r="BA613" s="45"/>
      <c r="BB613" s="45"/>
      <c r="BC613" s="45"/>
      <c r="BD613" s="45"/>
      <c r="BE613" s="45"/>
      <c r="BF613" s="45"/>
      <c r="BG613" s="45"/>
      <c r="BH613" s="45"/>
      <c r="BI613" s="45"/>
      <c r="BJ613" s="45"/>
      <c r="BK613" s="45"/>
      <c r="BL613" s="45"/>
      <c r="BM613" s="45"/>
      <c r="BN613" s="45"/>
      <c r="BO613" s="45"/>
      <c r="BP613" s="45"/>
    </row>
    <row r="614" spans="1:68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  <c r="AQ614" s="45"/>
      <c r="AR614" s="45"/>
      <c r="AS614" s="45"/>
      <c r="AT614" s="45"/>
      <c r="AU614" s="45"/>
      <c r="AV614" s="45"/>
      <c r="AW614" s="45"/>
      <c r="AX614" s="45"/>
      <c r="AY614" s="45"/>
      <c r="AZ614" s="45"/>
      <c r="BA614" s="45"/>
      <c r="BB614" s="45"/>
      <c r="BC614" s="45"/>
      <c r="BD614" s="45"/>
      <c r="BE614" s="45"/>
      <c r="BF614" s="45"/>
      <c r="BG614" s="45"/>
      <c r="BH614" s="45"/>
      <c r="BI614" s="45"/>
      <c r="BJ614" s="45"/>
      <c r="BK614" s="45"/>
      <c r="BL614" s="45"/>
      <c r="BM614" s="45"/>
      <c r="BN614" s="45"/>
      <c r="BO614" s="45"/>
      <c r="BP614" s="45"/>
    </row>
    <row r="615" spans="1:68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  <c r="AQ615" s="45"/>
      <c r="AR615" s="45"/>
      <c r="AS615" s="45"/>
      <c r="AT615" s="45"/>
      <c r="AU615" s="45"/>
      <c r="AV615" s="45"/>
      <c r="AW615" s="45"/>
      <c r="AX615" s="45"/>
      <c r="AY615" s="45"/>
      <c r="AZ615" s="45"/>
      <c r="BA615" s="45"/>
      <c r="BB615" s="45"/>
      <c r="BC615" s="45"/>
      <c r="BD615" s="45"/>
      <c r="BE615" s="45"/>
      <c r="BF615" s="45"/>
      <c r="BG615" s="45"/>
      <c r="BH615" s="45"/>
      <c r="BI615" s="45"/>
      <c r="BJ615" s="45"/>
      <c r="BK615" s="45"/>
      <c r="BL615" s="45"/>
      <c r="BM615" s="45"/>
      <c r="BN615" s="45"/>
      <c r="BO615" s="45"/>
      <c r="BP615" s="45"/>
    </row>
    <row r="616" spans="1:68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  <c r="AQ616" s="45"/>
      <c r="AR616" s="45"/>
      <c r="AS616" s="45"/>
      <c r="AT616" s="45"/>
      <c r="AU616" s="45"/>
      <c r="AV616" s="45"/>
      <c r="AW616" s="45"/>
      <c r="AX616" s="45"/>
      <c r="AY616" s="45"/>
      <c r="AZ616" s="45"/>
      <c r="BA616" s="45"/>
      <c r="BB616" s="45"/>
      <c r="BC616" s="45"/>
      <c r="BD616" s="45"/>
      <c r="BE616" s="45"/>
      <c r="BF616" s="45"/>
      <c r="BG616" s="45"/>
      <c r="BH616" s="45"/>
      <c r="BI616" s="45"/>
      <c r="BJ616" s="45"/>
      <c r="BK616" s="45"/>
      <c r="BL616" s="45"/>
      <c r="BM616" s="45"/>
      <c r="BN616" s="45"/>
      <c r="BO616" s="45"/>
      <c r="BP616" s="45"/>
    </row>
    <row r="617" spans="1:68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  <c r="AQ617" s="45"/>
      <c r="AR617" s="45"/>
      <c r="AS617" s="45"/>
      <c r="AT617" s="45"/>
      <c r="AU617" s="45"/>
      <c r="AV617" s="45"/>
      <c r="AW617" s="45"/>
      <c r="AX617" s="45"/>
      <c r="AY617" s="45"/>
      <c r="AZ617" s="45"/>
      <c r="BA617" s="45"/>
      <c r="BB617" s="45"/>
      <c r="BC617" s="45"/>
      <c r="BD617" s="45"/>
      <c r="BE617" s="45"/>
      <c r="BF617" s="45"/>
      <c r="BG617" s="45"/>
      <c r="BH617" s="45"/>
      <c r="BI617" s="45"/>
      <c r="BJ617" s="45"/>
      <c r="BK617" s="45"/>
      <c r="BL617" s="45"/>
      <c r="BM617" s="45"/>
      <c r="BN617" s="45"/>
      <c r="BO617" s="45"/>
      <c r="BP617" s="45"/>
    </row>
    <row r="618" spans="1:68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  <c r="AQ618" s="45"/>
      <c r="AR618" s="45"/>
      <c r="AS618" s="45"/>
      <c r="AT618" s="45"/>
      <c r="AU618" s="45"/>
      <c r="AV618" s="45"/>
      <c r="AW618" s="45"/>
      <c r="AX618" s="45"/>
      <c r="AY618" s="45"/>
      <c r="AZ618" s="45"/>
      <c r="BA618" s="45"/>
      <c r="BB618" s="45"/>
      <c r="BC618" s="45"/>
      <c r="BD618" s="45"/>
      <c r="BE618" s="45"/>
      <c r="BF618" s="45"/>
      <c r="BG618" s="45"/>
      <c r="BH618" s="45"/>
      <c r="BI618" s="45"/>
      <c r="BJ618" s="45"/>
      <c r="BK618" s="45"/>
      <c r="BL618" s="45"/>
      <c r="BM618" s="45"/>
      <c r="BN618" s="45"/>
      <c r="BO618" s="45"/>
      <c r="BP618" s="45"/>
    </row>
    <row r="619" spans="1:68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  <c r="AQ619" s="45"/>
      <c r="AR619" s="45"/>
      <c r="AS619" s="45"/>
      <c r="AT619" s="45"/>
      <c r="AU619" s="45"/>
      <c r="AV619" s="45"/>
      <c r="AW619" s="45"/>
      <c r="AX619" s="45"/>
      <c r="AY619" s="45"/>
      <c r="AZ619" s="45"/>
      <c r="BA619" s="45"/>
      <c r="BB619" s="45"/>
      <c r="BC619" s="45"/>
      <c r="BD619" s="45"/>
      <c r="BE619" s="45"/>
      <c r="BF619" s="45"/>
      <c r="BG619" s="45"/>
      <c r="BH619" s="45"/>
      <c r="BI619" s="45"/>
      <c r="BJ619" s="45"/>
      <c r="BK619" s="45"/>
      <c r="BL619" s="45"/>
      <c r="BM619" s="45"/>
      <c r="BN619" s="45"/>
      <c r="BO619" s="45"/>
      <c r="BP619" s="45"/>
    </row>
    <row r="620" spans="1:68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  <c r="AQ620" s="45"/>
      <c r="AR620" s="45"/>
      <c r="AS620" s="45"/>
      <c r="AT620" s="45"/>
      <c r="AU620" s="45"/>
      <c r="AV620" s="45"/>
      <c r="AW620" s="45"/>
      <c r="AX620" s="45"/>
      <c r="AY620" s="45"/>
      <c r="AZ620" s="45"/>
      <c r="BA620" s="45"/>
      <c r="BB620" s="45"/>
      <c r="BC620" s="45"/>
      <c r="BD620" s="45"/>
      <c r="BE620" s="45"/>
      <c r="BF620" s="45"/>
      <c r="BG620" s="45"/>
      <c r="BH620" s="45"/>
      <c r="BI620" s="45"/>
      <c r="BJ620" s="45"/>
      <c r="BK620" s="45"/>
      <c r="BL620" s="45"/>
      <c r="BM620" s="45"/>
      <c r="BN620" s="45"/>
      <c r="BO620" s="45"/>
      <c r="BP620" s="45"/>
    </row>
    <row r="621" spans="1:68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  <c r="AQ621" s="45"/>
      <c r="AR621" s="45"/>
      <c r="AS621" s="45"/>
      <c r="AT621" s="45"/>
      <c r="AU621" s="45"/>
      <c r="AV621" s="45"/>
      <c r="AW621" s="45"/>
      <c r="AX621" s="45"/>
      <c r="AY621" s="45"/>
      <c r="AZ621" s="45"/>
      <c r="BA621" s="45"/>
      <c r="BB621" s="45"/>
      <c r="BC621" s="45"/>
      <c r="BD621" s="45"/>
      <c r="BE621" s="45"/>
      <c r="BF621" s="45"/>
      <c r="BG621" s="45"/>
      <c r="BH621" s="45"/>
      <c r="BI621" s="45"/>
      <c r="BJ621" s="45"/>
      <c r="BK621" s="45"/>
      <c r="BL621" s="45"/>
      <c r="BM621" s="45"/>
      <c r="BN621" s="45"/>
      <c r="BO621" s="45"/>
      <c r="BP621" s="45"/>
    </row>
    <row r="622" spans="1:68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  <c r="AQ622" s="45"/>
      <c r="AR622" s="45"/>
      <c r="AS622" s="45"/>
      <c r="AT622" s="45"/>
      <c r="AU622" s="45"/>
      <c r="AV622" s="45"/>
      <c r="AW622" s="45"/>
      <c r="AX622" s="45"/>
      <c r="AY622" s="45"/>
      <c r="AZ622" s="45"/>
      <c r="BA622" s="45"/>
      <c r="BB622" s="45"/>
      <c r="BC622" s="45"/>
      <c r="BD622" s="45"/>
      <c r="BE622" s="45"/>
      <c r="BF622" s="45"/>
      <c r="BG622" s="45"/>
      <c r="BH622" s="45"/>
      <c r="BI622" s="45"/>
      <c r="BJ622" s="45"/>
      <c r="BK622" s="45"/>
      <c r="BL622" s="45"/>
      <c r="BM622" s="45"/>
      <c r="BN622" s="45"/>
      <c r="BO622" s="45"/>
      <c r="BP622" s="45"/>
    </row>
    <row r="623" spans="1:68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  <c r="AQ623" s="45"/>
      <c r="AR623" s="45"/>
      <c r="AS623" s="45"/>
      <c r="AT623" s="45"/>
      <c r="AU623" s="45"/>
      <c r="AV623" s="45"/>
      <c r="AW623" s="45"/>
      <c r="AX623" s="45"/>
      <c r="AY623" s="45"/>
      <c r="AZ623" s="45"/>
      <c r="BA623" s="45"/>
      <c r="BB623" s="45"/>
      <c r="BC623" s="45"/>
      <c r="BD623" s="45"/>
      <c r="BE623" s="45"/>
      <c r="BF623" s="45"/>
      <c r="BG623" s="45"/>
      <c r="BH623" s="45"/>
      <c r="BI623" s="45"/>
      <c r="BJ623" s="45"/>
      <c r="BK623" s="45"/>
      <c r="BL623" s="45"/>
      <c r="BM623" s="45"/>
      <c r="BN623" s="45"/>
      <c r="BO623" s="45"/>
      <c r="BP623" s="45"/>
    </row>
    <row r="624" spans="1:68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  <c r="AQ624" s="45"/>
      <c r="AR624" s="45"/>
      <c r="AS624" s="45"/>
      <c r="AT624" s="45"/>
      <c r="AU624" s="45"/>
      <c r="AV624" s="45"/>
      <c r="AW624" s="45"/>
      <c r="AX624" s="45"/>
      <c r="AY624" s="45"/>
      <c r="AZ624" s="45"/>
      <c r="BA624" s="45"/>
      <c r="BB624" s="45"/>
      <c r="BC624" s="45"/>
      <c r="BD624" s="45"/>
      <c r="BE624" s="45"/>
      <c r="BF624" s="45"/>
      <c r="BG624" s="45"/>
      <c r="BH624" s="45"/>
      <c r="BI624" s="45"/>
      <c r="BJ624" s="45"/>
      <c r="BK624" s="45"/>
      <c r="BL624" s="45"/>
      <c r="BM624" s="45"/>
      <c r="BN624" s="45"/>
      <c r="BO624" s="45"/>
      <c r="BP624" s="45"/>
    </row>
    <row r="625" spans="1:68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  <c r="AQ625" s="45"/>
      <c r="AR625" s="45"/>
      <c r="AS625" s="45"/>
      <c r="AT625" s="45"/>
      <c r="AU625" s="45"/>
      <c r="AV625" s="45"/>
      <c r="AW625" s="45"/>
      <c r="AX625" s="45"/>
      <c r="AY625" s="45"/>
      <c r="AZ625" s="45"/>
      <c r="BA625" s="45"/>
      <c r="BB625" s="45"/>
      <c r="BC625" s="45"/>
      <c r="BD625" s="45"/>
      <c r="BE625" s="45"/>
      <c r="BF625" s="45"/>
      <c r="BG625" s="45"/>
      <c r="BH625" s="45"/>
      <c r="BI625" s="45"/>
      <c r="BJ625" s="45"/>
      <c r="BK625" s="45"/>
      <c r="BL625" s="45"/>
      <c r="BM625" s="45"/>
      <c r="BN625" s="45"/>
      <c r="BO625" s="45"/>
      <c r="BP625" s="45"/>
    </row>
    <row r="626" spans="1:68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  <c r="AQ626" s="45"/>
      <c r="AR626" s="45"/>
      <c r="AS626" s="45"/>
      <c r="AT626" s="45"/>
      <c r="AU626" s="45"/>
      <c r="AV626" s="45"/>
      <c r="AW626" s="45"/>
      <c r="AX626" s="45"/>
      <c r="AY626" s="45"/>
      <c r="AZ626" s="45"/>
      <c r="BA626" s="45"/>
      <c r="BB626" s="45"/>
      <c r="BC626" s="45"/>
      <c r="BD626" s="45"/>
      <c r="BE626" s="45"/>
      <c r="BF626" s="45"/>
      <c r="BG626" s="45"/>
      <c r="BH626" s="45"/>
      <c r="BI626" s="45"/>
      <c r="BJ626" s="45"/>
      <c r="BK626" s="45"/>
      <c r="BL626" s="45"/>
      <c r="BM626" s="45"/>
      <c r="BN626" s="45"/>
      <c r="BO626" s="45"/>
      <c r="BP626" s="45"/>
    </row>
    <row r="627" spans="1:68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  <c r="AQ627" s="45"/>
      <c r="AR627" s="45"/>
      <c r="AS627" s="45"/>
      <c r="AT627" s="45"/>
      <c r="AU627" s="45"/>
      <c r="AV627" s="45"/>
      <c r="AW627" s="45"/>
      <c r="AX627" s="45"/>
      <c r="AY627" s="45"/>
      <c r="AZ627" s="45"/>
      <c r="BA627" s="45"/>
      <c r="BB627" s="45"/>
      <c r="BC627" s="45"/>
      <c r="BD627" s="45"/>
      <c r="BE627" s="45"/>
      <c r="BF627" s="45"/>
      <c r="BG627" s="45"/>
      <c r="BH627" s="45"/>
      <c r="BI627" s="45"/>
      <c r="BJ627" s="45"/>
      <c r="BK627" s="45"/>
      <c r="BL627" s="45"/>
      <c r="BM627" s="45"/>
      <c r="BN627" s="45"/>
      <c r="BO627" s="45"/>
      <c r="BP627" s="45"/>
    </row>
    <row r="628" spans="1:68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  <c r="AQ628" s="45"/>
      <c r="AR628" s="45"/>
      <c r="AS628" s="45"/>
      <c r="AT628" s="45"/>
      <c r="AU628" s="45"/>
      <c r="AV628" s="45"/>
      <c r="AW628" s="45"/>
      <c r="AX628" s="45"/>
      <c r="AY628" s="45"/>
      <c r="AZ628" s="45"/>
      <c r="BA628" s="45"/>
      <c r="BB628" s="45"/>
      <c r="BC628" s="45"/>
      <c r="BD628" s="45"/>
      <c r="BE628" s="45"/>
      <c r="BF628" s="45"/>
      <c r="BG628" s="45"/>
      <c r="BH628" s="45"/>
      <c r="BI628" s="45"/>
      <c r="BJ628" s="45"/>
      <c r="BK628" s="45"/>
      <c r="BL628" s="45"/>
      <c r="BM628" s="45"/>
      <c r="BN628" s="45"/>
      <c r="BO628" s="45"/>
      <c r="BP628" s="45"/>
    </row>
    <row r="629" spans="1:68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  <c r="AQ629" s="45"/>
      <c r="AR629" s="45"/>
      <c r="AS629" s="45"/>
      <c r="AT629" s="45"/>
      <c r="AU629" s="45"/>
      <c r="AV629" s="45"/>
      <c r="AW629" s="45"/>
      <c r="AX629" s="45"/>
      <c r="AY629" s="45"/>
      <c r="AZ629" s="45"/>
      <c r="BA629" s="45"/>
      <c r="BB629" s="45"/>
      <c r="BC629" s="45"/>
      <c r="BD629" s="45"/>
      <c r="BE629" s="45"/>
      <c r="BF629" s="45"/>
      <c r="BG629" s="45"/>
      <c r="BH629" s="45"/>
      <c r="BI629" s="45"/>
      <c r="BJ629" s="45"/>
      <c r="BK629" s="45"/>
      <c r="BL629" s="45"/>
      <c r="BM629" s="45"/>
      <c r="BN629" s="45"/>
      <c r="BO629" s="45"/>
      <c r="BP629" s="45"/>
    </row>
    <row r="630" spans="1:68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  <c r="AQ630" s="45"/>
      <c r="AR630" s="45"/>
      <c r="AS630" s="45"/>
      <c r="AT630" s="45"/>
      <c r="AU630" s="45"/>
      <c r="AV630" s="45"/>
      <c r="AW630" s="45"/>
      <c r="AX630" s="45"/>
      <c r="AY630" s="45"/>
      <c r="AZ630" s="45"/>
      <c r="BA630" s="45"/>
      <c r="BB630" s="45"/>
      <c r="BC630" s="45"/>
      <c r="BD630" s="45"/>
      <c r="BE630" s="45"/>
      <c r="BF630" s="45"/>
      <c r="BG630" s="45"/>
      <c r="BH630" s="45"/>
      <c r="BI630" s="45"/>
      <c r="BJ630" s="45"/>
      <c r="BK630" s="45"/>
      <c r="BL630" s="45"/>
      <c r="BM630" s="45"/>
      <c r="BN630" s="45"/>
      <c r="BO630" s="45"/>
      <c r="BP630" s="45"/>
    </row>
    <row r="631" spans="1:68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  <c r="AQ631" s="45"/>
      <c r="AR631" s="45"/>
      <c r="AS631" s="45"/>
      <c r="AT631" s="45"/>
      <c r="AU631" s="45"/>
      <c r="AV631" s="45"/>
      <c r="AW631" s="45"/>
      <c r="AX631" s="45"/>
      <c r="AY631" s="45"/>
      <c r="AZ631" s="45"/>
      <c r="BA631" s="45"/>
      <c r="BB631" s="45"/>
      <c r="BC631" s="45"/>
      <c r="BD631" s="45"/>
      <c r="BE631" s="45"/>
      <c r="BF631" s="45"/>
      <c r="BG631" s="45"/>
      <c r="BH631" s="45"/>
      <c r="BI631" s="45"/>
      <c r="BJ631" s="45"/>
      <c r="BK631" s="45"/>
      <c r="BL631" s="45"/>
      <c r="BM631" s="45"/>
      <c r="BN631" s="45"/>
      <c r="BO631" s="45"/>
      <c r="BP631" s="45"/>
    </row>
    <row r="632" spans="1:68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  <c r="AQ632" s="45"/>
      <c r="AR632" s="45"/>
      <c r="AS632" s="45"/>
      <c r="AT632" s="45"/>
      <c r="AU632" s="45"/>
      <c r="AV632" s="45"/>
      <c r="AW632" s="45"/>
      <c r="AX632" s="45"/>
      <c r="AY632" s="45"/>
      <c r="AZ632" s="45"/>
      <c r="BA632" s="45"/>
      <c r="BB632" s="45"/>
      <c r="BC632" s="45"/>
      <c r="BD632" s="45"/>
      <c r="BE632" s="45"/>
      <c r="BF632" s="45"/>
      <c r="BG632" s="45"/>
      <c r="BH632" s="45"/>
      <c r="BI632" s="45"/>
      <c r="BJ632" s="45"/>
      <c r="BK632" s="45"/>
      <c r="BL632" s="45"/>
      <c r="BM632" s="45"/>
      <c r="BN632" s="45"/>
      <c r="BO632" s="45"/>
      <c r="BP632" s="45"/>
    </row>
    <row r="633" spans="1:68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  <c r="AQ633" s="45"/>
      <c r="AR633" s="45"/>
      <c r="AS633" s="45"/>
      <c r="AT633" s="45"/>
      <c r="AU633" s="45"/>
      <c r="AV633" s="45"/>
      <c r="AW633" s="45"/>
      <c r="AX633" s="45"/>
      <c r="AY633" s="45"/>
      <c r="AZ633" s="45"/>
      <c r="BA633" s="45"/>
      <c r="BB633" s="45"/>
      <c r="BC633" s="45"/>
      <c r="BD633" s="45"/>
      <c r="BE633" s="45"/>
      <c r="BF633" s="45"/>
      <c r="BG633" s="45"/>
      <c r="BH633" s="45"/>
      <c r="BI633" s="45"/>
      <c r="BJ633" s="45"/>
      <c r="BK633" s="45"/>
      <c r="BL633" s="45"/>
      <c r="BM633" s="45"/>
      <c r="BN633" s="45"/>
      <c r="BO633" s="45"/>
      <c r="BP633" s="45"/>
    </row>
    <row r="634" spans="1:68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  <c r="AQ634" s="45"/>
      <c r="AR634" s="45"/>
      <c r="AS634" s="45"/>
      <c r="AT634" s="45"/>
      <c r="AU634" s="45"/>
      <c r="AV634" s="45"/>
      <c r="AW634" s="45"/>
      <c r="AX634" s="45"/>
      <c r="AY634" s="45"/>
      <c r="AZ634" s="45"/>
      <c r="BA634" s="45"/>
      <c r="BB634" s="45"/>
      <c r="BC634" s="45"/>
      <c r="BD634" s="45"/>
      <c r="BE634" s="45"/>
      <c r="BF634" s="45"/>
      <c r="BG634" s="45"/>
      <c r="BH634" s="45"/>
      <c r="BI634" s="45"/>
      <c r="BJ634" s="45"/>
      <c r="BK634" s="45"/>
      <c r="BL634" s="45"/>
      <c r="BM634" s="45"/>
      <c r="BN634" s="45"/>
      <c r="BO634" s="45"/>
      <c r="BP634" s="45"/>
    </row>
    <row r="635" spans="1:68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  <c r="AQ635" s="45"/>
      <c r="AR635" s="45"/>
      <c r="AS635" s="45"/>
      <c r="AT635" s="45"/>
      <c r="AU635" s="45"/>
      <c r="AV635" s="45"/>
      <c r="AW635" s="45"/>
      <c r="AX635" s="45"/>
      <c r="AY635" s="45"/>
      <c r="AZ635" s="45"/>
      <c r="BA635" s="45"/>
      <c r="BB635" s="45"/>
      <c r="BC635" s="45"/>
      <c r="BD635" s="45"/>
      <c r="BE635" s="45"/>
      <c r="BF635" s="45"/>
      <c r="BG635" s="45"/>
      <c r="BH635" s="45"/>
      <c r="BI635" s="45"/>
      <c r="BJ635" s="45"/>
      <c r="BK635" s="45"/>
      <c r="BL635" s="45"/>
      <c r="BM635" s="45"/>
      <c r="BN635" s="45"/>
      <c r="BO635" s="45"/>
      <c r="BP635" s="45"/>
    </row>
    <row r="636" spans="1:68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  <c r="AQ636" s="45"/>
      <c r="AR636" s="45"/>
      <c r="AS636" s="45"/>
      <c r="AT636" s="45"/>
      <c r="AU636" s="45"/>
      <c r="AV636" s="45"/>
      <c r="AW636" s="45"/>
      <c r="AX636" s="45"/>
      <c r="AY636" s="45"/>
      <c r="AZ636" s="45"/>
      <c r="BA636" s="45"/>
      <c r="BB636" s="45"/>
      <c r="BC636" s="45"/>
      <c r="BD636" s="45"/>
      <c r="BE636" s="45"/>
      <c r="BF636" s="45"/>
      <c r="BG636" s="45"/>
      <c r="BH636" s="45"/>
      <c r="BI636" s="45"/>
      <c r="BJ636" s="45"/>
      <c r="BK636" s="45"/>
      <c r="BL636" s="45"/>
      <c r="BM636" s="45"/>
      <c r="BN636" s="45"/>
      <c r="BO636" s="45"/>
      <c r="BP636" s="45"/>
    </row>
    <row r="637" spans="1:68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  <c r="AQ637" s="45"/>
      <c r="AR637" s="45"/>
      <c r="AS637" s="45"/>
      <c r="AT637" s="45"/>
      <c r="AU637" s="45"/>
      <c r="AV637" s="45"/>
      <c r="AW637" s="45"/>
      <c r="AX637" s="45"/>
      <c r="AY637" s="45"/>
      <c r="AZ637" s="45"/>
      <c r="BA637" s="45"/>
      <c r="BB637" s="45"/>
      <c r="BC637" s="45"/>
      <c r="BD637" s="45"/>
      <c r="BE637" s="45"/>
      <c r="BF637" s="45"/>
      <c r="BG637" s="45"/>
      <c r="BH637" s="45"/>
      <c r="BI637" s="45"/>
      <c r="BJ637" s="45"/>
      <c r="BK637" s="45"/>
      <c r="BL637" s="45"/>
      <c r="BM637" s="45"/>
      <c r="BN637" s="45"/>
      <c r="BO637" s="45"/>
      <c r="BP637" s="45"/>
    </row>
    <row r="638" spans="1:68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  <c r="AQ638" s="45"/>
      <c r="AR638" s="45"/>
      <c r="AS638" s="45"/>
      <c r="AT638" s="45"/>
      <c r="AU638" s="45"/>
      <c r="AV638" s="45"/>
      <c r="AW638" s="45"/>
      <c r="AX638" s="45"/>
      <c r="AY638" s="45"/>
      <c r="AZ638" s="45"/>
      <c r="BA638" s="45"/>
      <c r="BB638" s="45"/>
      <c r="BC638" s="45"/>
      <c r="BD638" s="45"/>
      <c r="BE638" s="45"/>
      <c r="BF638" s="45"/>
      <c r="BG638" s="45"/>
      <c r="BH638" s="45"/>
      <c r="BI638" s="45"/>
      <c r="BJ638" s="45"/>
      <c r="BK638" s="45"/>
      <c r="BL638" s="45"/>
      <c r="BM638" s="45"/>
      <c r="BN638" s="45"/>
      <c r="BO638" s="45"/>
      <c r="BP638" s="45"/>
    </row>
    <row r="639" spans="1:68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  <c r="AQ639" s="45"/>
      <c r="AR639" s="45"/>
      <c r="AS639" s="45"/>
      <c r="AT639" s="45"/>
      <c r="AU639" s="45"/>
      <c r="AV639" s="45"/>
      <c r="AW639" s="45"/>
      <c r="AX639" s="45"/>
      <c r="AY639" s="45"/>
      <c r="AZ639" s="45"/>
      <c r="BA639" s="45"/>
      <c r="BB639" s="45"/>
      <c r="BC639" s="45"/>
      <c r="BD639" s="45"/>
      <c r="BE639" s="45"/>
      <c r="BF639" s="45"/>
      <c r="BG639" s="45"/>
      <c r="BH639" s="45"/>
      <c r="BI639" s="45"/>
      <c r="BJ639" s="45"/>
      <c r="BK639" s="45"/>
      <c r="BL639" s="45"/>
      <c r="BM639" s="45"/>
      <c r="BN639" s="45"/>
      <c r="BO639" s="45"/>
      <c r="BP639" s="45"/>
    </row>
    <row r="640" spans="1:68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  <c r="AQ640" s="45"/>
      <c r="AR640" s="45"/>
      <c r="AS640" s="45"/>
      <c r="AT640" s="45"/>
      <c r="AU640" s="45"/>
      <c r="AV640" s="45"/>
      <c r="AW640" s="45"/>
      <c r="AX640" s="45"/>
      <c r="AY640" s="45"/>
      <c r="AZ640" s="45"/>
      <c r="BA640" s="45"/>
      <c r="BB640" s="45"/>
      <c r="BC640" s="45"/>
      <c r="BD640" s="45"/>
      <c r="BE640" s="45"/>
      <c r="BF640" s="45"/>
      <c r="BG640" s="45"/>
      <c r="BH640" s="45"/>
      <c r="BI640" s="45"/>
      <c r="BJ640" s="45"/>
      <c r="BK640" s="45"/>
      <c r="BL640" s="45"/>
      <c r="BM640" s="45"/>
      <c r="BN640" s="45"/>
      <c r="BO640" s="45"/>
      <c r="BP640" s="45"/>
    </row>
    <row r="641" spans="1:68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  <c r="AQ641" s="45"/>
      <c r="AR641" s="45"/>
      <c r="AS641" s="45"/>
      <c r="AT641" s="45"/>
      <c r="AU641" s="45"/>
      <c r="AV641" s="45"/>
      <c r="AW641" s="45"/>
      <c r="AX641" s="45"/>
      <c r="AY641" s="45"/>
      <c r="AZ641" s="45"/>
      <c r="BA641" s="45"/>
      <c r="BB641" s="45"/>
      <c r="BC641" s="45"/>
      <c r="BD641" s="45"/>
      <c r="BE641" s="45"/>
      <c r="BF641" s="45"/>
      <c r="BG641" s="45"/>
      <c r="BH641" s="45"/>
      <c r="BI641" s="45"/>
      <c r="BJ641" s="45"/>
      <c r="BK641" s="45"/>
      <c r="BL641" s="45"/>
      <c r="BM641" s="45"/>
      <c r="BN641" s="45"/>
      <c r="BO641" s="45"/>
      <c r="BP641" s="45"/>
    </row>
    <row r="642" spans="1:68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  <c r="AQ642" s="45"/>
      <c r="AR642" s="45"/>
      <c r="AS642" s="45"/>
      <c r="AT642" s="45"/>
      <c r="AU642" s="45"/>
      <c r="AV642" s="45"/>
      <c r="AW642" s="45"/>
      <c r="AX642" s="45"/>
      <c r="AY642" s="45"/>
      <c r="AZ642" s="45"/>
      <c r="BA642" s="45"/>
      <c r="BB642" s="45"/>
      <c r="BC642" s="45"/>
      <c r="BD642" s="45"/>
      <c r="BE642" s="45"/>
      <c r="BF642" s="45"/>
      <c r="BG642" s="45"/>
      <c r="BH642" s="45"/>
      <c r="BI642" s="45"/>
      <c r="BJ642" s="45"/>
      <c r="BK642" s="45"/>
      <c r="BL642" s="45"/>
      <c r="BM642" s="45"/>
      <c r="BN642" s="45"/>
      <c r="BO642" s="45"/>
      <c r="BP642" s="45"/>
    </row>
    <row r="643" spans="1:68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  <c r="AQ643" s="45"/>
      <c r="AR643" s="45"/>
      <c r="AS643" s="45"/>
      <c r="AT643" s="45"/>
      <c r="AU643" s="45"/>
      <c r="AV643" s="45"/>
      <c r="AW643" s="45"/>
      <c r="AX643" s="45"/>
      <c r="AY643" s="45"/>
      <c r="AZ643" s="45"/>
      <c r="BA643" s="45"/>
      <c r="BB643" s="45"/>
      <c r="BC643" s="45"/>
      <c r="BD643" s="45"/>
      <c r="BE643" s="45"/>
      <c r="BF643" s="45"/>
      <c r="BG643" s="45"/>
      <c r="BH643" s="45"/>
      <c r="BI643" s="45"/>
      <c r="BJ643" s="45"/>
      <c r="BK643" s="45"/>
      <c r="BL643" s="45"/>
      <c r="BM643" s="45"/>
      <c r="BN643" s="45"/>
      <c r="BO643" s="45"/>
      <c r="BP643" s="45"/>
    </row>
    <row r="644" spans="1:68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  <c r="AQ644" s="45"/>
      <c r="AR644" s="45"/>
      <c r="AS644" s="45"/>
      <c r="AT644" s="45"/>
      <c r="AU644" s="45"/>
      <c r="AV644" s="45"/>
      <c r="AW644" s="45"/>
      <c r="AX644" s="45"/>
      <c r="AY644" s="45"/>
      <c r="AZ644" s="45"/>
      <c r="BA644" s="45"/>
      <c r="BB644" s="45"/>
      <c r="BC644" s="45"/>
      <c r="BD644" s="45"/>
      <c r="BE644" s="45"/>
      <c r="BF644" s="45"/>
      <c r="BG644" s="45"/>
      <c r="BH644" s="45"/>
      <c r="BI644" s="45"/>
      <c r="BJ644" s="45"/>
      <c r="BK644" s="45"/>
      <c r="BL644" s="45"/>
      <c r="BM644" s="45"/>
      <c r="BN644" s="45"/>
      <c r="BO644" s="45"/>
      <c r="BP644" s="45"/>
    </row>
    <row r="645" spans="1:68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  <c r="AQ645" s="45"/>
      <c r="AR645" s="45"/>
      <c r="AS645" s="45"/>
      <c r="AT645" s="45"/>
      <c r="AU645" s="45"/>
      <c r="AV645" s="45"/>
      <c r="AW645" s="45"/>
      <c r="AX645" s="45"/>
      <c r="AY645" s="45"/>
      <c r="AZ645" s="45"/>
      <c r="BA645" s="45"/>
      <c r="BB645" s="45"/>
      <c r="BC645" s="45"/>
      <c r="BD645" s="45"/>
      <c r="BE645" s="45"/>
      <c r="BF645" s="45"/>
      <c r="BG645" s="45"/>
      <c r="BH645" s="45"/>
      <c r="BI645" s="45"/>
      <c r="BJ645" s="45"/>
      <c r="BK645" s="45"/>
      <c r="BL645" s="45"/>
      <c r="BM645" s="45"/>
      <c r="BN645" s="45"/>
      <c r="BO645" s="45"/>
      <c r="BP645" s="45"/>
    </row>
    <row r="646" spans="1:68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  <c r="AQ646" s="45"/>
      <c r="AR646" s="45"/>
      <c r="AS646" s="45"/>
      <c r="AT646" s="45"/>
      <c r="AU646" s="45"/>
      <c r="AV646" s="45"/>
      <c r="AW646" s="45"/>
      <c r="AX646" s="45"/>
      <c r="AY646" s="45"/>
      <c r="AZ646" s="45"/>
      <c r="BA646" s="45"/>
      <c r="BB646" s="45"/>
      <c r="BC646" s="45"/>
      <c r="BD646" s="45"/>
      <c r="BE646" s="45"/>
      <c r="BF646" s="45"/>
      <c r="BG646" s="45"/>
      <c r="BH646" s="45"/>
      <c r="BI646" s="45"/>
      <c r="BJ646" s="45"/>
      <c r="BK646" s="45"/>
      <c r="BL646" s="45"/>
      <c r="BM646" s="45"/>
      <c r="BN646" s="45"/>
      <c r="BO646" s="45"/>
      <c r="BP646" s="45"/>
    </row>
    <row r="647" spans="1:68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  <c r="AQ647" s="45"/>
      <c r="AR647" s="45"/>
      <c r="AS647" s="45"/>
      <c r="AT647" s="45"/>
      <c r="AU647" s="45"/>
      <c r="AV647" s="45"/>
      <c r="AW647" s="45"/>
      <c r="AX647" s="45"/>
      <c r="AY647" s="45"/>
      <c r="AZ647" s="45"/>
      <c r="BA647" s="45"/>
      <c r="BB647" s="45"/>
      <c r="BC647" s="45"/>
      <c r="BD647" s="45"/>
      <c r="BE647" s="45"/>
      <c r="BF647" s="45"/>
      <c r="BG647" s="45"/>
      <c r="BH647" s="45"/>
      <c r="BI647" s="45"/>
      <c r="BJ647" s="45"/>
      <c r="BK647" s="45"/>
      <c r="BL647" s="45"/>
      <c r="BM647" s="45"/>
      <c r="BN647" s="45"/>
      <c r="BO647" s="45"/>
      <c r="BP647" s="45"/>
    </row>
    <row r="648" spans="1:68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  <c r="AQ648" s="45"/>
      <c r="AR648" s="45"/>
      <c r="AS648" s="45"/>
      <c r="AT648" s="45"/>
      <c r="AU648" s="45"/>
      <c r="AV648" s="45"/>
      <c r="AW648" s="45"/>
      <c r="AX648" s="45"/>
      <c r="AY648" s="45"/>
      <c r="AZ648" s="45"/>
      <c r="BA648" s="45"/>
      <c r="BB648" s="45"/>
      <c r="BC648" s="45"/>
      <c r="BD648" s="45"/>
      <c r="BE648" s="45"/>
      <c r="BF648" s="45"/>
      <c r="BG648" s="45"/>
      <c r="BH648" s="45"/>
      <c r="BI648" s="45"/>
      <c r="BJ648" s="45"/>
      <c r="BK648" s="45"/>
      <c r="BL648" s="45"/>
      <c r="BM648" s="45"/>
      <c r="BN648" s="45"/>
      <c r="BO648" s="45"/>
      <c r="BP648" s="45"/>
    </row>
    <row r="649" spans="1:68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  <c r="AQ649" s="45"/>
      <c r="AR649" s="45"/>
      <c r="AS649" s="45"/>
      <c r="AT649" s="45"/>
      <c r="AU649" s="45"/>
      <c r="AV649" s="45"/>
      <c r="AW649" s="45"/>
      <c r="AX649" s="45"/>
      <c r="AY649" s="45"/>
      <c r="AZ649" s="45"/>
      <c r="BA649" s="45"/>
      <c r="BB649" s="45"/>
      <c r="BC649" s="45"/>
      <c r="BD649" s="45"/>
      <c r="BE649" s="45"/>
      <c r="BF649" s="45"/>
      <c r="BG649" s="45"/>
      <c r="BH649" s="45"/>
      <c r="BI649" s="45"/>
      <c r="BJ649" s="45"/>
      <c r="BK649" s="45"/>
      <c r="BL649" s="45"/>
      <c r="BM649" s="45"/>
      <c r="BN649" s="45"/>
      <c r="BO649" s="45"/>
      <c r="BP649" s="45"/>
    </row>
    <row r="650" spans="1:68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  <c r="AQ650" s="45"/>
      <c r="AR650" s="45"/>
      <c r="AS650" s="45"/>
      <c r="AT650" s="45"/>
      <c r="AU650" s="45"/>
      <c r="AV650" s="45"/>
      <c r="AW650" s="45"/>
      <c r="AX650" s="45"/>
      <c r="AY650" s="45"/>
      <c r="AZ650" s="45"/>
      <c r="BA650" s="45"/>
      <c r="BB650" s="45"/>
      <c r="BC650" s="45"/>
      <c r="BD650" s="45"/>
      <c r="BE650" s="45"/>
      <c r="BF650" s="45"/>
      <c r="BG650" s="45"/>
      <c r="BH650" s="45"/>
      <c r="BI650" s="45"/>
      <c r="BJ650" s="45"/>
      <c r="BK650" s="45"/>
      <c r="BL650" s="45"/>
      <c r="BM650" s="45"/>
      <c r="BN650" s="45"/>
      <c r="BO650" s="45"/>
      <c r="BP650" s="45"/>
    </row>
    <row r="651" spans="1:68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  <c r="AQ651" s="45"/>
      <c r="AR651" s="45"/>
      <c r="AS651" s="45"/>
      <c r="AT651" s="45"/>
      <c r="AU651" s="45"/>
      <c r="AV651" s="45"/>
      <c r="AW651" s="45"/>
      <c r="AX651" s="45"/>
      <c r="AY651" s="45"/>
      <c r="AZ651" s="45"/>
      <c r="BA651" s="45"/>
      <c r="BB651" s="45"/>
      <c r="BC651" s="45"/>
      <c r="BD651" s="45"/>
      <c r="BE651" s="45"/>
      <c r="BF651" s="45"/>
      <c r="BG651" s="45"/>
      <c r="BH651" s="45"/>
      <c r="BI651" s="45"/>
      <c r="BJ651" s="45"/>
      <c r="BK651" s="45"/>
      <c r="BL651" s="45"/>
      <c r="BM651" s="45"/>
      <c r="BN651" s="45"/>
      <c r="BO651" s="45"/>
      <c r="BP651" s="45"/>
    </row>
    <row r="652" spans="1:68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  <c r="AQ652" s="45"/>
      <c r="AR652" s="45"/>
      <c r="AS652" s="45"/>
      <c r="AT652" s="45"/>
      <c r="AU652" s="45"/>
      <c r="AV652" s="45"/>
      <c r="AW652" s="45"/>
      <c r="AX652" s="45"/>
      <c r="AY652" s="45"/>
      <c r="AZ652" s="45"/>
      <c r="BA652" s="45"/>
      <c r="BB652" s="45"/>
      <c r="BC652" s="45"/>
      <c r="BD652" s="45"/>
      <c r="BE652" s="45"/>
      <c r="BF652" s="45"/>
      <c r="BG652" s="45"/>
      <c r="BH652" s="45"/>
      <c r="BI652" s="45"/>
      <c r="BJ652" s="45"/>
      <c r="BK652" s="45"/>
      <c r="BL652" s="45"/>
      <c r="BM652" s="45"/>
      <c r="BN652" s="45"/>
      <c r="BO652" s="45"/>
      <c r="BP652" s="45"/>
    </row>
    <row r="653" spans="1:68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  <c r="AQ653" s="45"/>
      <c r="AR653" s="45"/>
      <c r="AS653" s="45"/>
      <c r="AT653" s="45"/>
      <c r="AU653" s="45"/>
      <c r="AV653" s="45"/>
      <c r="AW653" s="45"/>
      <c r="AX653" s="45"/>
      <c r="AY653" s="45"/>
      <c r="AZ653" s="45"/>
      <c r="BA653" s="45"/>
      <c r="BB653" s="45"/>
      <c r="BC653" s="45"/>
      <c r="BD653" s="45"/>
      <c r="BE653" s="45"/>
      <c r="BF653" s="45"/>
      <c r="BG653" s="45"/>
      <c r="BH653" s="45"/>
      <c r="BI653" s="45"/>
      <c r="BJ653" s="45"/>
      <c r="BK653" s="45"/>
      <c r="BL653" s="45"/>
      <c r="BM653" s="45"/>
      <c r="BN653" s="45"/>
      <c r="BO653" s="45"/>
      <c r="BP653" s="45"/>
    </row>
    <row r="654" spans="1:68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  <c r="AQ654" s="45"/>
      <c r="AR654" s="45"/>
      <c r="AS654" s="45"/>
      <c r="AT654" s="45"/>
      <c r="AU654" s="45"/>
      <c r="AV654" s="45"/>
      <c r="AW654" s="45"/>
      <c r="AX654" s="45"/>
      <c r="AY654" s="45"/>
      <c r="AZ654" s="45"/>
      <c r="BA654" s="45"/>
      <c r="BB654" s="45"/>
      <c r="BC654" s="45"/>
      <c r="BD654" s="45"/>
      <c r="BE654" s="45"/>
      <c r="BF654" s="45"/>
      <c r="BG654" s="45"/>
      <c r="BH654" s="45"/>
      <c r="BI654" s="45"/>
      <c r="BJ654" s="45"/>
      <c r="BK654" s="45"/>
      <c r="BL654" s="45"/>
      <c r="BM654" s="45"/>
      <c r="BN654" s="45"/>
      <c r="BO654" s="45"/>
      <c r="BP654" s="45"/>
    </row>
    <row r="655" spans="1:68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  <c r="AQ655" s="45"/>
      <c r="AR655" s="45"/>
      <c r="AS655" s="45"/>
      <c r="AT655" s="45"/>
      <c r="AU655" s="45"/>
      <c r="AV655" s="45"/>
      <c r="AW655" s="45"/>
      <c r="AX655" s="45"/>
      <c r="AY655" s="45"/>
      <c r="AZ655" s="45"/>
      <c r="BA655" s="45"/>
      <c r="BB655" s="45"/>
      <c r="BC655" s="45"/>
      <c r="BD655" s="45"/>
      <c r="BE655" s="45"/>
      <c r="BF655" s="45"/>
      <c r="BG655" s="45"/>
      <c r="BH655" s="45"/>
      <c r="BI655" s="45"/>
      <c r="BJ655" s="45"/>
      <c r="BK655" s="45"/>
      <c r="BL655" s="45"/>
      <c r="BM655" s="45"/>
      <c r="BN655" s="45"/>
      <c r="BO655" s="45"/>
      <c r="BP655" s="45"/>
    </row>
    <row r="656" spans="1:68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  <c r="AQ656" s="45"/>
      <c r="AR656" s="45"/>
      <c r="AS656" s="45"/>
      <c r="AT656" s="45"/>
      <c r="AU656" s="45"/>
      <c r="AV656" s="45"/>
      <c r="AW656" s="45"/>
      <c r="AX656" s="45"/>
      <c r="AY656" s="45"/>
      <c r="AZ656" s="45"/>
      <c r="BA656" s="45"/>
      <c r="BB656" s="45"/>
      <c r="BC656" s="45"/>
      <c r="BD656" s="45"/>
      <c r="BE656" s="45"/>
      <c r="BF656" s="45"/>
      <c r="BG656" s="45"/>
      <c r="BH656" s="45"/>
      <c r="BI656" s="45"/>
      <c r="BJ656" s="45"/>
      <c r="BK656" s="45"/>
      <c r="BL656" s="45"/>
      <c r="BM656" s="45"/>
      <c r="BN656" s="45"/>
      <c r="BO656" s="45"/>
      <c r="BP656" s="45"/>
    </row>
    <row r="657" spans="1:68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  <c r="AQ657" s="45"/>
      <c r="AR657" s="45"/>
      <c r="AS657" s="45"/>
      <c r="AT657" s="45"/>
      <c r="AU657" s="45"/>
      <c r="AV657" s="45"/>
      <c r="AW657" s="45"/>
      <c r="AX657" s="45"/>
      <c r="AY657" s="45"/>
      <c r="AZ657" s="45"/>
      <c r="BA657" s="45"/>
      <c r="BB657" s="45"/>
      <c r="BC657" s="45"/>
      <c r="BD657" s="45"/>
      <c r="BE657" s="45"/>
      <c r="BF657" s="45"/>
      <c r="BG657" s="45"/>
      <c r="BH657" s="45"/>
      <c r="BI657" s="45"/>
      <c r="BJ657" s="45"/>
      <c r="BK657" s="45"/>
      <c r="BL657" s="45"/>
      <c r="BM657" s="45"/>
      <c r="BN657" s="45"/>
      <c r="BO657" s="45"/>
      <c r="BP657" s="45"/>
    </row>
    <row r="658" spans="1:68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  <c r="AQ658" s="45"/>
      <c r="AR658" s="45"/>
      <c r="AS658" s="45"/>
      <c r="AT658" s="45"/>
      <c r="AU658" s="45"/>
      <c r="AV658" s="45"/>
      <c r="AW658" s="45"/>
      <c r="AX658" s="45"/>
      <c r="AY658" s="45"/>
      <c r="AZ658" s="45"/>
      <c r="BA658" s="45"/>
      <c r="BB658" s="45"/>
      <c r="BC658" s="45"/>
      <c r="BD658" s="45"/>
      <c r="BE658" s="45"/>
      <c r="BF658" s="45"/>
      <c r="BG658" s="45"/>
      <c r="BH658" s="45"/>
      <c r="BI658" s="45"/>
      <c r="BJ658" s="45"/>
      <c r="BK658" s="45"/>
      <c r="BL658" s="45"/>
      <c r="BM658" s="45"/>
      <c r="BN658" s="45"/>
      <c r="BO658" s="45"/>
      <c r="BP658" s="45"/>
    </row>
    <row r="659" spans="1:68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  <c r="AQ659" s="45"/>
      <c r="AR659" s="45"/>
      <c r="AS659" s="45"/>
      <c r="AT659" s="45"/>
      <c r="AU659" s="45"/>
      <c r="AV659" s="45"/>
      <c r="AW659" s="45"/>
      <c r="AX659" s="45"/>
      <c r="AY659" s="45"/>
      <c r="AZ659" s="45"/>
      <c r="BA659" s="45"/>
      <c r="BB659" s="45"/>
      <c r="BC659" s="45"/>
      <c r="BD659" s="45"/>
      <c r="BE659" s="45"/>
      <c r="BF659" s="45"/>
      <c r="BG659" s="45"/>
      <c r="BH659" s="45"/>
      <c r="BI659" s="45"/>
      <c r="BJ659" s="45"/>
      <c r="BK659" s="45"/>
      <c r="BL659" s="45"/>
      <c r="BM659" s="45"/>
      <c r="BN659" s="45"/>
      <c r="BO659" s="45"/>
      <c r="BP659" s="45"/>
    </row>
    <row r="660" spans="1:68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  <c r="AQ660" s="45"/>
      <c r="AR660" s="45"/>
      <c r="AS660" s="45"/>
      <c r="AT660" s="45"/>
      <c r="AU660" s="45"/>
      <c r="AV660" s="45"/>
      <c r="AW660" s="45"/>
      <c r="AX660" s="45"/>
      <c r="AY660" s="45"/>
      <c r="AZ660" s="45"/>
      <c r="BA660" s="45"/>
      <c r="BB660" s="45"/>
      <c r="BC660" s="45"/>
      <c r="BD660" s="45"/>
      <c r="BE660" s="45"/>
      <c r="BF660" s="45"/>
      <c r="BG660" s="45"/>
      <c r="BH660" s="45"/>
      <c r="BI660" s="45"/>
      <c r="BJ660" s="45"/>
      <c r="BK660" s="45"/>
      <c r="BL660" s="45"/>
      <c r="BM660" s="45"/>
      <c r="BN660" s="45"/>
      <c r="BO660" s="45"/>
      <c r="BP660" s="45"/>
    </row>
    <row r="661" spans="1:68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  <c r="AQ661" s="45"/>
      <c r="AR661" s="45"/>
      <c r="AS661" s="45"/>
      <c r="AT661" s="45"/>
      <c r="AU661" s="45"/>
      <c r="AV661" s="45"/>
      <c r="AW661" s="45"/>
      <c r="AX661" s="45"/>
      <c r="AY661" s="45"/>
      <c r="AZ661" s="45"/>
      <c r="BA661" s="45"/>
      <c r="BB661" s="45"/>
      <c r="BC661" s="45"/>
      <c r="BD661" s="45"/>
      <c r="BE661" s="45"/>
      <c r="BF661" s="45"/>
      <c r="BG661" s="45"/>
      <c r="BH661" s="45"/>
      <c r="BI661" s="45"/>
      <c r="BJ661" s="45"/>
      <c r="BK661" s="45"/>
      <c r="BL661" s="45"/>
      <c r="BM661" s="45"/>
      <c r="BN661" s="45"/>
      <c r="BO661" s="45"/>
      <c r="BP661" s="45"/>
    </row>
    <row r="662" spans="1:68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  <c r="AQ662" s="45"/>
      <c r="AR662" s="45"/>
      <c r="AS662" s="45"/>
      <c r="AT662" s="45"/>
      <c r="AU662" s="45"/>
      <c r="AV662" s="45"/>
      <c r="AW662" s="45"/>
      <c r="AX662" s="45"/>
      <c r="AY662" s="45"/>
      <c r="AZ662" s="45"/>
      <c r="BA662" s="45"/>
      <c r="BB662" s="45"/>
      <c r="BC662" s="45"/>
      <c r="BD662" s="45"/>
      <c r="BE662" s="45"/>
      <c r="BF662" s="45"/>
      <c r="BG662" s="45"/>
      <c r="BH662" s="45"/>
      <c r="BI662" s="45"/>
      <c r="BJ662" s="45"/>
      <c r="BK662" s="45"/>
      <c r="BL662" s="45"/>
      <c r="BM662" s="45"/>
      <c r="BN662" s="45"/>
      <c r="BO662" s="45"/>
      <c r="BP662" s="45"/>
    </row>
    <row r="663" spans="1:68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  <c r="AQ663" s="45"/>
      <c r="AR663" s="45"/>
      <c r="AS663" s="45"/>
      <c r="AT663" s="45"/>
      <c r="AU663" s="45"/>
      <c r="AV663" s="45"/>
      <c r="AW663" s="45"/>
      <c r="AX663" s="45"/>
      <c r="AY663" s="45"/>
      <c r="AZ663" s="45"/>
      <c r="BA663" s="45"/>
      <c r="BB663" s="45"/>
      <c r="BC663" s="45"/>
      <c r="BD663" s="45"/>
      <c r="BE663" s="45"/>
      <c r="BF663" s="45"/>
      <c r="BG663" s="45"/>
      <c r="BH663" s="45"/>
      <c r="BI663" s="45"/>
      <c r="BJ663" s="45"/>
      <c r="BK663" s="45"/>
      <c r="BL663" s="45"/>
      <c r="BM663" s="45"/>
      <c r="BN663" s="45"/>
      <c r="BO663" s="45"/>
      <c r="BP663" s="45"/>
    </row>
    <row r="664" spans="1:68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  <c r="AQ664" s="45"/>
      <c r="AR664" s="45"/>
      <c r="AS664" s="45"/>
      <c r="AT664" s="45"/>
      <c r="AU664" s="45"/>
      <c r="AV664" s="45"/>
      <c r="AW664" s="45"/>
      <c r="AX664" s="45"/>
      <c r="AY664" s="45"/>
      <c r="AZ664" s="45"/>
      <c r="BA664" s="45"/>
      <c r="BB664" s="45"/>
      <c r="BC664" s="45"/>
      <c r="BD664" s="45"/>
      <c r="BE664" s="45"/>
      <c r="BF664" s="45"/>
      <c r="BG664" s="45"/>
      <c r="BH664" s="45"/>
      <c r="BI664" s="45"/>
      <c r="BJ664" s="45"/>
      <c r="BK664" s="45"/>
      <c r="BL664" s="45"/>
      <c r="BM664" s="45"/>
      <c r="BN664" s="45"/>
      <c r="BO664" s="45"/>
      <c r="BP664" s="45"/>
    </row>
    <row r="665" spans="1:68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  <c r="AQ665" s="45"/>
      <c r="AR665" s="45"/>
      <c r="AS665" s="45"/>
      <c r="AT665" s="45"/>
      <c r="AU665" s="45"/>
      <c r="AV665" s="45"/>
      <c r="AW665" s="45"/>
      <c r="AX665" s="45"/>
      <c r="AY665" s="45"/>
      <c r="AZ665" s="45"/>
      <c r="BA665" s="45"/>
      <c r="BB665" s="45"/>
      <c r="BC665" s="45"/>
      <c r="BD665" s="45"/>
      <c r="BE665" s="45"/>
      <c r="BF665" s="45"/>
      <c r="BG665" s="45"/>
      <c r="BH665" s="45"/>
      <c r="BI665" s="45"/>
      <c r="BJ665" s="45"/>
      <c r="BK665" s="45"/>
      <c r="BL665" s="45"/>
      <c r="BM665" s="45"/>
      <c r="BN665" s="45"/>
      <c r="BO665" s="45"/>
      <c r="BP665" s="45"/>
    </row>
    <row r="666" spans="1:68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  <c r="AQ666" s="45"/>
      <c r="AR666" s="45"/>
      <c r="AS666" s="45"/>
      <c r="AT666" s="45"/>
      <c r="AU666" s="45"/>
      <c r="AV666" s="45"/>
      <c r="AW666" s="45"/>
      <c r="AX666" s="45"/>
      <c r="AY666" s="45"/>
      <c r="AZ666" s="45"/>
      <c r="BA666" s="45"/>
      <c r="BB666" s="45"/>
      <c r="BC666" s="45"/>
      <c r="BD666" s="45"/>
      <c r="BE666" s="45"/>
      <c r="BF666" s="45"/>
      <c r="BG666" s="45"/>
      <c r="BH666" s="45"/>
      <c r="BI666" s="45"/>
      <c r="BJ666" s="45"/>
      <c r="BK666" s="45"/>
      <c r="BL666" s="45"/>
      <c r="BM666" s="45"/>
      <c r="BN666" s="45"/>
      <c r="BO666" s="45"/>
      <c r="BP666" s="45"/>
    </row>
    <row r="667" spans="1:68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  <c r="AQ667" s="45"/>
      <c r="AR667" s="45"/>
      <c r="AS667" s="45"/>
      <c r="AT667" s="45"/>
      <c r="AU667" s="45"/>
      <c r="AV667" s="45"/>
      <c r="AW667" s="45"/>
      <c r="AX667" s="45"/>
      <c r="AY667" s="45"/>
      <c r="AZ667" s="45"/>
      <c r="BA667" s="45"/>
      <c r="BB667" s="45"/>
      <c r="BC667" s="45"/>
      <c r="BD667" s="45"/>
      <c r="BE667" s="45"/>
      <c r="BF667" s="45"/>
      <c r="BG667" s="45"/>
      <c r="BH667" s="45"/>
      <c r="BI667" s="45"/>
      <c r="BJ667" s="45"/>
      <c r="BK667" s="45"/>
      <c r="BL667" s="45"/>
      <c r="BM667" s="45"/>
      <c r="BN667" s="45"/>
      <c r="BO667" s="45"/>
      <c r="BP667" s="45"/>
    </row>
    <row r="668" spans="1:68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  <c r="AA668" s="45"/>
      <c r="AB668" s="45"/>
      <c r="AC668" s="45"/>
      <c r="AD668" s="45"/>
      <c r="AE668" s="45"/>
      <c r="AF668" s="45"/>
      <c r="AG668" s="45"/>
      <c r="AH668" s="45"/>
      <c r="AI668" s="45"/>
      <c r="AJ668" s="45"/>
      <c r="AK668" s="45"/>
      <c r="AL668" s="45"/>
      <c r="AM668" s="45"/>
      <c r="AN668" s="45"/>
      <c r="AO668" s="45"/>
      <c r="AP668" s="45"/>
      <c r="AQ668" s="45"/>
      <c r="AR668" s="45"/>
      <c r="AS668" s="45"/>
      <c r="AT668" s="45"/>
      <c r="AU668" s="45"/>
      <c r="AV668" s="45"/>
      <c r="AW668" s="45"/>
      <c r="AX668" s="45"/>
      <c r="AY668" s="45"/>
      <c r="AZ668" s="45"/>
      <c r="BA668" s="45"/>
      <c r="BB668" s="45"/>
      <c r="BC668" s="45"/>
      <c r="BD668" s="45"/>
      <c r="BE668" s="45"/>
      <c r="BF668" s="45"/>
      <c r="BG668" s="45"/>
      <c r="BH668" s="45"/>
      <c r="BI668" s="45"/>
      <c r="BJ668" s="45"/>
      <c r="BK668" s="45"/>
      <c r="BL668" s="45"/>
      <c r="BM668" s="45"/>
      <c r="BN668" s="45"/>
      <c r="BO668" s="45"/>
      <c r="BP668" s="45"/>
    </row>
    <row r="669" spans="1:68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  <c r="AA669" s="45"/>
      <c r="AB669" s="45"/>
      <c r="AC669" s="45"/>
      <c r="AD669" s="45"/>
      <c r="AE669" s="45"/>
      <c r="AF669" s="45"/>
      <c r="AG669" s="45"/>
      <c r="AH669" s="45"/>
      <c r="AI669" s="45"/>
      <c r="AJ669" s="45"/>
      <c r="AK669" s="45"/>
      <c r="AL669" s="45"/>
      <c r="AM669" s="45"/>
      <c r="AN669" s="45"/>
      <c r="AO669" s="45"/>
      <c r="AP669" s="45"/>
      <c r="AQ669" s="45"/>
      <c r="AR669" s="45"/>
      <c r="AS669" s="45"/>
      <c r="AT669" s="45"/>
      <c r="AU669" s="45"/>
      <c r="AV669" s="45"/>
      <c r="AW669" s="45"/>
      <c r="AX669" s="45"/>
      <c r="AY669" s="45"/>
      <c r="AZ669" s="45"/>
      <c r="BA669" s="45"/>
      <c r="BB669" s="45"/>
      <c r="BC669" s="45"/>
      <c r="BD669" s="45"/>
      <c r="BE669" s="45"/>
      <c r="BF669" s="45"/>
      <c r="BG669" s="45"/>
      <c r="BH669" s="45"/>
      <c r="BI669" s="45"/>
      <c r="BJ669" s="45"/>
      <c r="BK669" s="45"/>
      <c r="BL669" s="45"/>
      <c r="BM669" s="45"/>
      <c r="BN669" s="45"/>
      <c r="BO669" s="45"/>
      <c r="BP669" s="45"/>
    </row>
    <row r="670" spans="1:68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  <c r="AA670" s="45"/>
      <c r="AB670" s="45"/>
      <c r="AC670" s="45"/>
      <c r="AD670" s="45"/>
      <c r="AE670" s="45"/>
      <c r="AF670" s="45"/>
      <c r="AG670" s="45"/>
      <c r="AH670" s="45"/>
      <c r="AI670" s="45"/>
      <c r="AJ670" s="45"/>
      <c r="AK670" s="45"/>
      <c r="AL670" s="45"/>
      <c r="AM670" s="45"/>
      <c r="AN670" s="45"/>
      <c r="AO670" s="45"/>
      <c r="AP670" s="45"/>
      <c r="AQ670" s="45"/>
      <c r="AR670" s="45"/>
      <c r="AS670" s="45"/>
      <c r="AT670" s="45"/>
      <c r="AU670" s="45"/>
      <c r="AV670" s="45"/>
      <c r="AW670" s="45"/>
      <c r="AX670" s="45"/>
      <c r="AY670" s="45"/>
      <c r="AZ670" s="45"/>
      <c r="BA670" s="45"/>
      <c r="BB670" s="45"/>
      <c r="BC670" s="45"/>
      <c r="BD670" s="45"/>
      <c r="BE670" s="45"/>
      <c r="BF670" s="45"/>
      <c r="BG670" s="45"/>
      <c r="BH670" s="45"/>
      <c r="BI670" s="45"/>
      <c r="BJ670" s="45"/>
      <c r="BK670" s="45"/>
      <c r="BL670" s="45"/>
      <c r="BM670" s="45"/>
      <c r="BN670" s="45"/>
      <c r="BO670" s="45"/>
      <c r="BP670" s="45"/>
    </row>
    <row r="671" spans="1:68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  <c r="AA671" s="45"/>
      <c r="AB671" s="45"/>
      <c r="AC671" s="45"/>
      <c r="AD671" s="45"/>
      <c r="AE671" s="45"/>
      <c r="AF671" s="45"/>
      <c r="AG671" s="45"/>
      <c r="AH671" s="45"/>
      <c r="AI671" s="45"/>
      <c r="AJ671" s="45"/>
      <c r="AK671" s="45"/>
      <c r="AL671" s="45"/>
      <c r="AM671" s="45"/>
      <c r="AN671" s="45"/>
      <c r="AO671" s="45"/>
      <c r="AP671" s="45"/>
      <c r="AQ671" s="45"/>
      <c r="AR671" s="45"/>
      <c r="AS671" s="45"/>
      <c r="AT671" s="45"/>
      <c r="AU671" s="45"/>
      <c r="AV671" s="45"/>
      <c r="AW671" s="45"/>
      <c r="AX671" s="45"/>
      <c r="AY671" s="45"/>
      <c r="AZ671" s="45"/>
      <c r="BA671" s="45"/>
      <c r="BB671" s="45"/>
      <c r="BC671" s="45"/>
      <c r="BD671" s="45"/>
      <c r="BE671" s="45"/>
      <c r="BF671" s="45"/>
      <c r="BG671" s="45"/>
      <c r="BH671" s="45"/>
      <c r="BI671" s="45"/>
      <c r="BJ671" s="45"/>
      <c r="BK671" s="45"/>
      <c r="BL671" s="45"/>
      <c r="BM671" s="45"/>
      <c r="BN671" s="45"/>
      <c r="BO671" s="45"/>
      <c r="BP671" s="45"/>
    </row>
    <row r="672" spans="1:68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  <c r="AA672" s="45"/>
      <c r="AB672" s="45"/>
      <c r="AC672" s="45"/>
      <c r="AD672" s="45"/>
      <c r="AE672" s="45"/>
      <c r="AF672" s="45"/>
      <c r="AG672" s="45"/>
      <c r="AH672" s="45"/>
      <c r="AI672" s="45"/>
      <c r="AJ672" s="45"/>
      <c r="AK672" s="45"/>
      <c r="AL672" s="45"/>
      <c r="AM672" s="45"/>
      <c r="AN672" s="45"/>
      <c r="AO672" s="45"/>
      <c r="AP672" s="45"/>
      <c r="AQ672" s="45"/>
      <c r="AR672" s="45"/>
      <c r="AS672" s="45"/>
      <c r="AT672" s="45"/>
      <c r="AU672" s="45"/>
      <c r="AV672" s="45"/>
      <c r="AW672" s="45"/>
      <c r="AX672" s="45"/>
      <c r="AY672" s="45"/>
      <c r="AZ672" s="45"/>
      <c r="BA672" s="45"/>
      <c r="BB672" s="45"/>
      <c r="BC672" s="45"/>
      <c r="BD672" s="45"/>
      <c r="BE672" s="45"/>
      <c r="BF672" s="45"/>
      <c r="BG672" s="45"/>
      <c r="BH672" s="45"/>
      <c r="BI672" s="45"/>
      <c r="BJ672" s="45"/>
      <c r="BK672" s="45"/>
      <c r="BL672" s="45"/>
      <c r="BM672" s="45"/>
      <c r="BN672" s="45"/>
      <c r="BO672" s="45"/>
      <c r="BP672" s="45"/>
    </row>
    <row r="673" spans="1:68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  <c r="AA673" s="45"/>
      <c r="AB673" s="45"/>
      <c r="AC673" s="45"/>
      <c r="AD673" s="45"/>
      <c r="AE673" s="45"/>
      <c r="AF673" s="45"/>
      <c r="AG673" s="45"/>
      <c r="AH673" s="45"/>
      <c r="AI673" s="45"/>
      <c r="AJ673" s="45"/>
      <c r="AK673" s="45"/>
      <c r="AL673" s="45"/>
      <c r="AM673" s="45"/>
      <c r="AN673" s="45"/>
      <c r="AO673" s="45"/>
      <c r="AP673" s="45"/>
      <c r="AQ673" s="45"/>
      <c r="AR673" s="45"/>
      <c r="AS673" s="45"/>
      <c r="AT673" s="45"/>
      <c r="AU673" s="45"/>
      <c r="AV673" s="45"/>
      <c r="AW673" s="45"/>
      <c r="AX673" s="45"/>
      <c r="AY673" s="45"/>
      <c r="AZ673" s="45"/>
      <c r="BA673" s="45"/>
      <c r="BB673" s="45"/>
      <c r="BC673" s="45"/>
      <c r="BD673" s="45"/>
      <c r="BE673" s="45"/>
      <c r="BF673" s="45"/>
      <c r="BG673" s="45"/>
      <c r="BH673" s="45"/>
      <c r="BI673" s="45"/>
      <c r="BJ673" s="45"/>
      <c r="BK673" s="45"/>
      <c r="BL673" s="45"/>
      <c r="BM673" s="45"/>
      <c r="BN673" s="45"/>
      <c r="BO673" s="45"/>
      <c r="BP673" s="45"/>
    </row>
    <row r="674" spans="1:68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  <c r="AA674" s="45"/>
      <c r="AB674" s="45"/>
      <c r="AC674" s="45"/>
      <c r="AD674" s="45"/>
      <c r="AE674" s="45"/>
      <c r="AF674" s="45"/>
      <c r="AG674" s="45"/>
      <c r="AH674" s="45"/>
      <c r="AI674" s="45"/>
      <c r="AJ674" s="45"/>
      <c r="AK674" s="45"/>
      <c r="AL674" s="45"/>
      <c r="AM674" s="45"/>
      <c r="AN674" s="45"/>
      <c r="AO674" s="45"/>
      <c r="AP674" s="45"/>
      <c r="AQ674" s="45"/>
      <c r="AR674" s="45"/>
      <c r="AS674" s="45"/>
      <c r="AT674" s="45"/>
      <c r="AU674" s="45"/>
      <c r="AV674" s="45"/>
      <c r="AW674" s="45"/>
      <c r="AX674" s="45"/>
      <c r="AY674" s="45"/>
      <c r="AZ674" s="45"/>
      <c r="BA674" s="45"/>
      <c r="BB674" s="45"/>
      <c r="BC674" s="45"/>
      <c r="BD674" s="45"/>
      <c r="BE674" s="45"/>
      <c r="BF674" s="45"/>
      <c r="BG674" s="45"/>
      <c r="BH674" s="45"/>
      <c r="BI674" s="45"/>
      <c r="BJ674" s="45"/>
      <c r="BK674" s="45"/>
      <c r="BL674" s="45"/>
      <c r="BM674" s="45"/>
      <c r="BN674" s="45"/>
      <c r="BO674" s="45"/>
      <c r="BP674" s="45"/>
    </row>
    <row r="675" spans="1:68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  <c r="AA675" s="45"/>
      <c r="AB675" s="45"/>
      <c r="AC675" s="45"/>
      <c r="AD675" s="45"/>
      <c r="AE675" s="45"/>
      <c r="AF675" s="45"/>
      <c r="AG675" s="45"/>
      <c r="AH675" s="45"/>
      <c r="AI675" s="45"/>
      <c r="AJ675" s="45"/>
      <c r="AK675" s="45"/>
      <c r="AL675" s="45"/>
      <c r="AM675" s="45"/>
      <c r="AN675" s="45"/>
      <c r="AO675" s="45"/>
      <c r="AP675" s="45"/>
      <c r="AQ675" s="45"/>
      <c r="AR675" s="45"/>
      <c r="AS675" s="45"/>
      <c r="AT675" s="45"/>
      <c r="AU675" s="45"/>
      <c r="AV675" s="45"/>
      <c r="AW675" s="45"/>
      <c r="AX675" s="45"/>
      <c r="AY675" s="45"/>
      <c r="AZ675" s="45"/>
      <c r="BA675" s="45"/>
      <c r="BB675" s="45"/>
      <c r="BC675" s="45"/>
      <c r="BD675" s="45"/>
      <c r="BE675" s="45"/>
      <c r="BF675" s="45"/>
      <c r="BG675" s="45"/>
      <c r="BH675" s="45"/>
      <c r="BI675" s="45"/>
      <c r="BJ675" s="45"/>
      <c r="BK675" s="45"/>
      <c r="BL675" s="45"/>
      <c r="BM675" s="45"/>
      <c r="BN675" s="45"/>
      <c r="BO675" s="45"/>
      <c r="BP675" s="45"/>
    </row>
    <row r="676" spans="1:68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  <c r="AA676" s="45"/>
      <c r="AB676" s="45"/>
      <c r="AC676" s="45"/>
      <c r="AD676" s="45"/>
      <c r="AE676" s="45"/>
      <c r="AF676" s="45"/>
      <c r="AG676" s="45"/>
      <c r="AH676" s="45"/>
      <c r="AI676" s="45"/>
      <c r="AJ676" s="45"/>
      <c r="AK676" s="45"/>
      <c r="AL676" s="45"/>
      <c r="AM676" s="45"/>
      <c r="AN676" s="45"/>
      <c r="AO676" s="45"/>
      <c r="AP676" s="45"/>
      <c r="AQ676" s="45"/>
      <c r="AR676" s="45"/>
      <c r="AS676" s="45"/>
      <c r="AT676" s="45"/>
      <c r="AU676" s="45"/>
      <c r="AV676" s="45"/>
      <c r="AW676" s="45"/>
      <c r="AX676" s="45"/>
      <c r="AY676" s="45"/>
      <c r="AZ676" s="45"/>
      <c r="BA676" s="45"/>
      <c r="BB676" s="45"/>
      <c r="BC676" s="45"/>
      <c r="BD676" s="45"/>
      <c r="BE676" s="45"/>
      <c r="BF676" s="45"/>
      <c r="BG676" s="45"/>
      <c r="BH676" s="45"/>
      <c r="BI676" s="45"/>
      <c r="BJ676" s="45"/>
      <c r="BK676" s="45"/>
      <c r="BL676" s="45"/>
      <c r="BM676" s="45"/>
      <c r="BN676" s="45"/>
      <c r="BO676" s="45"/>
      <c r="BP676" s="45"/>
    </row>
    <row r="677" spans="1:68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  <c r="AA677" s="45"/>
      <c r="AB677" s="45"/>
      <c r="AC677" s="45"/>
      <c r="AD677" s="45"/>
      <c r="AE677" s="45"/>
      <c r="AF677" s="45"/>
      <c r="AG677" s="45"/>
      <c r="AH677" s="45"/>
      <c r="AI677" s="45"/>
      <c r="AJ677" s="45"/>
      <c r="AK677" s="45"/>
      <c r="AL677" s="45"/>
      <c r="AM677" s="45"/>
      <c r="AN677" s="45"/>
      <c r="AO677" s="45"/>
      <c r="AP677" s="45"/>
      <c r="AQ677" s="45"/>
      <c r="AR677" s="45"/>
      <c r="AS677" s="45"/>
      <c r="AT677" s="45"/>
      <c r="AU677" s="45"/>
      <c r="AV677" s="45"/>
      <c r="AW677" s="45"/>
      <c r="AX677" s="45"/>
      <c r="AY677" s="45"/>
      <c r="AZ677" s="45"/>
      <c r="BA677" s="45"/>
      <c r="BB677" s="45"/>
      <c r="BC677" s="45"/>
      <c r="BD677" s="45"/>
      <c r="BE677" s="45"/>
      <c r="BF677" s="45"/>
      <c r="BG677" s="45"/>
      <c r="BH677" s="45"/>
      <c r="BI677" s="45"/>
      <c r="BJ677" s="45"/>
      <c r="BK677" s="45"/>
      <c r="BL677" s="45"/>
      <c r="BM677" s="45"/>
      <c r="BN677" s="45"/>
      <c r="BO677" s="45"/>
      <c r="BP677" s="45"/>
    </row>
    <row r="678" spans="1:68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  <c r="AA678" s="45"/>
      <c r="AB678" s="45"/>
      <c r="AC678" s="45"/>
      <c r="AD678" s="45"/>
      <c r="AE678" s="45"/>
      <c r="AF678" s="45"/>
      <c r="AG678" s="45"/>
      <c r="AH678" s="45"/>
      <c r="AI678" s="45"/>
      <c r="AJ678" s="45"/>
      <c r="AK678" s="45"/>
      <c r="AL678" s="45"/>
      <c r="AM678" s="45"/>
      <c r="AN678" s="45"/>
      <c r="AO678" s="45"/>
      <c r="AP678" s="45"/>
      <c r="AQ678" s="45"/>
      <c r="AR678" s="45"/>
      <c r="AS678" s="45"/>
      <c r="AT678" s="45"/>
      <c r="AU678" s="45"/>
      <c r="AV678" s="45"/>
      <c r="AW678" s="45"/>
      <c r="AX678" s="45"/>
      <c r="AY678" s="45"/>
      <c r="AZ678" s="45"/>
      <c r="BA678" s="45"/>
      <c r="BB678" s="45"/>
      <c r="BC678" s="45"/>
      <c r="BD678" s="45"/>
      <c r="BE678" s="45"/>
      <c r="BF678" s="45"/>
      <c r="BG678" s="45"/>
      <c r="BH678" s="45"/>
      <c r="BI678" s="45"/>
      <c r="BJ678" s="45"/>
      <c r="BK678" s="45"/>
      <c r="BL678" s="45"/>
      <c r="BM678" s="45"/>
      <c r="BN678" s="45"/>
      <c r="BO678" s="45"/>
      <c r="BP678" s="45"/>
    </row>
    <row r="679" spans="1:68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  <c r="AA679" s="45"/>
      <c r="AB679" s="45"/>
      <c r="AC679" s="45"/>
      <c r="AD679" s="45"/>
      <c r="AE679" s="45"/>
      <c r="AF679" s="45"/>
      <c r="AG679" s="45"/>
      <c r="AH679" s="45"/>
      <c r="AI679" s="45"/>
      <c r="AJ679" s="45"/>
      <c r="AK679" s="45"/>
      <c r="AL679" s="45"/>
      <c r="AM679" s="45"/>
      <c r="AN679" s="45"/>
      <c r="AO679" s="45"/>
      <c r="AP679" s="45"/>
      <c r="AQ679" s="45"/>
      <c r="AR679" s="45"/>
      <c r="AS679" s="45"/>
      <c r="AT679" s="45"/>
      <c r="AU679" s="45"/>
      <c r="AV679" s="45"/>
      <c r="AW679" s="45"/>
      <c r="AX679" s="45"/>
      <c r="AY679" s="45"/>
      <c r="AZ679" s="45"/>
      <c r="BA679" s="45"/>
      <c r="BB679" s="45"/>
      <c r="BC679" s="45"/>
      <c r="BD679" s="45"/>
      <c r="BE679" s="45"/>
      <c r="BF679" s="45"/>
      <c r="BG679" s="45"/>
      <c r="BH679" s="45"/>
      <c r="BI679" s="45"/>
      <c r="BJ679" s="45"/>
      <c r="BK679" s="45"/>
      <c r="BL679" s="45"/>
      <c r="BM679" s="45"/>
      <c r="BN679" s="45"/>
      <c r="BO679" s="45"/>
      <c r="BP679" s="45"/>
    </row>
    <row r="680" spans="1:68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  <c r="AA680" s="45"/>
      <c r="AB680" s="45"/>
      <c r="AC680" s="45"/>
      <c r="AD680" s="45"/>
      <c r="AE680" s="45"/>
      <c r="AF680" s="45"/>
      <c r="AG680" s="45"/>
      <c r="AH680" s="45"/>
      <c r="AI680" s="45"/>
      <c r="AJ680" s="45"/>
      <c r="AK680" s="45"/>
      <c r="AL680" s="45"/>
      <c r="AM680" s="45"/>
      <c r="AN680" s="45"/>
      <c r="AO680" s="45"/>
      <c r="AP680" s="45"/>
      <c r="AQ680" s="45"/>
      <c r="AR680" s="45"/>
      <c r="AS680" s="45"/>
      <c r="AT680" s="45"/>
      <c r="AU680" s="45"/>
      <c r="AV680" s="45"/>
      <c r="AW680" s="45"/>
      <c r="AX680" s="45"/>
      <c r="AY680" s="45"/>
      <c r="AZ680" s="45"/>
      <c r="BA680" s="45"/>
      <c r="BB680" s="45"/>
      <c r="BC680" s="45"/>
      <c r="BD680" s="45"/>
      <c r="BE680" s="45"/>
      <c r="BF680" s="45"/>
      <c r="BG680" s="45"/>
      <c r="BH680" s="45"/>
      <c r="BI680" s="45"/>
      <c r="BJ680" s="45"/>
      <c r="BK680" s="45"/>
      <c r="BL680" s="45"/>
      <c r="BM680" s="45"/>
      <c r="BN680" s="45"/>
      <c r="BO680" s="45"/>
      <c r="BP680" s="45"/>
    </row>
    <row r="681" spans="1:68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  <c r="AA681" s="45"/>
      <c r="AB681" s="45"/>
      <c r="AC681" s="45"/>
      <c r="AD681" s="45"/>
      <c r="AE681" s="45"/>
      <c r="AF681" s="45"/>
      <c r="AG681" s="45"/>
      <c r="AH681" s="45"/>
      <c r="AI681" s="45"/>
      <c r="AJ681" s="45"/>
      <c r="AK681" s="45"/>
      <c r="AL681" s="45"/>
      <c r="AM681" s="45"/>
      <c r="AN681" s="45"/>
      <c r="AO681" s="45"/>
      <c r="AP681" s="45"/>
      <c r="AQ681" s="45"/>
      <c r="AR681" s="45"/>
      <c r="AS681" s="45"/>
      <c r="AT681" s="45"/>
      <c r="AU681" s="45"/>
      <c r="AV681" s="45"/>
      <c r="AW681" s="45"/>
      <c r="AX681" s="45"/>
      <c r="AY681" s="45"/>
      <c r="AZ681" s="45"/>
      <c r="BA681" s="45"/>
      <c r="BB681" s="45"/>
      <c r="BC681" s="45"/>
      <c r="BD681" s="45"/>
      <c r="BE681" s="45"/>
      <c r="BF681" s="45"/>
      <c r="BG681" s="45"/>
      <c r="BH681" s="45"/>
      <c r="BI681" s="45"/>
      <c r="BJ681" s="45"/>
      <c r="BK681" s="45"/>
      <c r="BL681" s="45"/>
      <c r="BM681" s="45"/>
      <c r="BN681" s="45"/>
      <c r="BO681" s="45"/>
      <c r="BP681" s="45"/>
    </row>
    <row r="682" spans="1:68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  <c r="AA682" s="45"/>
      <c r="AB682" s="45"/>
      <c r="AC682" s="45"/>
      <c r="AD682" s="45"/>
      <c r="AE682" s="45"/>
      <c r="AF682" s="45"/>
      <c r="AG682" s="45"/>
      <c r="AH682" s="45"/>
      <c r="AI682" s="45"/>
      <c r="AJ682" s="45"/>
      <c r="AK682" s="45"/>
      <c r="AL682" s="45"/>
      <c r="AM682" s="45"/>
      <c r="AN682" s="45"/>
      <c r="AO682" s="45"/>
      <c r="AP682" s="45"/>
      <c r="AQ682" s="45"/>
      <c r="AR682" s="45"/>
      <c r="AS682" s="45"/>
      <c r="AT682" s="45"/>
      <c r="AU682" s="45"/>
      <c r="AV682" s="45"/>
      <c r="AW682" s="45"/>
      <c r="AX682" s="45"/>
      <c r="AY682" s="45"/>
      <c r="AZ682" s="45"/>
      <c r="BA682" s="45"/>
      <c r="BB682" s="45"/>
      <c r="BC682" s="45"/>
      <c r="BD682" s="45"/>
      <c r="BE682" s="45"/>
      <c r="BF682" s="45"/>
      <c r="BG682" s="45"/>
      <c r="BH682" s="45"/>
      <c r="BI682" s="45"/>
      <c r="BJ682" s="45"/>
      <c r="BK682" s="45"/>
      <c r="BL682" s="45"/>
      <c r="BM682" s="45"/>
      <c r="BN682" s="45"/>
      <c r="BO682" s="45"/>
      <c r="BP682" s="45"/>
    </row>
    <row r="683" spans="1:68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  <c r="AA683" s="45"/>
      <c r="AB683" s="45"/>
      <c r="AC683" s="45"/>
      <c r="AD683" s="45"/>
      <c r="AE683" s="45"/>
      <c r="AF683" s="45"/>
      <c r="AG683" s="45"/>
      <c r="AH683" s="45"/>
      <c r="AI683" s="45"/>
      <c r="AJ683" s="45"/>
      <c r="AK683" s="45"/>
      <c r="AL683" s="45"/>
      <c r="AM683" s="45"/>
      <c r="AN683" s="45"/>
      <c r="AO683" s="45"/>
      <c r="AP683" s="45"/>
      <c r="AQ683" s="45"/>
      <c r="AR683" s="45"/>
      <c r="AS683" s="45"/>
      <c r="AT683" s="45"/>
      <c r="AU683" s="45"/>
      <c r="AV683" s="45"/>
      <c r="AW683" s="45"/>
      <c r="AX683" s="45"/>
      <c r="AY683" s="45"/>
      <c r="AZ683" s="45"/>
      <c r="BA683" s="45"/>
      <c r="BB683" s="45"/>
      <c r="BC683" s="45"/>
      <c r="BD683" s="45"/>
      <c r="BE683" s="45"/>
      <c r="BF683" s="45"/>
      <c r="BG683" s="45"/>
      <c r="BH683" s="45"/>
      <c r="BI683" s="45"/>
      <c r="BJ683" s="45"/>
      <c r="BK683" s="45"/>
      <c r="BL683" s="45"/>
      <c r="BM683" s="45"/>
      <c r="BN683" s="45"/>
      <c r="BO683" s="45"/>
      <c r="BP683" s="45"/>
    </row>
    <row r="684" spans="1:68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  <c r="AA684" s="45"/>
      <c r="AB684" s="45"/>
      <c r="AC684" s="45"/>
      <c r="AD684" s="45"/>
      <c r="AE684" s="45"/>
      <c r="AF684" s="45"/>
      <c r="AG684" s="45"/>
      <c r="AH684" s="45"/>
      <c r="AI684" s="45"/>
      <c r="AJ684" s="45"/>
      <c r="AK684" s="45"/>
      <c r="AL684" s="45"/>
      <c r="AM684" s="45"/>
      <c r="AN684" s="45"/>
      <c r="AO684" s="45"/>
      <c r="AP684" s="45"/>
      <c r="AQ684" s="45"/>
      <c r="AR684" s="45"/>
      <c r="AS684" s="45"/>
      <c r="AT684" s="45"/>
      <c r="AU684" s="45"/>
      <c r="AV684" s="45"/>
      <c r="AW684" s="45"/>
      <c r="AX684" s="45"/>
      <c r="AY684" s="45"/>
      <c r="AZ684" s="45"/>
      <c r="BA684" s="45"/>
      <c r="BB684" s="45"/>
      <c r="BC684" s="45"/>
      <c r="BD684" s="45"/>
      <c r="BE684" s="45"/>
      <c r="BF684" s="45"/>
      <c r="BG684" s="45"/>
      <c r="BH684" s="45"/>
      <c r="BI684" s="45"/>
      <c r="BJ684" s="45"/>
      <c r="BK684" s="45"/>
      <c r="BL684" s="45"/>
      <c r="BM684" s="45"/>
      <c r="BN684" s="45"/>
      <c r="BO684" s="45"/>
      <c r="BP684" s="45"/>
    </row>
    <row r="685" spans="1:68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  <c r="AA685" s="45"/>
      <c r="AB685" s="45"/>
      <c r="AC685" s="45"/>
      <c r="AD685" s="45"/>
      <c r="AE685" s="45"/>
      <c r="AF685" s="45"/>
      <c r="AG685" s="45"/>
      <c r="AH685" s="45"/>
      <c r="AI685" s="45"/>
      <c r="AJ685" s="45"/>
      <c r="AK685" s="45"/>
      <c r="AL685" s="45"/>
      <c r="AM685" s="45"/>
      <c r="AN685" s="45"/>
      <c r="AO685" s="45"/>
      <c r="AP685" s="45"/>
      <c r="AQ685" s="45"/>
      <c r="AR685" s="45"/>
      <c r="AS685" s="45"/>
      <c r="AT685" s="45"/>
      <c r="AU685" s="45"/>
      <c r="AV685" s="45"/>
      <c r="AW685" s="45"/>
      <c r="AX685" s="45"/>
      <c r="AY685" s="45"/>
      <c r="AZ685" s="45"/>
      <c r="BA685" s="45"/>
      <c r="BB685" s="45"/>
      <c r="BC685" s="45"/>
      <c r="BD685" s="45"/>
      <c r="BE685" s="45"/>
      <c r="BF685" s="45"/>
      <c r="BG685" s="45"/>
      <c r="BH685" s="45"/>
      <c r="BI685" s="45"/>
      <c r="BJ685" s="45"/>
      <c r="BK685" s="45"/>
      <c r="BL685" s="45"/>
      <c r="BM685" s="45"/>
      <c r="BN685" s="45"/>
      <c r="BO685" s="45"/>
      <c r="BP685" s="45"/>
    </row>
    <row r="686" spans="1:68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  <c r="AA686" s="45"/>
      <c r="AB686" s="45"/>
      <c r="AC686" s="45"/>
      <c r="AD686" s="45"/>
      <c r="AE686" s="45"/>
      <c r="AF686" s="45"/>
      <c r="AG686" s="45"/>
      <c r="AH686" s="45"/>
      <c r="AI686" s="45"/>
      <c r="AJ686" s="45"/>
      <c r="AK686" s="45"/>
      <c r="AL686" s="45"/>
      <c r="AM686" s="45"/>
      <c r="AN686" s="45"/>
      <c r="AO686" s="45"/>
      <c r="AP686" s="45"/>
      <c r="AQ686" s="45"/>
      <c r="AR686" s="45"/>
      <c r="AS686" s="45"/>
      <c r="AT686" s="45"/>
      <c r="AU686" s="45"/>
      <c r="AV686" s="45"/>
      <c r="AW686" s="45"/>
      <c r="AX686" s="45"/>
      <c r="AY686" s="45"/>
      <c r="AZ686" s="45"/>
      <c r="BA686" s="45"/>
      <c r="BB686" s="45"/>
      <c r="BC686" s="45"/>
      <c r="BD686" s="45"/>
      <c r="BE686" s="45"/>
      <c r="BF686" s="45"/>
      <c r="BG686" s="45"/>
      <c r="BH686" s="45"/>
      <c r="BI686" s="45"/>
      <c r="BJ686" s="45"/>
      <c r="BK686" s="45"/>
      <c r="BL686" s="45"/>
      <c r="BM686" s="45"/>
      <c r="BN686" s="45"/>
      <c r="BO686" s="45"/>
      <c r="BP686" s="45"/>
    </row>
    <row r="687" spans="1:68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  <c r="AA687" s="45"/>
      <c r="AB687" s="45"/>
      <c r="AC687" s="45"/>
      <c r="AD687" s="45"/>
      <c r="AE687" s="45"/>
      <c r="AF687" s="45"/>
      <c r="AG687" s="45"/>
      <c r="AH687" s="45"/>
      <c r="AI687" s="45"/>
      <c r="AJ687" s="45"/>
      <c r="AK687" s="45"/>
      <c r="AL687" s="45"/>
      <c r="AM687" s="45"/>
      <c r="AN687" s="45"/>
      <c r="AO687" s="45"/>
      <c r="AP687" s="45"/>
      <c r="AQ687" s="45"/>
      <c r="AR687" s="45"/>
      <c r="AS687" s="45"/>
      <c r="AT687" s="45"/>
      <c r="AU687" s="45"/>
      <c r="AV687" s="45"/>
      <c r="AW687" s="45"/>
      <c r="AX687" s="45"/>
      <c r="AY687" s="45"/>
      <c r="AZ687" s="45"/>
      <c r="BA687" s="45"/>
      <c r="BB687" s="45"/>
      <c r="BC687" s="45"/>
      <c r="BD687" s="45"/>
      <c r="BE687" s="45"/>
      <c r="BF687" s="45"/>
      <c r="BG687" s="45"/>
      <c r="BH687" s="45"/>
      <c r="BI687" s="45"/>
      <c r="BJ687" s="45"/>
      <c r="BK687" s="45"/>
      <c r="BL687" s="45"/>
      <c r="BM687" s="45"/>
      <c r="BN687" s="45"/>
      <c r="BO687" s="45"/>
      <c r="BP687" s="45"/>
    </row>
    <row r="688" spans="1:68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  <c r="AA688" s="45"/>
      <c r="AB688" s="45"/>
      <c r="AC688" s="45"/>
      <c r="AD688" s="45"/>
      <c r="AE688" s="45"/>
      <c r="AF688" s="45"/>
      <c r="AG688" s="45"/>
      <c r="AH688" s="45"/>
      <c r="AI688" s="45"/>
      <c r="AJ688" s="45"/>
      <c r="AK688" s="45"/>
      <c r="AL688" s="45"/>
      <c r="AM688" s="45"/>
      <c r="AN688" s="45"/>
      <c r="AO688" s="45"/>
      <c r="AP688" s="45"/>
      <c r="AQ688" s="45"/>
      <c r="AR688" s="45"/>
      <c r="AS688" s="45"/>
      <c r="AT688" s="45"/>
      <c r="AU688" s="45"/>
      <c r="AV688" s="45"/>
      <c r="AW688" s="45"/>
      <c r="AX688" s="45"/>
      <c r="AY688" s="45"/>
      <c r="AZ688" s="45"/>
      <c r="BA688" s="45"/>
      <c r="BB688" s="45"/>
      <c r="BC688" s="45"/>
      <c r="BD688" s="45"/>
      <c r="BE688" s="45"/>
      <c r="BF688" s="45"/>
      <c r="BG688" s="45"/>
      <c r="BH688" s="45"/>
      <c r="BI688" s="45"/>
      <c r="BJ688" s="45"/>
      <c r="BK688" s="45"/>
      <c r="BL688" s="45"/>
      <c r="BM688" s="45"/>
      <c r="BN688" s="45"/>
      <c r="BO688" s="45"/>
      <c r="BP688" s="45"/>
    </row>
    <row r="689" spans="1:68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  <c r="AA689" s="45"/>
      <c r="AB689" s="45"/>
      <c r="AC689" s="45"/>
      <c r="AD689" s="45"/>
      <c r="AE689" s="45"/>
      <c r="AF689" s="45"/>
      <c r="AG689" s="45"/>
      <c r="AH689" s="45"/>
      <c r="AI689" s="45"/>
      <c r="AJ689" s="45"/>
      <c r="AK689" s="45"/>
      <c r="AL689" s="45"/>
      <c r="AM689" s="45"/>
      <c r="AN689" s="45"/>
      <c r="AO689" s="45"/>
      <c r="AP689" s="45"/>
      <c r="AQ689" s="45"/>
      <c r="AR689" s="45"/>
      <c r="AS689" s="45"/>
      <c r="AT689" s="45"/>
      <c r="AU689" s="45"/>
      <c r="AV689" s="45"/>
      <c r="AW689" s="45"/>
      <c r="AX689" s="45"/>
      <c r="AY689" s="45"/>
      <c r="AZ689" s="45"/>
      <c r="BA689" s="45"/>
      <c r="BB689" s="45"/>
      <c r="BC689" s="45"/>
      <c r="BD689" s="45"/>
      <c r="BE689" s="45"/>
      <c r="BF689" s="45"/>
      <c r="BG689" s="45"/>
      <c r="BH689" s="45"/>
      <c r="BI689" s="45"/>
      <c r="BJ689" s="45"/>
      <c r="BK689" s="45"/>
      <c r="BL689" s="45"/>
      <c r="BM689" s="45"/>
      <c r="BN689" s="45"/>
      <c r="BO689" s="45"/>
      <c r="BP689" s="45"/>
    </row>
    <row r="690" spans="1:68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  <c r="AA690" s="45"/>
      <c r="AB690" s="45"/>
      <c r="AC690" s="45"/>
      <c r="AD690" s="45"/>
      <c r="AE690" s="45"/>
      <c r="AF690" s="45"/>
      <c r="AG690" s="45"/>
      <c r="AH690" s="45"/>
      <c r="AI690" s="45"/>
      <c r="AJ690" s="45"/>
      <c r="AK690" s="45"/>
      <c r="AL690" s="45"/>
      <c r="AM690" s="45"/>
      <c r="AN690" s="45"/>
      <c r="AO690" s="45"/>
      <c r="AP690" s="45"/>
      <c r="AQ690" s="45"/>
      <c r="AR690" s="45"/>
      <c r="AS690" s="45"/>
      <c r="AT690" s="45"/>
      <c r="AU690" s="45"/>
      <c r="AV690" s="45"/>
      <c r="AW690" s="45"/>
      <c r="AX690" s="45"/>
      <c r="AY690" s="45"/>
      <c r="AZ690" s="45"/>
      <c r="BA690" s="45"/>
      <c r="BB690" s="45"/>
      <c r="BC690" s="45"/>
      <c r="BD690" s="45"/>
      <c r="BE690" s="45"/>
      <c r="BF690" s="45"/>
      <c r="BG690" s="45"/>
      <c r="BH690" s="45"/>
      <c r="BI690" s="45"/>
      <c r="BJ690" s="45"/>
      <c r="BK690" s="45"/>
      <c r="BL690" s="45"/>
      <c r="BM690" s="45"/>
      <c r="BN690" s="45"/>
      <c r="BO690" s="45"/>
      <c r="BP690" s="45"/>
    </row>
    <row r="691" spans="1:68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  <c r="AA691" s="45"/>
      <c r="AB691" s="45"/>
      <c r="AC691" s="45"/>
      <c r="AD691" s="45"/>
      <c r="AE691" s="45"/>
      <c r="AF691" s="45"/>
      <c r="AG691" s="45"/>
      <c r="AH691" s="45"/>
      <c r="AI691" s="45"/>
      <c r="AJ691" s="45"/>
      <c r="AK691" s="45"/>
      <c r="AL691" s="45"/>
      <c r="AM691" s="45"/>
      <c r="AN691" s="45"/>
      <c r="AO691" s="45"/>
      <c r="AP691" s="45"/>
      <c r="AQ691" s="45"/>
      <c r="AR691" s="45"/>
      <c r="AS691" s="45"/>
      <c r="AT691" s="45"/>
      <c r="AU691" s="45"/>
      <c r="AV691" s="45"/>
      <c r="AW691" s="45"/>
      <c r="AX691" s="45"/>
      <c r="AY691" s="45"/>
      <c r="AZ691" s="45"/>
      <c r="BA691" s="45"/>
      <c r="BB691" s="45"/>
      <c r="BC691" s="45"/>
      <c r="BD691" s="45"/>
      <c r="BE691" s="45"/>
      <c r="BF691" s="45"/>
      <c r="BG691" s="45"/>
      <c r="BH691" s="45"/>
      <c r="BI691" s="45"/>
      <c r="BJ691" s="45"/>
      <c r="BK691" s="45"/>
      <c r="BL691" s="45"/>
      <c r="BM691" s="45"/>
      <c r="BN691" s="45"/>
      <c r="BO691" s="45"/>
      <c r="BP691" s="45"/>
    </row>
    <row r="692" spans="1:68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  <c r="AA692" s="45"/>
      <c r="AB692" s="45"/>
      <c r="AC692" s="45"/>
      <c r="AD692" s="45"/>
      <c r="AE692" s="45"/>
      <c r="AF692" s="45"/>
      <c r="AG692" s="45"/>
      <c r="AH692" s="45"/>
      <c r="AI692" s="45"/>
      <c r="AJ692" s="45"/>
      <c r="AK692" s="45"/>
      <c r="AL692" s="45"/>
      <c r="AM692" s="45"/>
      <c r="AN692" s="45"/>
      <c r="AO692" s="45"/>
      <c r="AP692" s="45"/>
      <c r="AQ692" s="45"/>
      <c r="AR692" s="45"/>
      <c r="AS692" s="45"/>
      <c r="AT692" s="45"/>
      <c r="AU692" s="45"/>
      <c r="AV692" s="45"/>
      <c r="AW692" s="45"/>
      <c r="AX692" s="45"/>
      <c r="AY692" s="45"/>
      <c r="AZ692" s="45"/>
      <c r="BA692" s="45"/>
      <c r="BB692" s="45"/>
      <c r="BC692" s="45"/>
      <c r="BD692" s="45"/>
      <c r="BE692" s="45"/>
      <c r="BF692" s="45"/>
      <c r="BG692" s="45"/>
      <c r="BH692" s="45"/>
      <c r="BI692" s="45"/>
      <c r="BJ692" s="45"/>
      <c r="BK692" s="45"/>
      <c r="BL692" s="45"/>
      <c r="BM692" s="45"/>
      <c r="BN692" s="45"/>
      <c r="BO692" s="45"/>
      <c r="BP692" s="45"/>
    </row>
    <row r="693" spans="1:68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  <c r="AA693" s="45"/>
      <c r="AB693" s="45"/>
      <c r="AC693" s="45"/>
      <c r="AD693" s="45"/>
      <c r="AE693" s="45"/>
      <c r="AF693" s="45"/>
      <c r="AG693" s="45"/>
      <c r="AH693" s="45"/>
      <c r="AI693" s="45"/>
      <c r="AJ693" s="45"/>
      <c r="AK693" s="45"/>
      <c r="AL693" s="45"/>
      <c r="AM693" s="45"/>
      <c r="AN693" s="45"/>
      <c r="AO693" s="45"/>
      <c r="AP693" s="45"/>
      <c r="AQ693" s="45"/>
      <c r="AR693" s="45"/>
      <c r="AS693" s="45"/>
      <c r="AT693" s="45"/>
      <c r="AU693" s="45"/>
      <c r="AV693" s="45"/>
      <c r="AW693" s="45"/>
      <c r="AX693" s="45"/>
      <c r="AY693" s="45"/>
      <c r="AZ693" s="45"/>
      <c r="BA693" s="45"/>
      <c r="BB693" s="45"/>
      <c r="BC693" s="45"/>
      <c r="BD693" s="45"/>
      <c r="BE693" s="45"/>
      <c r="BF693" s="45"/>
      <c r="BG693" s="45"/>
      <c r="BH693" s="45"/>
      <c r="BI693" s="45"/>
      <c r="BJ693" s="45"/>
      <c r="BK693" s="45"/>
      <c r="BL693" s="45"/>
      <c r="BM693" s="45"/>
      <c r="BN693" s="45"/>
      <c r="BO693" s="45"/>
      <c r="BP693" s="45"/>
    </row>
    <row r="694" spans="1:68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  <c r="AA694" s="45"/>
      <c r="AB694" s="45"/>
      <c r="AC694" s="45"/>
      <c r="AD694" s="45"/>
      <c r="AE694" s="45"/>
      <c r="AF694" s="45"/>
      <c r="AG694" s="45"/>
      <c r="AH694" s="45"/>
      <c r="AI694" s="45"/>
      <c r="AJ694" s="45"/>
      <c r="AK694" s="45"/>
      <c r="AL694" s="45"/>
      <c r="AM694" s="45"/>
      <c r="AN694" s="45"/>
      <c r="AO694" s="45"/>
      <c r="AP694" s="45"/>
      <c r="AQ694" s="45"/>
      <c r="AR694" s="45"/>
      <c r="AS694" s="45"/>
      <c r="AT694" s="45"/>
      <c r="AU694" s="45"/>
      <c r="AV694" s="45"/>
      <c r="AW694" s="45"/>
      <c r="AX694" s="45"/>
      <c r="AY694" s="45"/>
      <c r="AZ694" s="45"/>
      <c r="BA694" s="45"/>
      <c r="BB694" s="45"/>
      <c r="BC694" s="45"/>
      <c r="BD694" s="45"/>
      <c r="BE694" s="45"/>
      <c r="BF694" s="45"/>
      <c r="BG694" s="45"/>
      <c r="BH694" s="45"/>
      <c r="BI694" s="45"/>
      <c r="BJ694" s="45"/>
      <c r="BK694" s="45"/>
      <c r="BL694" s="45"/>
      <c r="BM694" s="45"/>
      <c r="BN694" s="45"/>
      <c r="BO694" s="45"/>
      <c r="BP694" s="45"/>
    </row>
    <row r="695" spans="1:68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  <c r="AA695" s="45"/>
      <c r="AB695" s="45"/>
      <c r="AC695" s="45"/>
      <c r="AD695" s="45"/>
      <c r="AE695" s="45"/>
      <c r="AF695" s="45"/>
      <c r="AG695" s="45"/>
      <c r="AH695" s="45"/>
      <c r="AI695" s="45"/>
      <c r="AJ695" s="45"/>
      <c r="AK695" s="45"/>
      <c r="AL695" s="45"/>
      <c r="AM695" s="45"/>
      <c r="AN695" s="45"/>
      <c r="AO695" s="45"/>
      <c r="AP695" s="45"/>
      <c r="AQ695" s="45"/>
      <c r="AR695" s="45"/>
      <c r="AS695" s="45"/>
      <c r="AT695" s="45"/>
      <c r="AU695" s="45"/>
      <c r="AV695" s="45"/>
      <c r="AW695" s="45"/>
      <c r="AX695" s="45"/>
      <c r="AY695" s="45"/>
      <c r="AZ695" s="45"/>
      <c r="BA695" s="45"/>
      <c r="BB695" s="45"/>
      <c r="BC695" s="45"/>
      <c r="BD695" s="45"/>
      <c r="BE695" s="45"/>
      <c r="BF695" s="45"/>
      <c r="BG695" s="45"/>
      <c r="BH695" s="45"/>
      <c r="BI695" s="45"/>
      <c r="BJ695" s="45"/>
      <c r="BK695" s="45"/>
      <c r="BL695" s="45"/>
      <c r="BM695" s="45"/>
      <c r="BN695" s="45"/>
      <c r="BO695" s="45"/>
      <c r="BP695" s="45"/>
    </row>
    <row r="696" spans="1:68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  <c r="AA696" s="45"/>
      <c r="AB696" s="45"/>
      <c r="AC696" s="45"/>
      <c r="AD696" s="45"/>
      <c r="AE696" s="45"/>
      <c r="AF696" s="45"/>
      <c r="AG696" s="45"/>
      <c r="AH696" s="45"/>
      <c r="AI696" s="45"/>
      <c r="AJ696" s="45"/>
      <c r="AK696" s="45"/>
      <c r="AL696" s="45"/>
      <c r="AM696" s="45"/>
      <c r="AN696" s="45"/>
      <c r="AO696" s="45"/>
      <c r="AP696" s="45"/>
      <c r="AQ696" s="45"/>
      <c r="AR696" s="45"/>
      <c r="AS696" s="45"/>
      <c r="AT696" s="45"/>
      <c r="AU696" s="45"/>
      <c r="AV696" s="45"/>
      <c r="AW696" s="45"/>
      <c r="AX696" s="45"/>
      <c r="AY696" s="45"/>
      <c r="AZ696" s="45"/>
      <c r="BA696" s="45"/>
      <c r="BB696" s="45"/>
      <c r="BC696" s="45"/>
      <c r="BD696" s="45"/>
      <c r="BE696" s="45"/>
      <c r="BF696" s="45"/>
      <c r="BG696" s="45"/>
      <c r="BH696" s="45"/>
      <c r="BI696" s="45"/>
      <c r="BJ696" s="45"/>
      <c r="BK696" s="45"/>
      <c r="BL696" s="45"/>
      <c r="BM696" s="45"/>
      <c r="BN696" s="45"/>
      <c r="BO696" s="45"/>
      <c r="BP696" s="45"/>
    </row>
    <row r="697" spans="1:68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  <c r="AA697" s="45"/>
      <c r="AB697" s="45"/>
      <c r="AC697" s="45"/>
      <c r="AD697" s="45"/>
      <c r="AE697" s="45"/>
      <c r="AF697" s="45"/>
      <c r="AG697" s="45"/>
      <c r="AH697" s="45"/>
      <c r="AI697" s="45"/>
      <c r="AJ697" s="45"/>
      <c r="AK697" s="45"/>
      <c r="AL697" s="45"/>
      <c r="AM697" s="45"/>
      <c r="AN697" s="45"/>
      <c r="AO697" s="45"/>
      <c r="AP697" s="45"/>
      <c r="AQ697" s="45"/>
      <c r="AR697" s="45"/>
      <c r="AS697" s="45"/>
      <c r="AT697" s="45"/>
      <c r="AU697" s="45"/>
      <c r="AV697" s="45"/>
      <c r="AW697" s="45"/>
      <c r="AX697" s="45"/>
      <c r="AY697" s="45"/>
      <c r="AZ697" s="45"/>
      <c r="BA697" s="45"/>
      <c r="BB697" s="45"/>
      <c r="BC697" s="45"/>
      <c r="BD697" s="45"/>
      <c r="BE697" s="45"/>
      <c r="BF697" s="45"/>
      <c r="BG697" s="45"/>
      <c r="BH697" s="45"/>
      <c r="BI697" s="45"/>
      <c r="BJ697" s="45"/>
      <c r="BK697" s="45"/>
      <c r="BL697" s="45"/>
      <c r="BM697" s="45"/>
      <c r="BN697" s="45"/>
      <c r="BO697" s="45"/>
      <c r="BP697" s="45"/>
    </row>
    <row r="698" spans="1:68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  <c r="AA698" s="45"/>
      <c r="AB698" s="45"/>
      <c r="AC698" s="45"/>
      <c r="AD698" s="45"/>
      <c r="AE698" s="45"/>
      <c r="AF698" s="45"/>
      <c r="AG698" s="45"/>
      <c r="AH698" s="45"/>
      <c r="AI698" s="45"/>
      <c r="AJ698" s="45"/>
      <c r="AK698" s="45"/>
      <c r="AL698" s="45"/>
      <c r="AM698" s="45"/>
      <c r="AN698" s="45"/>
      <c r="AO698" s="45"/>
      <c r="AP698" s="45"/>
      <c r="AQ698" s="45"/>
      <c r="AR698" s="45"/>
      <c r="AS698" s="45"/>
      <c r="AT698" s="45"/>
      <c r="AU698" s="45"/>
      <c r="AV698" s="45"/>
      <c r="AW698" s="45"/>
      <c r="AX698" s="45"/>
      <c r="AY698" s="45"/>
      <c r="AZ698" s="45"/>
      <c r="BA698" s="45"/>
      <c r="BB698" s="45"/>
      <c r="BC698" s="45"/>
      <c r="BD698" s="45"/>
      <c r="BE698" s="45"/>
      <c r="BF698" s="45"/>
      <c r="BG698" s="45"/>
      <c r="BH698" s="45"/>
      <c r="BI698" s="45"/>
      <c r="BJ698" s="45"/>
      <c r="BK698" s="45"/>
      <c r="BL698" s="45"/>
      <c r="BM698" s="45"/>
      <c r="BN698" s="45"/>
      <c r="BO698" s="45"/>
      <c r="BP698" s="45"/>
    </row>
    <row r="699" spans="1:68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  <c r="AA699" s="45"/>
      <c r="AB699" s="45"/>
      <c r="AC699" s="45"/>
      <c r="AD699" s="45"/>
      <c r="AE699" s="45"/>
      <c r="AF699" s="45"/>
      <c r="AG699" s="45"/>
      <c r="AH699" s="45"/>
      <c r="AI699" s="45"/>
      <c r="AJ699" s="45"/>
      <c r="AK699" s="45"/>
      <c r="AL699" s="45"/>
      <c r="AM699" s="45"/>
      <c r="AN699" s="45"/>
      <c r="AO699" s="45"/>
      <c r="AP699" s="45"/>
      <c r="AQ699" s="45"/>
      <c r="AR699" s="45"/>
      <c r="AS699" s="45"/>
      <c r="AT699" s="45"/>
      <c r="AU699" s="45"/>
      <c r="AV699" s="45"/>
      <c r="AW699" s="45"/>
      <c r="AX699" s="45"/>
      <c r="AY699" s="45"/>
      <c r="AZ699" s="45"/>
      <c r="BA699" s="45"/>
      <c r="BB699" s="45"/>
      <c r="BC699" s="45"/>
      <c r="BD699" s="45"/>
      <c r="BE699" s="45"/>
      <c r="BF699" s="45"/>
      <c r="BG699" s="45"/>
      <c r="BH699" s="45"/>
      <c r="BI699" s="45"/>
      <c r="BJ699" s="45"/>
      <c r="BK699" s="45"/>
      <c r="BL699" s="45"/>
      <c r="BM699" s="45"/>
      <c r="BN699" s="45"/>
      <c r="BO699" s="45"/>
      <c r="BP699" s="45"/>
    </row>
    <row r="700" spans="1:68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  <c r="AA700" s="45"/>
      <c r="AB700" s="45"/>
      <c r="AC700" s="45"/>
      <c r="AD700" s="45"/>
      <c r="AE700" s="45"/>
      <c r="AF700" s="45"/>
      <c r="AG700" s="45"/>
      <c r="AH700" s="45"/>
      <c r="AI700" s="45"/>
      <c r="AJ700" s="45"/>
      <c r="AK700" s="45"/>
      <c r="AL700" s="45"/>
      <c r="AM700" s="45"/>
      <c r="AN700" s="45"/>
      <c r="AO700" s="45"/>
      <c r="AP700" s="45"/>
      <c r="AQ700" s="45"/>
      <c r="AR700" s="45"/>
      <c r="AS700" s="45"/>
      <c r="AT700" s="45"/>
      <c r="AU700" s="45"/>
      <c r="AV700" s="45"/>
      <c r="AW700" s="45"/>
      <c r="AX700" s="45"/>
      <c r="AY700" s="45"/>
      <c r="AZ700" s="45"/>
      <c r="BA700" s="45"/>
      <c r="BB700" s="45"/>
      <c r="BC700" s="45"/>
      <c r="BD700" s="45"/>
      <c r="BE700" s="45"/>
      <c r="BF700" s="45"/>
      <c r="BG700" s="45"/>
      <c r="BH700" s="45"/>
      <c r="BI700" s="45"/>
      <c r="BJ700" s="45"/>
      <c r="BK700" s="45"/>
      <c r="BL700" s="45"/>
      <c r="BM700" s="45"/>
      <c r="BN700" s="45"/>
      <c r="BO700" s="45"/>
      <c r="BP700" s="45"/>
    </row>
    <row r="701" spans="1:68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  <c r="AA701" s="45"/>
      <c r="AB701" s="45"/>
      <c r="AC701" s="45"/>
      <c r="AD701" s="45"/>
      <c r="AE701" s="45"/>
      <c r="AF701" s="45"/>
      <c r="AG701" s="45"/>
      <c r="AH701" s="45"/>
      <c r="AI701" s="45"/>
      <c r="AJ701" s="45"/>
      <c r="AK701" s="45"/>
      <c r="AL701" s="45"/>
      <c r="AM701" s="45"/>
      <c r="AN701" s="45"/>
      <c r="AO701" s="45"/>
      <c r="AP701" s="45"/>
      <c r="AQ701" s="45"/>
      <c r="AR701" s="45"/>
      <c r="AS701" s="45"/>
      <c r="AT701" s="45"/>
      <c r="AU701" s="45"/>
      <c r="AV701" s="45"/>
      <c r="AW701" s="45"/>
      <c r="AX701" s="45"/>
      <c r="AY701" s="45"/>
      <c r="AZ701" s="45"/>
      <c r="BA701" s="45"/>
      <c r="BB701" s="45"/>
      <c r="BC701" s="45"/>
      <c r="BD701" s="45"/>
      <c r="BE701" s="45"/>
      <c r="BF701" s="45"/>
      <c r="BG701" s="45"/>
      <c r="BH701" s="45"/>
      <c r="BI701" s="45"/>
      <c r="BJ701" s="45"/>
      <c r="BK701" s="45"/>
      <c r="BL701" s="45"/>
      <c r="BM701" s="45"/>
      <c r="BN701" s="45"/>
      <c r="BO701" s="45"/>
      <c r="BP701" s="45"/>
    </row>
    <row r="702" spans="1:68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  <c r="AA702" s="45"/>
      <c r="AB702" s="45"/>
      <c r="AC702" s="45"/>
      <c r="AD702" s="45"/>
      <c r="AE702" s="45"/>
      <c r="AF702" s="45"/>
      <c r="AG702" s="45"/>
      <c r="AH702" s="45"/>
      <c r="AI702" s="45"/>
      <c r="AJ702" s="45"/>
      <c r="AK702" s="45"/>
      <c r="AL702" s="45"/>
      <c r="AM702" s="45"/>
      <c r="AN702" s="45"/>
      <c r="AO702" s="45"/>
      <c r="AP702" s="45"/>
      <c r="AQ702" s="45"/>
      <c r="AR702" s="45"/>
      <c r="AS702" s="45"/>
      <c r="AT702" s="45"/>
      <c r="AU702" s="45"/>
      <c r="AV702" s="45"/>
      <c r="AW702" s="45"/>
      <c r="AX702" s="45"/>
      <c r="AY702" s="45"/>
      <c r="AZ702" s="45"/>
      <c r="BA702" s="45"/>
      <c r="BB702" s="45"/>
      <c r="BC702" s="45"/>
      <c r="BD702" s="45"/>
      <c r="BE702" s="45"/>
      <c r="BF702" s="45"/>
      <c r="BG702" s="45"/>
      <c r="BH702" s="45"/>
      <c r="BI702" s="45"/>
      <c r="BJ702" s="45"/>
      <c r="BK702" s="45"/>
      <c r="BL702" s="45"/>
      <c r="BM702" s="45"/>
      <c r="BN702" s="45"/>
      <c r="BO702" s="45"/>
      <c r="BP702" s="45"/>
    </row>
    <row r="703" spans="1:68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  <c r="AA703" s="45"/>
      <c r="AB703" s="45"/>
      <c r="AC703" s="45"/>
      <c r="AD703" s="45"/>
      <c r="AE703" s="45"/>
      <c r="AF703" s="45"/>
      <c r="AG703" s="45"/>
      <c r="AH703" s="45"/>
      <c r="AI703" s="45"/>
      <c r="AJ703" s="45"/>
      <c r="AK703" s="45"/>
      <c r="AL703" s="45"/>
      <c r="AM703" s="45"/>
      <c r="AN703" s="45"/>
      <c r="AO703" s="45"/>
      <c r="AP703" s="45"/>
      <c r="AQ703" s="45"/>
      <c r="AR703" s="45"/>
      <c r="AS703" s="45"/>
      <c r="AT703" s="45"/>
      <c r="AU703" s="45"/>
      <c r="AV703" s="45"/>
      <c r="AW703" s="45"/>
      <c r="AX703" s="45"/>
      <c r="AY703" s="45"/>
      <c r="AZ703" s="45"/>
      <c r="BA703" s="45"/>
      <c r="BB703" s="45"/>
      <c r="BC703" s="45"/>
      <c r="BD703" s="45"/>
      <c r="BE703" s="45"/>
      <c r="BF703" s="45"/>
      <c r="BG703" s="45"/>
      <c r="BH703" s="45"/>
      <c r="BI703" s="45"/>
      <c r="BJ703" s="45"/>
      <c r="BK703" s="45"/>
      <c r="BL703" s="45"/>
      <c r="BM703" s="45"/>
      <c r="BN703" s="45"/>
      <c r="BO703" s="45"/>
      <c r="BP703" s="45"/>
    </row>
    <row r="704" spans="1:68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  <c r="AA704" s="45"/>
      <c r="AB704" s="45"/>
      <c r="AC704" s="45"/>
      <c r="AD704" s="45"/>
      <c r="AE704" s="45"/>
      <c r="AF704" s="45"/>
      <c r="AG704" s="45"/>
      <c r="AH704" s="45"/>
      <c r="AI704" s="45"/>
      <c r="AJ704" s="45"/>
      <c r="AK704" s="45"/>
      <c r="AL704" s="45"/>
      <c r="AM704" s="45"/>
      <c r="AN704" s="45"/>
      <c r="AO704" s="45"/>
      <c r="AP704" s="45"/>
      <c r="AQ704" s="45"/>
      <c r="AR704" s="45"/>
      <c r="AS704" s="45"/>
      <c r="AT704" s="45"/>
      <c r="AU704" s="45"/>
      <c r="AV704" s="45"/>
      <c r="AW704" s="45"/>
      <c r="AX704" s="45"/>
      <c r="AY704" s="45"/>
      <c r="AZ704" s="45"/>
      <c r="BA704" s="45"/>
      <c r="BB704" s="45"/>
      <c r="BC704" s="45"/>
      <c r="BD704" s="45"/>
      <c r="BE704" s="45"/>
      <c r="BF704" s="45"/>
      <c r="BG704" s="45"/>
      <c r="BH704" s="45"/>
      <c r="BI704" s="45"/>
      <c r="BJ704" s="45"/>
      <c r="BK704" s="45"/>
      <c r="BL704" s="45"/>
      <c r="BM704" s="45"/>
      <c r="BN704" s="45"/>
      <c r="BO704" s="45"/>
      <c r="BP704" s="45"/>
    </row>
    <row r="705" spans="1:68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  <c r="AA705" s="45"/>
      <c r="AB705" s="45"/>
      <c r="AC705" s="45"/>
      <c r="AD705" s="45"/>
      <c r="AE705" s="45"/>
      <c r="AF705" s="45"/>
      <c r="AG705" s="45"/>
      <c r="AH705" s="45"/>
      <c r="AI705" s="45"/>
      <c r="AJ705" s="45"/>
      <c r="AK705" s="45"/>
      <c r="AL705" s="45"/>
      <c r="AM705" s="45"/>
      <c r="AN705" s="45"/>
      <c r="AO705" s="45"/>
      <c r="AP705" s="45"/>
      <c r="AQ705" s="45"/>
      <c r="AR705" s="45"/>
      <c r="AS705" s="45"/>
      <c r="AT705" s="45"/>
      <c r="AU705" s="45"/>
      <c r="AV705" s="45"/>
      <c r="AW705" s="45"/>
      <c r="AX705" s="45"/>
      <c r="AY705" s="45"/>
      <c r="AZ705" s="45"/>
      <c r="BA705" s="45"/>
      <c r="BB705" s="45"/>
      <c r="BC705" s="45"/>
      <c r="BD705" s="45"/>
      <c r="BE705" s="45"/>
      <c r="BF705" s="45"/>
      <c r="BG705" s="45"/>
      <c r="BH705" s="45"/>
      <c r="BI705" s="45"/>
      <c r="BJ705" s="45"/>
      <c r="BK705" s="45"/>
      <c r="BL705" s="45"/>
      <c r="BM705" s="45"/>
      <c r="BN705" s="45"/>
      <c r="BO705" s="45"/>
      <c r="BP705" s="45"/>
    </row>
    <row r="706" spans="1:68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  <c r="AA706" s="45"/>
      <c r="AB706" s="45"/>
      <c r="AC706" s="45"/>
      <c r="AD706" s="45"/>
      <c r="AE706" s="45"/>
      <c r="AF706" s="45"/>
      <c r="AG706" s="45"/>
      <c r="AH706" s="45"/>
      <c r="AI706" s="45"/>
      <c r="AJ706" s="45"/>
      <c r="AK706" s="45"/>
      <c r="AL706" s="45"/>
      <c r="AM706" s="45"/>
      <c r="AN706" s="45"/>
      <c r="AO706" s="45"/>
      <c r="AP706" s="45"/>
      <c r="AQ706" s="45"/>
      <c r="AR706" s="45"/>
      <c r="AS706" s="45"/>
      <c r="AT706" s="45"/>
      <c r="AU706" s="45"/>
      <c r="AV706" s="45"/>
      <c r="AW706" s="45"/>
      <c r="AX706" s="45"/>
      <c r="AY706" s="45"/>
      <c r="AZ706" s="45"/>
      <c r="BA706" s="45"/>
      <c r="BB706" s="45"/>
      <c r="BC706" s="45"/>
      <c r="BD706" s="45"/>
      <c r="BE706" s="45"/>
      <c r="BF706" s="45"/>
      <c r="BG706" s="45"/>
      <c r="BH706" s="45"/>
      <c r="BI706" s="45"/>
      <c r="BJ706" s="45"/>
      <c r="BK706" s="45"/>
      <c r="BL706" s="45"/>
      <c r="BM706" s="45"/>
      <c r="BN706" s="45"/>
      <c r="BO706" s="45"/>
      <c r="BP706" s="45"/>
    </row>
    <row r="707" spans="1:68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  <c r="AA707" s="45"/>
      <c r="AB707" s="45"/>
      <c r="AC707" s="45"/>
      <c r="AD707" s="45"/>
      <c r="AE707" s="45"/>
      <c r="AF707" s="45"/>
      <c r="AG707" s="45"/>
      <c r="AH707" s="45"/>
      <c r="AI707" s="45"/>
      <c r="AJ707" s="45"/>
      <c r="AK707" s="45"/>
      <c r="AL707" s="45"/>
      <c r="AM707" s="45"/>
      <c r="AN707" s="45"/>
      <c r="AO707" s="45"/>
      <c r="AP707" s="45"/>
      <c r="AQ707" s="45"/>
      <c r="AR707" s="45"/>
      <c r="AS707" s="45"/>
      <c r="AT707" s="45"/>
      <c r="AU707" s="45"/>
      <c r="AV707" s="45"/>
      <c r="AW707" s="45"/>
      <c r="AX707" s="45"/>
      <c r="AY707" s="45"/>
      <c r="AZ707" s="45"/>
      <c r="BA707" s="45"/>
      <c r="BB707" s="45"/>
      <c r="BC707" s="45"/>
      <c r="BD707" s="45"/>
      <c r="BE707" s="45"/>
      <c r="BF707" s="45"/>
      <c r="BG707" s="45"/>
      <c r="BH707" s="45"/>
      <c r="BI707" s="45"/>
      <c r="BJ707" s="45"/>
      <c r="BK707" s="45"/>
      <c r="BL707" s="45"/>
      <c r="BM707" s="45"/>
      <c r="BN707" s="45"/>
      <c r="BO707" s="45"/>
      <c r="BP707" s="45"/>
    </row>
    <row r="708" spans="1:68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  <c r="AA708" s="45"/>
      <c r="AB708" s="45"/>
      <c r="AC708" s="45"/>
      <c r="AD708" s="45"/>
      <c r="AE708" s="45"/>
      <c r="AF708" s="45"/>
      <c r="AG708" s="45"/>
      <c r="AH708" s="45"/>
      <c r="AI708" s="45"/>
      <c r="AJ708" s="45"/>
      <c r="AK708" s="45"/>
      <c r="AL708" s="45"/>
      <c r="AM708" s="45"/>
      <c r="AN708" s="45"/>
      <c r="AO708" s="45"/>
      <c r="AP708" s="45"/>
      <c r="AQ708" s="45"/>
      <c r="AR708" s="45"/>
      <c r="AS708" s="45"/>
      <c r="AT708" s="45"/>
      <c r="AU708" s="45"/>
      <c r="AV708" s="45"/>
      <c r="AW708" s="45"/>
      <c r="AX708" s="45"/>
      <c r="AY708" s="45"/>
      <c r="AZ708" s="45"/>
      <c r="BA708" s="45"/>
      <c r="BB708" s="45"/>
      <c r="BC708" s="45"/>
      <c r="BD708" s="45"/>
      <c r="BE708" s="45"/>
      <c r="BF708" s="45"/>
      <c r="BG708" s="45"/>
      <c r="BH708" s="45"/>
      <c r="BI708" s="45"/>
      <c r="BJ708" s="45"/>
      <c r="BK708" s="45"/>
      <c r="BL708" s="45"/>
      <c r="BM708" s="45"/>
      <c r="BN708" s="45"/>
      <c r="BO708" s="45"/>
      <c r="BP708" s="45"/>
    </row>
    <row r="709" spans="1:68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  <c r="AA709" s="45"/>
      <c r="AB709" s="45"/>
      <c r="AC709" s="45"/>
      <c r="AD709" s="45"/>
      <c r="AE709" s="45"/>
      <c r="AF709" s="45"/>
      <c r="AG709" s="45"/>
      <c r="AH709" s="45"/>
      <c r="AI709" s="45"/>
      <c r="AJ709" s="45"/>
      <c r="AK709" s="45"/>
      <c r="AL709" s="45"/>
      <c r="AM709" s="45"/>
      <c r="AN709" s="45"/>
      <c r="AO709" s="45"/>
      <c r="AP709" s="45"/>
      <c r="AQ709" s="45"/>
      <c r="AR709" s="45"/>
      <c r="AS709" s="45"/>
      <c r="AT709" s="45"/>
      <c r="AU709" s="45"/>
      <c r="AV709" s="45"/>
      <c r="AW709" s="45"/>
      <c r="AX709" s="45"/>
      <c r="AY709" s="45"/>
      <c r="AZ709" s="45"/>
      <c r="BA709" s="45"/>
      <c r="BB709" s="45"/>
      <c r="BC709" s="45"/>
      <c r="BD709" s="45"/>
      <c r="BE709" s="45"/>
      <c r="BF709" s="45"/>
      <c r="BG709" s="45"/>
      <c r="BH709" s="45"/>
      <c r="BI709" s="45"/>
      <c r="BJ709" s="45"/>
      <c r="BK709" s="45"/>
      <c r="BL709" s="45"/>
      <c r="BM709" s="45"/>
      <c r="BN709" s="45"/>
      <c r="BO709" s="45"/>
      <c r="BP709" s="45"/>
    </row>
    <row r="710" spans="1:68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  <c r="AA710" s="45"/>
      <c r="AB710" s="45"/>
      <c r="AC710" s="45"/>
      <c r="AD710" s="45"/>
      <c r="AE710" s="45"/>
      <c r="AF710" s="45"/>
      <c r="AG710" s="45"/>
      <c r="AH710" s="45"/>
      <c r="AI710" s="45"/>
      <c r="AJ710" s="45"/>
      <c r="AK710" s="45"/>
      <c r="AL710" s="45"/>
      <c r="AM710" s="45"/>
      <c r="AN710" s="45"/>
      <c r="AO710" s="45"/>
      <c r="AP710" s="45"/>
      <c r="AQ710" s="45"/>
      <c r="AR710" s="45"/>
      <c r="AS710" s="45"/>
      <c r="AT710" s="45"/>
      <c r="AU710" s="45"/>
      <c r="AV710" s="45"/>
      <c r="AW710" s="45"/>
      <c r="AX710" s="45"/>
      <c r="AY710" s="45"/>
      <c r="AZ710" s="45"/>
      <c r="BA710" s="45"/>
      <c r="BB710" s="45"/>
      <c r="BC710" s="45"/>
      <c r="BD710" s="45"/>
      <c r="BE710" s="45"/>
      <c r="BF710" s="45"/>
      <c r="BG710" s="45"/>
      <c r="BH710" s="45"/>
      <c r="BI710" s="45"/>
      <c r="BJ710" s="45"/>
      <c r="BK710" s="45"/>
      <c r="BL710" s="45"/>
      <c r="BM710" s="45"/>
      <c r="BN710" s="45"/>
      <c r="BO710" s="45"/>
      <c r="BP710" s="45"/>
    </row>
    <row r="711" spans="1:68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  <c r="AA711" s="45"/>
      <c r="AB711" s="45"/>
      <c r="AC711" s="45"/>
      <c r="AD711" s="45"/>
      <c r="AE711" s="45"/>
      <c r="AF711" s="45"/>
      <c r="AG711" s="45"/>
      <c r="AH711" s="45"/>
      <c r="AI711" s="45"/>
      <c r="AJ711" s="45"/>
      <c r="AK711" s="45"/>
      <c r="AL711" s="45"/>
      <c r="AM711" s="45"/>
      <c r="AN711" s="45"/>
      <c r="AO711" s="45"/>
      <c r="AP711" s="45"/>
      <c r="AQ711" s="45"/>
      <c r="AR711" s="45"/>
      <c r="AS711" s="45"/>
      <c r="AT711" s="45"/>
      <c r="AU711" s="45"/>
      <c r="AV711" s="45"/>
      <c r="AW711" s="45"/>
      <c r="AX711" s="45"/>
      <c r="AY711" s="45"/>
      <c r="AZ711" s="45"/>
      <c r="BA711" s="45"/>
      <c r="BB711" s="45"/>
      <c r="BC711" s="45"/>
      <c r="BD711" s="45"/>
      <c r="BE711" s="45"/>
      <c r="BF711" s="45"/>
      <c r="BG711" s="45"/>
      <c r="BH711" s="45"/>
      <c r="BI711" s="45"/>
      <c r="BJ711" s="45"/>
      <c r="BK711" s="45"/>
      <c r="BL711" s="45"/>
      <c r="BM711" s="45"/>
      <c r="BN711" s="45"/>
      <c r="BO711" s="45"/>
      <c r="BP711" s="45"/>
    </row>
    <row r="712" spans="1:68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  <c r="AA712" s="45"/>
      <c r="AB712" s="45"/>
      <c r="AC712" s="45"/>
      <c r="AD712" s="45"/>
      <c r="AE712" s="45"/>
      <c r="AF712" s="45"/>
      <c r="AG712" s="45"/>
      <c r="AH712" s="45"/>
      <c r="AI712" s="45"/>
      <c r="AJ712" s="45"/>
      <c r="AK712" s="45"/>
      <c r="AL712" s="45"/>
      <c r="AM712" s="45"/>
      <c r="AN712" s="45"/>
      <c r="AO712" s="45"/>
      <c r="AP712" s="45"/>
      <c r="AQ712" s="45"/>
      <c r="AR712" s="45"/>
      <c r="AS712" s="45"/>
      <c r="AT712" s="45"/>
      <c r="AU712" s="45"/>
      <c r="AV712" s="45"/>
      <c r="AW712" s="45"/>
      <c r="AX712" s="45"/>
      <c r="AY712" s="45"/>
      <c r="AZ712" s="45"/>
      <c r="BA712" s="45"/>
      <c r="BB712" s="45"/>
      <c r="BC712" s="45"/>
      <c r="BD712" s="45"/>
      <c r="BE712" s="45"/>
      <c r="BF712" s="45"/>
      <c r="BG712" s="45"/>
      <c r="BH712" s="45"/>
      <c r="BI712" s="45"/>
      <c r="BJ712" s="45"/>
      <c r="BK712" s="45"/>
      <c r="BL712" s="45"/>
      <c r="BM712" s="45"/>
      <c r="BN712" s="45"/>
      <c r="BO712" s="45"/>
      <c r="BP712" s="45"/>
    </row>
    <row r="713" spans="1:68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  <c r="AA713" s="45"/>
      <c r="AB713" s="45"/>
      <c r="AC713" s="45"/>
      <c r="AD713" s="45"/>
      <c r="AE713" s="45"/>
      <c r="AF713" s="45"/>
      <c r="AG713" s="45"/>
      <c r="AH713" s="45"/>
      <c r="AI713" s="45"/>
      <c r="AJ713" s="45"/>
      <c r="AK713" s="45"/>
      <c r="AL713" s="45"/>
      <c r="AM713" s="45"/>
      <c r="AN713" s="45"/>
      <c r="AO713" s="45"/>
      <c r="AP713" s="45"/>
      <c r="AQ713" s="45"/>
      <c r="AR713" s="45"/>
      <c r="AS713" s="45"/>
      <c r="AT713" s="45"/>
      <c r="AU713" s="45"/>
      <c r="AV713" s="45"/>
      <c r="AW713" s="45"/>
      <c r="AX713" s="45"/>
      <c r="AY713" s="45"/>
      <c r="AZ713" s="45"/>
      <c r="BA713" s="45"/>
      <c r="BB713" s="45"/>
      <c r="BC713" s="45"/>
      <c r="BD713" s="45"/>
      <c r="BE713" s="45"/>
      <c r="BF713" s="45"/>
      <c r="BG713" s="45"/>
      <c r="BH713" s="45"/>
      <c r="BI713" s="45"/>
      <c r="BJ713" s="45"/>
      <c r="BK713" s="45"/>
      <c r="BL713" s="45"/>
      <c r="BM713" s="45"/>
      <c r="BN713" s="45"/>
      <c r="BO713" s="45"/>
      <c r="BP713" s="45"/>
    </row>
    <row r="714" spans="1:68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  <c r="AA714" s="45"/>
      <c r="AB714" s="45"/>
      <c r="AC714" s="45"/>
      <c r="AD714" s="45"/>
      <c r="AE714" s="45"/>
      <c r="AF714" s="45"/>
      <c r="AG714" s="45"/>
      <c r="AH714" s="45"/>
      <c r="AI714" s="45"/>
      <c r="AJ714" s="45"/>
      <c r="AK714" s="45"/>
      <c r="AL714" s="45"/>
      <c r="AM714" s="45"/>
      <c r="AN714" s="45"/>
      <c r="AO714" s="45"/>
      <c r="AP714" s="45"/>
      <c r="AQ714" s="45"/>
      <c r="AR714" s="45"/>
      <c r="AS714" s="45"/>
      <c r="AT714" s="45"/>
      <c r="AU714" s="45"/>
      <c r="AV714" s="45"/>
      <c r="AW714" s="45"/>
      <c r="AX714" s="45"/>
      <c r="AY714" s="45"/>
      <c r="AZ714" s="45"/>
      <c r="BA714" s="45"/>
      <c r="BB714" s="45"/>
      <c r="BC714" s="45"/>
      <c r="BD714" s="45"/>
      <c r="BE714" s="45"/>
      <c r="BF714" s="45"/>
      <c r="BG714" s="45"/>
      <c r="BH714" s="45"/>
      <c r="BI714" s="45"/>
      <c r="BJ714" s="45"/>
      <c r="BK714" s="45"/>
      <c r="BL714" s="45"/>
      <c r="BM714" s="45"/>
      <c r="BN714" s="45"/>
      <c r="BO714" s="45"/>
      <c r="BP714" s="45"/>
    </row>
    <row r="715" spans="1:68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  <c r="AA715" s="45"/>
      <c r="AB715" s="45"/>
      <c r="AC715" s="45"/>
      <c r="AD715" s="45"/>
      <c r="AE715" s="45"/>
      <c r="AF715" s="45"/>
      <c r="AG715" s="45"/>
      <c r="AH715" s="45"/>
      <c r="AI715" s="45"/>
      <c r="AJ715" s="45"/>
      <c r="AK715" s="45"/>
      <c r="AL715" s="45"/>
      <c r="AM715" s="45"/>
      <c r="AN715" s="45"/>
      <c r="AO715" s="45"/>
      <c r="AP715" s="45"/>
      <c r="AQ715" s="45"/>
      <c r="AR715" s="45"/>
      <c r="AS715" s="45"/>
      <c r="AT715" s="45"/>
      <c r="AU715" s="45"/>
      <c r="AV715" s="45"/>
      <c r="AW715" s="45"/>
      <c r="AX715" s="45"/>
      <c r="AY715" s="45"/>
      <c r="AZ715" s="45"/>
      <c r="BA715" s="45"/>
      <c r="BB715" s="45"/>
      <c r="BC715" s="45"/>
      <c r="BD715" s="45"/>
      <c r="BE715" s="45"/>
      <c r="BF715" s="45"/>
      <c r="BG715" s="45"/>
      <c r="BH715" s="45"/>
      <c r="BI715" s="45"/>
      <c r="BJ715" s="45"/>
      <c r="BK715" s="45"/>
      <c r="BL715" s="45"/>
      <c r="BM715" s="45"/>
      <c r="BN715" s="45"/>
      <c r="BO715" s="45"/>
      <c r="BP715" s="45"/>
    </row>
    <row r="716" spans="1:68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  <c r="AA716" s="45"/>
      <c r="AB716" s="45"/>
      <c r="AC716" s="45"/>
      <c r="AD716" s="45"/>
      <c r="AE716" s="45"/>
      <c r="AF716" s="45"/>
      <c r="AG716" s="45"/>
      <c r="AH716" s="45"/>
      <c r="AI716" s="45"/>
      <c r="AJ716" s="45"/>
      <c r="AK716" s="45"/>
      <c r="AL716" s="45"/>
      <c r="AM716" s="45"/>
      <c r="AN716" s="45"/>
      <c r="AO716" s="45"/>
      <c r="AP716" s="45"/>
      <c r="AQ716" s="45"/>
      <c r="AR716" s="45"/>
      <c r="AS716" s="45"/>
      <c r="AT716" s="45"/>
      <c r="AU716" s="45"/>
      <c r="AV716" s="45"/>
      <c r="AW716" s="45"/>
      <c r="AX716" s="45"/>
      <c r="AY716" s="45"/>
      <c r="AZ716" s="45"/>
      <c r="BA716" s="45"/>
      <c r="BB716" s="45"/>
      <c r="BC716" s="45"/>
      <c r="BD716" s="45"/>
      <c r="BE716" s="45"/>
      <c r="BF716" s="45"/>
      <c r="BG716" s="45"/>
      <c r="BH716" s="45"/>
      <c r="BI716" s="45"/>
      <c r="BJ716" s="45"/>
      <c r="BK716" s="45"/>
      <c r="BL716" s="45"/>
      <c r="BM716" s="45"/>
      <c r="BN716" s="45"/>
      <c r="BO716" s="45"/>
      <c r="BP716" s="45"/>
    </row>
    <row r="717" spans="1:68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  <c r="AA717" s="45"/>
      <c r="AB717" s="45"/>
      <c r="AC717" s="45"/>
      <c r="AD717" s="45"/>
      <c r="AE717" s="45"/>
      <c r="AF717" s="45"/>
      <c r="AG717" s="45"/>
      <c r="AH717" s="45"/>
      <c r="AI717" s="45"/>
      <c r="AJ717" s="45"/>
      <c r="AK717" s="45"/>
      <c r="AL717" s="45"/>
      <c r="AM717" s="45"/>
      <c r="AN717" s="45"/>
      <c r="AO717" s="45"/>
      <c r="AP717" s="45"/>
      <c r="AQ717" s="45"/>
      <c r="AR717" s="45"/>
      <c r="AS717" s="45"/>
      <c r="AT717" s="45"/>
      <c r="AU717" s="45"/>
      <c r="AV717" s="45"/>
      <c r="AW717" s="45"/>
      <c r="AX717" s="45"/>
      <c r="AY717" s="45"/>
      <c r="AZ717" s="45"/>
      <c r="BA717" s="45"/>
      <c r="BB717" s="45"/>
      <c r="BC717" s="45"/>
      <c r="BD717" s="45"/>
      <c r="BE717" s="45"/>
      <c r="BF717" s="45"/>
      <c r="BG717" s="45"/>
      <c r="BH717" s="45"/>
      <c r="BI717" s="45"/>
      <c r="BJ717" s="45"/>
      <c r="BK717" s="45"/>
      <c r="BL717" s="45"/>
      <c r="BM717" s="45"/>
      <c r="BN717" s="45"/>
      <c r="BO717" s="45"/>
      <c r="BP717" s="45"/>
    </row>
    <row r="718" spans="1:68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  <c r="AA718" s="45"/>
      <c r="AB718" s="45"/>
      <c r="AC718" s="45"/>
      <c r="AD718" s="45"/>
      <c r="AE718" s="45"/>
      <c r="AF718" s="45"/>
      <c r="AG718" s="45"/>
      <c r="AH718" s="45"/>
      <c r="AI718" s="45"/>
      <c r="AJ718" s="45"/>
      <c r="AK718" s="45"/>
      <c r="AL718" s="45"/>
      <c r="AM718" s="45"/>
      <c r="AN718" s="45"/>
      <c r="AO718" s="45"/>
      <c r="AP718" s="45"/>
      <c r="AQ718" s="45"/>
      <c r="AR718" s="45"/>
      <c r="AS718" s="45"/>
      <c r="AT718" s="45"/>
      <c r="AU718" s="45"/>
      <c r="AV718" s="45"/>
      <c r="AW718" s="45"/>
      <c r="AX718" s="45"/>
      <c r="AY718" s="45"/>
      <c r="AZ718" s="45"/>
      <c r="BA718" s="45"/>
      <c r="BB718" s="45"/>
      <c r="BC718" s="45"/>
      <c r="BD718" s="45"/>
      <c r="BE718" s="45"/>
      <c r="BF718" s="45"/>
      <c r="BG718" s="45"/>
      <c r="BH718" s="45"/>
      <c r="BI718" s="45"/>
      <c r="BJ718" s="45"/>
      <c r="BK718" s="45"/>
      <c r="BL718" s="45"/>
      <c r="BM718" s="45"/>
      <c r="BN718" s="45"/>
      <c r="BO718" s="45"/>
      <c r="BP718" s="45"/>
    </row>
    <row r="719" spans="1:68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  <c r="AA719" s="45"/>
      <c r="AB719" s="45"/>
      <c r="AC719" s="45"/>
      <c r="AD719" s="45"/>
      <c r="AE719" s="45"/>
      <c r="AF719" s="45"/>
      <c r="AG719" s="45"/>
      <c r="AH719" s="45"/>
      <c r="AI719" s="45"/>
      <c r="AJ719" s="45"/>
      <c r="AK719" s="45"/>
      <c r="AL719" s="45"/>
      <c r="AM719" s="45"/>
      <c r="AN719" s="45"/>
      <c r="AO719" s="45"/>
      <c r="AP719" s="45"/>
      <c r="AQ719" s="45"/>
      <c r="AR719" s="45"/>
      <c r="AS719" s="45"/>
      <c r="AT719" s="45"/>
      <c r="AU719" s="45"/>
      <c r="AV719" s="45"/>
      <c r="AW719" s="45"/>
      <c r="AX719" s="45"/>
      <c r="AY719" s="45"/>
      <c r="AZ719" s="45"/>
      <c r="BA719" s="45"/>
      <c r="BB719" s="45"/>
      <c r="BC719" s="45"/>
      <c r="BD719" s="45"/>
      <c r="BE719" s="45"/>
      <c r="BF719" s="45"/>
      <c r="BG719" s="45"/>
      <c r="BH719" s="45"/>
      <c r="BI719" s="45"/>
      <c r="BJ719" s="45"/>
      <c r="BK719" s="45"/>
      <c r="BL719" s="45"/>
      <c r="BM719" s="45"/>
      <c r="BN719" s="45"/>
      <c r="BO719" s="45"/>
      <c r="BP719" s="45"/>
    </row>
    <row r="720" spans="1:68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  <c r="AA720" s="45"/>
      <c r="AB720" s="45"/>
      <c r="AC720" s="45"/>
      <c r="AD720" s="45"/>
      <c r="AE720" s="45"/>
      <c r="AF720" s="45"/>
      <c r="AG720" s="45"/>
      <c r="AH720" s="45"/>
      <c r="AI720" s="45"/>
      <c r="AJ720" s="45"/>
      <c r="AK720" s="45"/>
      <c r="AL720" s="45"/>
      <c r="AM720" s="45"/>
      <c r="AN720" s="45"/>
      <c r="AO720" s="45"/>
      <c r="AP720" s="45"/>
      <c r="AQ720" s="45"/>
      <c r="AR720" s="45"/>
      <c r="AS720" s="45"/>
      <c r="AT720" s="45"/>
      <c r="AU720" s="45"/>
      <c r="AV720" s="45"/>
      <c r="AW720" s="45"/>
      <c r="AX720" s="45"/>
      <c r="AY720" s="45"/>
      <c r="AZ720" s="45"/>
      <c r="BA720" s="45"/>
      <c r="BB720" s="45"/>
      <c r="BC720" s="45"/>
      <c r="BD720" s="45"/>
      <c r="BE720" s="45"/>
      <c r="BF720" s="45"/>
      <c r="BG720" s="45"/>
      <c r="BH720" s="45"/>
      <c r="BI720" s="45"/>
      <c r="BJ720" s="45"/>
      <c r="BK720" s="45"/>
      <c r="BL720" s="45"/>
      <c r="BM720" s="45"/>
      <c r="BN720" s="45"/>
      <c r="BO720" s="45"/>
      <c r="BP720" s="45"/>
    </row>
    <row r="721" spans="1:68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  <c r="AA721" s="45"/>
      <c r="AB721" s="45"/>
      <c r="AC721" s="45"/>
      <c r="AD721" s="45"/>
      <c r="AE721" s="45"/>
      <c r="AF721" s="45"/>
      <c r="AG721" s="45"/>
      <c r="AH721" s="45"/>
      <c r="AI721" s="45"/>
      <c r="AJ721" s="45"/>
      <c r="AK721" s="45"/>
      <c r="AL721" s="45"/>
      <c r="AM721" s="45"/>
      <c r="AN721" s="45"/>
      <c r="AO721" s="45"/>
      <c r="AP721" s="45"/>
      <c r="AQ721" s="45"/>
      <c r="AR721" s="45"/>
      <c r="AS721" s="45"/>
      <c r="AT721" s="45"/>
      <c r="AU721" s="45"/>
      <c r="AV721" s="45"/>
      <c r="AW721" s="45"/>
      <c r="AX721" s="45"/>
      <c r="AY721" s="45"/>
      <c r="AZ721" s="45"/>
      <c r="BA721" s="45"/>
      <c r="BB721" s="45"/>
      <c r="BC721" s="45"/>
      <c r="BD721" s="45"/>
      <c r="BE721" s="45"/>
      <c r="BF721" s="45"/>
      <c r="BG721" s="45"/>
      <c r="BH721" s="45"/>
      <c r="BI721" s="45"/>
      <c r="BJ721" s="45"/>
      <c r="BK721" s="45"/>
      <c r="BL721" s="45"/>
      <c r="BM721" s="45"/>
      <c r="BN721" s="45"/>
      <c r="BO721" s="45"/>
      <c r="BP721" s="45"/>
    </row>
    <row r="722" spans="1:68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  <c r="AA722" s="45"/>
      <c r="AB722" s="45"/>
      <c r="AC722" s="45"/>
      <c r="AD722" s="45"/>
      <c r="AE722" s="45"/>
      <c r="AF722" s="45"/>
      <c r="AG722" s="45"/>
      <c r="AH722" s="45"/>
      <c r="AI722" s="45"/>
      <c r="AJ722" s="45"/>
      <c r="AK722" s="45"/>
      <c r="AL722" s="45"/>
      <c r="AM722" s="45"/>
      <c r="AN722" s="45"/>
      <c r="AO722" s="45"/>
      <c r="AP722" s="45"/>
      <c r="AQ722" s="45"/>
      <c r="AR722" s="45"/>
      <c r="AS722" s="45"/>
      <c r="AT722" s="45"/>
      <c r="AU722" s="45"/>
      <c r="AV722" s="45"/>
      <c r="AW722" s="45"/>
      <c r="AX722" s="45"/>
      <c r="AY722" s="45"/>
      <c r="AZ722" s="45"/>
      <c r="BA722" s="45"/>
      <c r="BB722" s="45"/>
      <c r="BC722" s="45"/>
      <c r="BD722" s="45"/>
      <c r="BE722" s="45"/>
      <c r="BF722" s="45"/>
      <c r="BG722" s="45"/>
      <c r="BH722" s="45"/>
      <c r="BI722" s="45"/>
      <c r="BJ722" s="45"/>
      <c r="BK722" s="45"/>
      <c r="BL722" s="45"/>
      <c r="BM722" s="45"/>
      <c r="BN722" s="45"/>
      <c r="BO722" s="45"/>
      <c r="BP722" s="45"/>
    </row>
    <row r="723" spans="1:68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  <c r="AA723" s="45"/>
      <c r="AB723" s="45"/>
      <c r="AC723" s="45"/>
      <c r="AD723" s="45"/>
      <c r="AE723" s="45"/>
      <c r="AF723" s="45"/>
      <c r="AG723" s="45"/>
      <c r="AH723" s="45"/>
      <c r="AI723" s="45"/>
      <c r="AJ723" s="45"/>
      <c r="AK723" s="45"/>
      <c r="AL723" s="45"/>
      <c r="AM723" s="45"/>
      <c r="AN723" s="45"/>
      <c r="AO723" s="45"/>
      <c r="AP723" s="45"/>
      <c r="AQ723" s="45"/>
      <c r="AR723" s="45"/>
      <c r="AS723" s="45"/>
      <c r="AT723" s="45"/>
      <c r="AU723" s="45"/>
      <c r="AV723" s="45"/>
      <c r="AW723" s="45"/>
      <c r="AX723" s="45"/>
      <c r="AY723" s="45"/>
      <c r="AZ723" s="45"/>
      <c r="BA723" s="45"/>
      <c r="BB723" s="45"/>
      <c r="BC723" s="45"/>
      <c r="BD723" s="45"/>
      <c r="BE723" s="45"/>
      <c r="BF723" s="45"/>
      <c r="BG723" s="45"/>
      <c r="BH723" s="45"/>
      <c r="BI723" s="45"/>
      <c r="BJ723" s="45"/>
      <c r="BK723" s="45"/>
      <c r="BL723" s="45"/>
      <c r="BM723" s="45"/>
      <c r="BN723" s="45"/>
      <c r="BO723" s="45"/>
      <c r="BP723" s="45"/>
    </row>
    <row r="724" spans="1:68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  <c r="AA724" s="45"/>
      <c r="AB724" s="45"/>
      <c r="AC724" s="45"/>
      <c r="AD724" s="45"/>
      <c r="AE724" s="45"/>
      <c r="AF724" s="45"/>
      <c r="AG724" s="45"/>
      <c r="AH724" s="45"/>
      <c r="AI724" s="45"/>
      <c r="AJ724" s="45"/>
      <c r="AK724" s="45"/>
      <c r="AL724" s="45"/>
      <c r="AM724" s="45"/>
      <c r="AN724" s="45"/>
      <c r="AO724" s="45"/>
      <c r="AP724" s="45"/>
      <c r="AQ724" s="45"/>
      <c r="AR724" s="45"/>
      <c r="AS724" s="45"/>
      <c r="AT724" s="45"/>
      <c r="AU724" s="45"/>
      <c r="AV724" s="45"/>
      <c r="AW724" s="45"/>
      <c r="AX724" s="45"/>
      <c r="AY724" s="45"/>
      <c r="AZ724" s="45"/>
      <c r="BA724" s="45"/>
      <c r="BB724" s="45"/>
      <c r="BC724" s="45"/>
      <c r="BD724" s="45"/>
      <c r="BE724" s="45"/>
      <c r="BF724" s="45"/>
      <c r="BG724" s="45"/>
      <c r="BH724" s="45"/>
      <c r="BI724" s="45"/>
      <c r="BJ724" s="45"/>
      <c r="BK724" s="45"/>
      <c r="BL724" s="45"/>
      <c r="BM724" s="45"/>
      <c r="BN724" s="45"/>
      <c r="BO724" s="45"/>
      <c r="BP724" s="45"/>
    </row>
    <row r="725" spans="1:68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  <c r="AB725" s="45"/>
      <c r="AC725" s="45"/>
      <c r="AD725" s="45"/>
      <c r="AE725" s="45"/>
      <c r="AF725" s="45"/>
      <c r="AG725" s="45"/>
      <c r="AH725" s="45"/>
      <c r="AI725" s="45"/>
      <c r="AJ725" s="45"/>
      <c r="AK725" s="45"/>
      <c r="AL725" s="45"/>
      <c r="AM725" s="45"/>
      <c r="AN725" s="45"/>
      <c r="AO725" s="45"/>
      <c r="AP725" s="45"/>
      <c r="AQ725" s="45"/>
      <c r="AR725" s="45"/>
      <c r="AS725" s="45"/>
      <c r="AT725" s="45"/>
      <c r="AU725" s="45"/>
      <c r="AV725" s="45"/>
      <c r="AW725" s="45"/>
      <c r="AX725" s="45"/>
      <c r="AY725" s="45"/>
      <c r="AZ725" s="45"/>
      <c r="BA725" s="45"/>
      <c r="BB725" s="45"/>
      <c r="BC725" s="45"/>
      <c r="BD725" s="45"/>
      <c r="BE725" s="45"/>
      <c r="BF725" s="45"/>
      <c r="BG725" s="45"/>
      <c r="BH725" s="45"/>
      <c r="BI725" s="45"/>
      <c r="BJ725" s="45"/>
      <c r="BK725" s="45"/>
      <c r="BL725" s="45"/>
      <c r="BM725" s="45"/>
      <c r="BN725" s="45"/>
      <c r="BO725" s="45"/>
      <c r="BP725" s="45"/>
    </row>
    <row r="726" spans="1:68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  <c r="AA726" s="45"/>
      <c r="AB726" s="45"/>
      <c r="AC726" s="45"/>
      <c r="AD726" s="45"/>
      <c r="AE726" s="45"/>
      <c r="AF726" s="45"/>
      <c r="AG726" s="45"/>
      <c r="AH726" s="45"/>
      <c r="AI726" s="45"/>
      <c r="AJ726" s="45"/>
      <c r="AK726" s="45"/>
      <c r="AL726" s="45"/>
      <c r="AM726" s="45"/>
      <c r="AN726" s="45"/>
      <c r="AO726" s="45"/>
      <c r="AP726" s="45"/>
      <c r="AQ726" s="45"/>
      <c r="AR726" s="45"/>
      <c r="AS726" s="45"/>
      <c r="AT726" s="45"/>
      <c r="AU726" s="45"/>
      <c r="AV726" s="45"/>
      <c r="AW726" s="45"/>
      <c r="AX726" s="45"/>
      <c r="AY726" s="45"/>
      <c r="AZ726" s="45"/>
      <c r="BA726" s="45"/>
      <c r="BB726" s="45"/>
      <c r="BC726" s="45"/>
      <c r="BD726" s="45"/>
      <c r="BE726" s="45"/>
      <c r="BF726" s="45"/>
      <c r="BG726" s="45"/>
      <c r="BH726" s="45"/>
      <c r="BI726" s="45"/>
      <c r="BJ726" s="45"/>
      <c r="BK726" s="45"/>
      <c r="BL726" s="45"/>
      <c r="BM726" s="45"/>
      <c r="BN726" s="45"/>
      <c r="BO726" s="45"/>
      <c r="BP726" s="45"/>
    </row>
    <row r="727" spans="1:68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  <c r="AA727" s="45"/>
      <c r="AB727" s="45"/>
      <c r="AC727" s="45"/>
      <c r="AD727" s="45"/>
      <c r="AE727" s="45"/>
      <c r="AF727" s="45"/>
      <c r="AG727" s="45"/>
      <c r="AH727" s="45"/>
      <c r="AI727" s="45"/>
      <c r="AJ727" s="45"/>
      <c r="AK727" s="45"/>
      <c r="AL727" s="45"/>
      <c r="AM727" s="45"/>
      <c r="AN727" s="45"/>
      <c r="AO727" s="45"/>
      <c r="AP727" s="45"/>
      <c r="AQ727" s="45"/>
      <c r="AR727" s="45"/>
      <c r="AS727" s="45"/>
      <c r="AT727" s="45"/>
      <c r="AU727" s="45"/>
      <c r="AV727" s="45"/>
      <c r="AW727" s="45"/>
      <c r="AX727" s="45"/>
      <c r="AY727" s="45"/>
      <c r="AZ727" s="45"/>
      <c r="BA727" s="45"/>
      <c r="BB727" s="45"/>
      <c r="BC727" s="45"/>
      <c r="BD727" s="45"/>
      <c r="BE727" s="45"/>
      <c r="BF727" s="45"/>
      <c r="BG727" s="45"/>
      <c r="BH727" s="45"/>
      <c r="BI727" s="45"/>
      <c r="BJ727" s="45"/>
      <c r="BK727" s="45"/>
      <c r="BL727" s="45"/>
      <c r="BM727" s="45"/>
      <c r="BN727" s="45"/>
      <c r="BO727" s="45"/>
      <c r="BP727" s="45"/>
    </row>
    <row r="728" spans="1:68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  <c r="AA728" s="45"/>
      <c r="AB728" s="45"/>
      <c r="AC728" s="45"/>
      <c r="AD728" s="45"/>
      <c r="AE728" s="45"/>
      <c r="AF728" s="45"/>
      <c r="AG728" s="45"/>
      <c r="AH728" s="45"/>
      <c r="AI728" s="45"/>
      <c r="AJ728" s="45"/>
      <c r="AK728" s="45"/>
      <c r="AL728" s="45"/>
      <c r="AM728" s="45"/>
      <c r="AN728" s="45"/>
      <c r="AO728" s="45"/>
      <c r="AP728" s="45"/>
      <c r="AQ728" s="45"/>
      <c r="AR728" s="45"/>
      <c r="AS728" s="45"/>
      <c r="AT728" s="45"/>
      <c r="AU728" s="45"/>
      <c r="AV728" s="45"/>
      <c r="AW728" s="45"/>
      <c r="AX728" s="45"/>
      <c r="AY728" s="45"/>
      <c r="AZ728" s="45"/>
      <c r="BA728" s="45"/>
      <c r="BB728" s="45"/>
      <c r="BC728" s="45"/>
      <c r="BD728" s="45"/>
      <c r="BE728" s="45"/>
      <c r="BF728" s="45"/>
      <c r="BG728" s="45"/>
      <c r="BH728" s="45"/>
      <c r="BI728" s="45"/>
      <c r="BJ728" s="45"/>
      <c r="BK728" s="45"/>
      <c r="BL728" s="45"/>
      <c r="BM728" s="45"/>
      <c r="BN728" s="45"/>
      <c r="BO728" s="45"/>
      <c r="BP728" s="45"/>
    </row>
    <row r="729" spans="1:68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  <c r="AB729" s="45"/>
      <c r="AC729" s="45"/>
      <c r="AD729" s="45"/>
      <c r="AE729" s="45"/>
      <c r="AF729" s="45"/>
      <c r="AG729" s="45"/>
      <c r="AH729" s="45"/>
      <c r="AI729" s="45"/>
      <c r="AJ729" s="45"/>
      <c r="AK729" s="45"/>
      <c r="AL729" s="45"/>
      <c r="AM729" s="45"/>
      <c r="AN729" s="45"/>
      <c r="AO729" s="45"/>
      <c r="AP729" s="45"/>
      <c r="AQ729" s="45"/>
      <c r="AR729" s="45"/>
      <c r="AS729" s="45"/>
      <c r="AT729" s="45"/>
      <c r="AU729" s="45"/>
      <c r="AV729" s="45"/>
      <c r="AW729" s="45"/>
      <c r="AX729" s="45"/>
      <c r="AY729" s="45"/>
      <c r="AZ729" s="45"/>
      <c r="BA729" s="45"/>
      <c r="BB729" s="45"/>
      <c r="BC729" s="45"/>
      <c r="BD729" s="45"/>
      <c r="BE729" s="45"/>
      <c r="BF729" s="45"/>
      <c r="BG729" s="45"/>
      <c r="BH729" s="45"/>
      <c r="BI729" s="45"/>
      <c r="BJ729" s="45"/>
      <c r="BK729" s="45"/>
      <c r="BL729" s="45"/>
      <c r="BM729" s="45"/>
      <c r="BN729" s="45"/>
      <c r="BO729" s="45"/>
      <c r="BP729" s="45"/>
    </row>
    <row r="730" spans="1:68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  <c r="AA730" s="45"/>
      <c r="AB730" s="45"/>
      <c r="AC730" s="45"/>
      <c r="AD730" s="45"/>
      <c r="AE730" s="45"/>
      <c r="AF730" s="45"/>
      <c r="AG730" s="45"/>
      <c r="AH730" s="45"/>
      <c r="AI730" s="45"/>
      <c r="AJ730" s="45"/>
      <c r="AK730" s="45"/>
      <c r="AL730" s="45"/>
      <c r="AM730" s="45"/>
      <c r="AN730" s="45"/>
      <c r="AO730" s="45"/>
      <c r="AP730" s="45"/>
      <c r="AQ730" s="45"/>
      <c r="AR730" s="45"/>
      <c r="AS730" s="45"/>
      <c r="AT730" s="45"/>
      <c r="AU730" s="45"/>
      <c r="AV730" s="45"/>
      <c r="AW730" s="45"/>
      <c r="AX730" s="45"/>
      <c r="AY730" s="45"/>
      <c r="AZ730" s="45"/>
      <c r="BA730" s="45"/>
      <c r="BB730" s="45"/>
      <c r="BC730" s="45"/>
      <c r="BD730" s="45"/>
      <c r="BE730" s="45"/>
      <c r="BF730" s="45"/>
      <c r="BG730" s="45"/>
      <c r="BH730" s="45"/>
      <c r="BI730" s="45"/>
      <c r="BJ730" s="45"/>
      <c r="BK730" s="45"/>
      <c r="BL730" s="45"/>
      <c r="BM730" s="45"/>
      <c r="BN730" s="45"/>
      <c r="BO730" s="45"/>
      <c r="BP730" s="45"/>
    </row>
    <row r="731" spans="1:68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  <c r="AA731" s="45"/>
      <c r="AB731" s="45"/>
      <c r="AC731" s="45"/>
      <c r="AD731" s="45"/>
      <c r="AE731" s="45"/>
      <c r="AF731" s="45"/>
      <c r="AG731" s="45"/>
      <c r="AH731" s="45"/>
      <c r="AI731" s="45"/>
      <c r="AJ731" s="45"/>
      <c r="AK731" s="45"/>
      <c r="AL731" s="45"/>
      <c r="AM731" s="45"/>
      <c r="AN731" s="45"/>
      <c r="AO731" s="45"/>
      <c r="AP731" s="45"/>
      <c r="AQ731" s="45"/>
      <c r="AR731" s="45"/>
      <c r="AS731" s="45"/>
      <c r="AT731" s="45"/>
      <c r="AU731" s="45"/>
      <c r="AV731" s="45"/>
      <c r="AW731" s="45"/>
      <c r="AX731" s="45"/>
      <c r="AY731" s="45"/>
      <c r="AZ731" s="45"/>
      <c r="BA731" s="45"/>
      <c r="BB731" s="45"/>
      <c r="BC731" s="45"/>
      <c r="BD731" s="45"/>
      <c r="BE731" s="45"/>
      <c r="BF731" s="45"/>
      <c r="BG731" s="45"/>
      <c r="BH731" s="45"/>
      <c r="BI731" s="45"/>
      <c r="BJ731" s="45"/>
      <c r="BK731" s="45"/>
      <c r="BL731" s="45"/>
      <c r="BM731" s="45"/>
      <c r="BN731" s="45"/>
      <c r="BO731" s="45"/>
      <c r="BP731" s="45"/>
    </row>
    <row r="732" spans="1:68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  <c r="AA732" s="45"/>
      <c r="AB732" s="45"/>
      <c r="AC732" s="45"/>
      <c r="AD732" s="45"/>
      <c r="AE732" s="45"/>
      <c r="AF732" s="45"/>
      <c r="AG732" s="45"/>
      <c r="AH732" s="45"/>
      <c r="AI732" s="45"/>
      <c r="AJ732" s="45"/>
      <c r="AK732" s="45"/>
      <c r="AL732" s="45"/>
      <c r="AM732" s="45"/>
      <c r="AN732" s="45"/>
      <c r="AO732" s="45"/>
      <c r="AP732" s="45"/>
      <c r="AQ732" s="45"/>
      <c r="AR732" s="45"/>
      <c r="AS732" s="45"/>
      <c r="AT732" s="45"/>
      <c r="AU732" s="45"/>
      <c r="AV732" s="45"/>
      <c r="AW732" s="45"/>
      <c r="AX732" s="45"/>
      <c r="AY732" s="45"/>
      <c r="AZ732" s="45"/>
      <c r="BA732" s="45"/>
      <c r="BB732" s="45"/>
      <c r="BC732" s="45"/>
      <c r="BD732" s="45"/>
      <c r="BE732" s="45"/>
      <c r="BF732" s="45"/>
      <c r="BG732" s="45"/>
      <c r="BH732" s="45"/>
      <c r="BI732" s="45"/>
      <c r="BJ732" s="45"/>
      <c r="BK732" s="45"/>
      <c r="BL732" s="45"/>
      <c r="BM732" s="45"/>
      <c r="BN732" s="45"/>
      <c r="BO732" s="45"/>
      <c r="BP732" s="45"/>
    </row>
    <row r="733" spans="1:68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  <c r="AA733" s="45"/>
      <c r="AB733" s="45"/>
      <c r="AC733" s="45"/>
      <c r="AD733" s="45"/>
      <c r="AE733" s="45"/>
      <c r="AF733" s="45"/>
      <c r="AG733" s="45"/>
      <c r="AH733" s="45"/>
      <c r="AI733" s="45"/>
      <c r="AJ733" s="45"/>
      <c r="AK733" s="45"/>
      <c r="AL733" s="45"/>
      <c r="AM733" s="45"/>
      <c r="AN733" s="45"/>
      <c r="AO733" s="45"/>
      <c r="AP733" s="45"/>
      <c r="AQ733" s="45"/>
      <c r="AR733" s="45"/>
      <c r="AS733" s="45"/>
      <c r="AT733" s="45"/>
      <c r="AU733" s="45"/>
      <c r="AV733" s="45"/>
      <c r="AW733" s="45"/>
      <c r="AX733" s="45"/>
      <c r="AY733" s="45"/>
      <c r="AZ733" s="45"/>
      <c r="BA733" s="45"/>
      <c r="BB733" s="45"/>
      <c r="BC733" s="45"/>
      <c r="BD733" s="45"/>
      <c r="BE733" s="45"/>
      <c r="BF733" s="45"/>
      <c r="BG733" s="45"/>
      <c r="BH733" s="45"/>
      <c r="BI733" s="45"/>
      <c r="BJ733" s="45"/>
      <c r="BK733" s="45"/>
      <c r="BL733" s="45"/>
      <c r="BM733" s="45"/>
      <c r="BN733" s="45"/>
      <c r="BO733" s="45"/>
      <c r="BP733" s="45"/>
    </row>
    <row r="734" spans="1:68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  <c r="AA734" s="45"/>
      <c r="AB734" s="45"/>
      <c r="AC734" s="45"/>
      <c r="AD734" s="45"/>
      <c r="AE734" s="45"/>
      <c r="AF734" s="45"/>
      <c r="AG734" s="45"/>
      <c r="AH734" s="45"/>
      <c r="AI734" s="45"/>
      <c r="AJ734" s="45"/>
      <c r="AK734" s="45"/>
      <c r="AL734" s="45"/>
      <c r="AM734" s="45"/>
      <c r="AN734" s="45"/>
      <c r="AO734" s="45"/>
      <c r="AP734" s="45"/>
      <c r="AQ734" s="45"/>
      <c r="AR734" s="45"/>
      <c r="AS734" s="45"/>
      <c r="AT734" s="45"/>
      <c r="AU734" s="45"/>
      <c r="AV734" s="45"/>
      <c r="AW734" s="45"/>
      <c r="AX734" s="45"/>
      <c r="AY734" s="45"/>
      <c r="AZ734" s="45"/>
      <c r="BA734" s="45"/>
      <c r="BB734" s="45"/>
      <c r="BC734" s="45"/>
      <c r="BD734" s="45"/>
      <c r="BE734" s="45"/>
      <c r="BF734" s="45"/>
      <c r="BG734" s="45"/>
      <c r="BH734" s="45"/>
      <c r="BI734" s="45"/>
      <c r="BJ734" s="45"/>
      <c r="BK734" s="45"/>
      <c r="BL734" s="45"/>
      <c r="BM734" s="45"/>
      <c r="BN734" s="45"/>
      <c r="BO734" s="45"/>
      <c r="BP734" s="45"/>
    </row>
    <row r="735" spans="1:68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  <c r="AA735" s="45"/>
      <c r="AB735" s="45"/>
      <c r="AC735" s="45"/>
      <c r="AD735" s="45"/>
      <c r="AE735" s="45"/>
      <c r="AF735" s="45"/>
      <c r="AG735" s="45"/>
      <c r="AH735" s="45"/>
      <c r="AI735" s="45"/>
      <c r="AJ735" s="45"/>
      <c r="AK735" s="45"/>
      <c r="AL735" s="45"/>
      <c r="AM735" s="45"/>
      <c r="AN735" s="45"/>
      <c r="AO735" s="45"/>
      <c r="AP735" s="45"/>
      <c r="AQ735" s="45"/>
      <c r="AR735" s="45"/>
      <c r="AS735" s="45"/>
      <c r="AT735" s="45"/>
      <c r="AU735" s="45"/>
      <c r="AV735" s="45"/>
      <c r="AW735" s="45"/>
      <c r="AX735" s="45"/>
      <c r="AY735" s="45"/>
      <c r="AZ735" s="45"/>
      <c r="BA735" s="45"/>
      <c r="BB735" s="45"/>
      <c r="BC735" s="45"/>
      <c r="BD735" s="45"/>
      <c r="BE735" s="45"/>
      <c r="BF735" s="45"/>
      <c r="BG735" s="45"/>
      <c r="BH735" s="45"/>
      <c r="BI735" s="45"/>
      <c r="BJ735" s="45"/>
      <c r="BK735" s="45"/>
      <c r="BL735" s="45"/>
      <c r="BM735" s="45"/>
      <c r="BN735" s="45"/>
      <c r="BO735" s="45"/>
      <c r="BP735" s="45"/>
    </row>
    <row r="736" spans="1:68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  <c r="AA736" s="45"/>
      <c r="AB736" s="45"/>
      <c r="AC736" s="45"/>
      <c r="AD736" s="45"/>
      <c r="AE736" s="45"/>
      <c r="AF736" s="45"/>
      <c r="AG736" s="45"/>
      <c r="AH736" s="45"/>
      <c r="AI736" s="45"/>
      <c r="AJ736" s="45"/>
      <c r="AK736" s="45"/>
      <c r="AL736" s="45"/>
      <c r="AM736" s="45"/>
      <c r="AN736" s="45"/>
      <c r="AO736" s="45"/>
      <c r="AP736" s="45"/>
      <c r="AQ736" s="45"/>
      <c r="AR736" s="45"/>
      <c r="AS736" s="45"/>
      <c r="AT736" s="45"/>
      <c r="AU736" s="45"/>
      <c r="AV736" s="45"/>
      <c r="AW736" s="45"/>
      <c r="AX736" s="45"/>
      <c r="AY736" s="45"/>
      <c r="AZ736" s="45"/>
      <c r="BA736" s="45"/>
      <c r="BB736" s="45"/>
      <c r="BC736" s="45"/>
      <c r="BD736" s="45"/>
      <c r="BE736" s="45"/>
      <c r="BF736" s="45"/>
      <c r="BG736" s="45"/>
      <c r="BH736" s="45"/>
      <c r="BI736" s="45"/>
      <c r="BJ736" s="45"/>
      <c r="BK736" s="45"/>
      <c r="BL736" s="45"/>
      <c r="BM736" s="45"/>
      <c r="BN736" s="45"/>
      <c r="BO736" s="45"/>
      <c r="BP736" s="45"/>
    </row>
    <row r="737" spans="1:68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  <c r="AA737" s="45"/>
      <c r="AB737" s="45"/>
      <c r="AC737" s="45"/>
      <c r="AD737" s="45"/>
      <c r="AE737" s="45"/>
      <c r="AF737" s="45"/>
      <c r="AG737" s="45"/>
      <c r="AH737" s="45"/>
      <c r="AI737" s="45"/>
      <c r="AJ737" s="45"/>
      <c r="AK737" s="45"/>
      <c r="AL737" s="45"/>
      <c r="AM737" s="45"/>
      <c r="AN737" s="45"/>
      <c r="AO737" s="45"/>
      <c r="AP737" s="45"/>
      <c r="AQ737" s="45"/>
      <c r="AR737" s="45"/>
      <c r="AS737" s="45"/>
      <c r="AT737" s="45"/>
      <c r="AU737" s="45"/>
      <c r="AV737" s="45"/>
      <c r="AW737" s="45"/>
      <c r="AX737" s="45"/>
      <c r="AY737" s="45"/>
      <c r="AZ737" s="45"/>
      <c r="BA737" s="45"/>
      <c r="BB737" s="45"/>
      <c r="BC737" s="45"/>
      <c r="BD737" s="45"/>
      <c r="BE737" s="45"/>
      <c r="BF737" s="45"/>
      <c r="BG737" s="45"/>
      <c r="BH737" s="45"/>
      <c r="BI737" s="45"/>
      <c r="BJ737" s="45"/>
      <c r="BK737" s="45"/>
      <c r="BL737" s="45"/>
      <c r="BM737" s="45"/>
      <c r="BN737" s="45"/>
      <c r="BO737" s="45"/>
      <c r="BP737" s="45"/>
    </row>
    <row r="738" spans="1:68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  <c r="AA738" s="45"/>
      <c r="AB738" s="45"/>
      <c r="AC738" s="45"/>
      <c r="AD738" s="45"/>
      <c r="AE738" s="45"/>
      <c r="AF738" s="45"/>
      <c r="AG738" s="45"/>
      <c r="AH738" s="45"/>
      <c r="AI738" s="45"/>
      <c r="AJ738" s="45"/>
      <c r="AK738" s="45"/>
      <c r="AL738" s="45"/>
      <c r="AM738" s="45"/>
      <c r="AN738" s="45"/>
      <c r="AO738" s="45"/>
      <c r="AP738" s="45"/>
      <c r="AQ738" s="45"/>
      <c r="AR738" s="45"/>
      <c r="AS738" s="45"/>
      <c r="AT738" s="45"/>
      <c r="AU738" s="45"/>
      <c r="AV738" s="45"/>
      <c r="AW738" s="45"/>
      <c r="AX738" s="45"/>
      <c r="AY738" s="45"/>
      <c r="AZ738" s="45"/>
      <c r="BA738" s="45"/>
      <c r="BB738" s="45"/>
      <c r="BC738" s="45"/>
      <c r="BD738" s="45"/>
      <c r="BE738" s="45"/>
      <c r="BF738" s="45"/>
      <c r="BG738" s="45"/>
      <c r="BH738" s="45"/>
      <c r="BI738" s="45"/>
      <c r="BJ738" s="45"/>
      <c r="BK738" s="45"/>
      <c r="BL738" s="45"/>
      <c r="BM738" s="45"/>
      <c r="BN738" s="45"/>
      <c r="BO738" s="45"/>
      <c r="BP738" s="45"/>
    </row>
    <row r="739" spans="1:68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  <c r="AA739" s="45"/>
      <c r="AB739" s="45"/>
      <c r="AC739" s="45"/>
      <c r="AD739" s="45"/>
      <c r="AE739" s="45"/>
      <c r="AF739" s="45"/>
      <c r="AG739" s="45"/>
      <c r="AH739" s="45"/>
      <c r="AI739" s="45"/>
      <c r="AJ739" s="45"/>
      <c r="AK739" s="45"/>
      <c r="AL739" s="45"/>
      <c r="AM739" s="45"/>
      <c r="AN739" s="45"/>
      <c r="AO739" s="45"/>
      <c r="AP739" s="45"/>
      <c r="AQ739" s="45"/>
      <c r="AR739" s="45"/>
      <c r="AS739" s="45"/>
      <c r="AT739" s="45"/>
      <c r="AU739" s="45"/>
      <c r="AV739" s="45"/>
      <c r="AW739" s="45"/>
      <c r="AX739" s="45"/>
      <c r="AY739" s="45"/>
      <c r="AZ739" s="45"/>
      <c r="BA739" s="45"/>
      <c r="BB739" s="45"/>
      <c r="BC739" s="45"/>
      <c r="BD739" s="45"/>
      <c r="BE739" s="45"/>
      <c r="BF739" s="45"/>
      <c r="BG739" s="45"/>
      <c r="BH739" s="45"/>
      <c r="BI739" s="45"/>
      <c r="BJ739" s="45"/>
      <c r="BK739" s="45"/>
      <c r="BL739" s="45"/>
      <c r="BM739" s="45"/>
      <c r="BN739" s="45"/>
      <c r="BO739" s="45"/>
      <c r="BP739" s="45"/>
    </row>
    <row r="740" spans="1:68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  <c r="AA740" s="45"/>
      <c r="AB740" s="45"/>
      <c r="AC740" s="45"/>
      <c r="AD740" s="45"/>
      <c r="AE740" s="45"/>
      <c r="AF740" s="45"/>
      <c r="AG740" s="45"/>
      <c r="AH740" s="45"/>
      <c r="AI740" s="45"/>
      <c r="AJ740" s="45"/>
      <c r="AK740" s="45"/>
      <c r="AL740" s="45"/>
      <c r="AM740" s="45"/>
      <c r="AN740" s="45"/>
      <c r="AO740" s="45"/>
      <c r="AP740" s="45"/>
      <c r="AQ740" s="45"/>
      <c r="AR740" s="45"/>
      <c r="AS740" s="45"/>
      <c r="AT740" s="45"/>
      <c r="AU740" s="45"/>
      <c r="AV740" s="45"/>
      <c r="AW740" s="45"/>
      <c r="AX740" s="45"/>
      <c r="AY740" s="45"/>
      <c r="AZ740" s="45"/>
      <c r="BA740" s="45"/>
      <c r="BB740" s="45"/>
      <c r="BC740" s="45"/>
      <c r="BD740" s="45"/>
      <c r="BE740" s="45"/>
      <c r="BF740" s="45"/>
      <c r="BG740" s="45"/>
      <c r="BH740" s="45"/>
      <c r="BI740" s="45"/>
      <c r="BJ740" s="45"/>
      <c r="BK740" s="45"/>
      <c r="BL740" s="45"/>
      <c r="BM740" s="45"/>
      <c r="BN740" s="45"/>
      <c r="BO740" s="45"/>
      <c r="BP740" s="45"/>
    </row>
    <row r="741" spans="1:68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  <c r="AA741" s="45"/>
      <c r="AB741" s="45"/>
      <c r="AC741" s="45"/>
      <c r="AD741" s="45"/>
      <c r="AE741" s="45"/>
      <c r="AF741" s="45"/>
      <c r="AG741" s="45"/>
      <c r="AH741" s="45"/>
      <c r="AI741" s="45"/>
      <c r="AJ741" s="45"/>
      <c r="AK741" s="45"/>
      <c r="AL741" s="45"/>
      <c r="AM741" s="45"/>
      <c r="AN741" s="45"/>
      <c r="AO741" s="45"/>
      <c r="AP741" s="45"/>
      <c r="AQ741" s="45"/>
      <c r="AR741" s="45"/>
      <c r="AS741" s="45"/>
      <c r="AT741" s="45"/>
      <c r="AU741" s="45"/>
      <c r="AV741" s="45"/>
      <c r="AW741" s="45"/>
      <c r="AX741" s="45"/>
      <c r="AY741" s="45"/>
      <c r="AZ741" s="45"/>
      <c r="BA741" s="45"/>
      <c r="BB741" s="45"/>
      <c r="BC741" s="45"/>
      <c r="BD741" s="45"/>
      <c r="BE741" s="45"/>
      <c r="BF741" s="45"/>
      <c r="BG741" s="45"/>
      <c r="BH741" s="45"/>
      <c r="BI741" s="45"/>
      <c r="BJ741" s="45"/>
      <c r="BK741" s="45"/>
      <c r="BL741" s="45"/>
      <c r="BM741" s="45"/>
      <c r="BN741" s="45"/>
      <c r="BO741" s="45"/>
      <c r="BP741" s="45"/>
    </row>
    <row r="742" spans="1:68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  <c r="AA742" s="45"/>
      <c r="AB742" s="45"/>
      <c r="AC742" s="45"/>
      <c r="AD742" s="45"/>
      <c r="AE742" s="45"/>
      <c r="AF742" s="45"/>
      <c r="AG742" s="45"/>
      <c r="AH742" s="45"/>
      <c r="AI742" s="45"/>
      <c r="AJ742" s="45"/>
      <c r="AK742" s="45"/>
      <c r="AL742" s="45"/>
      <c r="AM742" s="45"/>
      <c r="AN742" s="45"/>
      <c r="AO742" s="45"/>
      <c r="AP742" s="45"/>
      <c r="AQ742" s="45"/>
      <c r="AR742" s="45"/>
      <c r="AS742" s="45"/>
      <c r="AT742" s="45"/>
      <c r="AU742" s="45"/>
      <c r="AV742" s="45"/>
      <c r="AW742" s="45"/>
      <c r="AX742" s="45"/>
      <c r="AY742" s="45"/>
      <c r="AZ742" s="45"/>
      <c r="BA742" s="45"/>
      <c r="BB742" s="45"/>
      <c r="BC742" s="45"/>
      <c r="BD742" s="45"/>
      <c r="BE742" s="45"/>
      <c r="BF742" s="45"/>
      <c r="BG742" s="45"/>
      <c r="BH742" s="45"/>
      <c r="BI742" s="45"/>
      <c r="BJ742" s="45"/>
      <c r="BK742" s="45"/>
      <c r="BL742" s="45"/>
      <c r="BM742" s="45"/>
      <c r="BN742" s="45"/>
      <c r="BO742" s="45"/>
      <c r="BP742" s="45"/>
    </row>
    <row r="743" spans="1:68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  <c r="AA743" s="45"/>
      <c r="AB743" s="45"/>
      <c r="AC743" s="45"/>
      <c r="AD743" s="45"/>
      <c r="AE743" s="45"/>
      <c r="AF743" s="45"/>
      <c r="AG743" s="45"/>
      <c r="AH743" s="45"/>
      <c r="AI743" s="45"/>
      <c r="AJ743" s="45"/>
      <c r="AK743" s="45"/>
      <c r="AL743" s="45"/>
      <c r="AM743" s="45"/>
      <c r="AN743" s="45"/>
      <c r="AO743" s="45"/>
      <c r="AP743" s="45"/>
      <c r="AQ743" s="45"/>
      <c r="AR743" s="45"/>
      <c r="AS743" s="45"/>
      <c r="AT743" s="45"/>
      <c r="AU743" s="45"/>
      <c r="AV743" s="45"/>
      <c r="AW743" s="45"/>
      <c r="AX743" s="45"/>
      <c r="AY743" s="45"/>
      <c r="AZ743" s="45"/>
      <c r="BA743" s="45"/>
      <c r="BB743" s="45"/>
      <c r="BC743" s="45"/>
      <c r="BD743" s="45"/>
      <c r="BE743" s="45"/>
      <c r="BF743" s="45"/>
      <c r="BG743" s="45"/>
      <c r="BH743" s="45"/>
      <c r="BI743" s="45"/>
      <c r="BJ743" s="45"/>
      <c r="BK743" s="45"/>
      <c r="BL743" s="45"/>
      <c r="BM743" s="45"/>
      <c r="BN743" s="45"/>
      <c r="BO743" s="45"/>
      <c r="BP743" s="45"/>
    </row>
    <row r="744" spans="1:68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  <c r="AA744" s="45"/>
      <c r="AB744" s="45"/>
      <c r="AC744" s="45"/>
      <c r="AD744" s="45"/>
      <c r="AE744" s="45"/>
      <c r="AF744" s="45"/>
      <c r="AG744" s="45"/>
      <c r="AH744" s="45"/>
      <c r="AI744" s="45"/>
      <c r="AJ744" s="45"/>
      <c r="AK744" s="45"/>
      <c r="AL744" s="45"/>
      <c r="AM744" s="45"/>
      <c r="AN744" s="45"/>
      <c r="AO744" s="45"/>
      <c r="AP744" s="45"/>
      <c r="AQ744" s="45"/>
      <c r="AR744" s="45"/>
      <c r="AS744" s="45"/>
      <c r="AT744" s="45"/>
      <c r="AU744" s="45"/>
      <c r="AV744" s="45"/>
      <c r="AW744" s="45"/>
      <c r="AX744" s="45"/>
      <c r="AY744" s="45"/>
      <c r="AZ744" s="45"/>
      <c r="BA744" s="45"/>
      <c r="BB744" s="45"/>
      <c r="BC744" s="45"/>
      <c r="BD744" s="45"/>
      <c r="BE744" s="45"/>
      <c r="BF744" s="45"/>
      <c r="BG744" s="45"/>
      <c r="BH744" s="45"/>
      <c r="BI744" s="45"/>
      <c r="BJ744" s="45"/>
      <c r="BK744" s="45"/>
      <c r="BL744" s="45"/>
      <c r="BM744" s="45"/>
      <c r="BN744" s="45"/>
      <c r="BO744" s="45"/>
      <c r="BP744" s="45"/>
    </row>
    <row r="745" spans="1:68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  <c r="AA745" s="45"/>
      <c r="AB745" s="45"/>
      <c r="AC745" s="45"/>
      <c r="AD745" s="45"/>
      <c r="AE745" s="45"/>
      <c r="AF745" s="45"/>
      <c r="AG745" s="45"/>
      <c r="AH745" s="45"/>
      <c r="AI745" s="45"/>
      <c r="AJ745" s="45"/>
      <c r="AK745" s="45"/>
      <c r="AL745" s="45"/>
      <c r="AM745" s="45"/>
      <c r="AN745" s="45"/>
      <c r="AO745" s="45"/>
      <c r="AP745" s="45"/>
      <c r="AQ745" s="45"/>
      <c r="AR745" s="45"/>
      <c r="AS745" s="45"/>
      <c r="AT745" s="45"/>
      <c r="AU745" s="45"/>
      <c r="AV745" s="45"/>
      <c r="AW745" s="45"/>
      <c r="AX745" s="45"/>
      <c r="AY745" s="45"/>
      <c r="AZ745" s="45"/>
      <c r="BA745" s="45"/>
      <c r="BB745" s="45"/>
      <c r="BC745" s="45"/>
      <c r="BD745" s="45"/>
      <c r="BE745" s="45"/>
      <c r="BF745" s="45"/>
      <c r="BG745" s="45"/>
      <c r="BH745" s="45"/>
      <c r="BI745" s="45"/>
      <c r="BJ745" s="45"/>
      <c r="BK745" s="45"/>
      <c r="BL745" s="45"/>
      <c r="BM745" s="45"/>
      <c r="BN745" s="45"/>
      <c r="BO745" s="45"/>
      <c r="BP745" s="45"/>
    </row>
    <row r="746" spans="1:68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  <c r="AA746" s="45"/>
      <c r="AB746" s="45"/>
      <c r="AC746" s="45"/>
      <c r="AD746" s="45"/>
      <c r="AE746" s="45"/>
      <c r="AF746" s="45"/>
      <c r="AG746" s="45"/>
      <c r="AH746" s="45"/>
      <c r="AI746" s="45"/>
      <c r="AJ746" s="45"/>
      <c r="AK746" s="45"/>
      <c r="AL746" s="45"/>
      <c r="AM746" s="45"/>
      <c r="AN746" s="45"/>
      <c r="AO746" s="45"/>
      <c r="AP746" s="45"/>
      <c r="AQ746" s="45"/>
      <c r="AR746" s="45"/>
      <c r="AS746" s="45"/>
      <c r="AT746" s="45"/>
      <c r="AU746" s="45"/>
      <c r="AV746" s="45"/>
      <c r="AW746" s="45"/>
      <c r="AX746" s="45"/>
      <c r="AY746" s="45"/>
      <c r="AZ746" s="45"/>
      <c r="BA746" s="45"/>
      <c r="BB746" s="45"/>
      <c r="BC746" s="45"/>
      <c r="BD746" s="45"/>
      <c r="BE746" s="45"/>
      <c r="BF746" s="45"/>
      <c r="BG746" s="45"/>
      <c r="BH746" s="45"/>
      <c r="BI746" s="45"/>
      <c r="BJ746" s="45"/>
      <c r="BK746" s="45"/>
      <c r="BL746" s="45"/>
      <c r="BM746" s="45"/>
      <c r="BN746" s="45"/>
      <c r="BO746" s="45"/>
      <c r="BP746" s="45"/>
    </row>
    <row r="747" spans="1:68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  <c r="AA747" s="45"/>
      <c r="AB747" s="45"/>
      <c r="AC747" s="45"/>
      <c r="AD747" s="45"/>
      <c r="AE747" s="45"/>
      <c r="AF747" s="45"/>
      <c r="AG747" s="45"/>
      <c r="AH747" s="45"/>
      <c r="AI747" s="45"/>
      <c r="AJ747" s="45"/>
      <c r="AK747" s="45"/>
      <c r="AL747" s="45"/>
      <c r="AM747" s="45"/>
      <c r="AN747" s="45"/>
      <c r="AO747" s="45"/>
      <c r="AP747" s="45"/>
      <c r="AQ747" s="45"/>
      <c r="AR747" s="45"/>
      <c r="AS747" s="45"/>
      <c r="AT747" s="45"/>
      <c r="AU747" s="45"/>
      <c r="AV747" s="45"/>
      <c r="AW747" s="45"/>
      <c r="AX747" s="45"/>
      <c r="AY747" s="45"/>
      <c r="AZ747" s="45"/>
      <c r="BA747" s="45"/>
      <c r="BB747" s="45"/>
      <c r="BC747" s="45"/>
      <c r="BD747" s="45"/>
      <c r="BE747" s="45"/>
      <c r="BF747" s="45"/>
      <c r="BG747" s="45"/>
      <c r="BH747" s="45"/>
      <c r="BI747" s="45"/>
      <c r="BJ747" s="45"/>
      <c r="BK747" s="45"/>
      <c r="BL747" s="45"/>
      <c r="BM747" s="45"/>
      <c r="BN747" s="45"/>
      <c r="BO747" s="45"/>
      <c r="BP747" s="45"/>
    </row>
    <row r="748" spans="1:68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  <c r="AA748" s="45"/>
      <c r="AB748" s="45"/>
      <c r="AC748" s="45"/>
      <c r="AD748" s="45"/>
      <c r="AE748" s="45"/>
      <c r="AF748" s="45"/>
      <c r="AG748" s="45"/>
      <c r="AH748" s="45"/>
      <c r="AI748" s="45"/>
      <c r="AJ748" s="45"/>
      <c r="AK748" s="45"/>
      <c r="AL748" s="45"/>
      <c r="AM748" s="45"/>
      <c r="AN748" s="45"/>
      <c r="AO748" s="45"/>
      <c r="AP748" s="45"/>
      <c r="AQ748" s="45"/>
      <c r="AR748" s="45"/>
      <c r="AS748" s="45"/>
      <c r="AT748" s="45"/>
      <c r="AU748" s="45"/>
      <c r="AV748" s="45"/>
      <c r="AW748" s="45"/>
      <c r="AX748" s="45"/>
      <c r="AY748" s="45"/>
      <c r="AZ748" s="45"/>
      <c r="BA748" s="45"/>
      <c r="BB748" s="45"/>
      <c r="BC748" s="45"/>
      <c r="BD748" s="45"/>
      <c r="BE748" s="45"/>
      <c r="BF748" s="45"/>
      <c r="BG748" s="45"/>
      <c r="BH748" s="45"/>
      <c r="BI748" s="45"/>
      <c r="BJ748" s="45"/>
      <c r="BK748" s="45"/>
      <c r="BL748" s="45"/>
      <c r="BM748" s="45"/>
      <c r="BN748" s="45"/>
      <c r="BO748" s="45"/>
      <c r="BP748" s="45"/>
    </row>
    <row r="749" spans="1:68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  <c r="AA749" s="45"/>
      <c r="AB749" s="45"/>
      <c r="AC749" s="45"/>
      <c r="AD749" s="45"/>
      <c r="AE749" s="45"/>
      <c r="AF749" s="45"/>
      <c r="AG749" s="45"/>
      <c r="AH749" s="45"/>
      <c r="AI749" s="45"/>
      <c r="AJ749" s="45"/>
      <c r="AK749" s="45"/>
      <c r="AL749" s="45"/>
      <c r="AM749" s="45"/>
      <c r="AN749" s="45"/>
      <c r="AO749" s="45"/>
      <c r="AP749" s="45"/>
      <c r="AQ749" s="45"/>
      <c r="AR749" s="45"/>
      <c r="AS749" s="45"/>
      <c r="AT749" s="45"/>
      <c r="AU749" s="45"/>
      <c r="AV749" s="45"/>
      <c r="AW749" s="45"/>
      <c r="AX749" s="45"/>
      <c r="AY749" s="45"/>
      <c r="AZ749" s="45"/>
      <c r="BA749" s="45"/>
      <c r="BB749" s="45"/>
      <c r="BC749" s="45"/>
      <c r="BD749" s="45"/>
      <c r="BE749" s="45"/>
      <c r="BF749" s="45"/>
      <c r="BG749" s="45"/>
      <c r="BH749" s="45"/>
      <c r="BI749" s="45"/>
      <c r="BJ749" s="45"/>
      <c r="BK749" s="45"/>
      <c r="BL749" s="45"/>
      <c r="BM749" s="45"/>
      <c r="BN749" s="45"/>
      <c r="BO749" s="45"/>
      <c r="BP749" s="45"/>
    </row>
    <row r="750" spans="1:68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  <c r="AA750" s="45"/>
      <c r="AB750" s="45"/>
      <c r="AC750" s="45"/>
      <c r="AD750" s="45"/>
      <c r="AE750" s="45"/>
      <c r="AF750" s="45"/>
      <c r="AG750" s="45"/>
      <c r="AH750" s="45"/>
      <c r="AI750" s="45"/>
      <c r="AJ750" s="45"/>
      <c r="AK750" s="45"/>
      <c r="AL750" s="45"/>
      <c r="AM750" s="45"/>
      <c r="AN750" s="45"/>
      <c r="AO750" s="45"/>
      <c r="AP750" s="45"/>
      <c r="AQ750" s="45"/>
      <c r="AR750" s="45"/>
      <c r="AS750" s="45"/>
      <c r="AT750" s="45"/>
      <c r="AU750" s="45"/>
      <c r="AV750" s="45"/>
      <c r="AW750" s="45"/>
      <c r="AX750" s="45"/>
      <c r="AY750" s="45"/>
      <c r="AZ750" s="45"/>
      <c r="BA750" s="45"/>
      <c r="BB750" s="45"/>
      <c r="BC750" s="45"/>
      <c r="BD750" s="45"/>
      <c r="BE750" s="45"/>
      <c r="BF750" s="45"/>
      <c r="BG750" s="45"/>
      <c r="BH750" s="45"/>
      <c r="BI750" s="45"/>
      <c r="BJ750" s="45"/>
      <c r="BK750" s="45"/>
      <c r="BL750" s="45"/>
      <c r="BM750" s="45"/>
      <c r="BN750" s="45"/>
      <c r="BO750" s="45"/>
      <c r="BP750" s="45"/>
    </row>
    <row r="751" spans="1:68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  <c r="AA751" s="45"/>
      <c r="AB751" s="45"/>
      <c r="AC751" s="45"/>
      <c r="AD751" s="45"/>
      <c r="AE751" s="45"/>
      <c r="AF751" s="45"/>
      <c r="AG751" s="45"/>
      <c r="AH751" s="45"/>
      <c r="AI751" s="45"/>
      <c r="AJ751" s="45"/>
      <c r="AK751" s="45"/>
      <c r="AL751" s="45"/>
      <c r="AM751" s="45"/>
      <c r="AN751" s="45"/>
      <c r="AO751" s="45"/>
      <c r="AP751" s="45"/>
      <c r="AQ751" s="45"/>
      <c r="AR751" s="45"/>
      <c r="AS751" s="45"/>
      <c r="AT751" s="45"/>
      <c r="AU751" s="45"/>
      <c r="AV751" s="45"/>
      <c r="AW751" s="45"/>
      <c r="AX751" s="45"/>
      <c r="AY751" s="45"/>
      <c r="AZ751" s="45"/>
      <c r="BA751" s="45"/>
      <c r="BB751" s="45"/>
      <c r="BC751" s="45"/>
      <c r="BD751" s="45"/>
      <c r="BE751" s="45"/>
      <c r="BF751" s="45"/>
      <c r="BG751" s="45"/>
      <c r="BH751" s="45"/>
      <c r="BI751" s="45"/>
      <c r="BJ751" s="45"/>
      <c r="BK751" s="45"/>
      <c r="BL751" s="45"/>
      <c r="BM751" s="45"/>
      <c r="BN751" s="45"/>
      <c r="BO751" s="45"/>
      <c r="BP751" s="45"/>
    </row>
    <row r="752" spans="1:68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  <c r="AA752" s="45"/>
      <c r="AB752" s="45"/>
      <c r="AC752" s="45"/>
      <c r="AD752" s="45"/>
      <c r="AE752" s="45"/>
      <c r="AF752" s="45"/>
      <c r="AG752" s="45"/>
      <c r="AH752" s="45"/>
      <c r="AI752" s="45"/>
      <c r="AJ752" s="45"/>
      <c r="AK752" s="45"/>
      <c r="AL752" s="45"/>
      <c r="AM752" s="45"/>
      <c r="AN752" s="45"/>
      <c r="AO752" s="45"/>
      <c r="AP752" s="45"/>
      <c r="AQ752" s="45"/>
      <c r="AR752" s="45"/>
      <c r="AS752" s="45"/>
      <c r="AT752" s="45"/>
      <c r="AU752" s="45"/>
      <c r="AV752" s="45"/>
      <c r="AW752" s="45"/>
      <c r="AX752" s="45"/>
      <c r="AY752" s="45"/>
      <c r="AZ752" s="45"/>
      <c r="BA752" s="45"/>
      <c r="BB752" s="45"/>
      <c r="BC752" s="45"/>
      <c r="BD752" s="45"/>
      <c r="BE752" s="45"/>
      <c r="BF752" s="45"/>
      <c r="BG752" s="45"/>
      <c r="BH752" s="45"/>
      <c r="BI752" s="45"/>
      <c r="BJ752" s="45"/>
      <c r="BK752" s="45"/>
      <c r="BL752" s="45"/>
      <c r="BM752" s="45"/>
      <c r="BN752" s="45"/>
      <c r="BO752" s="45"/>
      <c r="BP752" s="45"/>
    </row>
    <row r="753" spans="1:68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  <c r="AA753" s="45"/>
      <c r="AB753" s="45"/>
      <c r="AC753" s="45"/>
      <c r="AD753" s="45"/>
      <c r="AE753" s="45"/>
      <c r="AF753" s="45"/>
      <c r="AG753" s="45"/>
      <c r="AH753" s="45"/>
      <c r="AI753" s="45"/>
      <c r="AJ753" s="45"/>
      <c r="AK753" s="45"/>
      <c r="AL753" s="45"/>
      <c r="AM753" s="45"/>
      <c r="AN753" s="45"/>
      <c r="AO753" s="45"/>
      <c r="AP753" s="45"/>
      <c r="AQ753" s="45"/>
      <c r="AR753" s="45"/>
      <c r="AS753" s="45"/>
      <c r="AT753" s="45"/>
      <c r="AU753" s="45"/>
      <c r="AV753" s="45"/>
      <c r="AW753" s="45"/>
      <c r="AX753" s="45"/>
      <c r="AY753" s="45"/>
      <c r="AZ753" s="45"/>
      <c r="BA753" s="45"/>
      <c r="BB753" s="45"/>
      <c r="BC753" s="45"/>
      <c r="BD753" s="45"/>
      <c r="BE753" s="45"/>
      <c r="BF753" s="45"/>
      <c r="BG753" s="45"/>
      <c r="BH753" s="45"/>
      <c r="BI753" s="45"/>
      <c r="BJ753" s="45"/>
      <c r="BK753" s="45"/>
      <c r="BL753" s="45"/>
      <c r="BM753" s="45"/>
      <c r="BN753" s="45"/>
      <c r="BO753" s="45"/>
      <c r="BP753" s="45"/>
    </row>
    <row r="754" spans="1:68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  <c r="AA754" s="45"/>
      <c r="AB754" s="45"/>
      <c r="AC754" s="45"/>
      <c r="AD754" s="45"/>
      <c r="AE754" s="45"/>
      <c r="AF754" s="45"/>
      <c r="AG754" s="45"/>
      <c r="AH754" s="45"/>
      <c r="AI754" s="45"/>
      <c r="AJ754" s="45"/>
      <c r="AK754" s="45"/>
      <c r="AL754" s="45"/>
      <c r="AM754" s="45"/>
      <c r="AN754" s="45"/>
      <c r="AO754" s="45"/>
      <c r="AP754" s="45"/>
      <c r="AQ754" s="45"/>
      <c r="AR754" s="45"/>
      <c r="AS754" s="45"/>
      <c r="AT754" s="45"/>
      <c r="AU754" s="45"/>
      <c r="AV754" s="45"/>
      <c r="AW754" s="45"/>
      <c r="AX754" s="45"/>
      <c r="AY754" s="45"/>
      <c r="AZ754" s="45"/>
      <c r="BA754" s="45"/>
      <c r="BB754" s="45"/>
      <c r="BC754" s="45"/>
      <c r="BD754" s="45"/>
      <c r="BE754" s="45"/>
      <c r="BF754" s="45"/>
      <c r="BG754" s="45"/>
      <c r="BH754" s="45"/>
      <c r="BI754" s="45"/>
      <c r="BJ754" s="45"/>
      <c r="BK754" s="45"/>
      <c r="BL754" s="45"/>
      <c r="BM754" s="45"/>
      <c r="BN754" s="45"/>
      <c r="BO754" s="45"/>
      <c r="BP754" s="45"/>
    </row>
    <row r="755" spans="1:68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  <c r="AA755" s="45"/>
      <c r="AB755" s="45"/>
      <c r="AC755" s="45"/>
      <c r="AD755" s="45"/>
      <c r="AE755" s="45"/>
      <c r="AF755" s="45"/>
      <c r="AG755" s="45"/>
      <c r="AH755" s="45"/>
      <c r="AI755" s="45"/>
      <c r="AJ755" s="45"/>
      <c r="AK755" s="45"/>
      <c r="AL755" s="45"/>
      <c r="AM755" s="45"/>
      <c r="AN755" s="45"/>
      <c r="AO755" s="45"/>
      <c r="AP755" s="45"/>
      <c r="AQ755" s="45"/>
      <c r="AR755" s="45"/>
      <c r="AS755" s="45"/>
      <c r="AT755" s="45"/>
      <c r="AU755" s="45"/>
      <c r="AV755" s="45"/>
      <c r="AW755" s="45"/>
      <c r="AX755" s="45"/>
      <c r="AY755" s="45"/>
      <c r="AZ755" s="45"/>
      <c r="BA755" s="45"/>
      <c r="BB755" s="45"/>
      <c r="BC755" s="45"/>
      <c r="BD755" s="45"/>
      <c r="BE755" s="45"/>
      <c r="BF755" s="45"/>
      <c r="BG755" s="45"/>
      <c r="BH755" s="45"/>
      <c r="BI755" s="45"/>
      <c r="BJ755" s="45"/>
      <c r="BK755" s="45"/>
      <c r="BL755" s="45"/>
      <c r="BM755" s="45"/>
      <c r="BN755" s="45"/>
      <c r="BO755" s="45"/>
      <c r="BP755" s="45"/>
    </row>
    <row r="756" spans="1:68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  <c r="AA756" s="45"/>
      <c r="AB756" s="45"/>
      <c r="AC756" s="45"/>
      <c r="AD756" s="45"/>
      <c r="AE756" s="45"/>
      <c r="AF756" s="45"/>
      <c r="AG756" s="45"/>
      <c r="AH756" s="45"/>
      <c r="AI756" s="45"/>
      <c r="AJ756" s="45"/>
      <c r="AK756" s="45"/>
      <c r="AL756" s="45"/>
      <c r="AM756" s="45"/>
      <c r="AN756" s="45"/>
      <c r="AO756" s="45"/>
      <c r="AP756" s="45"/>
      <c r="AQ756" s="45"/>
      <c r="AR756" s="45"/>
      <c r="AS756" s="45"/>
      <c r="AT756" s="45"/>
      <c r="AU756" s="45"/>
      <c r="AV756" s="45"/>
      <c r="AW756" s="45"/>
      <c r="AX756" s="45"/>
      <c r="AY756" s="45"/>
      <c r="AZ756" s="45"/>
      <c r="BA756" s="45"/>
      <c r="BB756" s="45"/>
      <c r="BC756" s="45"/>
      <c r="BD756" s="45"/>
      <c r="BE756" s="45"/>
      <c r="BF756" s="45"/>
      <c r="BG756" s="45"/>
      <c r="BH756" s="45"/>
      <c r="BI756" s="45"/>
      <c r="BJ756" s="45"/>
      <c r="BK756" s="45"/>
      <c r="BL756" s="45"/>
      <c r="BM756" s="45"/>
      <c r="BN756" s="45"/>
      <c r="BO756" s="45"/>
      <c r="BP756" s="45"/>
    </row>
    <row r="757" spans="1:68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  <c r="AA757" s="45"/>
      <c r="AB757" s="45"/>
      <c r="AC757" s="45"/>
      <c r="AD757" s="45"/>
      <c r="AE757" s="45"/>
      <c r="AF757" s="45"/>
      <c r="AG757" s="45"/>
      <c r="AH757" s="45"/>
      <c r="AI757" s="45"/>
      <c r="AJ757" s="45"/>
      <c r="AK757" s="45"/>
      <c r="AL757" s="45"/>
      <c r="AM757" s="45"/>
      <c r="AN757" s="45"/>
      <c r="AO757" s="45"/>
      <c r="AP757" s="45"/>
      <c r="AQ757" s="45"/>
      <c r="AR757" s="45"/>
      <c r="AS757" s="45"/>
      <c r="AT757" s="45"/>
      <c r="AU757" s="45"/>
      <c r="AV757" s="45"/>
      <c r="AW757" s="45"/>
      <c r="AX757" s="45"/>
      <c r="AY757" s="45"/>
      <c r="AZ757" s="45"/>
      <c r="BA757" s="45"/>
      <c r="BB757" s="45"/>
      <c r="BC757" s="45"/>
      <c r="BD757" s="45"/>
      <c r="BE757" s="45"/>
      <c r="BF757" s="45"/>
      <c r="BG757" s="45"/>
      <c r="BH757" s="45"/>
      <c r="BI757" s="45"/>
      <c r="BJ757" s="45"/>
      <c r="BK757" s="45"/>
      <c r="BL757" s="45"/>
      <c r="BM757" s="45"/>
      <c r="BN757" s="45"/>
      <c r="BO757" s="45"/>
      <c r="BP757" s="45"/>
    </row>
    <row r="758" spans="1:68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  <c r="AA758" s="45"/>
      <c r="AB758" s="45"/>
      <c r="AC758" s="45"/>
      <c r="AD758" s="45"/>
      <c r="AE758" s="45"/>
      <c r="AF758" s="45"/>
      <c r="AG758" s="45"/>
      <c r="AH758" s="45"/>
      <c r="AI758" s="45"/>
      <c r="AJ758" s="45"/>
      <c r="AK758" s="45"/>
      <c r="AL758" s="45"/>
      <c r="AM758" s="45"/>
      <c r="AN758" s="45"/>
      <c r="AO758" s="45"/>
      <c r="AP758" s="45"/>
      <c r="AQ758" s="45"/>
      <c r="AR758" s="45"/>
      <c r="AS758" s="45"/>
      <c r="AT758" s="45"/>
      <c r="AU758" s="45"/>
      <c r="AV758" s="45"/>
      <c r="AW758" s="45"/>
      <c r="AX758" s="45"/>
      <c r="AY758" s="45"/>
      <c r="AZ758" s="45"/>
      <c r="BA758" s="45"/>
      <c r="BB758" s="45"/>
      <c r="BC758" s="45"/>
      <c r="BD758" s="45"/>
      <c r="BE758" s="45"/>
      <c r="BF758" s="45"/>
      <c r="BG758" s="45"/>
      <c r="BH758" s="45"/>
      <c r="BI758" s="45"/>
      <c r="BJ758" s="45"/>
      <c r="BK758" s="45"/>
      <c r="BL758" s="45"/>
      <c r="BM758" s="45"/>
      <c r="BN758" s="45"/>
      <c r="BO758" s="45"/>
      <c r="BP758" s="45"/>
    </row>
    <row r="759" spans="1:68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  <c r="AA759" s="45"/>
      <c r="AB759" s="45"/>
      <c r="AC759" s="45"/>
      <c r="AD759" s="45"/>
      <c r="AE759" s="45"/>
      <c r="AF759" s="45"/>
      <c r="AG759" s="45"/>
      <c r="AH759" s="45"/>
      <c r="AI759" s="45"/>
      <c r="AJ759" s="45"/>
      <c r="AK759" s="45"/>
      <c r="AL759" s="45"/>
      <c r="AM759" s="45"/>
      <c r="AN759" s="45"/>
      <c r="AO759" s="45"/>
      <c r="AP759" s="45"/>
      <c r="AQ759" s="45"/>
      <c r="AR759" s="45"/>
      <c r="AS759" s="45"/>
      <c r="AT759" s="45"/>
      <c r="AU759" s="45"/>
      <c r="AV759" s="45"/>
      <c r="AW759" s="45"/>
      <c r="AX759" s="45"/>
      <c r="AY759" s="45"/>
      <c r="AZ759" s="45"/>
      <c r="BA759" s="45"/>
      <c r="BB759" s="45"/>
      <c r="BC759" s="45"/>
      <c r="BD759" s="45"/>
      <c r="BE759" s="45"/>
      <c r="BF759" s="45"/>
      <c r="BG759" s="45"/>
      <c r="BH759" s="45"/>
      <c r="BI759" s="45"/>
      <c r="BJ759" s="45"/>
      <c r="BK759" s="45"/>
      <c r="BL759" s="45"/>
      <c r="BM759" s="45"/>
      <c r="BN759" s="45"/>
      <c r="BO759" s="45"/>
      <c r="BP759" s="45"/>
    </row>
    <row r="760" spans="1:68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  <c r="AA760" s="45"/>
      <c r="AB760" s="45"/>
      <c r="AC760" s="45"/>
      <c r="AD760" s="45"/>
      <c r="AE760" s="45"/>
      <c r="AF760" s="45"/>
      <c r="AG760" s="45"/>
      <c r="AH760" s="45"/>
      <c r="AI760" s="45"/>
      <c r="AJ760" s="45"/>
      <c r="AK760" s="45"/>
      <c r="AL760" s="45"/>
      <c r="AM760" s="45"/>
      <c r="AN760" s="45"/>
      <c r="AO760" s="45"/>
      <c r="AP760" s="45"/>
      <c r="AQ760" s="45"/>
      <c r="AR760" s="45"/>
      <c r="AS760" s="45"/>
      <c r="AT760" s="45"/>
      <c r="AU760" s="45"/>
      <c r="AV760" s="45"/>
      <c r="AW760" s="45"/>
      <c r="AX760" s="45"/>
      <c r="AY760" s="45"/>
      <c r="AZ760" s="45"/>
      <c r="BA760" s="45"/>
      <c r="BB760" s="45"/>
      <c r="BC760" s="45"/>
      <c r="BD760" s="45"/>
      <c r="BE760" s="45"/>
      <c r="BF760" s="45"/>
      <c r="BG760" s="45"/>
      <c r="BH760" s="45"/>
      <c r="BI760" s="45"/>
      <c r="BJ760" s="45"/>
      <c r="BK760" s="45"/>
      <c r="BL760" s="45"/>
      <c r="BM760" s="45"/>
      <c r="BN760" s="45"/>
      <c r="BO760" s="45"/>
      <c r="BP760" s="45"/>
    </row>
    <row r="761" spans="1:68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  <c r="AA761" s="45"/>
      <c r="AB761" s="45"/>
      <c r="AC761" s="45"/>
      <c r="AD761" s="45"/>
      <c r="AE761" s="45"/>
      <c r="AF761" s="45"/>
      <c r="AG761" s="45"/>
      <c r="AH761" s="45"/>
      <c r="AI761" s="45"/>
      <c r="AJ761" s="45"/>
      <c r="AK761" s="45"/>
      <c r="AL761" s="45"/>
      <c r="AM761" s="45"/>
      <c r="AN761" s="45"/>
      <c r="AO761" s="45"/>
      <c r="AP761" s="45"/>
      <c r="AQ761" s="45"/>
      <c r="AR761" s="45"/>
      <c r="AS761" s="45"/>
      <c r="AT761" s="45"/>
      <c r="AU761" s="45"/>
      <c r="AV761" s="45"/>
      <c r="AW761" s="45"/>
      <c r="AX761" s="45"/>
      <c r="AY761" s="45"/>
      <c r="AZ761" s="45"/>
      <c r="BA761" s="45"/>
      <c r="BB761" s="45"/>
      <c r="BC761" s="45"/>
      <c r="BD761" s="45"/>
      <c r="BE761" s="45"/>
      <c r="BF761" s="45"/>
      <c r="BG761" s="45"/>
      <c r="BH761" s="45"/>
      <c r="BI761" s="45"/>
      <c r="BJ761" s="45"/>
      <c r="BK761" s="45"/>
      <c r="BL761" s="45"/>
      <c r="BM761" s="45"/>
      <c r="BN761" s="45"/>
      <c r="BO761" s="45"/>
      <c r="BP761" s="45"/>
    </row>
    <row r="762" spans="1:68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  <c r="AA762" s="45"/>
      <c r="AB762" s="45"/>
      <c r="AC762" s="45"/>
      <c r="AD762" s="45"/>
      <c r="AE762" s="45"/>
      <c r="AF762" s="45"/>
      <c r="AG762" s="45"/>
      <c r="AH762" s="45"/>
      <c r="AI762" s="45"/>
      <c r="AJ762" s="45"/>
      <c r="AK762" s="45"/>
      <c r="AL762" s="45"/>
      <c r="AM762" s="45"/>
      <c r="AN762" s="45"/>
      <c r="AO762" s="45"/>
      <c r="AP762" s="45"/>
      <c r="AQ762" s="45"/>
      <c r="AR762" s="45"/>
      <c r="AS762" s="45"/>
      <c r="AT762" s="45"/>
      <c r="AU762" s="45"/>
      <c r="AV762" s="45"/>
      <c r="AW762" s="45"/>
      <c r="AX762" s="45"/>
      <c r="AY762" s="45"/>
      <c r="AZ762" s="45"/>
      <c r="BA762" s="45"/>
      <c r="BB762" s="45"/>
      <c r="BC762" s="45"/>
      <c r="BD762" s="45"/>
      <c r="BE762" s="45"/>
      <c r="BF762" s="45"/>
      <c r="BG762" s="45"/>
      <c r="BH762" s="45"/>
      <c r="BI762" s="45"/>
      <c r="BJ762" s="45"/>
      <c r="BK762" s="45"/>
      <c r="BL762" s="45"/>
      <c r="BM762" s="45"/>
      <c r="BN762" s="45"/>
      <c r="BO762" s="45"/>
      <c r="BP762" s="45"/>
    </row>
    <row r="763" spans="1:68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  <c r="AA763" s="45"/>
      <c r="AB763" s="45"/>
      <c r="AC763" s="45"/>
      <c r="AD763" s="45"/>
      <c r="AE763" s="45"/>
      <c r="AF763" s="45"/>
      <c r="AG763" s="45"/>
      <c r="AH763" s="45"/>
      <c r="AI763" s="45"/>
      <c r="AJ763" s="45"/>
      <c r="AK763" s="45"/>
      <c r="AL763" s="45"/>
      <c r="AM763" s="45"/>
      <c r="AN763" s="45"/>
      <c r="AO763" s="45"/>
      <c r="AP763" s="45"/>
      <c r="AQ763" s="45"/>
      <c r="AR763" s="45"/>
      <c r="AS763" s="45"/>
      <c r="AT763" s="45"/>
      <c r="AU763" s="45"/>
      <c r="AV763" s="45"/>
      <c r="AW763" s="45"/>
      <c r="AX763" s="45"/>
      <c r="AY763" s="45"/>
      <c r="AZ763" s="45"/>
      <c r="BA763" s="45"/>
      <c r="BB763" s="45"/>
      <c r="BC763" s="45"/>
      <c r="BD763" s="45"/>
      <c r="BE763" s="45"/>
      <c r="BF763" s="45"/>
      <c r="BG763" s="45"/>
      <c r="BH763" s="45"/>
      <c r="BI763" s="45"/>
      <c r="BJ763" s="45"/>
      <c r="BK763" s="45"/>
      <c r="BL763" s="45"/>
      <c r="BM763" s="45"/>
      <c r="BN763" s="45"/>
      <c r="BO763" s="45"/>
      <c r="BP763" s="45"/>
    </row>
    <row r="764" spans="1:68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  <c r="AA764" s="45"/>
      <c r="AB764" s="45"/>
      <c r="AC764" s="45"/>
      <c r="AD764" s="45"/>
      <c r="AE764" s="45"/>
      <c r="AF764" s="45"/>
      <c r="AG764" s="45"/>
      <c r="AH764" s="45"/>
      <c r="AI764" s="45"/>
      <c r="AJ764" s="45"/>
      <c r="AK764" s="45"/>
      <c r="AL764" s="45"/>
      <c r="AM764" s="45"/>
      <c r="AN764" s="45"/>
      <c r="AO764" s="45"/>
      <c r="AP764" s="45"/>
      <c r="AQ764" s="45"/>
      <c r="AR764" s="45"/>
      <c r="AS764" s="45"/>
      <c r="AT764" s="45"/>
      <c r="AU764" s="45"/>
      <c r="AV764" s="45"/>
      <c r="AW764" s="45"/>
      <c r="AX764" s="45"/>
      <c r="AY764" s="45"/>
      <c r="AZ764" s="45"/>
      <c r="BA764" s="45"/>
      <c r="BB764" s="45"/>
      <c r="BC764" s="45"/>
      <c r="BD764" s="45"/>
      <c r="BE764" s="45"/>
      <c r="BF764" s="45"/>
      <c r="BG764" s="45"/>
      <c r="BH764" s="45"/>
      <c r="BI764" s="45"/>
      <c r="BJ764" s="45"/>
      <c r="BK764" s="45"/>
      <c r="BL764" s="45"/>
      <c r="BM764" s="45"/>
      <c r="BN764" s="45"/>
      <c r="BO764" s="45"/>
      <c r="BP764" s="45"/>
    </row>
    <row r="765" spans="1:68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  <c r="AA765" s="45"/>
      <c r="AB765" s="45"/>
      <c r="AC765" s="45"/>
      <c r="AD765" s="45"/>
      <c r="AE765" s="45"/>
      <c r="AF765" s="45"/>
      <c r="AG765" s="45"/>
      <c r="AH765" s="45"/>
      <c r="AI765" s="45"/>
      <c r="AJ765" s="45"/>
      <c r="AK765" s="45"/>
      <c r="AL765" s="45"/>
      <c r="AM765" s="45"/>
      <c r="AN765" s="45"/>
      <c r="AO765" s="45"/>
      <c r="AP765" s="45"/>
      <c r="AQ765" s="45"/>
      <c r="AR765" s="45"/>
      <c r="AS765" s="45"/>
      <c r="AT765" s="45"/>
      <c r="AU765" s="45"/>
      <c r="AV765" s="45"/>
      <c r="AW765" s="45"/>
      <c r="AX765" s="45"/>
      <c r="AY765" s="45"/>
      <c r="AZ765" s="45"/>
      <c r="BA765" s="45"/>
      <c r="BB765" s="45"/>
      <c r="BC765" s="45"/>
      <c r="BD765" s="45"/>
      <c r="BE765" s="45"/>
      <c r="BF765" s="45"/>
      <c r="BG765" s="45"/>
      <c r="BH765" s="45"/>
      <c r="BI765" s="45"/>
      <c r="BJ765" s="45"/>
      <c r="BK765" s="45"/>
      <c r="BL765" s="45"/>
      <c r="BM765" s="45"/>
      <c r="BN765" s="45"/>
      <c r="BO765" s="45"/>
      <c r="BP765" s="45"/>
    </row>
    <row r="766" spans="1:68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  <c r="AA766" s="45"/>
      <c r="AB766" s="45"/>
      <c r="AC766" s="45"/>
      <c r="AD766" s="45"/>
      <c r="AE766" s="45"/>
      <c r="AF766" s="45"/>
      <c r="AG766" s="45"/>
      <c r="AH766" s="45"/>
      <c r="AI766" s="45"/>
      <c r="AJ766" s="45"/>
      <c r="AK766" s="45"/>
      <c r="AL766" s="45"/>
      <c r="AM766" s="45"/>
      <c r="AN766" s="45"/>
      <c r="AO766" s="45"/>
      <c r="AP766" s="45"/>
      <c r="AQ766" s="45"/>
      <c r="AR766" s="45"/>
      <c r="AS766" s="45"/>
      <c r="AT766" s="45"/>
      <c r="AU766" s="45"/>
      <c r="AV766" s="45"/>
      <c r="AW766" s="45"/>
      <c r="AX766" s="45"/>
      <c r="AY766" s="45"/>
      <c r="AZ766" s="45"/>
      <c r="BA766" s="45"/>
      <c r="BB766" s="45"/>
      <c r="BC766" s="45"/>
      <c r="BD766" s="45"/>
      <c r="BE766" s="45"/>
      <c r="BF766" s="45"/>
      <c r="BG766" s="45"/>
      <c r="BH766" s="45"/>
      <c r="BI766" s="45"/>
      <c r="BJ766" s="45"/>
      <c r="BK766" s="45"/>
      <c r="BL766" s="45"/>
      <c r="BM766" s="45"/>
      <c r="BN766" s="45"/>
      <c r="BO766" s="45"/>
      <c r="BP766" s="45"/>
    </row>
    <row r="767" spans="1:68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  <c r="AA767" s="45"/>
      <c r="AB767" s="45"/>
      <c r="AC767" s="45"/>
      <c r="AD767" s="45"/>
      <c r="AE767" s="45"/>
      <c r="AF767" s="45"/>
      <c r="AG767" s="45"/>
      <c r="AH767" s="45"/>
      <c r="AI767" s="45"/>
      <c r="AJ767" s="45"/>
      <c r="AK767" s="45"/>
      <c r="AL767" s="45"/>
      <c r="AM767" s="45"/>
      <c r="AN767" s="45"/>
      <c r="AO767" s="45"/>
      <c r="AP767" s="45"/>
      <c r="AQ767" s="45"/>
      <c r="AR767" s="45"/>
      <c r="AS767" s="45"/>
      <c r="AT767" s="45"/>
      <c r="AU767" s="45"/>
      <c r="AV767" s="45"/>
      <c r="AW767" s="45"/>
      <c r="AX767" s="45"/>
      <c r="AY767" s="45"/>
      <c r="AZ767" s="45"/>
      <c r="BA767" s="45"/>
      <c r="BB767" s="45"/>
      <c r="BC767" s="45"/>
      <c r="BD767" s="45"/>
      <c r="BE767" s="45"/>
      <c r="BF767" s="45"/>
      <c r="BG767" s="45"/>
      <c r="BH767" s="45"/>
      <c r="BI767" s="45"/>
      <c r="BJ767" s="45"/>
      <c r="BK767" s="45"/>
      <c r="BL767" s="45"/>
      <c r="BM767" s="45"/>
      <c r="BN767" s="45"/>
      <c r="BO767" s="45"/>
      <c r="BP767" s="45"/>
    </row>
    <row r="768" spans="1:68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  <c r="AA768" s="45"/>
      <c r="AB768" s="45"/>
      <c r="AC768" s="45"/>
      <c r="AD768" s="45"/>
      <c r="AE768" s="45"/>
      <c r="AF768" s="45"/>
      <c r="AG768" s="45"/>
      <c r="AH768" s="45"/>
      <c r="AI768" s="45"/>
      <c r="AJ768" s="45"/>
      <c r="AK768" s="45"/>
      <c r="AL768" s="45"/>
      <c r="AM768" s="45"/>
      <c r="AN768" s="45"/>
      <c r="AO768" s="45"/>
      <c r="AP768" s="45"/>
      <c r="AQ768" s="45"/>
      <c r="AR768" s="45"/>
      <c r="AS768" s="45"/>
      <c r="AT768" s="45"/>
      <c r="AU768" s="45"/>
      <c r="AV768" s="45"/>
      <c r="AW768" s="45"/>
      <c r="AX768" s="45"/>
      <c r="AY768" s="45"/>
      <c r="AZ768" s="45"/>
      <c r="BA768" s="45"/>
      <c r="BB768" s="45"/>
      <c r="BC768" s="45"/>
      <c r="BD768" s="45"/>
      <c r="BE768" s="45"/>
      <c r="BF768" s="45"/>
      <c r="BG768" s="45"/>
      <c r="BH768" s="45"/>
      <c r="BI768" s="45"/>
      <c r="BJ768" s="45"/>
      <c r="BK768" s="45"/>
      <c r="BL768" s="45"/>
      <c r="BM768" s="45"/>
      <c r="BN768" s="45"/>
      <c r="BO768" s="45"/>
      <c r="BP768" s="45"/>
    </row>
    <row r="769" spans="1:68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  <c r="AA769" s="45"/>
      <c r="AB769" s="45"/>
      <c r="AC769" s="45"/>
      <c r="AD769" s="45"/>
      <c r="AE769" s="45"/>
      <c r="AF769" s="45"/>
      <c r="AG769" s="45"/>
      <c r="AH769" s="45"/>
      <c r="AI769" s="45"/>
      <c r="AJ769" s="45"/>
      <c r="AK769" s="45"/>
      <c r="AL769" s="45"/>
      <c r="AM769" s="45"/>
      <c r="AN769" s="45"/>
      <c r="AO769" s="45"/>
      <c r="AP769" s="45"/>
      <c r="AQ769" s="45"/>
      <c r="AR769" s="45"/>
      <c r="AS769" s="45"/>
      <c r="AT769" s="45"/>
      <c r="AU769" s="45"/>
      <c r="AV769" s="45"/>
      <c r="AW769" s="45"/>
      <c r="AX769" s="45"/>
      <c r="AY769" s="45"/>
      <c r="AZ769" s="45"/>
      <c r="BA769" s="45"/>
      <c r="BB769" s="45"/>
      <c r="BC769" s="45"/>
      <c r="BD769" s="45"/>
      <c r="BE769" s="45"/>
      <c r="BF769" s="45"/>
      <c r="BG769" s="45"/>
      <c r="BH769" s="45"/>
      <c r="BI769" s="45"/>
      <c r="BJ769" s="45"/>
      <c r="BK769" s="45"/>
      <c r="BL769" s="45"/>
      <c r="BM769" s="45"/>
      <c r="BN769" s="45"/>
      <c r="BO769" s="45"/>
      <c r="BP769" s="45"/>
    </row>
    <row r="770" spans="1:68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  <c r="AA770" s="45"/>
      <c r="AB770" s="45"/>
      <c r="AC770" s="45"/>
      <c r="AD770" s="45"/>
      <c r="AE770" s="45"/>
      <c r="AF770" s="45"/>
      <c r="AG770" s="45"/>
      <c r="AH770" s="45"/>
      <c r="AI770" s="45"/>
      <c r="AJ770" s="45"/>
      <c r="AK770" s="45"/>
      <c r="AL770" s="45"/>
      <c r="AM770" s="45"/>
      <c r="AN770" s="45"/>
      <c r="AO770" s="45"/>
      <c r="AP770" s="45"/>
      <c r="AQ770" s="45"/>
      <c r="AR770" s="45"/>
      <c r="AS770" s="45"/>
      <c r="AT770" s="45"/>
      <c r="AU770" s="45"/>
      <c r="AV770" s="45"/>
      <c r="AW770" s="45"/>
      <c r="AX770" s="45"/>
      <c r="AY770" s="45"/>
      <c r="AZ770" s="45"/>
      <c r="BA770" s="45"/>
      <c r="BB770" s="45"/>
      <c r="BC770" s="45"/>
      <c r="BD770" s="45"/>
      <c r="BE770" s="45"/>
      <c r="BF770" s="45"/>
      <c r="BG770" s="45"/>
      <c r="BH770" s="45"/>
      <c r="BI770" s="45"/>
      <c r="BJ770" s="45"/>
      <c r="BK770" s="45"/>
      <c r="BL770" s="45"/>
      <c r="BM770" s="45"/>
      <c r="BN770" s="45"/>
      <c r="BO770" s="45"/>
      <c r="BP770" s="45"/>
    </row>
    <row r="771" spans="1:68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  <c r="AA771" s="45"/>
      <c r="AB771" s="45"/>
      <c r="AC771" s="45"/>
      <c r="AD771" s="45"/>
      <c r="AE771" s="45"/>
      <c r="AF771" s="45"/>
      <c r="AG771" s="45"/>
      <c r="AH771" s="45"/>
      <c r="AI771" s="45"/>
      <c r="AJ771" s="45"/>
      <c r="AK771" s="45"/>
      <c r="AL771" s="45"/>
      <c r="AM771" s="45"/>
      <c r="AN771" s="45"/>
      <c r="AO771" s="45"/>
      <c r="AP771" s="45"/>
      <c r="AQ771" s="45"/>
      <c r="AR771" s="45"/>
      <c r="AS771" s="45"/>
      <c r="AT771" s="45"/>
      <c r="AU771" s="45"/>
      <c r="AV771" s="45"/>
      <c r="AW771" s="45"/>
      <c r="AX771" s="45"/>
      <c r="AY771" s="45"/>
      <c r="AZ771" s="45"/>
      <c r="BA771" s="45"/>
      <c r="BB771" s="45"/>
      <c r="BC771" s="45"/>
      <c r="BD771" s="45"/>
      <c r="BE771" s="45"/>
      <c r="BF771" s="45"/>
      <c r="BG771" s="45"/>
      <c r="BH771" s="45"/>
      <c r="BI771" s="45"/>
      <c r="BJ771" s="45"/>
      <c r="BK771" s="45"/>
      <c r="BL771" s="45"/>
      <c r="BM771" s="45"/>
      <c r="BN771" s="45"/>
      <c r="BO771" s="45"/>
      <c r="BP771" s="45"/>
    </row>
    <row r="772" spans="1:68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  <c r="AA772" s="45"/>
      <c r="AB772" s="45"/>
      <c r="AC772" s="45"/>
      <c r="AD772" s="45"/>
      <c r="AE772" s="45"/>
      <c r="AF772" s="45"/>
      <c r="AG772" s="45"/>
      <c r="AH772" s="45"/>
      <c r="AI772" s="45"/>
      <c r="AJ772" s="45"/>
      <c r="AK772" s="45"/>
      <c r="AL772" s="45"/>
      <c r="AM772" s="45"/>
      <c r="AN772" s="45"/>
      <c r="AO772" s="45"/>
      <c r="AP772" s="45"/>
      <c r="AQ772" s="45"/>
      <c r="AR772" s="45"/>
      <c r="AS772" s="45"/>
      <c r="AT772" s="45"/>
      <c r="AU772" s="45"/>
      <c r="AV772" s="45"/>
      <c r="AW772" s="45"/>
      <c r="AX772" s="45"/>
      <c r="AY772" s="45"/>
      <c r="AZ772" s="45"/>
      <c r="BA772" s="45"/>
      <c r="BB772" s="45"/>
      <c r="BC772" s="45"/>
      <c r="BD772" s="45"/>
      <c r="BE772" s="45"/>
      <c r="BF772" s="45"/>
      <c r="BG772" s="45"/>
      <c r="BH772" s="45"/>
      <c r="BI772" s="45"/>
      <c r="BJ772" s="45"/>
      <c r="BK772" s="45"/>
      <c r="BL772" s="45"/>
      <c r="BM772" s="45"/>
      <c r="BN772" s="45"/>
      <c r="BO772" s="45"/>
      <c r="BP772" s="45"/>
    </row>
    <row r="773" spans="1:68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  <c r="AA773" s="45"/>
      <c r="AB773" s="45"/>
      <c r="AC773" s="45"/>
      <c r="AD773" s="45"/>
      <c r="AE773" s="45"/>
      <c r="AF773" s="45"/>
      <c r="AG773" s="45"/>
      <c r="AH773" s="45"/>
      <c r="AI773" s="45"/>
      <c r="AJ773" s="45"/>
      <c r="AK773" s="45"/>
      <c r="AL773" s="45"/>
      <c r="AM773" s="45"/>
      <c r="AN773" s="45"/>
      <c r="AO773" s="45"/>
      <c r="AP773" s="45"/>
      <c r="AQ773" s="45"/>
      <c r="AR773" s="45"/>
      <c r="AS773" s="45"/>
      <c r="AT773" s="45"/>
      <c r="AU773" s="45"/>
      <c r="AV773" s="45"/>
      <c r="AW773" s="45"/>
      <c r="AX773" s="45"/>
      <c r="AY773" s="45"/>
      <c r="AZ773" s="45"/>
      <c r="BA773" s="45"/>
      <c r="BB773" s="45"/>
      <c r="BC773" s="45"/>
      <c r="BD773" s="45"/>
      <c r="BE773" s="45"/>
      <c r="BF773" s="45"/>
      <c r="BG773" s="45"/>
      <c r="BH773" s="45"/>
      <c r="BI773" s="45"/>
      <c r="BJ773" s="45"/>
      <c r="BK773" s="45"/>
      <c r="BL773" s="45"/>
      <c r="BM773" s="45"/>
      <c r="BN773" s="45"/>
      <c r="BO773" s="45"/>
      <c r="BP773" s="45"/>
    </row>
    <row r="774" spans="1:68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  <c r="AA774" s="45"/>
      <c r="AB774" s="45"/>
      <c r="AC774" s="45"/>
      <c r="AD774" s="45"/>
      <c r="AE774" s="45"/>
      <c r="AF774" s="45"/>
      <c r="AG774" s="45"/>
      <c r="AH774" s="45"/>
      <c r="AI774" s="45"/>
      <c r="AJ774" s="45"/>
      <c r="AK774" s="45"/>
      <c r="AL774" s="45"/>
      <c r="AM774" s="45"/>
      <c r="AN774" s="45"/>
      <c r="AO774" s="45"/>
      <c r="AP774" s="45"/>
      <c r="AQ774" s="45"/>
      <c r="AR774" s="45"/>
      <c r="AS774" s="45"/>
      <c r="AT774" s="45"/>
      <c r="AU774" s="45"/>
      <c r="AV774" s="45"/>
      <c r="AW774" s="45"/>
      <c r="AX774" s="45"/>
      <c r="AY774" s="45"/>
      <c r="AZ774" s="45"/>
      <c r="BA774" s="45"/>
      <c r="BB774" s="45"/>
      <c r="BC774" s="45"/>
      <c r="BD774" s="45"/>
      <c r="BE774" s="45"/>
      <c r="BF774" s="45"/>
      <c r="BG774" s="45"/>
      <c r="BH774" s="45"/>
      <c r="BI774" s="45"/>
      <c r="BJ774" s="45"/>
      <c r="BK774" s="45"/>
      <c r="BL774" s="45"/>
      <c r="BM774" s="45"/>
      <c r="BN774" s="45"/>
      <c r="BO774" s="45"/>
      <c r="BP774" s="45"/>
    </row>
    <row r="775" spans="1:68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  <c r="AA775" s="45"/>
      <c r="AB775" s="45"/>
      <c r="AC775" s="45"/>
      <c r="AD775" s="45"/>
      <c r="AE775" s="45"/>
      <c r="AF775" s="45"/>
      <c r="AG775" s="45"/>
      <c r="AH775" s="45"/>
      <c r="AI775" s="45"/>
      <c r="AJ775" s="45"/>
      <c r="AK775" s="45"/>
      <c r="AL775" s="45"/>
      <c r="AM775" s="45"/>
      <c r="AN775" s="45"/>
      <c r="AO775" s="45"/>
      <c r="AP775" s="45"/>
      <c r="AQ775" s="45"/>
      <c r="AR775" s="45"/>
      <c r="AS775" s="45"/>
      <c r="AT775" s="45"/>
      <c r="AU775" s="45"/>
      <c r="AV775" s="45"/>
      <c r="AW775" s="45"/>
      <c r="AX775" s="45"/>
      <c r="AY775" s="45"/>
      <c r="AZ775" s="45"/>
      <c r="BA775" s="45"/>
      <c r="BB775" s="45"/>
      <c r="BC775" s="45"/>
      <c r="BD775" s="45"/>
      <c r="BE775" s="45"/>
      <c r="BF775" s="45"/>
      <c r="BG775" s="45"/>
      <c r="BH775" s="45"/>
      <c r="BI775" s="45"/>
      <c r="BJ775" s="45"/>
      <c r="BK775" s="45"/>
      <c r="BL775" s="45"/>
      <c r="BM775" s="45"/>
      <c r="BN775" s="45"/>
      <c r="BO775" s="45"/>
      <c r="BP775" s="45"/>
    </row>
    <row r="776" spans="1:68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  <c r="AA776" s="45"/>
      <c r="AB776" s="45"/>
      <c r="AC776" s="45"/>
      <c r="AD776" s="45"/>
      <c r="AE776" s="45"/>
      <c r="AF776" s="45"/>
      <c r="AG776" s="45"/>
      <c r="AH776" s="45"/>
      <c r="AI776" s="45"/>
      <c r="AJ776" s="45"/>
      <c r="AK776" s="45"/>
      <c r="AL776" s="45"/>
      <c r="AM776" s="45"/>
      <c r="AN776" s="45"/>
      <c r="AO776" s="45"/>
      <c r="AP776" s="45"/>
      <c r="AQ776" s="45"/>
      <c r="AR776" s="45"/>
      <c r="AS776" s="45"/>
      <c r="AT776" s="45"/>
      <c r="AU776" s="45"/>
      <c r="AV776" s="45"/>
      <c r="AW776" s="45"/>
      <c r="AX776" s="45"/>
      <c r="AY776" s="45"/>
      <c r="AZ776" s="45"/>
      <c r="BA776" s="45"/>
      <c r="BB776" s="45"/>
      <c r="BC776" s="45"/>
      <c r="BD776" s="45"/>
      <c r="BE776" s="45"/>
      <c r="BF776" s="45"/>
      <c r="BG776" s="45"/>
      <c r="BH776" s="45"/>
      <c r="BI776" s="45"/>
      <c r="BJ776" s="45"/>
      <c r="BK776" s="45"/>
      <c r="BL776" s="45"/>
      <c r="BM776" s="45"/>
      <c r="BN776" s="45"/>
      <c r="BO776" s="45"/>
      <c r="BP776" s="45"/>
    </row>
    <row r="777" spans="1:68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  <c r="AB777" s="45"/>
      <c r="AC777" s="45"/>
      <c r="AD777" s="45"/>
      <c r="AE777" s="45"/>
      <c r="AF777" s="45"/>
      <c r="AG777" s="45"/>
      <c r="AH777" s="45"/>
      <c r="AI777" s="45"/>
      <c r="AJ777" s="45"/>
      <c r="AK777" s="45"/>
      <c r="AL777" s="45"/>
      <c r="AM777" s="45"/>
      <c r="AN777" s="45"/>
      <c r="AO777" s="45"/>
      <c r="AP777" s="45"/>
      <c r="AQ777" s="45"/>
      <c r="AR777" s="45"/>
      <c r="AS777" s="45"/>
      <c r="AT777" s="45"/>
      <c r="AU777" s="45"/>
      <c r="AV777" s="45"/>
      <c r="AW777" s="45"/>
      <c r="AX777" s="45"/>
      <c r="AY777" s="45"/>
      <c r="AZ777" s="45"/>
      <c r="BA777" s="45"/>
      <c r="BB777" s="45"/>
      <c r="BC777" s="45"/>
      <c r="BD777" s="45"/>
      <c r="BE777" s="45"/>
      <c r="BF777" s="45"/>
      <c r="BG777" s="45"/>
      <c r="BH777" s="45"/>
      <c r="BI777" s="45"/>
      <c r="BJ777" s="45"/>
      <c r="BK777" s="45"/>
      <c r="BL777" s="45"/>
      <c r="BM777" s="45"/>
      <c r="BN777" s="45"/>
      <c r="BO777" s="45"/>
      <c r="BP777" s="45"/>
    </row>
    <row r="778" spans="1:68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  <c r="AA778" s="45"/>
      <c r="AB778" s="45"/>
      <c r="AC778" s="45"/>
      <c r="AD778" s="45"/>
      <c r="AE778" s="45"/>
      <c r="AF778" s="45"/>
      <c r="AG778" s="45"/>
      <c r="AH778" s="45"/>
      <c r="AI778" s="45"/>
      <c r="AJ778" s="45"/>
      <c r="AK778" s="45"/>
      <c r="AL778" s="45"/>
      <c r="AM778" s="45"/>
      <c r="AN778" s="45"/>
      <c r="AO778" s="45"/>
      <c r="AP778" s="45"/>
      <c r="AQ778" s="45"/>
      <c r="AR778" s="45"/>
      <c r="AS778" s="45"/>
      <c r="AT778" s="45"/>
      <c r="AU778" s="45"/>
      <c r="AV778" s="45"/>
      <c r="AW778" s="45"/>
      <c r="AX778" s="45"/>
      <c r="AY778" s="45"/>
      <c r="AZ778" s="45"/>
      <c r="BA778" s="45"/>
      <c r="BB778" s="45"/>
      <c r="BC778" s="45"/>
      <c r="BD778" s="45"/>
      <c r="BE778" s="45"/>
      <c r="BF778" s="45"/>
      <c r="BG778" s="45"/>
      <c r="BH778" s="45"/>
      <c r="BI778" s="45"/>
      <c r="BJ778" s="45"/>
      <c r="BK778" s="45"/>
      <c r="BL778" s="45"/>
      <c r="BM778" s="45"/>
      <c r="BN778" s="45"/>
      <c r="BO778" s="45"/>
      <c r="BP778" s="45"/>
    </row>
    <row r="779" spans="1:68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  <c r="AA779" s="45"/>
      <c r="AB779" s="45"/>
      <c r="AC779" s="45"/>
      <c r="AD779" s="45"/>
      <c r="AE779" s="45"/>
      <c r="AF779" s="45"/>
      <c r="AG779" s="45"/>
      <c r="AH779" s="45"/>
      <c r="AI779" s="45"/>
      <c r="AJ779" s="45"/>
      <c r="AK779" s="45"/>
      <c r="AL779" s="45"/>
      <c r="AM779" s="45"/>
      <c r="AN779" s="45"/>
      <c r="AO779" s="45"/>
      <c r="AP779" s="45"/>
      <c r="AQ779" s="45"/>
      <c r="AR779" s="45"/>
      <c r="AS779" s="45"/>
      <c r="AT779" s="45"/>
      <c r="AU779" s="45"/>
      <c r="AV779" s="45"/>
      <c r="AW779" s="45"/>
      <c r="AX779" s="45"/>
      <c r="AY779" s="45"/>
      <c r="AZ779" s="45"/>
      <c r="BA779" s="45"/>
      <c r="BB779" s="45"/>
      <c r="BC779" s="45"/>
      <c r="BD779" s="45"/>
      <c r="BE779" s="45"/>
      <c r="BF779" s="45"/>
      <c r="BG779" s="45"/>
      <c r="BH779" s="45"/>
      <c r="BI779" s="45"/>
      <c r="BJ779" s="45"/>
      <c r="BK779" s="45"/>
      <c r="BL779" s="45"/>
      <c r="BM779" s="45"/>
      <c r="BN779" s="45"/>
      <c r="BO779" s="45"/>
      <c r="BP779" s="45"/>
    </row>
    <row r="780" spans="1:68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  <c r="AA780" s="45"/>
      <c r="AB780" s="45"/>
      <c r="AC780" s="45"/>
      <c r="AD780" s="45"/>
      <c r="AE780" s="45"/>
      <c r="AF780" s="45"/>
      <c r="AG780" s="45"/>
      <c r="AH780" s="45"/>
      <c r="AI780" s="45"/>
      <c r="AJ780" s="45"/>
      <c r="AK780" s="45"/>
      <c r="AL780" s="45"/>
      <c r="AM780" s="45"/>
      <c r="AN780" s="45"/>
      <c r="AO780" s="45"/>
      <c r="AP780" s="45"/>
      <c r="AQ780" s="45"/>
      <c r="AR780" s="45"/>
      <c r="AS780" s="45"/>
      <c r="AT780" s="45"/>
      <c r="AU780" s="45"/>
      <c r="AV780" s="45"/>
      <c r="AW780" s="45"/>
      <c r="AX780" s="45"/>
      <c r="AY780" s="45"/>
      <c r="AZ780" s="45"/>
      <c r="BA780" s="45"/>
      <c r="BB780" s="45"/>
      <c r="BC780" s="45"/>
      <c r="BD780" s="45"/>
      <c r="BE780" s="45"/>
      <c r="BF780" s="45"/>
      <c r="BG780" s="45"/>
      <c r="BH780" s="45"/>
      <c r="BI780" s="45"/>
      <c r="BJ780" s="45"/>
      <c r="BK780" s="45"/>
      <c r="BL780" s="45"/>
      <c r="BM780" s="45"/>
      <c r="BN780" s="45"/>
      <c r="BO780" s="45"/>
      <c r="BP780" s="45"/>
    </row>
    <row r="781" spans="1:68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  <c r="AA781" s="45"/>
      <c r="AB781" s="45"/>
      <c r="AC781" s="45"/>
      <c r="AD781" s="45"/>
      <c r="AE781" s="45"/>
      <c r="AF781" s="45"/>
      <c r="AG781" s="45"/>
      <c r="AH781" s="45"/>
      <c r="AI781" s="45"/>
      <c r="AJ781" s="45"/>
      <c r="AK781" s="45"/>
      <c r="AL781" s="45"/>
      <c r="AM781" s="45"/>
      <c r="AN781" s="45"/>
      <c r="AO781" s="45"/>
      <c r="AP781" s="45"/>
      <c r="AQ781" s="45"/>
      <c r="AR781" s="45"/>
      <c r="AS781" s="45"/>
      <c r="AT781" s="45"/>
      <c r="AU781" s="45"/>
      <c r="AV781" s="45"/>
      <c r="AW781" s="45"/>
      <c r="AX781" s="45"/>
      <c r="AY781" s="45"/>
      <c r="AZ781" s="45"/>
      <c r="BA781" s="45"/>
      <c r="BB781" s="45"/>
      <c r="BC781" s="45"/>
      <c r="BD781" s="45"/>
      <c r="BE781" s="45"/>
      <c r="BF781" s="45"/>
      <c r="BG781" s="45"/>
      <c r="BH781" s="45"/>
      <c r="BI781" s="45"/>
      <c r="BJ781" s="45"/>
      <c r="BK781" s="45"/>
      <c r="BL781" s="45"/>
      <c r="BM781" s="45"/>
      <c r="BN781" s="45"/>
      <c r="BO781" s="45"/>
      <c r="BP781" s="45"/>
    </row>
    <row r="782" spans="1:68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  <c r="AB782" s="45"/>
      <c r="AC782" s="45"/>
      <c r="AD782" s="45"/>
      <c r="AE782" s="45"/>
      <c r="AF782" s="45"/>
      <c r="AG782" s="45"/>
      <c r="AH782" s="45"/>
      <c r="AI782" s="45"/>
      <c r="AJ782" s="45"/>
      <c r="AK782" s="45"/>
      <c r="AL782" s="45"/>
      <c r="AM782" s="45"/>
      <c r="AN782" s="45"/>
      <c r="AO782" s="45"/>
      <c r="AP782" s="45"/>
      <c r="AQ782" s="45"/>
      <c r="AR782" s="45"/>
      <c r="AS782" s="45"/>
      <c r="AT782" s="45"/>
      <c r="AU782" s="45"/>
      <c r="AV782" s="45"/>
      <c r="AW782" s="45"/>
      <c r="AX782" s="45"/>
      <c r="AY782" s="45"/>
      <c r="AZ782" s="45"/>
      <c r="BA782" s="45"/>
      <c r="BB782" s="45"/>
      <c r="BC782" s="45"/>
      <c r="BD782" s="45"/>
      <c r="BE782" s="45"/>
      <c r="BF782" s="45"/>
      <c r="BG782" s="45"/>
      <c r="BH782" s="45"/>
      <c r="BI782" s="45"/>
      <c r="BJ782" s="45"/>
      <c r="BK782" s="45"/>
      <c r="BL782" s="45"/>
      <c r="BM782" s="45"/>
      <c r="BN782" s="45"/>
      <c r="BO782" s="45"/>
      <c r="BP782" s="45"/>
    </row>
    <row r="783" spans="1:68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  <c r="AB783" s="45"/>
      <c r="AC783" s="45"/>
      <c r="AD783" s="45"/>
      <c r="AE783" s="45"/>
      <c r="AF783" s="45"/>
      <c r="AG783" s="45"/>
      <c r="AH783" s="45"/>
      <c r="AI783" s="45"/>
      <c r="AJ783" s="45"/>
      <c r="AK783" s="45"/>
      <c r="AL783" s="45"/>
      <c r="AM783" s="45"/>
      <c r="AN783" s="45"/>
      <c r="AO783" s="45"/>
      <c r="AP783" s="45"/>
      <c r="AQ783" s="45"/>
      <c r="AR783" s="45"/>
      <c r="AS783" s="45"/>
      <c r="AT783" s="45"/>
      <c r="AU783" s="45"/>
      <c r="AV783" s="45"/>
      <c r="AW783" s="45"/>
      <c r="AX783" s="45"/>
      <c r="AY783" s="45"/>
      <c r="AZ783" s="45"/>
      <c r="BA783" s="45"/>
      <c r="BB783" s="45"/>
      <c r="BC783" s="45"/>
      <c r="BD783" s="45"/>
      <c r="BE783" s="45"/>
      <c r="BF783" s="45"/>
      <c r="BG783" s="45"/>
      <c r="BH783" s="45"/>
      <c r="BI783" s="45"/>
      <c r="BJ783" s="45"/>
      <c r="BK783" s="45"/>
      <c r="BL783" s="45"/>
      <c r="BM783" s="45"/>
      <c r="BN783" s="45"/>
      <c r="BO783" s="45"/>
      <c r="BP783" s="45"/>
    </row>
    <row r="784" spans="1:68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  <c r="AA784" s="45"/>
      <c r="AB784" s="45"/>
      <c r="AC784" s="45"/>
      <c r="AD784" s="45"/>
      <c r="AE784" s="45"/>
      <c r="AF784" s="45"/>
      <c r="AG784" s="45"/>
      <c r="AH784" s="45"/>
      <c r="AI784" s="45"/>
      <c r="AJ784" s="45"/>
      <c r="AK784" s="45"/>
      <c r="AL784" s="45"/>
      <c r="AM784" s="45"/>
      <c r="AN784" s="45"/>
      <c r="AO784" s="45"/>
      <c r="AP784" s="45"/>
      <c r="AQ784" s="45"/>
      <c r="AR784" s="45"/>
      <c r="AS784" s="45"/>
      <c r="AT784" s="45"/>
      <c r="AU784" s="45"/>
      <c r="AV784" s="45"/>
      <c r="AW784" s="45"/>
      <c r="AX784" s="45"/>
      <c r="AY784" s="45"/>
      <c r="AZ784" s="45"/>
      <c r="BA784" s="45"/>
      <c r="BB784" s="45"/>
      <c r="BC784" s="45"/>
      <c r="BD784" s="45"/>
      <c r="BE784" s="45"/>
      <c r="BF784" s="45"/>
      <c r="BG784" s="45"/>
      <c r="BH784" s="45"/>
      <c r="BI784" s="45"/>
      <c r="BJ784" s="45"/>
      <c r="BK784" s="45"/>
      <c r="BL784" s="45"/>
      <c r="BM784" s="45"/>
      <c r="BN784" s="45"/>
      <c r="BO784" s="45"/>
      <c r="BP784" s="45"/>
    </row>
    <row r="785" spans="1:68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  <c r="AB785" s="45"/>
      <c r="AC785" s="45"/>
      <c r="AD785" s="45"/>
      <c r="AE785" s="45"/>
      <c r="AF785" s="45"/>
      <c r="AG785" s="45"/>
      <c r="AH785" s="45"/>
      <c r="AI785" s="45"/>
      <c r="AJ785" s="45"/>
      <c r="AK785" s="45"/>
      <c r="AL785" s="45"/>
      <c r="AM785" s="45"/>
      <c r="AN785" s="45"/>
      <c r="AO785" s="45"/>
      <c r="AP785" s="45"/>
      <c r="AQ785" s="45"/>
      <c r="AR785" s="45"/>
      <c r="AS785" s="45"/>
      <c r="AT785" s="45"/>
      <c r="AU785" s="45"/>
      <c r="AV785" s="45"/>
      <c r="AW785" s="45"/>
      <c r="AX785" s="45"/>
      <c r="AY785" s="45"/>
      <c r="AZ785" s="45"/>
      <c r="BA785" s="45"/>
      <c r="BB785" s="45"/>
      <c r="BC785" s="45"/>
      <c r="BD785" s="45"/>
      <c r="BE785" s="45"/>
      <c r="BF785" s="45"/>
      <c r="BG785" s="45"/>
      <c r="BH785" s="45"/>
      <c r="BI785" s="45"/>
      <c r="BJ785" s="45"/>
      <c r="BK785" s="45"/>
      <c r="BL785" s="45"/>
      <c r="BM785" s="45"/>
      <c r="BN785" s="45"/>
      <c r="BO785" s="45"/>
      <c r="BP785" s="45"/>
    </row>
    <row r="786" spans="1:68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  <c r="AA786" s="45"/>
      <c r="AB786" s="45"/>
      <c r="AC786" s="45"/>
      <c r="AD786" s="45"/>
      <c r="AE786" s="45"/>
      <c r="AF786" s="45"/>
      <c r="AG786" s="45"/>
      <c r="AH786" s="45"/>
      <c r="AI786" s="45"/>
      <c r="AJ786" s="45"/>
      <c r="AK786" s="45"/>
      <c r="AL786" s="45"/>
      <c r="AM786" s="45"/>
      <c r="AN786" s="45"/>
      <c r="AO786" s="45"/>
      <c r="AP786" s="45"/>
      <c r="AQ786" s="45"/>
      <c r="AR786" s="45"/>
      <c r="AS786" s="45"/>
      <c r="AT786" s="45"/>
      <c r="AU786" s="45"/>
      <c r="AV786" s="45"/>
      <c r="AW786" s="45"/>
      <c r="AX786" s="45"/>
      <c r="AY786" s="45"/>
      <c r="AZ786" s="45"/>
      <c r="BA786" s="45"/>
      <c r="BB786" s="45"/>
      <c r="BC786" s="45"/>
      <c r="BD786" s="45"/>
      <c r="BE786" s="45"/>
      <c r="BF786" s="45"/>
      <c r="BG786" s="45"/>
      <c r="BH786" s="45"/>
      <c r="BI786" s="45"/>
      <c r="BJ786" s="45"/>
      <c r="BK786" s="45"/>
      <c r="BL786" s="45"/>
      <c r="BM786" s="45"/>
      <c r="BN786" s="45"/>
      <c r="BO786" s="45"/>
      <c r="BP786" s="45"/>
    </row>
    <row r="787" spans="1:68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  <c r="AB787" s="45"/>
      <c r="AC787" s="45"/>
      <c r="AD787" s="45"/>
      <c r="AE787" s="45"/>
      <c r="AF787" s="45"/>
      <c r="AG787" s="45"/>
      <c r="AH787" s="45"/>
      <c r="AI787" s="45"/>
      <c r="AJ787" s="45"/>
      <c r="AK787" s="45"/>
      <c r="AL787" s="45"/>
      <c r="AM787" s="45"/>
      <c r="AN787" s="45"/>
      <c r="AO787" s="45"/>
      <c r="AP787" s="45"/>
      <c r="AQ787" s="45"/>
      <c r="AR787" s="45"/>
      <c r="AS787" s="45"/>
      <c r="AT787" s="45"/>
      <c r="AU787" s="45"/>
      <c r="AV787" s="45"/>
      <c r="AW787" s="45"/>
      <c r="AX787" s="45"/>
      <c r="AY787" s="45"/>
      <c r="AZ787" s="45"/>
      <c r="BA787" s="45"/>
      <c r="BB787" s="45"/>
      <c r="BC787" s="45"/>
      <c r="BD787" s="45"/>
      <c r="BE787" s="45"/>
      <c r="BF787" s="45"/>
      <c r="BG787" s="45"/>
      <c r="BH787" s="45"/>
      <c r="BI787" s="45"/>
      <c r="BJ787" s="45"/>
      <c r="BK787" s="45"/>
      <c r="BL787" s="45"/>
      <c r="BM787" s="45"/>
      <c r="BN787" s="45"/>
      <c r="BO787" s="45"/>
      <c r="BP787" s="45"/>
    </row>
    <row r="788" spans="1:68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  <c r="AA788" s="45"/>
      <c r="AB788" s="45"/>
      <c r="AC788" s="45"/>
      <c r="AD788" s="45"/>
      <c r="AE788" s="45"/>
      <c r="AF788" s="45"/>
      <c r="AG788" s="45"/>
      <c r="AH788" s="45"/>
      <c r="AI788" s="45"/>
      <c r="AJ788" s="45"/>
      <c r="AK788" s="45"/>
      <c r="AL788" s="45"/>
      <c r="AM788" s="45"/>
      <c r="AN788" s="45"/>
      <c r="AO788" s="45"/>
      <c r="AP788" s="45"/>
      <c r="AQ788" s="45"/>
      <c r="AR788" s="45"/>
      <c r="AS788" s="45"/>
      <c r="AT788" s="45"/>
      <c r="AU788" s="45"/>
      <c r="AV788" s="45"/>
      <c r="AW788" s="45"/>
      <c r="AX788" s="45"/>
      <c r="AY788" s="45"/>
      <c r="AZ788" s="45"/>
      <c r="BA788" s="45"/>
      <c r="BB788" s="45"/>
      <c r="BC788" s="45"/>
      <c r="BD788" s="45"/>
      <c r="BE788" s="45"/>
      <c r="BF788" s="45"/>
      <c r="BG788" s="45"/>
      <c r="BH788" s="45"/>
      <c r="BI788" s="45"/>
      <c r="BJ788" s="45"/>
      <c r="BK788" s="45"/>
      <c r="BL788" s="45"/>
      <c r="BM788" s="45"/>
      <c r="BN788" s="45"/>
      <c r="BO788" s="45"/>
      <c r="BP788" s="45"/>
    </row>
    <row r="789" spans="1:68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  <c r="AB789" s="45"/>
      <c r="AC789" s="45"/>
      <c r="AD789" s="45"/>
      <c r="AE789" s="45"/>
      <c r="AF789" s="45"/>
      <c r="AG789" s="45"/>
      <c r="AH789" s="45"/>
      <c r="AI789" s="45"/>
      <c r="AJ789" s="45"/>
      <c r="AK789" s="45"/>
      <c r="AL789" s="45"/>
      <c r="AM789" s="45"/>
      <c r="AN789" s="45"/>
      <c r="AO789" s="45"/>
      <c r="AP789" s="45"/>
      <c r="AQ789" s="45"/>
      <c r="AR789" s="45"/>
      <c r="AS789" s="45"/>
      <c r="AT789" s="45"/>
      <c r="AU789" s="45"/>
      <c r="AV789" s="45"/>
      <c r="AW789" s="45"/>
      <c r="AX789" s="45"/>
      <c r="AY789" s="45"/>
      <c r="AZ789" s="45"/>
      <c r="BA789" s="45"/>
      <c r="BB789" s="45"/>
      <c r="BC789" s="45"/>
      <c r="BD789" s="45"/>
      <c r="BE789" s="45"/>
      <c r="BF789" s="45"/>
      <c r="BG789" s="45"/>
      <c r="BH789" s="45"/>
      <c r="BI789" s="45"/>
      <c r="BJ789" s="45"/>
      <c r="BK789" s="45"/>
      <c r="BL789" s="45"/>
      <c r="BM789" s="45"/>
      <c r="BN789" s="45"/>
      <c r="BO789" s="45"/>
      <c r="BP789" s="45"/>
    </row>
    <row r="790" spans="1:68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  <c r="AA790" s="45"/>
      <c r="AB790" s="45"/>
      <c r="AC790" s="45"/>
      <c r="AD790" s="45"/>
      <c r="AE790" s="45"/>
      <c r="AF790" s="45"/>
      <c r="AG790" s="45"/>
      <c r="AH790" s="45"/>
      <c r="AI790" s="45"/>
      <c r="AJ790" s="45"/>
      <c r="AK790" s="45"/>
      <c r="AL790" s="45"/>
      <c r="AM790" s="45"/>
      <c r="AN790" s="45"/>
      <c r="AO790" s="45"/>
      <c r="AP790" s="45"/>
      <c r="AQ790" s="45"/>
      <c r="AR790" s="45"/>
      <c r="AS790" s="45"/>
      <c r="AT790" s="45"/>
      <c r="AU790" s="45"/>
      <c r="AV790" s="45"/>
      <c r="AW790" s="45"/>
      <c r="AX790" s="45"/>
      <c r="AY790" s="45"/>
      <c r="AZ790" s="45"/>
      <c r="BA790" s="45"/>
      <c r="BB790" s="45"/>
      <c r="BC790" s="45"/>
      <c r="BD790" s="45"/>
      <c r="BE790" s="45"/>
      <c r="BF790" s="45"/>
      <c r="BG790" s="45"/>
      <c r="BH790" s="45"/>
      <c r="BI790" s="45"/>
      <c r="BJ790" s="45"/>
      <c r="BK790" s="45"/>
      <c r="BL790" s="45"/>
      <c r="BM790" s="45"/>
      <c r="BN790" s="45"/>
      <c r="BO790" s="45"/>
      <c r="BP790" s="45"/>
    </row>
    <row r="791" spans="1:68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  <c r="AB791" s="45"/>
      <c r="AC791" s="45"/>
      <c r="AD791" s="45"/>
      <c r="AE791" s="45"/>
      <c r="AF791" s="45"/>
      <c r="AG791" s="45"/>
      <c r="AH791" s="45"/>
      <c r="AI791" s="45"/>
      <c r="AJ791" s="45"/>
      <c r="AK791" s="45"/>
      <c r="AL791" s="45"/>
      <c r="AM791" s="45"/>
      <c r="AN791" s="45"/>
      <c r="AO791" s="45"/>
      <c r="AP791" s="45"/>
      <c r="AQ791" s="45"/>
      <c r="AR791" s="45"/>
      <c r="AS791" s="45"/>
      <c r="AT791" s="45"/>
      <c r="AU791" s="45"/>
      <c r="AV791" s="45"/>
      <c r="AW791" s="45"/>
      <c r="AX791" s="45"/>
      <c r="AY791" s="45"/>
      <c r="AZ791" s="45"/>
      <c r="BA791" s="45"/>
      <c r="BB791" s="45"/>
      <c r="BC791" s="45"/>
      <c r="BD791" s="45"/>
      <c r="BE791" s="45"/>
      <c r="BF791" s="45"/>
      <c r="BG791" s="45"/>
      <c r="BH791" s="45"/>
      <c r="BI791" s="45"/>
      <c r="BJ791" s="45"/>
      <c r="BK791" s="45"/>
      <c r="BL791" s="45"/>
      <c r="BM791" s="45"/>
      <c r="BN791" s="45"/>
      <c r="BO791" s="45"/>
      <c r="BP791" s="45"/>
    </row>
    <row r="792" spans="1:68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  <c r="AB792" s="45"/>
      <c r="AC792" s="45"/>
      <c r="AD792" s="45"/>
      <c r="AE792" s="45"/>
      <c r="AF792" s="45"/>
      <c r="AG792" s="45"/>
      <c r="AH792" s="45"/>
      <c r="AI792" s="45"/>
      <c r="AJ792" s="45"/>
      <c r="AK792" s="45"/>
      <c r="AL792" s="45"/>
      <c r="AM792" s="45"/>
      <c r="AN792" s="45"/>
      <c r="AO792" s="45"/>
      <c r="AP792" s="45"/>
      <c r="AQ792" s="45"/>
      <c r="AR792" s="45"/>
      <c r="AS792" s="45"/>
      <c r="AT792" s="45"/>
      <c r="AU792" s="45"/>
      <c r="AV792" s="45"/>
      <c r="AW792" s="45"/>
      <c r="AX792" s="45"/>
      <c r="AY792" s="45"/>
      <c r="AZ792" s="45"/>
      <c r="BA792" s="45"/>
      <c r="BB792" s="45"/>
      <c r="BC792" s="45"/>
      <c r="BD792" s="45"/>
      <c r="BE792" s="45"/>
      <c r="BF792" s="45"/>
      <c r="BG792" s="45"/>
      <c r="BH792" s="45"/>
      <c r="BI792" s="45"/>
      <c r="BJ792" s="45"/>
      <c r="BK792" s="45"/>
      <c r="BL792" s="45"/>
      <c r="BM792" s="45"/>
      <c r="BN792" s="45"/>
      <c r="BO792" s="45"/>
      <c r="BP792" s="45"/>
    </row>
    <row r="793" spans="1:68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  <c r="AB793" s="45"/>
      <c r="AC793" s="45"/>
      <c r="AD793" s="45"/>
      <c r="AE793" s="45"/>
      <c r="AF793" s="45"/>
      <c r="AG793" s="45"/>
      <c r="AH793" s="45"/>
      <c r="AI793" s="45"/>
      <c r="AJ793" s="45"/>
      <c r="AK793" s="45"/>
      <c r="AL793" s="45"/>
      <c r="AM793" s="45"/>
      <c r="AN793" s="45"/>
      <c r="AO793" s="45"/>
      <c r="AP793" s="45"/>
      <c r="AQ793" s="45"/>
      <c r="AR793" s="45"/>
      <c r="AS793" s="45"/>
      <c r="AT793" s="45"/>
      <c r="AU793" s="45"/>
      <c r="AV793" s="45"/>
      <c r="AW793" s="45"/>
      <c r="AX793" s="45"/>
      <c r="AY793" s="45"/>
      <c r="AZ793" s="45"/>
      <c r="BA793" s="45"/>
      <c r="BB793" s="45"/>
      <c r="BC793" s="45"/>
      <c r="BD793" s="45"/>
      <c r="BE793" s="45"/>
      <c r="BF793" s="45"/>
      <c r="BG793" s="45"/>
      <c r="BH793" s="45"/>
      <c r="BI793" s="45"/>
      <c r="BJ793" s="45"/>
      <c r="BK793" s="45"/>
      <c r="BL793" s="45"/>
      <c r="BM793" s="45"/>
      <c r="BN793" s="45"/>
      <c r="BO793" s="45"/>
      <c r="BP793" s="45"/>
    </row>
    <row r="794" spans="1:68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  <c r="AB794" s="45"/>
      <c r="AC794" s="45"/>
      <c r="AD794" s="45"/>
      <c r="AE794" s="45"/>
      <c r="AF794" s="45"/>
      <c r="AG794" s="45"/>
      <c r="AH794" s="45"/>
      <c r="AI794" s="45"/>
      <c r="AJ794" s="45"/>
      <c r="AK794" s="45"/>
      <c r="AL794" s="45"/>
      <c r="AM794" s="45"/>
      <c r="AN794" s="45"/>
      <c r="AO794" s="45"/>
      <c r="AP794" s="45"/>
      <c r="AQ794" s="45"/>
      <c r="AR794" s="45"/>
      <c r="AS794" s="45"/>
      <c r="AT794" s="45"/>
      <c r="AU794" s="45"/>
      <c r="AV794" s="45"/>
      <c r="AW794" s="45"/>
      <c r="AX794" s="45"/>
      <c r="AY794" s="45"/>
      <c r="AZ794" s="45"/>
      <c r="BA794" s="45"/>
      <c r="BB794" s="45"/>
      <c r="BC794" s="45"/>
      <c r="BD794" s="45"/>
      <c r="BE794" s="45"/>
      <c r="BF794" s="45"/>
      <c r="BG794" s="45"/>
      <c r="BH794" s="45"/>
      <c r="BI794" s="45"/>
      <c r="BJ794" s="45"/>
      <c r="BK794" s="45"/>
      <c r="BL794" s="45"/>
      <c r="BM794" s="45"/>
      <c r="BN794" s="45"/>
      <c r="BO794" s="45"/>
      <c r="BP794" s="45"/>
    </row>
    <row r="795" spans="1:68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  <c r="AB795" s="45"/>
      <c r="AC795" s="45"/>
      <c r="AD795" s="45"/>
      <c r="AE795" s="45"/>
      <c r="AF795" s="45"/>
      <c r="AG795" s="45"/>
      <c r="AH795" s="45"/>
      <c r="AI795" s="45"/>
      <c r="AJ795" s="45"/>
      <c r="AK795" s="45"/>
      <c r="AL795" s="45"/>
      <c r="AM795" s="45"/>
      <c r="AN795" s="45"/>
      <c r="AO795" s="45"/>
      <c r="AP795" s="45"/>
      <c r="AQ795" s="45"/>
      <c r="AR795" s="45"/>
      <c r="AS795" s="45"/>
      <c r="AT795" s="45"/>
      <c r="AU795" s="45"/>
      <c r="AV795" s="45"/>
      <c r="AW795" s="45"/>
      <c r="AX795" s="45"/>
      <c r="AY795" s="45"/>
      <c r="AZ795" s="45"/>
      <c r="BA795" s="45"/>
      <c r="BB795" s="45"/>
      <c r="BC795" s="45"/>
      <c r="BD795" s="45"/>
      <c r="BE795" s="45"/>
      <c r="BF795" s="45"/>
      <c r="BG795" s="45"/>
      <c r="BH795" s="45"/>
      <c r="BI795" s="45"/>
      <c r="BJ795" s="45"/>
      <c r="BK795" s="45"/>
      <c r="BL795" s="45"/>
      <c r="BM795" s="45"/>
      <c r="BN795" s="45"/>
      <c r="BO795" s="45"/>
      <c r="BP795" s="45"/>
    </row>
    <row r="796" spans="1:68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  <c r="AA796" s="45"/>
      <c r="AB796" s="45"/>
      <c r="AC796" s="45"/>
      <c r="AD796" s="45"/>
      <c r="AE796" s="45"/>
      <c r="AF796" s="45"/>
      <c r="AG796" s="45"/>
      <c r="AH796" s="45"/>
      <c r="AI796" s="45"/>
      <c r="AJ796" s="45"/>
      <c r="AK796" s="45"/>
      <c r="AL796" s="45"/>
      <c r="AM796" s="45"/>
      <c r="AN796" s="45"/>
      <c r="AO796" s="45"/>
      <c r="AP796" s="45"/>
      <c r="AQ796" s="45"/>
      <c r="AR796" s="45"/>
      <c r="AS796" s="45"/>
      <c r="AT796" s="45"/>
      <c r="AU796" s="45"/>
      <c r="AV796" s="45"/>
      <c r="AW796" s="45"/>
      <c r="AX796" s="45"/>
      <c r="AY796" s="45"/>
      <c r="AZ796" s="45"/>
      <c r="BA796" s="45"/>
      <c r="BB796" s="45"/>
      <c r="BC796" s="45"/>
      <c r="BD796" s="45"/>
      <c r="BE796" s="45"/>
      <c r="BF796" s="45"/>
      <c r="BG796" s="45"/>
      <c r="BH796" s="45"/>
      <c r="BI796" s="45"/>
      <c r="BJ796" s="45"/>
      <c r="BK796" s="45"/>
      <c r="BL796" s="45"/>
      <c r="BM796" s="45"/>
      <c r="BN796" s="45"/>
      <c r="BO796" s="45"/>
      <c r="BP796" s="45"/>
    </row>
    <row r="797" spans="1:68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  <c r="AB797" s="45"/>
      <c r="AC797" s="45"/>
      <c r="AD797" s="45"/>
      <c r="AE797" s="45"/>
      <c r="AF797" s="45"/>
      <c r="AG797" s="45"/>
      <c r="AH797" s="45"/>
      <c r="AI797" s="45"/>
      <c r="AJ797" s="45"/>
      <c r="AK797" s="45"/>
      <c r="AL797" s="45"/>
      <c r="AM797" s="45"/>
      <c r="AN797" s="45"/>
      <c r="AO797" s="45"/>
      <c r="AP797" s="45"/>
      <c r="AQ797" s="45"/>
      <c r="AR797" s="45"/>
      <c r="AS797" s="45"/>
      <c r="AT797" s="45"/>
      <c r="AU797" s="45"/>
      <c r="AV797" s="45"/>
      <c r="AW797" s="45"/>
      <c r="AX797" s="45"/>
      <c r="AY797" s="45"/>
      <c r="AZ797" s="45"/>
      <c r="BA797" s="45"/>
      <c r="BB797" s="45"/>
      <c r="BC797" s="45"/>
      <c r="BD797" s="45"/>
      <c r="BE797" s="45"/>
      <c r="BF797" s="45"/>
      <c r="BG797" s="45"/>
      <c r="BH797" s="45"/>
      <c r="BI797" s="45"/>
      <c r="BJ797" s="45"/>
      <c r="BK797" s="45"/>
      <c r="BL797" s="45"/>
      <c r="BM797" s="45"/>
      <c r="BN797" s="45"/>
      <c r="BO797" s="45"/>
      <c r="BP797" s="45"/>
    </row>
    <row r="798" spans="1:68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  <c r="AA798" s="45"/>
      <c r="AB798" s="45"/>
      <c r="AC798" s="45"/>
      <c r="AD798" s="45"/>
      <c r="AE798" s="45"/>
      <c r="AF798" s="45"/>
      <c r="AG798" s="45"/>
      <c r="AH798" s="45"/>
      <c r="AI798" s="45"/>
      <c r="AJ798" s="45"/>
      <c r="AK798" s="45"/>
      <c r="AL798" s="45"/>
      <c r="AM798" s="45"/>
      <c r="AN798" s="45"/>
      <c r="AO798" s="45"/>
      <c r="AP798" s="45"/>
      <c r="AQ798" s="45"/>
      <c r="AR798" s="45"/>
      <c r="AS798" s="45"/>
      <c r="AT798" s="45"/>
      <c r="AU798" s="45"/>
      <c r="AV798" s="45"/>
      <c r="AW798" s="45"/>
      <c r="AX798" s="45"/>
      <c r="AY798" s="45"/>
      <c r="AZ798" s="45"/>
      <c r="BA798" s="45"/>
      <c r="BB798" s="45"/>
      <c r="BC798" s="45"/>
      <c r="BD798" s="45"/>
      <c r="BE798" s="45"/>
      <c r="BF798" s="45"/>
      <c r="BG798" s="45"/>
      <c r="BH798" s="45"/>
      <c r="BI798" s="45"/>
      <c r="BJ798" s="45"/>
      <c r="BK798" s="45"/>
      <c r="BL798" s="45"/>
      <c r="BM798" s="45"/>
      <c r="BN798" s="45"/>
      <c r="BO798" s="45"/>
      <c r="BP798" s="45"/>
    </row>
    <row r="799" spans="1:68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  <c r="AB799" s="45"/>
      <c r="AC799" s="45"/>
      <c r="AD799" s="45"/>
      <c r="AE799" s="45"/>
      <c r="AF799" s="45"/>
      <c r="AG799" s="45"/>
      <c r="AH799" s="45"/>
      <c r="AI799" s="45"/>
      <c r="AJ799" s="45"/>
      <c r="AK799" s="45"/>
      <c r="AL799" s="45"/>
      <c r="AM799" s="45"/>
      <c r="AN799" s="45"/>
      <c r="AO799" s="45"/>
      <c r="AP799" s="45"/>
      <c r="AQ799" s="45"/>
      <c r="AR799" s="45"/>
      <c r="AS799" s="45"/>
      <c r="AT799" s="45"/>
      <c r="AU799" s="45"/>
      <c r="AV799" s="45"/>
      <c r="AW799" s="45"/>
      <c r="AX799" s="45"/>
      <c r="AY799" s="45"/>
      <c r="AZ799" s="45"/>
      <c r="BA799" s="45"/>
      <c r="BB799" s="45"/>
      <c r="BC799" s="45"/>
      <c r="BD799" s="45"/>
      <c r="BE799" s="45"/>
      <c r="BF799" s="45"/>
      <c r="BG799" s="45"/>
      <c r="BH799" s="45"/>
      <c r="BI799" s="45"/>
      <c r="BJ799" s="45"/>
      <c r="BK799" s="45"/>
      <c r="BL799" s="45"/>
      <c r="BM799" s="45"/>
      <c r="BN799" s="45"/>
      <c r="BO799" s="45"/>
      <c r="BP799" s="45"/>
    </row>
    <row r="800" spans="1:68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  <c r="AB800" s="45"/>
      <c r="AC800" s="45"/>
      <c r="AD800" s="45"/>
      <c r="AE800" s="45"/>
      <c r="AF800" s="45"/>
      <c r="AG800" s="45"/>
      <c r="AH800" s="45"/>
      <c r="AI800" s="45"/>
      <c r="AJ800" s="45"/>
      <c r="AK800" s="45"/>
      <c r="AL800" s="45"/>
      <c r="AM800" s="45"/>
      <c r="AN800" s="45"/>
      <c r="AO800" s="45"/>
      <c r="AP800" s="45"/>
      <c r="AQ800" s="45"/>
      <c r="AR800" s="45"/>
      <c r="AS800" s="45"/>
      <c r="AT800" s="45"/>
      <c r="AU800" s="45"/>
      <c r="AV800" s="45"/>
      <c r="AW800" s="45"/>
      <c r="AX800" s="45"/>
      <c r="AY800" s="45"/>
      <c r="AZ800" s="45"/>
      <c r="BA800" s="45"/>
      <c r="BB800" s="45"/>
      <c r="BC800" s="45"/>
      <c r="BD800" s="45"/>
      <c r="BE800" s="45"/>
      <c r="BF800" s="45"/>
      <c r="BG800" s="45"/>
      <c r="BH800" s="45"/>
      <c r="BI800" s="45"/>
      <c r="BJ800" s="45"/>
      <c r="BK800" s="45"/>
      <c r="BL800" s="45"/>
      <c r="BM800" s="45"/>
      <c r="BN800" s="45"/>
      <c r="BO800" s="45"/>
      <c r="BP800" s="45"/>
    </row>
    <row r="801" spans="1:68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  <c r="AB801" s="45"/>
      <c r="AC801" s="45"/>
      <c r="AD801" s="45"/>
      <c r="AE801" s="45"/>
      <c r="AF801" s="45"/>
      <c r="AG801" s="45"/>
      <c r="AH801" s="45"/>
      <c r="AI801" s="45"/>
      <c r="AJ801" s="45"/>
      <c r="AK801" s="45"/>
      <c r="AL801" s="45"/>
      <c r="AM801" s="45"/>
      <c r="AN801" s="45"/>
      <c r="AO801" s="45"/>
      <c r="AP801" s="45"/>
      <c r="AQ801" s="45"/>
      <c r="AR801" s="45"/>
      <c r="AS801" s="45"/>
      <c r="AT801" s="45"/>
      <c r="AU801" s="45"/>
      <c r="AV801" s="45"/>
      <c r="AW801" s="45"/>
      <c r="AX801" s="45"/>
      <c r="AY801" s="45"/>
      <c r="AZ801" s="45"/>
      <c r="BA801" s="45"/>
      <c r="BB801" s="45"/>
      <c r="BC801" s="45"/>
      <c r="BD801" s="45"/>
      <c r="BE801" s="45"/>
      <c r="BF801" s="45"/>
      <c r="BG801" s="45"/>
      <c r="BH801" s="45"/>
      <c r="BI801" s="45"/>
      <c r="BJ801" s="45"/>
      <c r="BK801" s="45"/>
      <c r="BL801" s="45"/>
      <c r="BM801" s="45"/>
      <c r="BN801" s="45"/>
      <c r="BO801" s="45"/>
      <c r="BP801" s="45"/>
    </row>
    <row r="802" spans="1:68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  <c r="AA802" s="45"/>
      <c r="AB802" s="45"/>
      <c r="AC802" s="45"/>
      <c r="AD802" s="45"/>
      <c r="AE802" s="45"/>
      <c r="AF802" s="45"/>
      <c r="AG802" s="45"/>
      <c r="AH802" s="45"/>
      <c r="AI802" s="45"/>
      <c r="AJ802" s="45"/>
      <c r="AK802" s="45"/>
      <c r="AL802" s="45"/>
      <c r="AM802" s="45"/>
      <c r="AN802" s="45"/>
      <c r="AO802" s="45"/>
      <c r="AP802" s="45"/>
      <c r="AQ802" s="45"/>
      <c r="AR802" s="45"/>
      <c r="AS802" s="45"/>
      <c r="AT802" s="45"/>
      <c r="AU802" s="45"/>
      <c r="AV802" s="45"/>
      <c r="AW802" s="45"/>
      <c r="AX802" s="45"/>
      <c r="AY802" s="45"/>
      <c r="AZ802" s="45"/>
      <c r="BA802" s="45"/>
      <c r="BB802" s="45"/>
      <c r="BC802" s="45"/>
      <c r="BD802" s="45"/>
      <c r="BE802" s="45"/>
      <c r="BF802" s="45"/>
      <c r="BG802" s="45"/>
      <c r="BH802" s="45"/>
      <c r="BI802" s="45"/>
      <c r="BJ802" s="45"/>
      <c r="BK802" s="45"/>
      <c r="BL802" s="45"/>
      <c r="BM802" s="45"/>
      <c r="BN802" s="45"/>
      <c r="BO802" s="45"/>
      <c r="BP802" s="45"/>
    </row>
    <row r="803" spans="1:68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  <c r="AB803" s="45"/>
      <c r="AC803" s="45"/>
      <c r="AD803" s="45"/>
      <c r="AE803" s="45"/>
      <c r="AF803" s="45"/>
      <c r="AG803" s="45"/>
      <c r="AH803" s="45"/>
      <c r="AI803" s="45"/>
      <c r="AJ803" s="45"/>
      <c r="AK803" s="45"/>
      <c r="AL803" s="45"/>
      <c r="AM803" s="45"/>
      <c r="AN803" s="45"/>
      <c r="AO803" s="45"/>
      <c r="AP803" s="45"/>
      <c r="AQ803" s="45"/>
      <c r="AR803" s="45"/>
      <c r="AS803" s="45"/>
      <c r="AT803" s="45"/>
      <c r="AU803" s="45"/>
      <c r="AV803" s="45"/>
      <c r="AW803" s="45"/>
      <c r="AX803" s="45"/>
      <c r="AY803" s="45"/>
      <c r="AZ803" s="45"/>
      <c r="BA803" s="45"/>
      <c r="BB803" s="45"/>
      <c r="BC803" s="45"/>
      <c r="BD803" s="45"/>
      <c r="BE803" s="45"/>
      <c r="BF803" s="45"/>
      <c r="BG803" s="45"/>
      <c r="BH803" s="45"/>
      <c r="BI803" s="45"/>
      <c r="BJ803" s="45"/>
      <c r="BK803" s="45"/>
      <c r="BL803" s="45"/>
      <c r="BM803" s="45"/>
      <c r="BN803" s="45"/>
      <c r="BO803" s="45"/>
      <c r="BP803" s="45"/>
    </row>
    <row r="804" spans="1:68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  <c r="AA804" s="45"/>
      <c r="AB804" s="45"/>
      <c r="AC804" s="45"/>
      <c r="AD804" s="45"/>
      <c r="AE804" s="45"/>
      <c r="AF804" s="45"/>
      <c r="AG804" s="45"/>
      <c r="AH804" s="45"/>
      <c r="AI804" s="45"/>
      <c r="AJ804" s="45"/>
      <c r="AK804" s="45"/>
      <c r="AL804" s="45"/>
      <c r="AM804" s="45"/>
      <c r="AN804" s="45"/>
      <c r="AO804" s="45"/>
      <c r="AP804" s="45"/>
      <c r="AQ804" s="45"/>
      <c r="AR804" s="45"/>
      <c r="AS804" s="45"/>
      <c r="AT804" s="45"/>
      <c r="AU804" s="45"/>
      <c r="AV804" s="45"/>
      <c r="AW804" s="45"/>
      <c r="AX804" s="45"/>
      <c r="AY804" s="45"/>
      <c r="AZ804" s="45"/>
      <c r="BA804" s="45"/>
      <c r="BB804" s="45"/>
      <c r="BC804" s="45"/>
      <c r="BD804" s="45"/>
      <c r="BE804" s="45"/>
      <c r="BF804" s="45"/>
      <c r="BG804" s="45"/>
      <c r="BH804" s="45"/>
      <c r="BI804" s="45"/>
      <c r="BJ804" s="45"/>
      <c r="BK804" s="45"/>
      <c r="BL804" s="45"/>
      <c r="BM804" s="45"/>
      <c r="BN804" s="45"/>
      <c r="BO804" s="45"/>
      <c r="BP804" s="45"/>
    </row>
    <row r="805" spans="1:68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  <c r="AB805" s="45"/>
      <c r="AC805" s="45"/>
      <c r="AD805" s="45"/>
      <c r="AE805" s="45"/>
      <c r="AF805" s="45"/>
      <c r="AG805" s="45"/>
      <c r="AH805" s="45"/>
      <c r="AI805" s="45"/>
      <c r="AJ805" s="45"/>
      <c r="AK805" s="45"/>
      <c r="AL805" s="45"/>
      <c r="AM805" s="45"/>
      <c r="AN805" s="45"/>
      <c r="AO805" s="45"/>
      <c r="AP805" s="45"/>
      <c r="AQ805" s="45"/>
      <c r="AR805" s="45"/>
      <c r="AS805" s="45"/>
      <c r="AT805" s="45"/>
      <c r="AU805" s="45"/>
      <c r="AV805" s="45"/>
      <c r="AW805" s="45"/>
      <c r="AX805" s="45"/>
      <c r="AY805" s="45"/>
      <c r="AZ805" s="45"/>
      <c r="BA805" s="45"/>
      <c r="BB805" s="45"/>
      <c r="BC805" s="45"/>
      <c r="BD805" s="45"/>
      <c r="BE805" s="45"/>
      <c r="BF805" s="45"/>
      <c r="BG805" s="45"/>
      <c r="BH805" s="45"/>
      <c r="BI805" s="45"/>
      <c r="BJ805" s="45"/>
      <c r="BK805" s="45"/>
      <c r="BL805" s="45"/>
      <c r="BM805" s="45"/>
      <c r="BN805" s="45"/>
      <c r="BO805" s="45"/>
      <c r="BP805" s="45"/>
    </row>
    <row r="806" spans="1:68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  <c r="AB806" s="45"/>
      <c r="AC806" s="45"/>
      <c r="AD806" s="45"/>
      <c r="AE806" s="45"/>
      <c r="AF806" s="45"/>
      <c r="AG806" s="45"/>
      <c r="AH806" s="45"/>
      <c r="AI806" s="45"/>
      <c r="AJ806" s="45"/>
      <c r="AK806" s="45"/>
      <c r="AL806" s="45"/>
      <c r="AM806" s="45"/>
      <c r="AN806" s="45"/>
      <c r="AO806" s="45"/>
      <c r="AP806" s="45"/>
      <c r="AQ806" s="45"/>
      <c r="AR806" s="45"/>
      <c r="AS806" s="45"/>
      <c r="AT806" s="45"/>
      <c r="AU806" s="45"/>
      <c r="AV806" s="45"/>
      <c r="AW806" s="45"/>
      <c r="AX806" s="45"/>
      <c r="AY806" s="45"/>
      <c r="AZ806" s="45"/>
      <c r="BA806" s="45"/>
      <c r="BB806" s="45"/>
      <c r="BC806" s="45"/>
      <c r="BD806" s="45"/>
      <c r="BE806" s="45"/>
      <c r="BF806" s="45"/>
      <c r="BG806" s="45"/>
      <c r="BH806" s="45"/>
      <c r="BI806" s="45"/>
      <c r="BJ806" s="45"/>
      <c r="BK806" s="45"/>
      <c r="BL806" s="45"/>
      <c r="BM806" s="45"/>
      <c r="BN806" s="45"/>
      <c r="BO806" s="45"/>
      <c r="BP806" s="45"/>
    </row>
    <row r="807" spans="1:68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  <c r="AB807" s="45"/>
      <c r="AC807" s="45"/>
      <c r="AD807" s="45"/>
      <c r="AE807" s="45"/>
      <c r="AF807" s="45"/>
      <c r="AG807" s="45"/>
      <c r="AH807" s="45"/>
      <c r="AI807" s="45"/>
      <c r="AJ807" s="45"/>
      <c r="AK807" s="45"/>
      <c r="AL807" s="45"/>
      <c r="AM807" s="45"/>
      <c r="AN807" s="45"/>
      <c r="AO807" s="45"/>
      <c r="AP807" s="45"/>
      <c r="AQ807" s="45"/>
      <c r="AR807" s="45"/>
      <c r="AS807" s="45"/>
      <c r="AT807" s="45"/>
      <c r="AU807" s="45"/>
      <c r="AV807" s="45"/>
      <c r="AW807" s="45"/>
      <c r="AX807" s="45"/>
      <c r="AY807" s="45"/>
      <c r="AZ807" s="45"/>
      <c r="BA807" s="45"/>
      <c r="BB807" s="45"/>
      <c r="BC807" s="45"/>
      <c r="BD807" s="45"/>
      <c r="BE807" s="45"/>
      <c r="BF807" s="45"/>
      <c r="BG807" s="45"/>
      <c r="BH807" s="45"/>
      <c r="BI807" s="45"/>
      <c r="BJ807" s="45"/>
      <c r="BK807" s="45"/>
      <c r="BL807" s="45"/>
      <c r="BM807" s="45"/>
      <c r="BN807" s="45"/>
      <c r="BO807" s="45"/>
      <c r="BP807" s="45"/>
    </row>
    <row r="808" spans="1:68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  <c r="AB808" s="45"/>
      <c r="AC808" s="45"/>
      <c r="AD808" s="45"/>
      <c r="AE808" s="45"/>
      <c r="AF808" s="45"/>
      <c r="AG808" s="45"/>
      <c r="AH808" s="45"/>
      <c r="AI808" s="45"/>
      <c r="AJ808" s="45"/>
      <c r="AK808" s="45"/>
      <c r="AL808" s="45"/>
      <c r="AM808" s="45"/>
      <c r="AN808" s="45"/>
      <c r="AO808" s="45"/>
      <c r="AP808" s="45"/>
      <c r="AQ808" s="45"/>
      <c r="AR808" s="45"/>
      <c r="AS808" s="45"/>
      <c r="AT808" s="45"/>
      <c r="AU808" s="45"/>
      <c r="AV808" s="45"/>
      <c r="AW808" s="45"/>
      <c r="AX808" s="45"/>
      <c r="AY808" s="45"/>
      <c r="AZ808" s="45"/>
      <c r="BA808" s="45"/>
      <c r="BB808" s="45"/>
      <c r="BC808" s="45"/>
      <c r="BD808" s="45"/>
      <c r="BE808" s="45"/>
      <c r="BF808" s="45"/>
      <c r="BG808" s="45"/>
      <c r="BH808" s="45"/>
      <c r="BI808" s="45"/>
      <c r="BJ808" s="45"/>
      <c r="BK808" s="45"/>
      <c r="BL808" s="45"/>
      <c r="BM808" s="45"/>
      <c r="BN808" s="45"/>
      <c r="BO808" s="45"/>
      <c r="BP808" s="45"/>
    </row>
    <row r="809" spans="1:68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  <c r="AB809" s="45"/>
      <c r="AC809" s="45"/>
      <c r="AD809" s="45"/>
      <c r="AE809" s="45"/>
      <c r="AF809" s="45"/>
      <c r="AG809" s="45"/>
      <c r="AH809" s="45"/>
      <c r="AI809" s="45"/>
      <c r="AJ809" s="45"/>
      <c r="AK809" s="45"/>
      <c r="AL809" s="45"/>
      <c r="AM809" s="45"/>
      <c r="AN809" s="45"/>
      <c r="AO809" s="45"/>
      <c r="AP809" s="45"/>
      <c r="AQ809" s="45"/>
      <c r="AR809" s="45"/>
      <c r="AS809" s="45"/>
      <c r="AT809" s="45"/>
      <c r="AU809" s="45"/>
      <c r="AV809" s="45"/>
      <c r="AW809" s="45"/>
      <c r="AX809" s="45"/>
      <c r="AY809" s="45"/>
      <c r="AZ809" s="45"/>
      <c r="BA809" s="45"/>
      <c r="BB809" s="45"/>
      <c r="BC809" s="45"/>
      <c r="BD809" s="45"/>
      <c r="BE809" s="45"/>
      <c r="BF809" s="45"/>
      <c r="BG809" s="45"/>
      <c r="BH809" s="45"/>
      <c r="BI809" s="45"/>
      <c r="BJ809" s="45"/>
      <c r="BK809" s="45"/>
      <c r="BL809" s="45"/>
      <c r="BM809" s="45"/>
      <c r="BN809" s="45"/>
      <c r="BO809" s="45"/>
      <c r="BP809" s="45"/>
    </row>
    <row r="810" spans="1:68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  <c r="AB810" s="45"/>
      <c r="AC810" s="45"/>
      <c r="AD810" s="45"/>
      <c r="AE810" s="45"/>
      <c r="AF810" s="45"/>
      <c r="AG810" s="45"/>
      <c r="AH810" s="45"/>
      <c r="AI810" s="45"/>
      <c r="AJ810" s="45"/>
      <c r="AK810" s="45"/>
      <c r="AL810" s="45"/>
      <c r="AM810" s="45"/>
      <c r="AN810" s="45"/>
      <c r="AO810" s="45"/>
      <c r="AP810" s="45"/>
      <c r="AQ810" s="45"/>
      <c r="AR810" s="45"/>
      <c r="AS810" s="45"/>
      <c r="AT810" s="45"/>
      <c r="AU810" s="45"/>
      <c r="AV810" s="45"/>
      <c r="AW810" s="45"/>
      <c r="AX810" s="45"/>
      <c r="AY810" s="45"/>
      <c r="AZ810" s="45"/>
      <c r="BA810" s="45"/>
      <c r="BB810" s="45"/>
      <c r="BC810" s="45"/>
      <c r="BD810" s="45"/>
      <c r="BE810" s="45"/>
      <c r="BF810" s="45"/>
      <c r="BG810" s="45"/>
      <c r="BH810" s="45"/>
      <c r="BI810" s="45"/>
      <c r="BJ810" s="45"/>
      <c r="BK810" s="45"/>
      <c r="BL810" s="45"/>
      <c r="BM810" s="45"/>
      <c r="BN810" s="45"/>
      <c r="BO810" s="45"/>
      <c r="BP810" s="45"/>
    </row>
    <row r="811" spans="1:68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  <c r="AB811" s="45"/>
      <c r="AC811" s="45"/>
      <c r="AD811" s="45"/>
      <c r="AE811" s="45"/>
      <c r="AF811" s="45"/>
      <c r="AG811" s="45"/>
      <c r="AH811" s="45"/>
      <c r="AI811" s="45"/>
      <c r="AJ811" s="45"/>
      <c r="AK811" s="45"/>
      <c r="AL811" s="45"/>
      <c r="AM811" s="45"/>
      <c r="AN811" s="45"/>
      <c r="AO811" s="45"/>
      <c r="AP811" s="45"/>
      <c r="AQ811" s="45"/>
      <c r="AR811" s="45"/>
      <c r="AS811" s="45"/>
      <c r="AT811" s="45"/>
      <c r="AU811" s="45"/>
      <c r="AV811" s="45"/>
      <c r="AW811" s="45"/>
      <c r="AX811" s="45"/>
      <c r="AY811" s="45"/>
      <c r="AZ811" s="45"/>
      <c r="BA811" s="45"/>
      <c r="BB811" s="45"/>
      <c r="BC811" s="45"/>
      <c r="BD811" s="45"/>
      <c r="BE811" s="45"/>
      <c r="BF811" s="45"/>
      <c r="BG811" s="45"/>
      <c r="BH811" s="45"/>
      <c r="BI811" s="45"/>
      <c r="BJ811" s="45"/>
      <c r="BK811" s="45"/>
      <c r="BL811" s="45"/>
      <c r="BM811" s="45"/>
      <c r="BN811" s="45"/>
      <c r="BO811" s="45"/>
      <c r="BP811" s="45"/>
    </row>
    <row r="812" spans="1:68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  <c r="AB812" s="45"/>
      <c r="AC812" s="45"/>
      <c r="AD812" s="45"/>
      <c r="AE812" s="45"/>
      <c r="AF812" s="45"/>
      <c r="AG812" s="45"/>
      <c r="AH812" s="45"/>
      <c r="AI812" s="45"/>
      <c r="AJ812" s="45"/>
      <c r="AK812" s="45"/>
      <c r="AL812" s="45"/>
      <c r="AM812" s="45"/>
      <c r="AN812" s="45"/>
      <c r="AO812" s="45"/>
      <c r="AP812" s="45"/>
      <c r="AQ812" s="45"/>
      <c r="AR812" s="45"/>
      <c r="AS812" s="45"/>
      <c r="AT812" s="45"/>
      <c r="AU812" s="45"/>
      <c r="AV812" s="45"/>
      <c r="AW812" s="45"/>
      <c r="AX812" s="45"/>
      <c r="AY812" s="45"/>
      <c r="AZ812" s="45"/>
      <c r="BA812" s="45"/>
      <c r="BB812" s="45"/>
      <c r="BC812" s="45"/>
      <c r="BD812" s="45"/>
      <c r="BE812" s="45"/>
      <c r="BF812" s="45"/>
      <c r="BG812" s="45"/>
      <c r="BH812" s="45"/>
      <c r="BI812" s="45"/>
      <c r="BJ812" s="45"/>
      <c r="BK812" s="45"/>
      <c r="BL812" s="45"/>
      <c r="BM812" s="45"/>
      <c r="BN812" s="45"/>
      <c r="BO812" s="45"/>
      <c r="BP812" s="45"/>
    </row>
    <row r="813" spans="1:68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  <c r="AB813" s="45"/>
      <c r="AC813" s="45"/>
      <c r="AD813" s="45"/>
      <c r="AE813" s="45"/>
      <c r="AF813" s="45"/>
      <c r="AG813" s="45"/>
      <c r="AH813" s="45"/>
      <c r="AI813" s="45"/>
      <c r="AJ813" s="45"/>
      <c r="AK813" s="45"/>
      <c r="AL813" s="45"/>
      <c r="AM813" s="45"/>
      <c r="AN813" s="45"/>
      <c r="AO813" s="45"/>
      <c r="AP813" s="45"/>
      <c r="AQ813" s="45"/>
      <c r="AR813" s="45"/>
      <c r="AS813" s="45"/>
      <c r="AT813" s="45"/>
      <c r="AU813" s="45"/>
      <c r="AV813" s="45"/>
      <c r="AW813" s="45"/>
      <c r="AX813" s="45"/>
      <c r="AY813" s="45"/>
      <c r="AZ813" s="45"/>
      <c r="BA813" s="45"/>
      <c r="BB813" s="45"/>
      <c r="BC813" s="45"/>
      <c r="BD813" s="45"/>
      <c r="BE813" s="45"/>
      <c r="BF813" s="45"/>
      <c r="BG813" s="45"/>
      <c r="BH813" s="45"/>
      <c r="BI813" s="45"/>
      <c r="BJ813" s="45"/>
      <c r="BK813" s="45"/>
      <c r="BL813" s="45"/>
      <c r="BM813" s="45"/>
      <c r="BN813" s="45"/>
      <c r="BO813" s="45"/>
      <c r="BP813" s="45"/>
    </row>
    <row r="814" spans="1:68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  <c r="AB814" s="45"/>
      <c r="AC814" s="45"/>
      <c r="AD814" s="45"/>
      <c r="AE814" s="45"/>
      <c r="AF814" s="45"/>
      <c r="AG814" s="45"/>
      <c r="AH814" s="45"/>
      <c r="AI814" s="45"/>
      <c r="AJ814" s="45"/>
      <c r="AK814" s="45"/>
      <c r="AL814" s="45"/>
      <c r="AM814" s="45"/>
      <c r="AN814" s="45"/>
      <c r="AO814" s="45"/>
      <c r="AP814" s="45"/>
      <c r="AQ814" s="45"/>
      <c r="AR814" s="45"/>
      <c r="AS814" s="45"/>
      <c r="AT814" s="45"/>
      <c r="AU814" s="45"/>
      <c r="AV814" s="45"/>
      <c r="AW814" s="45"/>
      <c r="AX814" s="45"/>
      <c r="AY814" s="45"/>
      <c r="AZ814" s="45"/>
      <c r="BA814" s="45"/>
      <c r="BB814" s="45"/>
      <c r="BC814" s="45"/>
      <c r="BD814" s="45"/>
      <c r="BE814" s="45"/>
      <c r="BF814" s="45"/>
      <c r="BG814" s="45"/>
      <c r="BH814" s="45"/>
      <c r="BI814" s="45"/>
      <c r="BJ814" s="45"/>
      <c r="BK814" s="45"/>
      <c r="BL814" s="45"/>
      <c r="BM814" s="45"/>
      <c r="BN814" s="45"/>
      <c r="BO814" s="45"/>
      <c r="BP814" s="45"/>
    </row>
    <row r="815" spans="1:68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  <c r="AB815" s="45"/>
      <c r="AC815" s="45"/>
      <c r="AD815" s="45"/>
      <c r="AE815" s="45"/>
      <c r="AF815" s="45"/>
      <c r="AG815" s="45"/>
      <c r="AH815" s="45"/>
      <c r="AI815" s="45"/>
      <c r="AJ815" s="45"/>
      <c r="AK815" s="45"/>
      <c r="AL815" s="45"/>
      <c r="AM815" s="45"/>
      <c r="AN815" s="45"/>
      <c r="AO815" s="45"/>
      <c r="AP815" s="45"/>
      <c r="AQ815" s="45"/>
      <c r="AR815" s="45"/>
      <c r="AS815" s="45"/>
      <c r="AT815" s="45"/>
      <c r="AU815" s="45"/>
      <c r="AV815" s="45"/>
      <c r="AW815" s="45"/>
      <c r="AX815" s="45"/>
      <c r="AY815" s="45"/>
      <c r="AZ815" s="45"/>
      <c r="BA815" s="45"/>
      <c r="BB815" s="45"/>
      <c r="BC815" s="45"/>
      <c r="BD815" s="45"/>
      <c r="BE815" s="45"/>
      <c r="BF815" s="45"/>
      <c r="BG815" s="45"/>
      <c r="BH815" s="45"/>
      <c r="BI815" s="45"/>
      <c r="BJ815" s="45"/>
      <c r="BK815" s="45"/>
      <c r="BL815" s="45"/>
      <c r="BM815" s="45"/>
      <c r="BN815" s="45"/>
      <c r="BO815" s="45"/>
      <c r="BP815" s="45"/>
    </row>
    <row r="816" spans="1:68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  <c r="AB816" s="45"/>
      <c r="AC816" s="45"/>
      <c r="AD816" s="45"/>
      <c r="AE816" s="45"/>
      <c r="AF816" s="45"/>
      <c r="AG816" s="45"/>
      <c r="AH816" s="45"/>
      <c r="AI816" s="45"/>
      <c r="AJ816" s="45"/>
      <c r="AK816" s="45"/>
      <c r="AL816" s="45"/>
      <c r="AM816" s="45"/>
      <c r="AN816" s="45"/>
      <c r="AO816" s="45"/>
      <c r="AP816" s="45"/>
      <c r="AQ816" s="45"/>
      <c r="AR816" s="45"/>
      <c r="AS816" s="45"/>
      <c r="AT816" s="45"/>
      <c r="AU816" s="45"/>
      <c r="AV816" s="45"/>
      <c r="AW816" s="45"/>
      <c r="AX816" s="45"/>
      <c r="AY816" s="45"/>
      <c r="AZ816" s="45"/>
      <c r="BA816" s="45"/>
      <c r="BB816" s="45"/>
      <c r="BC816" s="45"/>
      <c r="BD816" s="45"/>
      <c r="BE816" s="45"/>
      <c r="BF816" s="45"/>
      <c r="BG816" s="45"/>
      <c r="BH816" s="45"/>
      <c r="BI816" s="45"/>
      <c r="BJ816" s="45"/>
      <c r="BK816" s="45"/>
      <c r="BL816" s="45"/>
      <c r="BM816" s="45"/>
      <c r="BN816" s="45"/>
      <c r="BO816" s="45"/>
      <c r="BP816" s="45"/>
    </row>
    <row r="817" spans="1:68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  <c r="AB817" s="45"/>
      <c r="AC817" s="45"/>
      <c r="AD817" s="45"/>
      <c r="AE817" s="45"/>
      <c r="AF817" s="45"/>
      <c r="AG817" s="45"/>
      <c r="AH817" s="45"/>
      <c r="AI817" s="45"/>
      <c r="AJ817" s="45"/>
      <c r="AK817" s="45"/>
      <c r="AL817" s="45"/>
      <c r="AM817" s="45"/>
      <c r="AN817" s="45"/>
      <c r="AO817" s="45"/>
      <c r="AP817" s="45"/>
      <c r="AQ817" s="45"/>
      <c r="AR817" s="45"/>
      <c r="AS817" s="45"/>
      <c r="AT817" s="45"/>
      <c r="AU817" s="45"/>
      <c r="AV817" s="45"/>
      <c r="AW817" s="45"/>
      <c r="AX817" s="45"/>
      <c r="AY817" s="45"/>
      <c r="AZ817" s="45"/>
      <c r="BA817" s="45"/>
      <c r="BB817" s="45"/>
      <c r="BC817" s="45"/>
      <c r="BD817" s="45"/>
      <c r="BE817" s="45"/>
      <c r="BF817" s="45"/>
      <c r="BG817" s="45"/>
      <c r="BH817" s="45"/>
      <c r="BI817" s="45"/>
      <c r="BJ817" s="45"/>
      <c r="BK817" s="45"/>
      <c r="BL817" s="45"/>
      <c r="BM817" s="45"/>
      <c r="BN817" s="45"/>
      <c r="BO817" s="45"/>
      <c r="BP817" s="45"/>
    </row>
    <row r="818" spans="1:68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  <c r="AB818" s="45"/>
      <c r="AC818" s="45"/>
      <c r="AD818" s="45"/>
      <c r="AE818" s="45"/>
      <c r="AF818" s="45"/>
      <c r="AG818" s="45"/>
      <c r="AH818" s="45"/>
      <c r="AI818" s="45"/>
      <c r="AJ818" s="45"/>
      <c r="AK818" s="45"/>
      <c r="AL818" s="45"/>
      <c r="AM818" s="45"/>
      <c r="AN818" s="45"/>
      <c r="AO818" s="45"/>
      <c r="AP818" s="45"/>
      <c r="AQ818" s="45"/>
      <c r="AR818" s="45"/>
      <c r="AS818" s="45"/>
      <c r="AT818" s="45"/>
      <c r="AU818" s="45"/>
      <c r="AV818" s="45"/>
      <c r="AW818" s="45"/>
      <c r="AX818" s="45"/>
      <c r="AY818" s="45"/>
      <c r="AZ818" s="45"/>
      <c r="BA818" s="45"/>
      <c r="BB818" s="45"/>
      <c r="BC818" s="45"/>
      <c r="BD818" s="45"/>
      <c r="BE818" s="45"/>
      <c r="BF818" s="45"/>
      <c r="BG818" s="45"/>
      <c r="BH818" s="45"/>
      <c r="BI818" s="45"/>
      <c r="BJ818" s="45"/>
      <c r="BK818" s="45"/>
      <c r="BL818" s="45"/>
      <c r="BM818" s="45"/>
      <c r="BN818" s="45"/>
      <c r="BO818" s="45"/>
      <c r="BP818" s="45"/>
    </row>
    <row r="819" spans="1:68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  <c r="AB819" s="45"/>
      <c r="AC819" s="45"/>
      <c r="AD819" s="45"/>
      <c r="AE819" s="45"/>
      <c r="AF819" s="45"/>
      <c r="AG819" s="45"/>
      <c r="AH819" s="45"/>
      <c r="AI819" s="45"/>
      <c r="AJ819" s="45"/>
      <c r="AK819" s="45"/>
      <c r="AL819" s="45"/>
      <c r="AM819" s="45"/>
      <c r="AN819" s="45"/>
      <c r="AO819" s="45"/>
      <c r="AP819" s="45"/>
      <c r="AQ819" s="45"/>
      <c r="AR819" s="45"/>
      <c r="AS819" s="45"/>
      <c r="AT819" s="45"/>
      <c r="AU819" s="45"/>
      <c r="AV819" s="45"/>
      <c r="AW819" s="45"/>
      <c r="AX819" s="45"/>
      <c r="AY819" s="45"/>
      <c r="AZ819" s="45"/>
      <c r="BA819" s="45"/>
      <c r="BB819" s="45"/>
      <c r="BC819" s="45"/>
      <c r="BD819" s="45"/>
      <c r="BE819" s="45"/>
      <c r="BF819" s="45"/>
      <c r="BG819" s="45"/>
      <c r="BH819" s="45"/>
      <c r="BI819" s="45"/>
      <c r="BJ819" s="45"/>
      <c r="BK819" s="45"/>
      <c r="BL819" s="45"/>
      <c r="BM819" s="45"/>
      <c r="BN819" s="45"/>
      <c r="BO819" s="45"/>
      <c r="BP819" s="45"/>
    </row>
    <row r="820" spans="1:68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  <c r="AB820" s="45"/>
      <c r="AC820" s="45"/>
      <c r="AD820" s="45"/>
      <c r="AE820" s="45"/>
      <c r="AF820" s="45"/>
      <c r="AG820" s="45"/>
      <c r="AH820" s="45"/>
      <c r="AI820" s="45"/>
      <c r="AJ820" s="45"/>
      <c r="AK820" s="45"/>
      <c r="AL820" s="45"/>
      <c r="AM820" s="45"/>
      <c r="AN820" s="45"/>
      <c r="AO820" s="45"/>
      <c r="AP820" s="45"/>
      <c r="AQ820" s="45"/>
      <c r="AR820" s="45"/>
      <c r="AS820" s="45"/>
      <c r="AT820" s="45"/>
      <c r="AU820" s="45"/>
      <c r="AV820" s="45"/>
      <c r="AW820" s="45"/>
      <c r="AX820" s="45"/>
      <c r="AY820" s="45"/>
      <c r="AZ820" s="45"/>
      <c r="BA820" s="45"/>
      <c r="BB820" s="45"/>
      <c r="BC820" s="45"/>
      <c r="BD820" s="45"/>
      <c r="BE820" s="45"/>
      <c r="BF820" s="45"/>
      <c r="BG820" s="45"/>
      <c r="BH820" s="45"/>
      <c r="BI820" s="45"/>
      <c r="BJ820" s="45"/>
      <c r="BK820" s="45"/>
      <c r="BL820" s="45"/>
      <c r="BM820" s="45"/>
      <c r="BN820" s="45"/>
      <c r="BO820" s="45"/>
      <c r="BP820" s="45"/>
    </row>
    <row r="821" spans="1:68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  <c r="AB821" s="45"/>
      <c r="AC821" s="45"/>
      <c r="AD821" s="45"/>
      <c r="AE821" s="45"/>
      <c r="AF821" s="45"/>
      <c r="AG821" s="45"/>
      <c r="AH821" s="45"/>
      <c r="AI821" s="45"/>
      <c r="AJ821" s="45"/>
      <c r="AK821" s="45"/>
      <c r="AL821" s="45"/>
      <c r="AM821" s="45"/>
      <c r="AN821" s="45"/>
      <c r="AO821" s="45"/>
      <c r="AP821" s="45"/>
      <c r="AQ821" s="45"/>
      <c r="AR821" s="45"/>
      <c r="AS821" s="45"/>
      <c r="AT821" s="45"/>
      <c r="AU821" s="45"/>
      <c r="AV821" s="45"/>
      <c r="AW821" s="45"/>
      <c r="AX821" s="45"/>
      <c r="AY821" s="45"/>
      <c r="AZ821" s="45"/>
      <c r="BA821" s="45"/>
      <c r="BB821" s="45"/>
      <c r="BC821" s="45"/>
      <c r="BD821" s="45"/>
      <c r="BE821" s="45"/>
      <c r="BF821" s="45"/>
      <c r="BG821" s="45"/>
      <c r="BH821" s="45"/>
      <c r="BI821" s="45"/>
      <c r="BJ821" s="45"/>
      <c r="BK821" s="45"/>
      <c r="BL821" s="45"/>
      <c r="BM821" s="45"/>
      <c r="BN821" s="45"/>
      <c r="BO821" s="45"/>
      <c r="BP821" s="45"/>
    </row>
    <row r="822" spans="1:68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  <c r="AB822" s="45"/>
      <c r="AC822" s="45"/>
      <c r="AD822" s="45"/>
      <c r="AE822" s="45"/>
      <c r="AF822" s="45"/>
      <c r="AG822" s="45"/>
      <c r="AH822" s="45"/>
      <c r="AI822" s="45"/>
      <c r="AJ822" s="45"/>
      <c r="AK822" s="45"/>
      <c r="AL822" s="45"/>
      <c r="AM822" s="45"/>
      <c r="AN822" s="45"/>
      <c r="AO822" s="45"/>
      <c r="AP822" s="45"/>
      <c r="AQ822" s="45"/>
      <c r="AR822" s="45"/>
      <c r="AS822" s="45"/>
      <c r="AT822" s="45"/>
      <c r="AU822" s="45"/>
      <c r="AV822" s="45"/>
      <c r="AW822" s="45"/>
      <c r="AX822" s="45"/>
      <c r="AY822" s="45"/>
      <c r="AZ822" s="45"/>
      <c r="BA822" s="45"/>
      <c r="BB822" s="45"/>
      <c r="BC822" s="45"/>
      <c r="BD822" s="45"/>
      <c r="BE822" s="45"/>
      <c r="BF822" s="45"/>
      <c r="BG822" s="45"/>
      <c r="BH822" s="45"/>
      <c r="BI822" s="45"/>
      <c r="BJ822" s="45"/>
      <c r="BK822" s="45"/>
      <c r="BL822" s="45"/>
      <c r="BM822" s="45"/>
      <c r="BN822" s="45"/>
      <c r="BO822" s="45"/>
      <c r="BP822" s="45"/>
    </row>
    <row r="823" spans="1:68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  <c r="AB823" s="45"/>
      <c r="AC823" s="45"/>
      <c r="AD823" s="45"/>
      <c r="AE823" s="45"/>
      <c r="AF823" s="45"/>
      <c r="AG823" s="45"/>
      <c r="AH823" s="45"/>
      <c r="AI823" s="45"/>
      <c r="AJ823" s="45"/>
      <c r="AK823" s="45"/>
      <c r="AL823" s="45"/>
      <c r="AM823" s="45"/>
      <c r="AN823" s="45"/>
      <c r="AO823" s="45"/>
      <c r="AP823" s="45"/>
      <c r="AQ823" s="45"/>
      <c r="AR823" s="45"/>
      <c r="AS823" s="45"/>
      <c r="AT823" s="45"/>
      <c r="AU823" s="45"/>
      <c r="AV823" s="45"/>
      <c r="AW823" s="45"/>
      <c r="AX823" s="45"/>
      <c r="AY823" s="45"/>
      <c r="AZ823" s="45"/>
      <c r="BA823" s="45"/>
      <c r="BB823" s="45"/>
      <c r="BC823" s="45"/>
      <c r="BD823" s="45"/>
      <c r="BE823" s="45"/>
      <c r="BF823" s="45"/>
      <c r="BG823" s="45"/>
      <c r="BH823" s="45"/>
      <c r="BI823" s="45"/>
      <c r="BJ823" s="45"/>
      <c r="BK823" s="45"/>
      <c r="BL823" s="45"/>
      <c r="BM823" s="45"/>
      <c r="BN823" s="45"/>
      <c r="BO823" s="45"/>
      <c r="BP823" s="45"/>
    </row>
    <row r="824" spans="1:68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  <c r="AB824" s="45"/>
      <c r="AC824" s="45"/>
      <c r="AD824" s="45"/>
      <c r="AE824" s="45"/>
      <c r="AF824" s="45"/>
      <c r="AG824" s="45"/>
      <c r="AH824" s="45"/>
      <c r="AI824" s="45"/>
      <c r="AJ824" s="45"/>
      <c r="AK824" s="45"/>
      <c r="AL824" s="45"/>
      <c r="AM824" s="45"/>
      <c r="AN824" s="45"/>
      <c r="AO824" s="45"/>
      <c r="AP824" s="45"/>
      <c r="AQ824" s="45"/>
      <c r="AR824" s="45"/>
      <c r="AS824" s="45"/>
      <c r="AT824" s="45"/>
      <c r="AU824" s="45"/>
      <c r="AV824" s="45"/>
      <c r="AW824" s="45"/>
      <c r="AX824" s="45"/>
      <c r="AY824" s="45"/>
      <c r="AZ824" s="45"/>
      <c r="BA824" s="45"/>
      <c r="BB824" s="45"/>
      <c r="BC824" s="45"/>
      <c r="BD824" s="45"/>
      <c r="BE824" s="45"/>
      <c r="BF824" s="45"/>
      <c r="BG824" s="45"/>
      <c r="BH824" s="45"/>
      <c r="BI824" s="45"/>
      <c r="BJ824" s="45"/>
      <c r="BK824" s="45"/>
      <c r="BL824" s="45"/>
      <c r="BM824" s="45"/>
      <c r="BN824" s="45"/>
      <c r="BO824" s="45"/>
      <c r="BP824" s="45"/>
    </row>
    <row r="825" spans="1:68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  <c r="AB825" s="45"/>
      <c r="AC825" s="45"/>
      <c r="AD825" s="45"/>
      <c r="AE825" s="45"/>
      <c r="AF825" s="45"/>
      <c r="AG825" s="45"/>
      <c r="AH825" s="45"/>
      <c r="AI825" s="45"/>
      <c r="AJ825" s="45"/>
      <c r="AK825" s="45"/>
      <c r="AL825" s="45"/>
      <c r="AM825" s="45"/>
      <c r="AN825" s="45"/>
      <c r="AO825" s="45"/>
      <c r="AP825" s="45"/>
      <c r="AQ825" s="45"/>
      <c r="AR825" s="45"/>
      <c r="AS825" s="45"/>
      <c r="AT825" s="45"/>
      <c r="AU825" s="45"/>
      <c r="AV825" s="45"/>
      <c r="AW825" s="45"/>
      <c r="AX825" s="45"/>
      <c r="AY825" s="45"/>
      <c r="AZ825" s="45"/>
      <c r="BA825" s="45"/>
      <c r="BB825" s="45"/>
      <c r="BC825" s="45"/>
      <c r="BD825" s="45"/>
      <c r="BE825" s="45"/>
      <c r="BF825" s="45"/>
      <c r="BG825" s="45"/>
      <c r="BH825" s="45"/>
      <c r="BI825" s="45"/>
      <c r="BJ825" s="45"/>
      <c r="BK825" s="45"/>
      <c r="BL825" s="45"/>
      <c r="BM825" s="45"/>
      <c r="BN825" s="45"/>
      <c r="BO825" s="45"/>
      <c r="BP825" s="45"/>
    </row>
    <row r="826" spans="1:68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  <c r="AB826" s="45"/>
      <c r="AC826" s="45"/>
      <c r="AD826" s="45"/>
      <c r="AE826" s="45"/>
      <c r="AF826" s="45"/>
      <c r="AG826" s="45"/>
      <c r="AH826" s="45"/>
      <c r="AI826" s="45"/>
      <c r="AJ826" s="45"/>
      <c r="AK826" s="45"/>
      <c r="AL826" s="45"/>
      <c r="AM826" s="45"/>
      <c r="AN826" s="45"/>
      <c r="AO826" s="45"/>
      <c r="AP826" s="45"/>
      <c r="AQ826" s="45"/>
      <c r="AR826" s="45"/>
      <c r="AS826" s="45"/>
      <c r="AT826" s="45"/>
      <c r="AU826" s="45"/>
      <c r="AV826" s="45"/>
      <c r="AW826" s="45"/>
      <c r="AX826" s="45"/>
      <c r="AY826" s="45"/>
      <c r="AZ826" s="45"/>
      <c r="BA826" s="45"/>
      <c r="BB826" s="45"/>
      <c r="BC826" s="45"/>
      <c r="BD826" s="45"/>
      <c r="BE826" s="45"/>
      <c r="BF826" s="45"/>
      <c r="BG826" s="45"/>
      <c r="BH826" s="45"/>
      <c r="BI826" s="45"/>
      <c r="BJ826" s="45"/>
      <c r="BK826" s="45"/>
      <c r="BL826" s="45"/>
      <c r="BM826" s="45"/>
      <c r="BN826" s="45"/>
      <c r="BO826" s="45"/>
      <c r="BP826" s="45"/>
    </row>
    <row r="827" spans="1:68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  <c r="AB827" s="45"/>
      <c r="AC827" s="45"/>
      <c r="AD827" s="45"/>
      <c r="AE827" s="45"/>
      <c r="AF827" s="45"/>
      <c r="AG827" s="45"/>
      <c r="AH827" s="45"/>
      <c r="AI827" s="45"/>
      <c r="AJ827" s="45"/>
      <c r="AK827" s="45"/>
      <c r="AL827" s="45"/>
      <c r="AM827" s="45"/>
      <c r="AN827" s="45"/>
      <c r="AO827" s="45"/>
      <c r="AP827" s="45"/>
      <c r="AQ827" s="45"/>
      <c r="AR827" s="45"/>
      <c r="AS827" s="45"/>
      <c r="AT827" s="45"/>
      <c r="AU827" s="45"/>
      <c r="AV827" s="45"/>
      <c r="AW827" s="45"/>
      <c r="AX827" s="45"/>
      <c r="AY827" s="45"/>
      <c r="AZ827" s="45"/>
      <c r="BA827" s="45"/>
      <c r="BB827" s="45"/>
      <c r="BC827" s="45"/>
      <c r="BD827" s="45"/>
      <c r="BE827" s="45"/>
      <c r="BF827" s="45"/>
      <c r="BG827" s="45"/>
      <c r="BH827" s="45"/>
      <c r="BI827" s="45"/>
      <c r="BJ827" s="45"/>
      <c r="BK827" s="45"/>
      <c r="BL827" s="45"/>
      <c r="BM827" s="45"/>
      <c r="BN827" s="45"/>
      <c r="BO827" s="45"/>
      <c r="BP827" s="45"/>
    </row>
    <row r="828" spans="1:68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  <c r="AB828" s="45"/>
      <c r="AC828" s="45"/>
      <c r="AD828" s="45"/>
      <c r="AE828" s="45"/>
      <c r="AF828" s="45"/>
      <c r="AG828" s="45"/>
      <c r="AH828" s="45"/>
      <c r="AI828" s="45"/>
      <c r="AJ828" s="45"/>
      <c r="AK828" s="45"/>
      <c r="AL828" s="45"/>
      <c r="AM828" s="45"/>
      <c r="AN828" s="45"/>
      <c r="AO828" s="45"/>
      <c r="AP828" s="45"/>
      <c r="AQ828" s="45"/>
      <c r="AR828" s="45"/>
      <c r="AS828" s="45"/>
      <c r="AT828" s="45"/>
      <c r="AU828" s="45"/>
      <c r="AV828" s="45"/>
      <c r="AW828" s="45"/>
      <c r="AX828" s="45"/>
      <c r="AY828" s="45"/>
      <c r="AZ828" s="45"/>
      <c r="BA828" s="45"/>
      <c r="BB828" s="45"/>
      <c r="BC828" s="45"/>
      <c r="BD828" s="45"/>
      <c r="BE828" s="45"/>
      <c r="BF828" s="45"/>
      <c r="BG828" s="45"/>
      <c r="BH828" s="45"/>
      <c r="BI828" s="45"/>
      <c r="BJ828" s="45"/>
      <c r="BK828" s="45"/>
      <c r="BL828" s="45"/>
      <c r="BM828" s="45"/>
      <c r="BN828" s="45"/>
      <c r="BO828" s="45"/>
      <c r="BP828" s="45"/>
    </row>
    <row r="829" spans="1:68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  <c r="AB829" s="45"/>
      <c r="AC829" s="45"/>
      <c r="AD829" s="45"/>
      <c r="AE829" s="45"/>
      <c r="AF829" s="45"/>
      <c r="AG829" s="45"/>
      <c r="AH829" s="45"/>
      <c r="AI829" s="45"/>
      <c r="AJ829" s="45"/>
      <c r="AK829" s="45"/>
      <c r="AL829" s="45"/>
      <c r="AM829" s="45"/>
      <c r="AN829" s="45"/>
      <c r="AO829" s="45"/>
      <c r="AP829" s="45"/>
      <c r="AQ829" s="45"/>
      <c r="AR829" s="45"/>
      <c r="AS829" s="45"/>
      <c r="AT829" s="45"/>
      <c r="AU829" s="45"/>
      <c r="AV829" s="45"/>
      <c r="AW829" s="45"/>
      <c r="AX829" s="45"/>
      <c r="AY829" s="45"/>
      <c r="AZ829" s="45"/>
      <c r="BA829" s="45"/>
      <c r="BB829" s="45"/>
      <c r="BC829" s="45"/>
      <c r="BD829" s="45"/>
      <c r="BE829" s="45"/>
      <c r="BF829" s="45"/>
      <c r="BG829" s="45"/>
      <c r="BH829" s="45"/>
      <c r="BI829" s="45"/>
      <c r="BJ829" s="45"/>
      <c r="BK829" s="45"/>
      <c r="BL829" s="45"/>
      <c r="BM829" s="45"/>
      <c r="BN829" s="45"/>
      <c r="BO829" s="45"/>
      <c r="BP829" s="45"/>
    </row>
    <row r="830" spans="1:68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  <c r="AB830" s="45"/>
      <c r="AC830" s="45"/>
      <c r="AD830" s="45"/>
      <c r="AE830" s="45"/>
      <c r="AF830" s="45"/>
      <c r="AG830" s="45"/>
      <c r="AH830" s="45"/>
      <c r="AI830" s="45"/>
      <c r="AJ830" s="45"/>
      <c r="AK830" s="45"/>
      <c r="AL830" s="45"/>
      <c r="AM830" s="45"/>
      <c r="AN830" s="45"/>
      <c r="AO830" s="45"/>
      <c r="AP830" s="45"/>
      <c r="AQ830" s="45"/>
      <c r="AR830" s="45"/>
      <c r="AS830" s="45"/>
      <c r="AT830" s="45"/>
      <c r="AU830" s="45"/>
      <c r="AV830" s="45"/>
      <c r="AW830" s="45"/>
      <c r="AX830" s="45"/>
      <c r="AY830" s="45"/>
      <c r="AZ830" s="45"/>
      <c r="BA830" s="45"/>
      <c r="BB830" s="45"/>
      <c r="BC830" s="45"/>
      <c r="BD830" s="45"/>
      <c r="BE830" s="45"/>
      <c r="BF830" s="45"/>
      <c r="BG830" s="45"/>
      <c r="BH830" s="45"/>
      <c r="BI830" s="45"/>
      <c r="BJ830" s="45"/>
      <c r="BK830" s="45"/>
      <c r="BL830" s="45"/>
      <c r="BM830" s="45"/>
      <c r="BN830" s="45"/>
      <c r="BO830" s="45"/>
      <c r="BP830" s="45"/>
    </row>
    <row r="831" spans="1:68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  <c r="AB831" s="45"/>
      <c r="AC831" s="45"/>
      <c r="AD831" s="45"/>
      <c r="AE831" s="45"/>
      <c r="AF831" s="45"/>
      <c r="AG831" s="45"/>
      <c r="AH831" s="45"/>
      <c r="AI831" s="45"/>
      <c r="AJ831" s="45"/>
      <c r="AK831" s="45"/>
      <c r="AL831" s="45"/>
      <c r="AM831" s="45"/>
      <c r="AN831" s="45"/>
      <c r="AO831" s="45"/>
      <c r="AP831" s="45"/>
      <c r="AQ831" s="45"/>
      <c r="AR831" s="45"/>
      <c r="AS831" s="45"/>
      <c r="AT831" s="45"/>
      <c r="AU831" s="45"/>
      <c r="AV831" s="45"/>
      <c r="AW831" s="45"/>
      <c r="AX831" s="45"/>
      <c r="AY831" s="45"/>
      <c r="AZ831" s="45"/>
      <c r="BA831" s="45"/>
      <c r="BB831" s="45"/>
      <c r="BC831" s="45"/>
      <c r="BD831" s="45"/>
      <c r="BE831" s="45"/>
      <c r="BF831" s="45"/>
      <c r="BG831" s="45"/>
      <c r="BH831" s="45"/>
      <c r="BI831" s="45"/>
      <c r="BJ831" s="45"/>
      <c r="BK831" s="45"/>
      <c r="BL831" s="45"/>
      <c r="BM831" s="45"/>
      <c r="BN831" s="45"/>
      <c r="BO831" s="45"/>
      <c r="BP831" s="45"/>
    </row>
    <row r="832" spans="1:68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  <c r="AB832" s="45"/>
      <c r="AC832" s="45"/>
      <c r="AD832" s="45"/>
      <c r="AE832" s="45"/>
      <c r="AF832" s="45"/>
      <c r="AG832" s="45"/>
      <c r="AH832" s="45"/>
      <c r="AI832" s="45"/>
      <c r="AJ832" s="45"/>
      <c r="AK832" s="45"/>
      <c r="AL832" s="45"/>
      <c r="AM832" s="45"/>
      <c r="AN832" s="45"/>
      <c r="AO832" s="45"/>
      <c r="AP832" s="45"/>
      <c r="AQ832" s="45"/>
      <c r="AR832" s="45"/>
      <c r="AS832" s="45"/>
      <c r="AT832" s="45"/>
      <c r="AU832" s="45"/>
      <c r="AV832" s="45"/>
      <c r="AW832" s="45"/>
      <c r="AX832" s="45"/>
      <c r="AY832" s="45"/>
      <c r="AZ832" s="45"/>
      <c r="BA832" s="45"/>
      <c r="BB832" s="45"/>
      <c r="BC832" s="45"/>
      <c r="BD832" s="45"/>
      <c r="BE832" s="45"/>
      <c r="BF832" s="45"/>
      <c r="BG832" s="45"/>
      <c r="BH832" s="45"/>
      <c r="BI832" s="45"/>
      <c r="BJ832" s="45"/>
      <c r="BK832" s="45"/>
      <c r="BL832" s="45"/>
      <c r="BM832" s="45"/>
      <c r="BN832" s="45"/>
      <c r="BO832" s="45"/>
      <c r="BP832" s="45"/>
    </row>
    <row r="833" spans="1:68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  <c r="AB833" s="45"/>
      <c r="AC833" s="45"/>
      <c r="AD833" s="45"/>
      <c r="AE833" s="45"/>
      <c r="AF833" s="45"/>
      <c r="AG833" s="45"/>
      <c r="AH833" s="45"/>
      <c r="AI833" s="45"/>
      <c r="AJ833" s="45"/>
      <c r="AK833" s="45"/>
      <c r="AL833" s="45"/>
      <c r="AM833" s="45"/>
      <c r="AN833" s="45"/>
      <c r="AO833" s="45"/>
      <c r="AP833" s="45"/>
      <c r="AQ833" s="45"/>
      <c r="AR833" s="45"/>
      <c r="AS833" s="45"/>
      <c r="AT833" s="45"/>
      <c r="AU833" s="45"/>
      <c r="AV833" s="45"/>
      <c r="AW833" s="45"/>
      <c r="AX833" s="45"/>
      <c r="AY833" s="45"/>
      <c r="AZ833" s="45"/>
      <c r="BA833" s="45"/>
      <c r="BB833" s="45"/>
      <c r="BC833" s="45"/>
      <c r="BD833" s="45"/>
      <c r="BE833" s="45"/>
      <c r="BF833" s="45"/>
      <c r="BG833" s="45"/>
      <c r="BH833" s="45"/>
      <c r="BI833" s="45"/>
      <c r="BJ833" s="45"/>
      <c r="BK833" s="45"/>
      <c r="BL833" s="45"/>
      <c r="BM833" s="45"/>
      <c r="BN833" s="45"/>
      <c r="BO833" s="45"/>
      <c r="BP833" s="45"/>
    </row>
    <row r="834" spans="1:68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  <c r="AB834" s="45"/>
      <c r="AC834" s="45"/>
      <c r="AD834" s="45"/>
      <c r="AE834" s="45"/>
      <c r="AF834" s="45"/>
      <c r="AG834" s="45"/>
      <c r="AH834" s="45"/>
      <c r="AI834" s="45"/>
      <c r="AJ834" s="45"/>
      <c r="AK834" s="45"/>
      <c r="AL834" s="45"/>
      <c r="AM834" s="45"/>
      <c r="AN834" s="45"/>
      <c r="AO834" s="45"/>
      <c r="AP834" s="45"/>
      <c r="AQ834" s="45"/>
      <c r="AR834" s="45"/>
      <c r="AS834" s="45"/>
      <c r="AT834" s="45"/>
      <c r="AU834" s="45"/>
      <c r="AV834" s="45"/>
      <c r="AW834" s="45"/>
      <c r="AX834" s="45"/>
      <c r="AY834" s="45"/>
      <c r="AZ834" s="45"/>
      <c r="BA834" s="45"/>
      <c r="BB834" s="45"/>
      <c r="BC834" s="45"/>
      <c r="BD834" s="45"/>
      <c r="BE834" s="45"/>
      <c r="BF834" s="45"/>
      <c r="BG834" s="45"/>
      <c r="BH834" s="45"/>
      <c r="BI834" s="45"/>
      <c r="BJ834" s="45"/>
      <c r="BK834" s="45"/>
      <c r="BL834" s="45"/>
      <c r="BM834" s="45"/>
      <c r="BN834" s="45"/>
      <c r="BO834" s="45"/>
      <c r="BP834" s="45"/>
    </row>
    <row r="835" spans="1:68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  <c r="AB835" s="45"/>
      <c r="AC835" s="45"/>
      <c r="AD835" s="45"/>
      <c r="AE835" s="45"/>
      <c r="AF835" s="45"/>
      <c r="AG835" s="45"/>
      <c r="AH835" s="45"/>
      <c r="AI835" s="45"/>
      <c r="AJ835" s="45"/>
      <c r="AK835" s="45"/>
      <c r="AL835" s="45"/>
      <c r="AM835" s="45"/>
      <c r="AN835" s="45"/>
      <c r="AO835" s="45"/>
      <c r="AP835" s="45"/>
      <c r="AQ835" s="45"/>
      <c r="AR835" s="45"/>
      <c r="AS835" s="45"/>
      <c r="AT835" s="45"/>
      <c r="AU835" s="45"/>
      <c r="AV835" s="45"/>
      <c r="AW835" s="45"/>
      <c r="AX835" s="45"/>
      <c r="AY835" s="45"/>
      <c r="AZ835" s="45"/>
      <c r="BA835" s="45"/>
      <c r="BB835" s="45"/>
      <c r="BC835" s="45"/>
      <c r="BD835" s="45"/>
      <c r="BE835" s="45"/>
      <c r="BF835" s="45"/>
      <c r="BG835" s="45"/>
      <c r="BH835" s="45"/>
      <c r="BI835" s="45"/>
      <c r="BJ835" s="45"/>
      <c r="BK835" s="45"/>
      <c r="BL835" s="45"/>
      <c r="BM835" s="45"/>
      <c r="BN835" s="45"/>
      <c r="BO835" s="45"/>
      <c r="BP835" s="45"/>
    </row>
    <row r="836" spans="1:68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  <c r="AB836" s="45"/>
      <c r="AC836" s="45"/>
      <c r="AD836" s="45"/>
      <c r="AE836" s="45"/>
      <c r="AF836" s="45"/>
      <c r="AG836" s="45"/>
      <c r="AH836" s="45"/>
      <c r="AI836" s="45"/>
      <c r="AJ836" s="45"/>
      <c r="AK836" s="45"/>
      <c r="AL836" s="45"/>
      <c r="AM836" s="45"/>
      <c r="AN836" s="45"/>
      <c r="AO836" s="45"/>
      <c r="AP836" s="45"/>
      <c r="AQ836" s="45"/>
      <c r="AR836" s="45"/>
      <c r="AS836" s="45"/>
      <c r="AT836" s="45"/>
      <c r="AU836" s="45"/>
      <c r="AV836" s="45"/>
      <c r="AW836" s="45"/>
      <c r="AX836" s="45"/>
      <c r="AY836" s="45"/>
      <c r="AZ836" s="45"/>
      <c r="BA836" s="45"/>
      <c r="BB836" s="45"/>
      <c r="BC836" s="45"/>
      <c r="BD836" s="45"/>
      <c r="BE836" s="45"/>
      <c r="BF836" s="45"/>
      <c r="BG836" s="45"/>
      <c r="BH836" s="45"/>
      <c r="BI836" s="45"/>
      <c r="BJ836" s="45"/>
      <c r="BK836" s="45"/>
      <c r="BL836" s="45"/>
      <c r="BM836" s="45"/>
      <c r="BN836" s="45"/>
      <c r="BO836" s="45"/>
      <c r="BP836" s="45"/>
    </row>
    <row r="837" spans="1:68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  <c r="AB837" s="45"/>
      <c r="AC837" s="45"/>
      <c r="AD837" s="45"/>
      <c r="AE837" s="45"/>
      <c r="AF837" s="45"/>
      <c r="AG837" s="45"/>
      <c r="AH837" s="45"/>
      <c r="AI837" s="45"/>
      <c r="AJ837" s="45"/>
      <c r="AK837" s="45"/>
      <c r="AL837" s="45"/>
      <c r="AM837" s="45"/>
      <c r="AN837" s="45"/>
      <c r="AO837" s="45"/>
      <c r="AP837" s="45"/>
      <c r="AQ837" s="45"/>
      <c r="AR837" s="45"/>
      <c r="AS837" s="45"/>
      <c r="AT837" s="45"/>
      <c r="AU837" s="45"/>
      <c r="AV837" s="45"/>
      <c r="AW837" s="45"/>
      <c r="AX837" s="45"/>
      <c r="AY837" s="45"/>
      <c r="AZ837" s="45"/>
      <c r="BA837" s="45"/>
      <c r="BB837" s="45"/>
      <c r="BC837" s="45"/>
      <c r="BD837" s="45"/>
      <c r="BE837" s="45"/>
      <c r="BF837" s="45"/>
      <c r="BG837" s="45"/>
      <c r="BH837" s="45"/>
      <c r="BI837" s="45"/>
      <c r="BJ837" s="45"/>
      <c r="BK837" s="45"/>
      <c r="BL837" s="45"/>
      <c r="BM837" s="45"/>
      <c r="BN837" s="45"/>
      <c r="BO837" s="45"/>
      <c r="BP837" s="45"/>
    </row>
    <row r="838" spans="1:68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  <c r="AB838" s="45"/>
      <c r="AC838" s="45"/>
      <c r="AD838" s="45"/>
      <c r="AE838" s="45"/>
      <c r="AF838" s="45"/>
      <c r="AG838" s="45"/>
      <c r="AH838" s="45"/>
      <c r="AI838" s="45"/>
      <c r="AJ838" s="45"/>
      <c r="AK838" s="45"/>
      <c r="AL838" s="45"/>
      <c r="AM838" s="45"/>
      <c r="AN838" s="45"/>
      <c r="AO838" s="45"/>
      <c r="AP838" s="45"/>
      <c r="AQ838" s="45"/>
      <c r="AR838" s="45"/>
      <c r="AS838" s="45"/>
      <c r="AT838" s="45"/>
      <c r="AU838" s="45"/>
      <c r="AV838" s="45"/>
      <c r="AW838" s="45"/>
      <c r="AX838" s="45"/>
      <c r="AY838" s="45"/>
      <c r="AZ838" s="45"/>
      <c r="BA838" s="45"/>
      <c r="BB838" s="45"/>
      <c r="BC838" s="45"/>
      <c r="BD838" s="45"/>
      <c r="BE838" s="45"/>
      <c r="BF838" s="45"/>
      <c r="BG838" s="45"/>
      <c r="BH838" s="45"/>
      <c r="BI838" s="45"/>
      <c r="BJ838" s="45"/>
      <c r="BK838" s="45"/>
      <c r="BL838" s="45"/>
      <c r="BM838" s="45"/>
      <c r="BN838" s="45"/>
      <c r="BO838" s="45"/>
      <c r="BP838" s="45"/>
    </row>
    <row r="839" spans="1:68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  <c r="AB839" s="45"/>
      <c r="AC839" s="45"/>
      <c r="AD839" s="45"/>
      <c r="AE839" s="45"/>
      <c r="AF839" s="45"/>
      <c r="AG839" s="45"/>
      <c r="AH839" s="45"/>
      <c r="AI839" s="45"/>
      <c r="AJ839" s="45"/>
      <c r="AK839" s="45"/>
      <c r="AL839" s="45"/>
      <c r="AM839" s="45"/>
      <c r="AN839" s="45"/>
      <c r="AO839" s="45"/>
      <c r="AP839" s="45"/>
      <c r="AQ839" s="45"/>
      <c r="AR839" s="45"/>
      <c r="AS839" s="45"/>
      <c r="AT839" s="45"/>
      <c r="AU839" s="45"/>
      <c r="AV839" s="45"/>
      <c r="AW839" s="45"/>
      <c r="AX839" s="45"/>
      <c r="AY839" s="45"/>
      <c r="AZ839" s="45"/>
      <c r="BA839" s="45"/>
      <c r="BB839" s="45"/>
      <c r="BC839" s="45"/>
      <c r="BD839" s="45"/>
      <c r="BE839" s="45"/>
      <c r="BF839" s="45"/>
      <c r="BG839" s="45"/>
      <c r="BH839" s="45"/>
      <c r="BI839" s="45"/>
      <c r="BJ839" s="45"/>
      <c r="BK839" s="45"/>
      <c r="BL839" s="45"/>
      <c r="BM839" s="45"/>
      <c r="BN839" s="45"/>
      <c r="BO839" s="45"/>
      <c r="BP839" s="45"/>
    </row>
    <row r="840" spans="1:68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  <c r="AB840" s="45"/>
      <c r="AC840" s="45"/>
      <c r="AD840" s="45"/>
      <c r="AE840" s="45"/>
      <c r="AF840" s="45"/>
      <c r="AG840" s="45"/>
      <c r="AH840" s="45"/>
      <c r="AI840" s="45"/>
      <c r="AJ840" s="45"/>
      <c r="AK840" s="45"/>
      <c r="AL840" s="45"/>
      <c r="AM840" s="45"/>
      <c r="AN840" s="45"/>
      <c r="AO840" s="45"/>
      <c r="AP840" s="45"/>
      <c r="AQ840" s="45"/>
      <c r="AR840" s="45"/>
      <c r="AS840" s="45"/>
      <c r="AT840" s="45"/>
      <c r="AU840" s="45"/>
      <c r="AV840" s="45"/>
      <c r="AW840" s="45"/>
      <c r="AX840" s="45"/>
      <c r="AY840" s="45"/>
      <c r="AZ840" s="45"/>
      <c r="BA840" s="45"/>
      <c r="BB840" s="45"/>
      <c r="BC840" s="45"/>
      <c r="BD840" s="45"/>
      <c r="BE840" s="45"/>
      <c r="BF840" s="45"/>
      <c r="BG840" s="45"/>
      <c r="BH840" s="45"/>
      <c r="BI840" s="45"/>
      <c r="BJ840" s="45"/>
      <c r="BK840" s="45"/>
      <c r="BL840" s="45"/>
      <c r="BM840" s="45"/>
      <c r="BN840" s="45"/>
      <c r="BO840" s="45"/>
      <c r="BP840" s="45"/>
    </row>
    <row r="841" spans="1:68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  <c r="AB841" s="45"/>
      <c r="AC841" s="45"/>
      <c r="AD841" s="45"/>
      <c r="AE841" s="45"/>
      <c r="AF841" s="45"/>
      <c r="AG841" s="45"/>
      <c r="AH841" s="45"/>
      <c r="AI841" s="45"/>
      <c r="AJ841" s="45"/>
      <c r="AK841" s="45"/>
      <c r="AL841" s="45"/>
      <c r="AM841" s="45"/>
      <c r="AN841" s="45"/>
      <c r="AO841" s="45"/>
      <c r="AP841" s="45"/>
      <c r="AQ841" s="45"/>
      <c r="AR841" s="45"/>
      <c r="AS841" s="45"/>
      <c r="AT841" s="45"/>
      <c r="AU841" s="45"/>
      <c r="AV841" s="45"/>
      <c r="AW841" s="45"/>
      <c r="AX841" s="45"/>
      <c r="AY841" s="45"/>
      <c r="AZ841" s="45"/>
      <c r="BA841" s="45"/>
      <c r="BB841" s="45"/>
      <c r="BC841" s="45"/>
      <c r="BD841" s="45"/>
      <c r="BE841" s="45"/>
      <c r="BF841" s="45"/>
      <c r="BG841" s="45"/>
      <c r="BH841" s="45"/>
      <c r="BI841" s="45"/>
      <c r="BJ841" s="45"/>
      <c r="BK841" s="45"/>
      <c r="BL841" s="45"/>
      <c r="BM841" s="45"/>
      <c r="BN841" s="45"/>
      <c r="BO841" s="45"/>
      <c r="BP841" s="45"/>
    </row>
    <row r="842" spans="1:68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  <c r="AB842" s="45"/>
      <c r="AC842" s="45"/>
      <c r="AD842" s="45"/>
      <c r="AE842" s="45"/>
      <c r="AF842" s="45"/>
      <c r="AG842" s="45"/>
      <c r="AH842" s="45"/>
      <c r="AI842" s="45"/>
      <c r="AJ842" s="45"/>
      <c r="AK842" s="45"/>
      <c r="AL842" s="45"/>
      <c r="AM842" s="45"/>
      <c r="AN842" s="45"/>
      <c r="AO842" s="45"/>
      <c r="AP842" s="45"/>
      <c r="AQ842" s="45"/>
      <c r="AR842" s="45"/>
      <c r="AS842" s="45"/>
      <c r="AT842" s="45"/>
      <c r="AU842" s="45"/>
      <c r="AV842" s="45"/>
      <c r="AW842" s="45"/>
      <c r="AX842" s="45"/>
      <c r="AY842" s="45"/>
      <c r="AZ842" s="45"/>
      <c r="BA842" s="45"/>
      <c r="BB842" s="45"/>
      <c r="BC842" s="45"/>
      <c r="BD842" s="45"/>
      <c r="BE842" s="45"/>
      <c r="BF842" s="45"/>
      <c r="BG842" s="45"/>
      <c r="BH842" s="45"/>
      <c r="BI842" s="45"/>
      <c r="BJ842" s="45"/>
      <c r="BK842" s="45"/>
      <c r="BL842" s="45"/>
      <c r="BM842" s="45"/>
      <c r="BN842" s="45"/>
      <c r="BO842" s="45"/>
      <c r="BP842" s="45"/>
    </row>
    <row r="843" spans="1:68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  <c r="AB843" s="45"/>
      <c r="AC843" s="45"/>
      <c r="AD843" s="45"/>
      <c r="AE843" s="45"/>
      <c r="AF843" s="45"/>
      <c r="AG843" s="45"/>
      <c r="AH843" s="45"/>
      <c r="AI843" s="45"/>
      <c r="AJ843" s="45"/>
      <c r="AK843" s="45"/>
      <c r="AL843" s="45"/>
      <c r="AM843" s="45"/>
      <c r="AN843" s="45"/>
      <c r="AO843" s="45"/>
      <c r="AP843" s="45"/>
      <c r="AQ843" s="45"/>
      <c r="AR843" s="45"/>
      <c r="AS843" s="45"/>
      <c r="AT843" s="45"/>
      <c r="AU843" s="45"/>
      <c r="AV843" s="45"/>
      <c r="AW843" s="45"/>
      <c r="AX843" s="45"/>
      <c r="AY843" s="45"/>
      <c r="AZ843" s="45"/>
      <c r="BA843" s="45"/>
      <c r="BB843" s="45"/>
      <c r="BC843" s="45"/>
      <c r="BD843" s="45"/>
      <c r="BE843" s="45"/>
      <c r="BF843" s="45"/>
      <c r="BG843" s="45"/>
      <c r="BH843" s="45"/>
      <c r="BI843" s="45"/>
      <c r="BJ843" s="45"/>
      <c r="BK843" s="45"/>
      <c r="BL843" s="45"/>
      <c r="BM843" s="45"/>
      <c r="BN843" s="45"/>
      <c r="BO843" s="45"/>
      <c r="BP843" s="45"/>
    </row>
    <row r="844" spans="1:68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  <c r="AB844" s="45"/>
      <c r="AC844" s="45"/>
      <c r="AD844" s="45"/>
      <c r="AE844" s="45"/>
      <c r="AF844" s="45"/>
      <c r="AG844" s="45"/>
      <c r="AH844" s="45"/>
      <c r="AI844" s="45"/>
      <c r="AJ844" s="45"/>
      <c r="AK844" s="45"/>
      <c r="AL844" s="45"/>
      <c r="AM844" s="45"/>
      <c r="AN844" s="45"/>
      <c r="AO844" s="45"/>
      <c r="AP844" s="45"/>
      <c r="AQ844" s="45"/>
      <c r="AR844" s="45"/>
      <c r="AS844" s="45"/>
      <c r="AT844" s="45"/>
      <c r="AU844" s="45"/>
      <c r="AV844" s="45"/>
      <c r="AW844" s="45"/>
      <c r="AX844" s="45"/>
      <c r="AY844" s="45"/>
      <c r="AZ844" s="45"/>
      <c r="BA844" s="45"/>
      <c r="BB844" s="45"/>
      <c r="BC844" s="45"/>
      <c r="BD844" s="45"/>
      <c r="BE844" s="45"/>
      <c r="BF844" s="45"/>
      <c r="BG844" s="45"/>
      <c r="BH844" s="45"/>
      <c r="BI844" s="45"/>
      <c r="BJ844" s="45"/>
      <c r="BK844" s="45"/>
      <c r="BL844" s="45"/>
      <c r="BM844" s="45"/>
      <c r="BN844" s="45"/>
      <c r="BO844" s="45"/>
      <c r="BP844" s="45"/>
    </row>
    <row r="845" spans="1:68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  <c r="AB845" s="45"/>
      <c r="AC845" s="45"/>
      <c r="AD845" s="45"/>
      <c r="AE845" s="45"/>
      <c r="AF845" s="45"/>
      <c r="AG845" s="45"/>
      <c r="AH845" s="45"/>
      <c r="AI845" s="45"/>
      <c r="AJ845" s="45"/>
      <c r="AK845" s="45"/>
      <c r="AL845" s="45"/>
      <c r="AM845" s="45"/>
      <c r="AN845" s="45"/>
      <c r="AO845" s="45"/>
      <c r="AP845" s="45"/>
      <c r="AQ845" s="45"/>
      <c r="AR845" s="45"/>
      <c r="AS845" s="45"/>
      <c r="AT845" s="45"/>
      <c r="AU845" s="45"/>
      <c r="AV845" s="45"/>
      <c r="AW845" s="45"/>
      <c r="AX845" s="45"/>
      <c r="AY845" s="45"/>
      <c r="AZ845" s="45"/>
      <c r="BA845" s="45"/>
      <c r="BB845" s="45"/>
      <c r="BC845" s="45"/>
      <c r="BD845" s="45"/>
      <c r="BE845" s="45"/>
      <c r="BF845" s="45"/>
      <c r="BG845" s="45"/>
      <c r="BH845" s="45"/>
      <c r="BI845" s="45"/>
      <c r="BJ845" s="45"/>
      <c r="BK845" s="45"/>
      <c r="BL845" s="45"/>
      <c r="BM845" s="45"/>
      <c r="BN845" s="45"/>
      <c r="BO845" s="45"/>
      <c r="BP845" s="45"/>
    </row>
    <row r="846" spans="1:68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  <c r="AB846" s="45"/>
      <c r="AC846" s="45"/>
      <c r="AD846" s="45"/>
      <c r="AE846" s="45"/>
      <c r="AF846" s="45"/>
      <c r="AG846" s="45"/>
      <c r="AH846" s="45"/>
      <c r="AI846" s="45"/>
      <c r="AJ846" s="45"/>
      <c r="AK846" s="45"/>
      <c r="AL846" s="45"/>
      <c r="AM846" s="45"/>
      <c r="AN846" s="45"/>
      <c r="AO846" s="45"/>
      <c r="AP846" s="45"/>
      <c r="AQ846" s="45"/>
      <c r="AR846" s="45"/>
      <c r="AS846" s="45"/>
      <c r="AT846" s="45"/>
      <c r="AU846" s="45"/>
      <c r="AV846" s="45"/>
      <c r="AW846" s="45"/>
      <c r="AX846" s="45"/>
      <c r="AY846" s="45"/>
      <c r="AZ846" s="45"/>
      <c r="BA846" s="45"/>
      <c r="BB846" s="45"/>
      <c r="BC846" s="45"/>
      <c r="BD846" s="45"/>
      <c r="BE846" s="45"/>
      <c r="BF846" s="45"/>
      <c r="BG846" s="45"/>
      <c r="BH846" s="45"/>
      <c r="BI846" s="45"/>
      <c r="BJ846" s="45"/>
      <c r="BK846" s="45"/>
      <c r="BL846" s="45"/>
      <c r="BM846" s="45"/>
      <c r="BN846" s="45"/>
      <c r="BO846" s="45"/>
      <c r="BP846" s="45"/>
    </row>
    <row r="847" spans="1:68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  <c r="AB847" s="45"/>
      <c r="AC847" s="45"/>
      <c r="AD847" s="45"/>
      <c r="AE847" s="45"/>
      <c r="AF847" s="45"/>
      <c r="AG847" s="45"/>
      <c r="AH847" s="45"/>
      <c r="AI847" s="45"/>
      <c r="AJ847" s="45"/>
      <c r="AK847" s="45"/>
      <c r="AL847" s="45"/>
      <c r="AM847" s="45"/>
      <c r="AN847" s="45"/>
      <c r="AO847" s="45"/>
      <c r="AP847" s="45"/>
      <c r="AQ847" s="45"/>
      <c r="AR847" s="45"/>
      <c r="AS847" s="45"/>
      <c r="AT847" s="45"/>
      <c r="AU847" s="45"/>
      <c r="AV847" s="45"/>
      <c r="AW847" s="45"/>
      <c r="AX847" s="45"/>
      <c r="AY847" s="45"/>
      <c r="AZ847" s="45"/>
      <c r="BA847" s="45"/>
      <c r="BB847" s="45"/>
      <c r="BC847" s="45"/>
      <c r="BD847" s="45"/>
      <c r="BE847" s="45"/>
      <c r="BF847" s="45"/>
      <c r="BG847" s="45"/>
      <c r="BH847" s="45"/>
      <c r="BI847" s="45"/>
      <c r="BJ847" s="45"/>
      <c r="BK847" s="45"/>
      <c r="BL847" s="45"/>
      <c r="BM847" s="45"/>
      <c r="BN847" s="45"/>
      <c r="BO847" s="45"/>
      <c r="BP847" s="45"/>
    </row>
    <row r="848" spans="1:68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  <c r="AB848" s="45"/>
      <c r="AC848" s="45"/>
      <c r="AD848" s="45"/>
      <c r="AE848" s="45"/>
      <c r="AF848" s="45"/>
      <c r="AG848" s="45"/>
      <c r="AH848" s="45"/>
      <c r="AI848" s="45"/>
      <c r="AJ848" s="45"/>
      <c r="AK848" s="45"/>
      <c r="AL848" s="45"/>
      <c r="AM848" s="45"/>
      <c r="AN848" s="45"/>
      <c r="AO848" s="45"/>
      <c r="AP848" s="45"/>
      <c r="AQ848" s="45"/>
      <c r="AR848" s="45"/>
      <c r="AS848" s="45"/>
      <c r="AT848" s="45"/>
      <c r="AU848" s="45"/>
      <c r="AV848" s="45"/>
      <c r="AW848" s="45"/>
      <c r="AX848" s="45"/>
      <c r="AY848" s="45"/>
      <c r="AZ848" s="45"/>
      <c r="BA848" s="45"/>
      <c r="BB848" s="45"/>
      <c r="BC848" s="45"/>
      <c r="BD848" s="45"/>
      <c r="BE848" s="45"/>
      <c r="BF848" s="45"/>
      <c r="BG848" s="45"/>
      <c r="BH848" s="45"/>
      <c r="BI848" s="45"/>
      <c r="BJ848" s="45"/>
      <c r="BK848" s="45"/>
      <c r="BL848" s="45"/>
      <c r="BM848" s="45"/>
      <c r="BN848" s="45"/>
      <c r="BO848" s="45"/>
      <c r="BP848" s="45"/>
    </row>
    <row r="849" spans="1:68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  <c r="AB849" s="45"/>
      <c r="AC849" s="45"/>
      <c r="AD849" s="45"/>
      <c r="AE849" s="45"/>
      <c r="AF849" s="45"/>
      <c r="AG849" s="45"/>
      <c r="AH849" s="45"/>
      <c r="AI849" s="45"/>
      <c r="AJ849" s="45"/>
      <c r="AK849" s="45"/>
      <c r="AL849" s="45"/>
      <c r="AM849" s="45"/>
      <c r="AN849" s="45"/>
      <c r="AO849" s="45"/>
      <c r="AP849" s="45"/>
      <c r="AQ849" s="45"/>
      <c r="AR849" s="45"/>
      <c r="AS849" s="45"/>
      <c r="AT849" s="45"/>
      <c r="AU849" s="45"/>
      <c r="AV849" s="45"/>
      <c r="AW849" s="45"/>
      <c r="AX849" s="45"/>
      <c r="AY849" s="45"/>
      <c r="AZ849" s="45"/>
      <c r="BA849" s="45"/>
      <c r="BB849" s="45"/>
      <c r="BC849" s="45"/>
      <c r="BD849" s="45"/>
      <c r="BE849" s="45"/>
      <c r="BF849" s="45"/>
      <c r="BG849" s="45"/>
      <c r="BH849" s="45"/>
      <c r="BI849" s="45"/>
      <c r="BJ849" s="45"/>
      <c r="BK849" s="45"/>
      <c r="BL849" s="45"/>
      <c r="BM849" s="45"/>
      <c r="BN849" s="45"/>
      <c r="BO849" s="45"/>
      <c r="BP849" s="45"/>
    </row>
    <row r="850" spans="1:68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  <c r="AB850" s="45"/>
      <c r="AC850" s="45"/>
      <c r="AD850" s="45"/>
      <c r="AE850" s="45"/>
      <c r="AF850" s="45"/>
      <c r="AG850" s="45"/>
      <c r="AH850" s="45"/>
      <c r="AI850" s="45"/>
      <c r="AJ850" s="45"/>
      <c r="AK850" s="45"/>
      <c r="AL850" s="45"/>
      <c r="AM850" s="45"/>
      <c r="AN850" s="45"/>
      <c r="AO850" s="45"/>
      <c r="AP850" s="45"/>
      <c r="AQ850" s="45"/>
      <c r="AR850" s="45"/>
      <c r="AS850" s="45"/>
      <c r="AT850" s="45"/>
      <c r="AU850" s="45"/>
      <c r="AV850" s="45"/>
      <c r="AW850" s="45"/>
      <c r="AX850" s="45"/>
      <c r="AY850" s="45"/>
      <c r="AZ850" s="45"/>
      <c r="BA850" s="45"/>
      <c r="BB850" s="45"/>
      <c r="BC850" s="45"/>
      <c r="BD850" s="45"/>
      <c r="BE850" s="45"/>
      <c r="BF850" s="45"/>
      <c r="BG850" s="45"/>
      <c r="BH850" s="45"/>
      <c r="BI850" s="45"/>
      <c r="BJ850" s="45"/>
      <c r="BK850" s="45"/>
      <c r="BL850" s="45"/>
      <c r="BM850" s="45"/>
      <c r="BN850" s="45"/>
      <c r="BO850" s="45"/>
      <c r="BP850" s="45"/>
    </row>
    <row r="851" spans="1:68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  <c r="AB851" s="45"/>
      <c r="AC851" s="45"/>
      <c r="AD851" s="45"/>
      <c r="AE851" s="45"/>
      <c r="AF851" s="45"/>
      <c r="AG851" s="45"/>
      <c r="AH851" s="45"/>
      <c r="AI851" s="45"/>
      <c r="AJ851" s="45"/>
      <c r="AK851" s="45"/>
      <c r="AL851" s="45"/>
      <c r="AM851" s="45"/>
      <c r="AN851" s="45"/>
      <c r="AO851" s="45"/>
      <c r="AP851" s="45"/>
      <c r="AQ851" s="45"/>
      <c r="AR851" s="45"/>
      <c r="AS851" s="45"/>
      <c r="AT851" s="45"/>
      <c r="AU851" s="45"/>
      <c r="AV851" s="45"/>
      <c r="AW851" s="45"/>
      <c r="AX851" s="45"/>
      <c r="AY851" s="45"/>
      <c r="AZ851" s="45"/>
      <c r="BA851" s="45"/>
      <c r="BB851" s="45"/>
      <c r="BC851" s="45"/>
      <c r="BD851" s="45"/>
      <c r="BE851" s="45"/>
      <c r="BF851" s="45"/>
      <c r="BG851" s="45"/>
      <c r="BH851" s="45"/>
      <c r="BI851" s="45"/>
      <c r="BJ851" s="45"/>
      <c r="BK851" s="45"/>
      <c r="BL851" s="45"/>
      <c r="BM851" s="45"/>
      <c r="BN851" s="45"/>
      <c r="BO851" s="45"/>
      <c r="BP851" s="45"/>
    </row>
    <row r="852" spans="1:68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  <c r="AB852" s="45"/>
      <c r="AC852" s="45"/>
      <c r="AD852" s="45"/>
      <c r="AE852" s="45"/>
      <c r="AF852" s="45"/>
      <c r="AG852" s="45"/>
      <c r="AH852" s="45"/>
      <c r="AI852" s="45"/>
      <c r="AJ852" s="45"/>
      <c r="AK852" s="45"/>
      <c r="AL852" s="45"/>
      <c r="AM852" s="45"/>
      <c r="AN852" s="45"/>
      <c r="AO852" s="45"/>
      <c r="AP852" s="45"/>
      <c r="AQ852" s="45"/>
      <c r="AR852" s="45"/>
      <c r="AS852" s="45"/>
      <c r="AT852" s="45"/>
      <c r="AU852" s="45"/>
      <c r="AV852" s="45"/>
      <c r="AW852" s="45"/>
      <c r="AX852" s="45"/>
      <c r="AY852" s="45"/>
      <c r="AZ852" s="45"/>
      <c r="BA852" s="45"/>
      <c r="BB852" s="45"/>
      <c r="BC852" s="45"/>
      <c r="BD852" s="45"/>
      <c r="BE852" s="45"/>
      <c r="BF852" s="45"/>
      <c r="BG852" s="45"/>
      <c r="BH852" s="45"/>
      <c r="BI852" s="45"/>
      <c r="BJ852" s="45"/>
      <c r="BK852" s="45"/>
      <c r="BL852" s="45"/>
      <c r="BM852" s="45"/>
      <c r="BN852" s="45"/>
      <c r="BO852" s="45"/>
      <c r="BP852" s="45"/>
    </row>
    <row r="853" spans="1:68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  <c r="AB853" s="45"/>
      <c r="AC853" s="45"/>
      <c r="AD853" s="45"/>
      <c r="AE853" s="45"/>
      <c r="AF853" s="45"/>
      <c r="AG853" s="45"/>
      <c r="AH853" s="45"/>
      <c r="AI853" s="45"/>
      <c r="AJ853" s="45"/>
      <c r="AK853" s="45"/>
      <c r="AL853" s="45"/>
      <c r="AM853" s="45"/>
      <c r="AN853" s="45"/>
      <c r="AO853" s="45"/>
      <c r="AP853" s="45"/>
      <c r="AQ853" s="45"/>
      <c r="AR853" s="45"/>
      <c r="AS853" s="45"/>
      <c r="AT853" s="45"/>
      <c r="AU853" s="45"/>
      <c r="AV853" s="45"/>
      <c r="AW853" s="45"/>
      <c r="AX853" s="45"/>
      <c r="AY853" s="45"/>
      <c r="AZ853" s="45"/>
      <c r="BA853" s="45"/>
      <c r="BB853" s="45"/>
      <c r="BC853" s="45"/>
      <c r="BD853" s="45"/>
      <c r="BE853" s="45"/>
      <c r="BF853" s="45"/>
      <c r="BG853" s="45"/>
      <c r="BH853" s="45"/>
      <c r="BI853" s="45"/>
      <c r="BJ853" s="45"/>
      <c r="BK853" s="45"/>
      <c r="BL853" s="45"/>
      <c r="BM853" s="45"/>
      <c r="BN853" s="45"/>
      <c r="BO853" s="45"/>
      <c r="BP853" s="45"/>
    </row>
    <row r="854" spans="1:68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  <c r="AB854" s="45"/>
      <c r="AC854" s="45"/>
      <c r="AD854" s="45"/>
      <c r="AE854" s="45"/>
      <c r="AF854" s="45"/>
      <c r="AG854" s="45"/>
      <c r="AH854" s="45"/>
      <c r="AI854" s="45"/>
      <c r="AJ854" s="45"/>
      <c r="AK854" s="45"/>
      <c r="AL854" s="45"/>
      <c r="AM854" s="45"/>
      <c r="AN854" s="45"/>
      <c r="AO854" s="45"/>
      <c r="AP854" s="45"/>
      <c r="AQ854" s="45"/>
      <c r="AR854" s="45"/>
      <c r="AS854" s="45"/>
      <c r="AT854" s="45"/>
      <c r="AU854" s="45"/>
      <c r="AV854" s="45"/>
      <c r="AW854" s="45"/>
      <c r="AX854" s="45"/>
      <c r="AY854" s="45"/>
      <c r="AZ854" s="45"/>
      <c r="BA854" s="45"/>
      <c r="BB854" s="45"/>
      <c r="BC854" s="45"/>
      <c r="BD854" s="45"/>
      <c r="BE854" s="45"/>
      <c r="BF854" s="45"/>
      <c r="BG854" s="45"/>
      <c r="BH854" s="45"/>
      <c r="BI854" s="45"/>
      <c r="BJ854" s="45"/>
      <c r="BK854" s="45"/>
      <c r="BL854" s="45"/>
      <c r="BM854" s="45"/>
      <c r="BN854" s="45"/>
      <c r="BO854" s="45"/>
      <c r="BP854" s="45"/>
    </row>
    <row r="855" spans="1:68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  <c r="AB855" s="45"/>
      <c r="AC855" s="45"/>
      <c r="AD855" s="45"/>
      <c r="AE855" s="45"/>
      <c r="AF855" s="45"/>
      <c r="AG855" s="45"/>
      <c r="AH855" s="45"/>
      <c r="AI855" s="45"/>
      <c r="AJ855" s="45"/>
      <c r="AK855" s="45"/>
      <c r="AL855" s="45"/>
      <c r="AM855" s="45"/>
      <c r="AN855" s="45"/>
      <c r="AO855" s="45"/>
      <c r="AP855" s="45"/>
      <c r="AQ855" s="45"/>
      <c r="AR855" s="45"/>
      <c r="AS855" s="45"/>
      <c r="AT855" s="45"/>
      <c r="AU855" s="45"/>
      <c r="AV855" s="45"/>
      <c r="AW855" s="45"/>
      <c r="AX855" s="45"/>
      <c r="AY855" s="45"/>
      <c r="AZ855" s="45"/>
      <c r="BA855" s="45"/>
      <c r="BB855" s="45"/>
      <c r="BC855" s="45"/>
      <c r="BD855" s="45"/>
      <c r="BE855" s="45"/>
      <c r="BF855" s="45"/>
      <c r="BG855" s="45"/>
      <c r="BH855" s="45"/>
      <c r="BI855" s="45"/>
      <c r="BJ855" s="45"/>
      <c r="BK855" s="45"/>
      <c r="BL855" s="45"/>
      <c r="BM855" s="45"/>
      <c r="BN855" s="45"/>
      <c r="BO855" s="45"/>
      <c r="BP855" s="45"/>
    </row>
    <row r="856" spans="1:68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  <c r="AB856" s="45"/>
      <c r="AC856" s="45"/>
      <c r="AD856" s="45"/>
      <c r="AE856" s="45"/>
      <c r="AF856" s="45"/>
      <c r="AG856" s="45"/>
      <c r="AH856" s="45"/>
      <c r="AI856" s="45"/>
      <c r="AJ856" s="45"/>
      <c r="AK856" s="45"/>
      <c r="AL856" s="45"/>
      <c r="AM856" s="45"/>
      <c r="AN856" s="45"/>
      <c r="AO856" s="45"/>
      <c r="AP856" s="45"/>
      <c r="AQ856" s="45"/>
      <c r="AR856" s="45"/>
      <c r="AS856" s="45"/>
      <c r="AT856" s="45"/>
      <c r="AU856" s="45"/>
      <c r="AV856" s="45"/>
      <c r="AW856" s="45"/>
      <c r="AX856" s="45"/>
      <c r="AY856" s="45"/>
      <c r="AZ856" s="45"/>
      <c r="BA856" s="45"/>
      <c r="BB856" s="45"/>
      <c r="BC856" s="45"/>
      <c r="BD856" s="45"/>
      <c r="BE856" s="45"/>
      <c r="BF856" s="45"/>
      <c r="BG856" s="45"/>
      <c r="BH856" s="45"/>
      <c r="BI856" s="45"/>
      <c r="BJ856" s="45"/>
      <c r="BK856" s="45"/>
      <c r="BL856" s="45"/>
      <c r="BM856" s="45"/>
      <c r="BN856" s="45"/>
      <c r="BO856" s="45"/>
      <c r="BP856" s="45"/>
    </row>
    <row r="857" spans="1:68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  <c r="AB857" s="45"/>
      <c r="AC857" s="45"/>
      <c r="AD857" s="45"/>
      <c r="AE857" s="45"/>
      <c r="AF857" s="45"/>
      <c r="AG857" s="45"/>
      <c r="AH857" s="45"/>
      <c r="AI857" s="45"/>
      <c r="AJ857" s="45"/>
      <c r="AK857" s="45"/>
      <c r="AL857" s="45"/>
      <c r="AM857" s="45"/>
      <c r="AN857" s="45"/>
      <c r="AO857" s="45"/>
      <c r="AP857" s="45"/>
      <c r="AQ857" s="45"/>
      <c r="AR857" s="45"/>
      <c r="AS857" s="45"/>
      <c r="AT857" s="45"/>
      <c r="AU857" s="45"/>
      <c r="AV857" s="45"/>
      <c r="AW857" s="45"/>
      <c r="AX857" s="45"/>
      <c r="AY857" s="45"/>
      <c r="AZ857" s="45"/>
      <c r="BA857" s="45"/>
      <c r="BB857" s="45"/>
      <c r="BC857" s="45"/>
      <c r="BD857" s="45"/>
      <c r="BE857" s="45"/>
      <c r="BF857" s="45"/>
      <c r="BG857" s="45"/>
      <c r="BH857" s="45"/>
      <c r="BI857" s="45"/>
      <c r="BJ857" s="45"/>
      <c r="BK857" s="45"/>
      <c r="BL857" s="45"/>
      <c r="BM857" s="45"/>
      <c r="BN857" s="45"/>
      <c r="BO857" s="45"/>
      <c r="BP857" s="45"/>
    </row>
    <row r="858" spans="1:68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  <c r="AB858" s="45"/>
      <c r="AC858" s="45"/>
      <c r="AD858" s="45"/>
      <c r="AE858" s="45"/>
      <c r="AF858" s="45"/>
      <c r="AG858" s="45"/>
      <c r="AH858" s="45"/>
      <c r="AI858" s="45"/>
      <c r="AJ858" s="45"/>
      <c r="AK858" s="45"/>
      <c r="AL858" s="45"/>
      <c r="AM858" s="45"/>
      <c r="AN858" s="45"/>
      <c r="AO858" s="45"/>
      <c r="AP858" s="45"/>
      <c r="AQ858" s="45"/>
      <c r="AR858" s="45"/>
      <c r="AS858" s="45"/>
      <c r="AT858" s="45"/>
      <c r="AU858" s="45"/>
      <c r="AV858" s="45"/>
      <c r="AW858" s="45"/>
      <c r="AX858" s="45"/>
      <c r="AY858" s="45"/>
      <c r="AZ858" s="45"/>
      <c r="BA858" s="45"/>
      <c r="BB858" s="45"/>
      <c r="BC858" s="45"/>
      <c r="BD858" s="45"/>
      <c r="BE858" s="45"/>
      <c r="BF858" s="45"/>
      <c r="BG858" s="45"/>
      <c r="BH858" s="45"/>
      <c r="BI858" s="45"/>
      <c r="BJ858" s="45"/>
      <c r="BK858" s="45"/>
      <c r="BL858" s="45"/>
      <c r="BM858" s="45"/>
      <c r="BN858" s="45"/>
      <c r="BO858" s="45"/>
      <c r="BP858" s="45"/>
    </row>
    <row r="859" spans="1:68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  <c r="AB859" s="45"/>
      <c r="AC859" s="45"/>
      <c r="AD859" s="45"/>
      <c r="AE859" s="45"/>
      <c r="AF859" s="45"/>
      <c r="AG859" s="45"/>
      <c r="AH859" s="45"/>
      <c r="AI859" s="45"/>
      <c r="AJ859" s="45"/>
      <c r="AK859" s="45"/>
      <c r="AL859" s="45"/>
      <c r="AM859" s="45"/>
      <c r="AN859" s="45"/>
      <c r="AO859" s="45"/>
      <c r="AP859" s="45"/>
      <c r="AQ859" s="45"/>
      <c r="AR859" s="45"/>
      <c r="AS859" s="45"/>
      <c r="AT859" s="45"/>
      <c r="AU859" s="45"/>
      <c r="AV859" s="45"/>
      <c r="AW859" s="45"/>
      <c r="AX859" s="45"/>
      <c r="AY859" s="45"/>
      <c r="AZ859" s="45"/>
      <c r="BA859" s="45"/>
      <c r="BB859" s="45"/>
      <c r="BC859" s="45"/>
      <c r="BD859" s="45"/>
      <c r="BE859" s="45"/>
      <c r="BF859" s="45"/>
      <c r="BG859" s="45"/>
      <c r="BH859" s="45"/>
      <c r="BI859" s="45"/>
      <c r="BJ859" s="45"/>
      <c r="BK859" s="45"/>
      <c r="BL859" s="45"/>
      <c r="BM859" s="45"/>
      <c r="BN859" s="45"/>
      <c r="BO859" s="45"/>
      <c r="BP859" s="45"/>
    </row>
    <row r="860" spans="1:68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  <c r="AB860" s="45"/>
      <c r="AC860" s="45"/>
      <c r="AD860" s="45"/>
      <c r="AE860" s="45"/>
      <c r="AF860" s="45"/>
      <c r="AG860" s="45"/>
      <c r="AH860" s="45"/>
      <c r="AI860" s="45"/>
      <c r="AJ860" s="45"/>
      <c r="AK860" s="45"/>
      <c r="AL860" s="45"/>
      <c r="AM860" s="45"/>
      <c r="AN860" s="45"/>
      <c r="AO860" s="45"/>
      <c r="AP860" s="45"/>
      <c r="AQ860" s="45"/>
      <c r="AR860" s="45"/>
      <c r="AS860" s="45"/>
      <c r="AT860" s="45"/>
      <c r="AU860" s="45"/>
      <c r="AV860" s="45"/>
      <c r="AW860" s="45"/>
      <c r="AX860" s="45"/>
      <c r="AY860" s="45"/>
      <c r="AZ860" s="45"/>
      <c r="BA860" s="45"/>
      <c r="BB860" s="45"/>
      <c r="BC860" s="45"/>
      <c r="BD860" s="45"/>
      <c r="BE860" s="45"/>
      <c r="BF860" s="45"/>
      <c r="BG860" s="45"/>
      <c r="BH860" s="45"/>
      <c r="BI860" s="45"/>
      <c r="BJ860" s="45"/>
      <c r="BK860" s="45"/>
      <c r="BL860" s="45"/>
      <c r="BM860" s="45"/>
      <c r="BN860" s="45"/>
      <c r="BO860" s="45"/>
      <c r="BP860" s="45"/>
    </row>
    <row r="861" spans="1:68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  <c r="AB861" s="45"/>
      <c r="AC861" s="45"/>
      <c r="AD861" s="45"/>
      <c r="AE861" s="45"/>
      <c r="AF861" s="45"/>
      <c r="AG861" s="45"/>
      <c r="AH861" s="45"/>
      <c r="AI861" s="45"/>
      <c r="AJ861" s="45"/>
      <c r="AK861" s="45"/>
      <c r="AL861" s="45"/>
      <c r="AM861" s="45"/>
      <c r="AN861" s="45"/>
      <c r="AO861" s="45"/>
      <c r="AP861" s="45"/>
      <c r="AQ861" s="45"/>
      <c r="AR861" s="45"/>
      <c r="AS861" s="45"/>
      <c r="AT861" s="45"/>
      <c r="AU861" s="45"/>
      <c r="AV861" s="45"/>
      <c r="AW861" s="45"/>
      <c r="AX861" s="45"/>
      <c r="AY861" s="45"/>
      <c r="AZ861" s="45"/>
      <c r="BA861" s="45"/>
      <c r="BB861" s="45"/>
      <c r="BC861" s="45"/>
      <c r="BD861" s="45"/>
      <c r="BE861" s="45"/>
      <c r="BF861" s="45"/>
      <c r="BG861" s="45"/>
      <c r="BH861" s="45"/>
      <c r="BI861" s="45"/>
      <c r="BJ861" s="45"/>
      <c r="BK861" s="45"/>
      <c r="BL861" s="45"/>
      <c r="BM861" s="45"/>
      <c r="BN861" s="45"/>
      <c r="BO861" s="45"/>
      <c r="BP861" s="45"/>
    </row>
    <row r="862" spans="1:68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  <c r="AB862" s="45"/>
      <c r="AC862" s="45"/>
      <c r="AD862" s="45"/>
      <c r="AE862" s="45"/>
      <c r="AF862" s="45"/>
      <c r="AG862" s="45"/>
      <c r="AH862" s="45"/>
      <c r="AI862" s="45"/>
      <c r="AJ862" s="45"/>
      <c r="AK862" s="45"/>
      <c r="AL862" s="45"/>
      <c r="AM862" s="45"/>
      <c r="AN862" s="45"/>
      <c r="AO862" s="45"/>
      <c r="AP862" s="45"/>
      <c r="AQ862" s="45"/>
      <c r="AR862" s="45"/>
      <c r="AS862" s="45"/>
      <c r="AT862" s="45"/>
      <c r="AU862" s="45"/>
      <c r="AV862" s="45"/>
      <c r="AW862" s="45"/>
      <c r="AX862" s="45"/>
      <c r="AY862" s="45"/>
      <c r="AZ862" s="45"/>
      <c r="BA862" s="45"/>
      <c r="BB862" s="45"/>
      <c r="BC862" s="45"/>
      <c r="BD862" s="45"/>
      <c r="BE862" s="45"/>
      <c r="BF862" s="45"/>
      <c r="BG862" s="45"/>
      <c r="BH862" s="45"/>
      <c r="BI862" s="45"/>
      <c r="BJ862" s="45"/>
      <c r="BK862" s="45"/>
      <c r="BL862" s="45"/>
      <c r="BM862" s="45"/>
      <c r="BN862" s="45"/>
      <c r="BO862" s="45"/>
      <c r="BP862" s="45"/>
    </row>
    <row r="863" spans="1:68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  <c r="AB863" s="45"/>
      <c r="AC863" s="45"/>
      <c r="AD863" s="45"/>
      <c r="AE863" s="45"/>
      <c r="AF863" s="45"/>
      <c r="AG863" s="45"/>
      <c r="AH863" s="45"/>
      <c r="AI863" s="45"/>
      <c r="AJ863" s="45"/>
      <c r="AK863" s="45"/>
      <c r="AL863" s="45"/>
      <c r="AM863" s="45"/>
      <c r="AN863" s="45"/>
      <c r="AO863" s="45"/>
      <c r="AP863" s="45"/>
      <c r="AQ863" s="45"/>
      <c r="AR863" s="45"/>
      <c r="AS863" s="45"/>
      <c r="AT863" s="45"/>
      <c r="AU863" s="45"/>
      <c r="AV863" s="45"/>
      <c r="AW863" s="45"/>
      <c r="AX863" s="45"/>
      <c r="AY863" s="45"/>
      <c r="AZ863" s="45"/>
      <c r="BA863" s="45"/>
      <c r="BB863" s="45"/>
      <c r="BC863" s="45"/>
      <c r="BD863" s="45"/>
      <c r="BE863" s="45"/>
      <c r="BF863" s="45"/>
      <c r="BG863" s="45"/>
      <c r="BH863" s="45"/>
      <c r="BI863" s="45"/>
      <c r="BJ863" s="45"/>
      <c r="BK863" s="45"/>
      <c r="BL863" s="45"/>
      <c r="BM863" s="45"/>
      <c r="BN863" s="45"/>
      <c r="BO863" s="45"/>
      <c r="BP863" s="45"/>
    </row>
    <row r="864" spans="1:68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  <c r="AB864" s="45"/>
      <c r="AC864" s="45"/>
      <c r="AD864" s="45"/>
      <c r="AE864" s="45"/>
      <c r="AF864" s="45"/>
      <c r="AG864" s="45"/>
      <c r="AH864" s="45"/>
      <c r="AI864" s="45"/>
      <c r="AJ864" s="45"/>
      <c r="AK864" s="45"/>
      <c r="AL864" s="45"/>
      <c r="AM864" s="45"/>
      <c r="AN864" s="45"/>
      <c r="AO864" s="45"/>
      <c r="AP864" s="45"/>
      <c r="AQ864" s="45"/>
      <c r="AR864" s="45"/>
      <c r="AS864" s="45"/>
      <c r="AT864" s="45"/>
      <c r="AU864" s="45"/>
      <c r="AV864" s="45"/>
      <c r="AW864" s="45"/>
      <c r="AX864" s="45"/>
      <c r="AY864" s="45"/>
      <c r="AZ864" s="45"/>
      <c r="BA864" s="45"/>
      <c r="BB864" s="45"/>
      <c r="BC864" s="45"/>
      <c r="BD864" s="45"/>
      <c r="BE864" s="45"/>
      <c r="BF864" s="45"/>
      <c r="BG864" s="45"/>
      <c r="BH864" s="45"/>
      <c r="BI864" s="45"/>
      <c r="BJ864" s="45"/>
      <c r="BK864" s="45"/>
      <c r="BL864" s="45"/>
      <c r="BM864" s="45"/>
      <c r="BN864" s="45"/>
      <c r="BO864" s="45"/>
      <c r="BP864" s="45"/>
    </row>
    <row r="865" spans="1:68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  <c r="AB865" s="45"/>
      <c r="AC865" s="45"/>
      <c r="AD865" s="45"/>
      <c r="AE865" s="45"/>
      <c r="AF865" s="45"/>
      <c r="AG865" s="45"/>
      <c r="AH865" s="45"/>
      <c r="AI865" s="45"/>
      <c r="AJ865" s="45"/>
      <c r="AK865" s="45"/>
      <c r="AL865" s="45"/>
      <c r="AM865" s="45"/>
      <c r="AN865" s="45"/>
      <c r="AO865" s="45"/>
      <c r="AP865" s="45"/>
      <c r="AQ865" s="45"/>
      <c r="AR865" s="45"/>
      <c r="AS865" s="45"/>
      <c r="AT865" s="45"/>
      <c r="AU865" s="45"/>
      <c r="AV865" s="45"/>
      <c r="AW865" s="45"/>
      <c r="AX865" s="45"/>
      <c r="AY865" s="45"/>
      <c r="AZ865" s="45"/>
      <c r="BA865" s="45"/>
      <c r="BB865" s="45"/>
      <c r="BC865" s="45"/>
      <c r="BD865" s="45"/>
      <c r="BE865" s="45"/>
      <c r="BF865" s="45"/>
      <c r="BG865" s="45"/>
      <c r="BH865" s="45"/>
      <c r="BI865" s="45"/>
      <c r="BJ865" s="45"/>
      <c r="BK865" s="45"/>
      <c r="BL865" s="45"/>
      <c r="BM865" s="45"/>
      <c r="BN865" s="45"/>
      <c r="BO865" s="45"/>
      <c r="BP865" s="45"/>
    </row>
    <row r="866" spans="1:68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  <c r="AB866" s="45"/>
      <c r="AC866" s="45"/>
      <c r="AD866" s="45"/>
      <c r="AE866" s="45"/>
      <c r="AF866" s="45"/>
      <c r="AG866" s="45"/>
      <c r="AH866" s="45"/>
      <c r="AI866" s="45"/>
      <c r="AJ866" s="45"/>
      <c r="AK866" s="45"/>
      <c r="AL866" s="45"/>
      <c r="AM866" s="45"/>
      <c r="AN866" s="45"/>
      <c r="AO866" s="45"/>
      <c r="AP866" s="45"/>
      <c r="AQ866" s="45"/>
      <c r="AR866" s="45"/>
      <c r="AS866" s="45"/>
      <c r="AT866" s="45"/>
      <c r="AU866" s="45"/>
      <c r="AV866" s="45"/>
      <c r="AW866" s="45"/>
      <c r="AX866" s="45"/>
      <c r="AY866" s="45"/>
      <c r="AZ866" s="45"/>
      <c r="BA866" s="45"/>
      <c r="BB866" s="45"/>
      <c r="BC866" s="45"/>
      <c r="BD866" s="45"/>
      <c r="BE866" s="45"/>
      <c r="BF866" s="45"/>
      <c r="BG866" s="45"/>
      <c r="BH866" s="45"/>
      <c r="BI866" s="45"/>
      <c r="BJ866" s="45"/>
      <c r="BK866" s="45"/>
      <c r="BL866" s="45"/>
      <c r="BM866" s="45"/>
      <c r="BN866" s="45"/>
      <c r="BO866" s="45"/>
      <c r="BP866" s="45"/>
    </row>
    <row r="867" spans="1:68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  <c r="AB867" s="45"/>
      <c r="AC867" s="45"/>
      <c r="AD867" s="45"/>
      <c r="AE867" s="45"/>
      <c r="AF867" s="45"/>
      <c r="AG867" s="45"/>
      <c r="AH867" s="45"/>
      <c r="AI867" s="45"/>
      <c r="AJ867" s="45"/>
      <c r="AK867" s="45"/>
      <c r="AL867" s="45"/>
      <c r="AM867" s="45"/>
      <c r="AN867" s="45"/>
      <c r="AO867" s="45"/>
      <c r="AP867" s="45"/>
      <c r="AQ867" s="45"/>
      <c r="AR867" s="45"/>
      <c r="AS867" s="45"/>
      <c r="AT867" s="45"/>
      <c r="AU867" s="45"/>
      <c r="AV867" s="45"/>
      <c r="AW867" s="45"/>
      <c r="AX867" s="45"/>
      <c r="AY867" s="45"/>
      <c r="AZ867" s="45"/>
      <c r="BA867" s="45"/>
      <c r="BB867" s="45"/>
      <c r="BC867" s="45"/>
      <c r="BD867" s="45"/>
      <c r="BE867" s="45"/>
      <c r="BF867" s="45"/>
      <c r="BG867" s="45"/>
      <c r="BH867" s="45"/>
      <c r="BI867" s="45"/>
      <c r="BJ867" s="45"/>
      <c r="BK867" s="45"/>
      <c r="BL867" s="45"/>
      <c r="BM867" s="45"/>
      <c r="BN867" s="45"/>
      <c r="BO867" s="45"/>
      <c r="BP867" s="45"/>
    </row>
    <row r="868" spans="1:68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  <c r="AB868" s="45"/>
      <c r="AC868" s="45"/>
      <c r="AD868" s="45"/>
      <c r="AE868" s="45"/>
      <c r="AF868" s="45"/>
      <c r="AG868" s="45"/>
      <c r="AH868" s="45"/>
      <c r="AI868" s="45"/>
      <c r="AJ868" s="45"/>
      <c r="AK868" s="45"/>
      <c r="AL868" s="45"/>
      <c r="AM868" s="45"/>
      <c r="AN868" s="45"/>
      <c r="AO868" s="45"/>
      <c r="AP868" s="45"/>
      <c r="AQ868" s="45"/>
      <c r="AR868" s="45"/>
      <c r="AS868" s="45"/>
      <c r="AT868" s="45"/>
      <c r="AU868" s="45"/>
      <c r="AV868" s="45"/>
      <c r="AW868" s="45"/>
      <c r="AX868" s="45"/>
      <c r="AY868" s="45"/>
      <c r="AZ868" s="45"/>
      <c r="BA868" s="45"/>
      <c r="BB868" s="45"/>
      <c r="BC868" s="45"/>
      <c r="BD868" s="45"/>
      <c r="BE868" s="45"/>
      <c r="BF868" s="45"/>
      <c r="BG868" s="45"/>
      <c r="BH868" s="45"/>
      <c r="BI868" s="45"/>
      <c r="BJ868" s="45"/>
      <c r="BK868" s="45"/>
      <c r="BL868" s="45"/>
      <c r="BM868" s="45"/>
      <c r="BN868" s="45"/>
      <c r="BO868" s="45"/>
      <c r="BP868" s="45"/>
    </row>
    <row r="869" spans="1:68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  <c r="AB869" s="45"/>
      <c r="AC869" s="45"/>
      <c r="AD869" s="45"/>
      <c r="AE869" s="45"/>
      <c r="AF869" s="45"/>
      <c r="AG869" s="45"/>
      <c r="AH869" s="45"/>
      <c r="AI869" s="45"/>
      <c r="AJ869" s="45"/>
      <c r="AK869" s="45"/>
      <c r="AL869" s="45"/>
      <c r="AM869" s="45"/>
      <c r="AN869" s="45"/>
      <c r="AO869" s="45"/>
      <c r="AP869" s="45"/>
      <c r="AQ869" s="45"/>
      <c r="AR869" s="45"/>
      <c r="AS869" s="45"/>
      <c r="AT869" s="45"/>
      <c r="AU869" s="45"/>
      <c r="AV869" s="45"/>
      <c r="AW869" s="45"/>
      <c r="AX869" s="45"/>
      <c r="AY869" s="45"/>
      <c r="AZ869" s="45"/>
      <c r="BA869" s="45"/>
      <c r="BB869" s="45"/>
      <c r="BC869" s="45"/>
      <c r="BD869" s="45"/>
      <c r="BE869" s="45"/>
      <c r="BF869" s="45"/>
      <c r="BG869" s="45"/>
      <c r="BH869" s="45"/>
      <c r="BI869" s="45"/>
      <c r="BJ869" s="45"/>
      <c r="BK869" s="45"/>
      <c r="BL869" s="45"/>
      <c r="BM869" s="45"/>
      <c r="BN869" s="45"/>
      <c r="BO869" s="45"/>
      <c r="BP869" s="45"/>
    </row>
    <row r="870" spans="1:68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  <c r="AB870" s="45"/>
      <c r="AC870" s="45"/>
      <c r="AD870" s="45"/>
      <c r="AE870" s="45"/>
      <c r="AF870" s="45"/>
      <c r="AG870" s="45"/>
      <c r="AH870" s="45"/>
      <c r="AI870" s="45"/>
      <c r="AJ870" s="45"/>
      <c r="AK870" s="45"/>
      <c r="AL870" s="45"/>
      <c r="AM870" s="45"/>
      <c r="AN870" s="45"/>
      <c r="AO870" s="45"/>
      <c r="AP870" s="45"/>
      <c r="AQ870" s="45"/>
      <c r="AR870" s="45"/>
      <c r="AS870" s="45"/>
      <c r="AT870" s="45"/>
      <c r="AU870" s="45"/>
      <c r="AV870" s="45"/>
      <c r="AW870" s="45"/>
      <c r="AX870" s="45"/>
      <c r="AY870" s="45"/>
      <c r="AZ870" s="45"/>
      <c r="BA870" s="45"/>
      <c r="BB870" s="45"/>
      <c r="BC870" s="45"/>
      <c r="BD870" s="45"/>
      <c r="BE870" s="45"/>
      <c r="BF870" s="45"/>
      <c r="BG870" s="45"/>
      <c r="BH870" s="45"/>
      <c r="BI870" s="45"/>
      <c r="BJ870" s="45"/>
      <c r="BK870" s="45"/>
      <c r="BL870" s="45"/>
      <c r="BM870" s="45"/>
      <c r="BN870" s="45"/>
      <c r="BO870" s="45"/>
      <c r="BP870" s="45"/>
    </row>
    <row r="871" spans="1:68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  <c r="AB871" s="45"/>
      <c r="AC871" s="45"/>
      <c r="AD871" s="45"/>
      <c r="AE871" s="45"/>
      <c r="AF871" s="45"/>
      <c r="AG871" s="45"/>
      <c r="AH871" s="45"/>
      <c r="AI871" s="45"/>
      <c r="AJ871" s="45"/>
      <c r="AK871" s="45"/>
      <c r="AL871" s="45"/>
      <c r="AM871" s="45"/>
      <c r="AN871" s="45"/>
      <c r="AO871" s="45"/>
      <c r="AP871" s="45"/>
      <c r="AQ871" s="45"/>
      <c r="AR871" s="45"/>
      <c r="AS871" s="45"/>
      <c r="AT871" s="45"/>
      <c r="AU871" s="45"/>
      <c r="AV871" s="45"/>
      <c r="AW871" s="45"/>
      <c r="AX871" s="45"/>
      <c r="AY871" s="45"/>
      <c r="AZ871" s="45"/>
      <c r="BA871" s="45"/>
      <c r="BB871" s="45"/>
      <c r="BC871" s="45"/>
      <c r="BD871" s="45"/>
      <c r="BE871" s="45"/>
      <c r="BF871" s="45"/>
      <c r="BG871" s="45"/>
      <c r="BH871" s="45"/>
      <c r="BI871" s="45"/>
      <c r="BJ871" s="45"/>
      <c r="BK871" s="45"/>
      <c r="BL871" s="45"/>
      <c r="BM871" s="45"/>
      <c r="BN871" s="45"/>
      <c r="BO871" s="45"/>
      <c r="BP871" s="45"/>
    </row>
    <row r="872" spans="1:68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  <c r="AA872" s="45"/>
      <c r="AB872" s="45"/>
      <c r="AC872" s="45"/>
      <c r="AD872" s="45"/>
      <c r="AE872" s="45"/>
      <c r="AF872" s="45"/>
      <c r="AG872" s="45"/>
      <c r="AH872" s="45"/>
      <c r="AI872" s="45"/>
      <c r="AJ872" s="45"/>
      <c r="AK872" s="45"/>
      <c r="AL872" s="45"/>
      <c r="AM872" s="45"/>
      <c r="AN872" s="45"/>
      <c r="AO872" s="45"/>
      <c r="AP872" s="45"/>
      <c r="AQ872" s="45"/>
      <c r="AR872" s="45"/>
      <c r="AS872" s="45"/>
      <c r="AT872" s="45"/>
      <c r="AU872" s="45"/>
      <c r="AV872" s="45"/>
      <c r="AW872" s="45"/>
      <c r="AX872" s="45"/>
      <c r="AY872" s="45"/>
      <c r="AZ872" s="45"/>
      <c r="BA872" s="45"/>
      <c r="BB872" s="45"/>
      <c r="BC872" s="45"/>
      <c r="BD872" s="45"/>
      <c r="BE872" s="45"/>
      <c r="BF872" s="45"/>
      <c r="BG872" s="45"/>
      <c r="BH872" s="45"/>
      <c r="BI872" s="45"/>
      <c r="BJ872" s="45"/>
      <c r="BK872" s="45"/>
      <c r="BL872" s="45"/>
      <c r="BM872" s="45"/>
      <c r="BN872" s="45"/>
      <c r="BO872" s="45"/>
      <c r="BP872" s="45"/>
    </row>
    <row r="873" spans="1:68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  <c r="AA873" s="45"/>
      <c r="AB873" s="45"/>
      <c r="AC873" s="45"/>
      <c r="AD873" s="45"/>
      <c r="AE873" s="45"/>
      <c r="AF873" s="45"/>
      <c r="AG873" s="45"/>
      <c r="AH873" s="45"/>
      <c r="AI873" s="45"/>
      <c r="AJ873" s="45"/>
      <c r="AK873" s="45"/>
      <c r="AL873" s="45"/>
      <c r="AM873" s="45"/>
      <c r="AN873" s="45"/>
      <c r="AO873" s="45"/>
      <c r="AP873" s="45"/>
      <c r="AQ873" s="45"/>
      <c r="AR873" s="45"/>
      <c r="AS873" s="45"/>
      <c r="AT873" s="45"/>
      <c r="AU873" s="45"/>
      <c r="AV873" s="45"/>
      <c r="AW873" s="45"/>
      <c r="AX873" s="45"/>
      <c r="AY873" s="45"/>
      <c r="AZ873" s="45"/>
      <c r="BA873" s="45"/>
      <c r="BB873" s="45"/>
      <c r="BC873" s="45"/>
      <c r="BD873" s="45"/>
      <c r="BE873" s="45"/>
      <c r="BF873" s="45"/>
      <c r="BG873" s="45"/>
      <c r="BH873" s="45"/>
      <c r="BI873" s="45"/>
      <c r="BJ873" s="45"/>
      <c r="BK873" s="45"/>
      <c r="BL873" s="45"/>
      <c r="BM873" s="45"/>
      <c r="BN873" s="45"/>
      <c r="BO873" s="45"/>
      <c r="BP873" s="45"/>
    </row>
    <row r="874" spans="1:68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  <c r="AA874" s="45"/>
      <c r="AB874" s="45"/>
      <c r="AC874" s="45"/>
      <c r="AD874" s="45"/>
      <c r="AE874" s="45"/>
      <c r="AF874" s="45"/>
      <c r="AG874" s="45"/>
      <c r="AH874" s="45"/>
      <c r="AI874" s="45"/>
      <c r="AJ874" s="45"/>
      <c r="AK874" s="45"/>
      <c r="AL874" s="45"/>
      <c r="AM874" s="45"/>
      <c r="AN874" s="45"/>
      <c r="AO874" s="45"/>
      <c r="AP874" s="45"/>
      <c r="AQ874" s="45"/>
      <c r="AR874" s="45"/>
      <c r="AS874" s="45"/>
      <c r="AT874" s="45"/>
      <c r="AU874" s="45"/>
      <c r="AV874" s="45"/>
      <c r="AW874" s="45"/>
      <c r="AX874" s="45"/>
      <c r="AY874" s="45"/>
      <c r="AZ874" s="45"/>
      <c r="BA874" s="45"/>
      <c r="BB874" s="45"/>
      <c r="BC874" s="45"/>
      <c r="BD874" s="45"/>
      <c r="BE874" s="45"/>
      <c r="BF874" s="45"/>
      <c r="BG874" s="45"/>
      <c r="BH874" s="45"/>
      <c r="BI874" s="45"/>
      <c r="BJ874" s="45"/>
      <c r="BK874" s="45"/>
      <c r="BL874" s="45"/>
      <c r="BM874" s="45"/>
      <c r="BN874" s="45"/>
      <c r="BO874" s="45"/>
      <c r="BP874" s="45"/>
    </row>
    <row r="875" spans="1:68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  <c r="AA875" s="45"/>
      <c r="AB875" s="45"/>
      <c r="AC875" s="45"/>
      <c r="AD875" s="45"/>
      <c r="AE875" s="45"/>
      <c r="AF875" s="45"/>
      <c r="AG875" s="45"/>
      <c r="AH875" s="45"/>
      <c r="AI875" s="45"/>
      <c r="AJ875" s="45"/>
      <c r="AK875" s="45"/>
      <c r="AL875" s="45"/>
      <c r="AM875" s="45"/>
      <c r="AN875" s="45"/>
      <c r="AO875" s="45"/>
      <c r="AP875" s="45"/>
      <c r="AQ875" s="45"/>
      <c r="AR875" s="45"/>
      <c r="AS875" s="45"/>
      <c r="AT875" s="45"/>
      <c r="AU875" s="45"/>
      <c r="AV875" s="45"/>
      <c r="AW875" s="45"/>
      <c r="AX875" s="45"/>
      <c r="AY875" s="45"/>
      <c r="AZ875" s="45"/>
      <c r="BA875" s="45"/>
      <c r="BB875" s="45"/>
      <c r="BC875" s="45"/>
      <c r="BD875" s="45"/>
      <c r="BE875" s="45"/>
      <c r="BF875" s="45"/>
      <c r="BG875" s="45"/>
      <c r="BH875" s="45"/>
      <c r="BI875" s="45"/>
      <c r="BJ875" s="45"/>
      <c r="BK875" s="45"/>
      <c r="BL875" s="45"/>
      <c r="BM875" s="45"/>
      <c r="BN875" s="45"/>
      <c r="BO875" s="45"/>
      <c r="BP875" s="45"/>
    </row>
    <row r="876" spans="1:68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  <c r="AA876" s="45"/>
      <c r="AB876" s="45"/>
      <c r="AC876" s="45"/>
      <c r="AD876" s="45"/>
      <c r="AE876" s="45"/>
      <c r="AF876" s="45"/>
      <c r="AG876" s="45"/>
      <c r="AH876" s="45"/>
      <c r="AI876" s="45"/>
      <c r="AJ876" s="45"/>
      <c r="AK876" s="45"/>
      <c r="AL876" s="45"/>
      <c r="AM876" s="45"/>
      <c r="AN876" s="45"/>
      <c r="AO876" s="45"/>
      <c r="AP876" s="45"/>
      <c r="AQ876" s="45"/>
      <c r="AR876" s="45"/>
      <c r="AS876" s="45"/>
      <c r="AT876" s="45"/>
      <c r="AU876" s="45"/>
      <c r="AV876" s="45"/>
      <c r="AW876" s="45"/>
      <c r="AX876" s="45"/>
      <c r="AY876" s="45"/>
      <c r="AZ876" s="45"/>
      <c r="BA876" s="45"/>
      <c r="BB876" s="45"/>
      <c r="BC876" s="45"/>
      <c r="BD876" s="45"/>
      <c r="BE876" s="45"/>
      <c r="BF876" s="45"/>
      <c r="BG876" s="45"/>
      <c r="BH876" s="45"/>
      <c r="BI876" s="45"/>
      <c r="BJ876" s="45"/>
      <c r="BK876" s="45"/>
      <c r="BL876" s="45"/>
      <c r="BM876" s="45"/>
      <c r="BN876" s="45"/>
      <c r="BO876" s="45"/>
      <c r="BP876" s="45"/>
    </row>
    <row r="877" spans="1:68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  <c r="AA877" s="45"/>
      <c r="AB877" s="45"/>
      <c r="AC877" s="45"/>
      <c r="AD877" s="45"/>
      <c r="AE877" s="45"/>
      <c r="AF877" s="45"/>
      <c r="AG877" s="45"/>
      <c r="AH877" s="45"/>
      <c r="AI877" s="45"/>
      <c r="AJ877" s="45"/>
      <c r="AK877" s="45"/>
      <c r="AL877" s="45"/>
      <c r="AM877" s="45"/>
      <c r="AN877" s="45"/>
      <c r="AO877" s="45"/>
      <c r="AP877" s="45"/>
      <c r="AQ877" s="45"/>
      <c r="AR877" s="45"/>
      <c r="AS877" s="45"/>
      <c r="AT877" s="45"/>
      <c r="AU877" s="45"/>
      <c r="AV877" s="45"/>
      <c r="AW877" s="45"/>
      <c r="AX877" s="45"/>
      <c r="AY877" s="45"/>
      <c r="AZ877" s="45"/>
      <c r="BA877" s="45"/>
      <c r="BB877" s="45"/>
      <c r="BC877" s="45"/>
      <c r="BD877" s="45"/>
      <c r="BE877" s="45"/>
      <c r="BF877" s="45"/>
      <c r="BG877" s="45"/>
      <c r="BH877" s="45"/>
      <c r="BI877" s="45"/>
      <c r="BJ877" s="45"/>
      <c r="BK877" s="45"/>
      <c r="BL877" s="45"/>
      <c r="BM877" s="45"/>
      <c r="BN877" s="45"/>
      <c r="BO877" s="45"/>
      <c r="BP877" s="45"/>
    </row>
    <row r="878" spans="1:68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  <c r="AA878" s="45"/>
      <c r="AB878" s="45"/>
      <c r="AC878" s="45"/>
      <c r="AD878" s="45"/>
      <c r="AE878" s="45"/>
      <c r="AF878" s="45"/>
      <c r="AG878" s="45"/>
      <c r="AH878" s="45"/>
      <c r="AI878" s="45"/>
      <c r="AJ878" s="45"/>
      <c r="AK878" s="45"/>
      <c r="AL878" s="45"/>
      <c r="AM878" s="45"/>
      <c r="AN878" s="45"/>
      <c r="AO878" s="45"/>
      <c r="AP878" s="45"/>
      <c r="AQ878" s="45"/>
      <c r="AR878" s="45"/>
      <c r="AS878" s="45"/>
      <c r="AT878" s="45"/>
      <c r="AU878" s="45"/>
      <c r="AV878" s="45"/>
      <c r="AW878" s="45"/>
      <c r="AX878" s="45"/>
      <c r="AY878" s="45"/>
      <c r="AZ878" s="45"/>
      <c r="BA878" s="45"/>
      <c r="BB878" s="45"/>
      <c r="BC878" s="45"/>
      <c r="BD878" s="45"/>
      <c r="BE878" s="45"/>
      <c r="BF878" s="45"/>
      <c r="BG878" s="45"/>
      <c r="BH878" s="45"/>
      <c r="BI878" s="45"/>
      <c r="BJ878" s="45"/>
      <c r="BK878" s="45"/>
      <c r="BL878" s="45"/>
      <c r="BM878" s="45"/>
      <c r="BN878" s="45"/>
      <c r="BO878" s="45"/>
      <c r="BP878" s="45"/>
    </row>
    <row r="879" spans="1:68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  <c r="AA879" s="45"/>
      <c r="AB879" s="45"/>
      <c r="AC879" s="45"/>
      <c r="AD879" s="45"/>
      <c r="AE879" s="45"/>
      <c r="AF879" s="45"/>
      <c r="AG879" s="45"/>
      <c r="AH879" s="45"/>
      <c r="AI879" s="45"/>
      <c r="AJ879" s="45"/>
      <c r="AK879" s="45"/>
      <c r="AL879" s="45"/>
      <c r="AM879" s="45"/>
      <c r="AN879" s="45"/>
      <c r="AO879" s="45"/>
      <c r="AP879" s="45"/>
      <c r="AQ879" s="45"/>
      <c r="AR879" s="45"/>
      <c r="AS879" s="45"/>
      <c r="AT879" s="45"/>
      <c r="AU879" s="45"/>
      <c r="AV879" s="45"/>
      <c r="AW879" s="45"/>
      <c r="AX879" s="45"/>
      <c r="AY879" s="45"/>
      <c r="AZ879" s="45"/>
      <c r="BA879" s="45"/>
      <c r="BB879" s="45"/>
      <c r="BC879" s="45"/>
      <c r="BD879" s="45"/>
      <c r="BE879" s="45"/>
      <c r="BF879" s="45"/>
      <c r="BG879" s="45"/>
      <c r="BH879" s="45"/>
      <c r="BI879" s="45"/>
      <c r="BJ879" s="45"/>
      <c r="BK879" s="45"/>
      <c r="BL879" s="45"/>
      <c r="BM879" s="45"/>
      <c r="BN879" s="45"/>
      <c r="BO879" s="45"/>
      <c r="BP879" s="45"/>
    </row>
    <row r="880" spans="1:68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  <c r="AA880" s="45"/>
      <c r="AB880" s="45"/>
      <c r="AC880" s="45"/>
      <c r="AD880" s="45"/>
      <c r="AE880" s="45"/>
      <c r="AF880" s="45"/>
      <c r="AG880" s="45"/>
      <c r="AH880" s="45"/>
      <c r="AI880" s="45"/>
      <c r="AJ880" s="45"/>
      <c r="AK880" s="45"/>
      <c r="AL880" s="45"/>
      <c r="AM880" s="45"/>
      <c r="AN880" s="45"/>
      <c r="AO880" s="45"/>
      <c r="AP880" s="45"/>
      <c r="AQ880" s="45"/>
      <c r="AR880" s="45"/>
      <c r="AS880" s="45"/>
      <c r="AT880" s="45"/>
      <c r="AU880" s="45"/>
      <c r="AV880" s="45"/>
      <c r="AW880" s="45"/>
      <c r="AX880" s="45"/>
      <c r="AY880" s="45"/>
      <c r="AZ880" s="45"/>
      <c r="BA880" s="45"/>
      <c r="BB880" s="45"/>
      <c r="BC880" s="45"/>
      <c r="BD880" s="45"/>
      <c r="BE880" s="45"/>
      <c r="BF880" s="45"/>
      <c r="BG880" s="45"/>
      <c r="BH880" s="45"/>
      <c r="BI880" s="45"/>
      <c r="BJ880" s="45"/>
      <c r="BK880" s="45"/>
      <c r="BL880" s="45"/>
      <c r="BM880" s="45"/>
      <c r="BN880" s="45"/>
      <c r="BO880" s="45"/>
      <c r="BP880" s="45"/>
    </row>
    <row r="881" spans="1:68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  <c r="AA881" s="45"/>
      <c r="AB881" s="45"/>
      <c r="AC881" s="45"/>
      <c r="AD881" s="45"/>
      <c r="AE881" s="45"/>
      <c r="AF881" s="45"/>
      <c r="AG881" s="45"/>
      <c r="AH881" s="45"/>
      <c r="AI881" s="45"/>
      <c r="AJ881" s="45"/>
      <c r="AK881" s="45"/>
      <c r="AL881" s="45"/>
      <c r="AM881" s="45"/>
      <c r="AN881" s="45"/>
      <c r="AO881" s="45"/>
      <c r="AP881" s="45"/>
      <c r="AQ881" s="45"/>
      <c r="AR881" s="45"/>
      <c r="AS881" s="45"/>
      <c r="AT881" s="45"/>
      <c r="AU881" s="45"/>
      <c r="AV881" s="45"/>
      <c r="AW881" s="45"/>
      <c r="AX881" s="45"/>
      <c r="AY881" s="45"/>
      <c r="AZ881" s="45"/>
      <c r="BA881" s="45"/>
      <c r="BB881" s="45"/>
      <c r="BC881" s="45"/>
      <c r="BD881" s="45"/>
      <c r="BE881" s="45"/>
      <c r="BF881" s="45"/>
      <c r="BG881" s="45"/>
      <c r="BH881" s="45"/>
      <c r="BI881" s="45"/>
      <c r="BJ881" s="45"/>
      <c r="BK881" s="45"/>
      <c r="BL881" s="45"/>
      <c r="BM881" s="45"/>
      <c r="BN881" s="45"/>
      <c r="BO881" s="45"/>
      <c r="BP881" s="45"/>
    </row>
    <row r="882" spans="1:68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  <c r="AA882" s="45"/>
      <c r="AB882" s="45"/>
      <c r="AC882" s="45"/>
      <c r="AD882" s="45"/>
      <c r="AE882" s="45"/>
      <c r="AF882" s="45"/>
      <c r="AG882" s="45"/>
      <c r="AH882" s="45"/>
      <c r="AI882" s="45"/>
      <c r="AJ882" s="45"/>
      <c r="AK882" s="45"/>
      <c r="AL882" s="45"/>
      <c r="AM882" s="45"/>
      <c r="AN882" s="45"/>
      <c r="AO882" s="45"/>
      <c r="AP882" s="45"/>
      <c r="AQ882" s="45"/>
      <c r="AR882" s="45"/>
      <c r="AS882" s="45"/>
      <c r="AT882" s="45"/>
      <c r="AU882" s="45"/>
      <c r="AV882" s="45"/>
      <c r="AW882" s="45"/>
      <c r="AX882" s="45"/>
      <c r="AY882" s="45"/>
      <c r="AZ882" s="45"/>
      <c r="BA882" s="45"/>
      <c r="BB882" s="45"/>
      <c r="BC882" s="45"/>
      <c r="BD882" s="45"/>
      <c r="BE882" s="45"/>
      <c r="BF882" s="45"/>
      <c r="BG882" s="45"/>
      <c r="BH882" s="45"/>
      <c r="BI882" s="45"/>
      <c r="BJ882" s="45"/>
      <c r="BK882" s="45"/>
      <c r="BL882" s="45"/>
      <c r="BM882" s="45"/>
      <c r="BN882" s="45"/>
      <c r="BO882" s="45"/>
      <c r="BP882" s="45"/>
    </row>
    <row r="883" spans="1:68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  <c r="AA883" s="45"/>
      <c r="AB883" s="45"/>
      <c r="AC883" s="45"/>
      <c r="AD883" s="45"/>
      <c r="AE883" s="45"/>
      <c r="AF883" s="45"/>
      <c r="AG883" s="45"/>
      <c r="AH883" s="45"/>
      <c r="AI883" s="45"/>
      <c r="AJ883" s="45"/>
      <c r="AK883" s="45"/>
      <c r="AL883" s="45"/>
      <c r="AM883" s="45"/>
      <c r="AN883" s="45"/>
      <c r="AO883" s="45"/>
      <c r="AP883" s="45"/>
      <c r="AQ883" s="45"/>
      <c r="AR883" s="45"/>
      <c r="AS883" s="45"/>
      <c r="AT883" s="45"/>
      <c r="AU883" s="45"/>
      <c r="AV883" s="45"/>
      <c r="AW883" s="45"/>
      <c r="AX883" s="45"/>
      <c r="AY883" s="45"/>
      <c r="AZ883" s="45"/>
      <c r="BA883" s="45"/>
      <c r="BB883" s="45"/>
      <c r="BC883" s="45"/>
      <c r="BD883" s="45"/>
      <c r="BE883" s="45"/>
      <c r="BF883" s="45"/>
      <c r="BG883" s="45"/>
      <c r="BH883" s="45"/>
      <c r="BI883" s="45"/>
      <c r="BJ883" s="45"/>
      <c r="BK883" s="45"/>
      <c r="BL883" s="45"/>
      <c r="BM883" s="45"/>
      <c r="BN883" s="45"/>
      <c r="BO883" s="45"/>
      <c r="BP883" s="45"/>
    </row>
    <row r="884" spans="1:68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  <c r="AA884" s="45"/>
      <c r="AB884" s="45"/>
      <c r="AC884" s="45"/>
      <c r="AD884" s="45"/>
      <c r="AE884" s="45"/>
      <c r="AF884" s="45"/>
      <c r="AG884" s="45"/>
      <c r="AH884" s="45"/>
      <c r="AI884" s="45"/>
      <c r="AJ884" s="45"/>
      <c r="AK884" s="45"/>
      <c r="AL884" s="45"/>
      <c r="AM884" s="45"/>
      <c r="AN884" s="45"/>
      <c r="AO884" s="45"/>
      <c r="AP884" s="45"/>
      <c r="AQ884" s="45"/>
      <c r="AR884" s="45"/>
      <c r="AS884" s="45"/>
      <c r="AT884" s="45"/>
      <c r="AU884" s="45"/>
      <c r="AV884" s="45"/>
      <c r="AW884" s="45"/>
      <c r="AX884" s="45"/>
      <c r="AY884" s="45"/>
      <c r="AZ884" s="45"/>
      <c r="BA884" s="45"/>
      <c r="BB884" s="45"/>
      <c r="BC884" s="45"/>
      <c r="BD884" s="45"/>
      <c r="BE884" s="45"/>
      <c r="BF884" s="45"/>
      <c r="BG884" s="45"/>
      <c r="BH884" s="45"/>
      <c r="BI884" s="45"/>
      <c r="BJ884" s="45"/>
      <c r="BK884" s="45"/>
      <c r="BL884" s="45"/>
      <c r="BM884" s="45"/>
      <c r="BN884" s="45"/>
      <c r="BO884" s="45"/>
      <c r="BP884" s="45"/>
    </row>
    <row r="885" spans="1:68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  <c r="AB885" s="45"/>
      <c r="AC885" s="45"/>
      <c r="AD885" s="45"/>
      <c r="AE885" s="45"/>
      <c r="AF885" s="45"/>
      <c r="AG885" s="45"/>
      <c r="AH885" s="45"/>
      <c r="AI885" s="45"/>
      <c r="AJ885" s="45"/>
      <c r="AK885" s="45"/>
      <c r="AL885" s="45"/>
      <c r="AM885" s="45"/>
      <c r="AN885" s="45"/>
      <c r="AO885" s="45"/>
      <c r="AP885" s="45"/>
      <c r="AQ885" s="45"/>
      <c r="AR885" s="45"/>
      <c r="AS885" s="45"/>
      <c r="AT885" s="45"/>
      <c r="AU885" s="45"/>
      <c r="AV885" s="45"/>
      <c r="AW885" s="45"/>
      <c r="AX885" s="45"/>
      <c r="AY885" s="45"/>
      <c r="AZ885" s="45"/>
      <c r="BA885" s="45"/>
      <c r="BB885" s="45"/>
      <c r="BC885" s="45"/>
      <c r="BD885" s="45"/>
      <c r="BE885" s="45"/>
      <c r="BF885" s="45"/>
      <c r="BG885" s="45"/>
      <c r="BH885" s="45"/>
      <c r="BI885" s="45"/>
      <c r="BJ885" s="45"/>
      <c r="BK885" s="45"/>
      <c r="BL885" s="45"/>
      <c r="BM885" s="45"/>
      <c r="BN885" s="45"/>
      <c r="BO885" s="45"/>
      <c r="BP885" s="45"/>
    </row>
    <row r="886" spans="1:68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  <c r="AA886" s="45"/>
      <c r="AB886" s="45"/>
      <c r="AC886" s="45"/>
      <c r="AD886" s="45"/>
      <c r="AE886" s="45"/>
      <c r="AF886" s="45"/>
      <c r="AG886" s="45"/>
      <c r="AH886" s="45"/>
      <c r="AI886" s="45"/>
      <c r="AJ886" s="45"/>
      <c r="AK886" s="45"/>
      <c r="AL886" s="45"/>
      <c r="AM886" s="45"/>
      <c r="AN886" s="45"/>
      <c r="AO886" s="45"/>
      <c r="AP886" s="45"/>
      <c r="AQ886" s="45"/>
      <c r="AR886" s="45"/>
      <c r="AS886" s="45"/>
      <c r="AT886" s="45"/>
      <c r="AU886" s="45"/>
      <c r="AV886" s="45"/>
      <c r="AW886" s="45"/>
      <c r="AX886" s="45"/>
      <c r="AY886" s="45"/>
      <c r="AZ886" s="45"/>
      <c r="BA886" s="45"/>
      <c r="BB886" s="45"/>
      <c r="BC886" s="45"/>
      <c r="BD886" s="45"/>
      <c r="BE886" s="45"/>
      <c r="BF886" s="45"/>
      <c r="BG886" s="45"/>
      <c r="BH886" s="45"/>
      <c r="BI886" s="45"/>
      <c r="BJ886" s="45"/>
      <c r="BK886" s="45"/>
      <c r="BL886" s="45"/>
      <c r="BM886" s="45"/>
      <c r="BN886" s="45"/>
      <c r="BO886" s="45"/>
      <c r="BP886" s="45"/>
    </row>
    <row r="887" spans="1:68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  <c r="AB887" s="45"/>
      <c r="AC887" s="45"/>
      <c r="AD887" s="45"/>
      <c r="AE887" s="45"/>
      <c r="AF887" s="45"/>
      <c r="AG887" s="45"/>
      <c r="AH887" s="45"/>
      <c r="AI887" s="45"/>
      <c r="AJ887" s="45"/>
      <c r="AK887" s="45"/>
      <c r="AL887" s="45"/>
      <c r="AM887" s="45"/>
      <c r="AN887" s="45"/>
      <c r="AO887" s="45"/>
      <c r="AP887" s="45"/>
      <c r="AQ887" s="45"/>
      <c r="AR887" s="45"/>
      <c r="AS887" s="45"/>
      <c r="AT887" s="45"/>
      <c r="AU887" s="45"/>
      <c r="AV887" s="45"/>
      <c r="AW887" s="45"/>
      <c r="AX887" s="45"/>
      <c r="AY887" s="45"/>
      <c r="AZ887" s="45"/>
      <c r="BA887" s="45"/>
      <c r="BB887" s="45"/>
      <c r="BC887" s="45"/>
      <c r="BD887" s="45"/>
      <c r="BE887" s="45"/>
      <c r="BF887" s="45"/>
      <c r="BG887" s="45"/>
      <c r="BH887" s="45"/>
      <c r="BI887" s="45"/>
      <c r="BJ887" s="45"/>
      <c r="BK887" s="45"/>
      <c r="BL887" s="45"/>
      <c r="BM887" s="45"/>
      <c r="BN887" s="45"/>
      <c r="BO887" s="45"/>
      <c r="BP887" s="45"/>
    </row>
    <row r="888" spans="1:68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  <c r="AA888" s="45"/>
      <c r="AB888" s="45"/>
      <c r="AC888" s="45"/>
      <c r="AD888" s="45"/>
      <c r="AE888" s="45"/>
      <c r="AF888" s="45"/>
      <c r="AG888" s="45"/>
      <c r="AH888" s="45"/>
      <c r="AI888" s="45"/>
      <c r="AJ888" s="45"/>
      <c r="AK888" s="45"/>
      <c r="AL888" s="45"/>
      <c r="AM888" s="45"/>
      <c r="AN888" s="45"/>
      <c r="AO888" s="45"/>
      <c r="AP888" s="45"/>
      <c r="AQ888" s="45"/>
      <c r="AR888" s="45"/>
      <c r="AS888" s="45"/>
      <c r="AT888" s="45"/>
      <c r="AU888" s="45"/>
      <c r="AV888" s="45"/>
      <c r="AW888" s="45"/>
      <c r="AX888" s="45"/>
      <c r="AY888" s="45"/>
      <c r="AZ888" s="45"/>
      <c r="BA888" s="45"/>
      <c r="BB888" s="45"/>
      <c r="BC888" s="45"/>
      <c r="BD888" s="45"/>
      <c r="BE888" s="45"/>
      <c r="BF888" s="45"/>
      <c r="BG888" s="45"/>
      <c r="BH888" s="45"/>
      <c r="BI888" s="45"/>
      <c r="BJ888" s="45"/>
      <c r="BK888" s="45"/>
      <c r="BL888" s="45"/>
      <c r="BM888" s="45"/>
      <c r="BN888" s="45"/>
      <c r="BO888" s="45"/>
      <c r="BP888" s="45"/>
    </row>
    <row r="889" spans="1:68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  <c r="AB889" s="45"/>
      <c r="AC889" s="45"/>
      <c r="AD889" s="45"/>
      <c r="AE889" s="45"/>
      <c r="AF889" s="45"/>
      <c r="AG889" s="45"/>
      <c r="AH889" s="45"/>
      <c r="AI889" s="45"/>
      <c r="AJ889" s="45"/>
      <c r="AK889" s="45"/>
      <c r="AL889" s="45"/>
      <c r="AM889" s="45"/>
      <c r="AN889" s="45"/>
      <c r="AO889" s="45"/>
      <c r="AP889" s="45"/>
      <c r="AQ889" s="45"/>
      <c r="AR889" s="45"/>
      <c r="AS889" s="45"/>
      <c r="AT889" s="45"/>
      <c r="AU889" s="45"/>
      <c r="AV889" s="45"/>
      <c r="AW889" s="45"/>
      <c r="AX889" s="45"/>
      <c r="AY889" s="45"/>
      <c r="AZ889" s="45"/>
      <c r="BA889" s="45"/>
      <c r="BB889" s="45"/>
      <c r="BC889" s="45"/>
      <c r="BD889" s="45"/>
      <c r="BE889" s="45"/>
      <c r="BF889" s="45"/>
      <c r="BG889" s="45"/>
      <c r="BH889" s="45"/>
      <c r="BI889" s="45"/>
      <c r="BJ889" s="45"/>
      <c r="BK889" s="45"/>
      <c r="BL889" s="45"/>
      <c r="BM889" s="45"/>
      <c r="BN889" s="45"/>
      <c r="BO889" s="45"/>
      <c r="BP889" s="45"/>
    </row>
    <row r="890" spans="1:68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  <c r="AA890" s="45"/>
      <c r="AB890" s="45"/>
      <c r="AC890" s="45"/>
      <c r="AD890" s="45"/>
      <c r="AE890" s="45"/>
      <c r="AF890" s="45"/>
      <c r="AG890" s="45"/>
      <c r="AH890" s="45"/>
      <c r="AI890" s="45"/>
      <c r="AJ890" s="45"/>
      <c r="AK890" s="45"/>
      <c r="AL890" s="45"/>
      <c r="AM890" s="45"/>
      <c r="AN890" s="45"/>
      <c r="AO890" s="45"/>
      <c r="AP890" s="45"/>
      <c r="AQ890" s="45"/>
      <c r="AR890" s="45"/>
      <c r="AS890" s="45"/>
      <c r="AT890" s="45"/>
      <c r="AU890" s="45"/>
      <c r="AV890" s="45"/>
      <c r="AW890" s="45"/>
      <c r="AX890" s="45"/>
      <c r="AY890" s="45"/>
      <c r="AZ890" s="45"/>
      <c r="BA890" s="45"/>
      <c r="BB890" s="45"/>
      <c r="BC890" s="45"/>
      <c r="BD890" s="45"/>
      <c r="BE890" s="45"/>
      <c r="BF890" s="45"/>
      <c r="BG890" s="45"/>
      <c r="BH890" s="45"/>
      <c r="BI890" s="45"/>
      <c r="BJ890" s="45"/>
      <c r="BK890" s="45"/>
      <c r="BL890" s="45"/>
      <c r="BM890" s="45"/>
      <c r="BN890" s="45"/>
      <c r="BO890" s="45"/>
      <c r="BP890" s="45"/>
    </row>
    <row r="891" spans="1:68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  <c r="AB891" s="45"/>
      <c r="AC891" s="45"/>
      <c r="AD891" s="45"/>
      <c r="AE891" s="45"/>
      <c r="AF891" s="45"/>
      <c r="AG891" s="45"/>
      <c r="AH891" s="45"/>
      <c r="AI891" s="45"/>
      <c r="AJ891" s="45"/>
      <c r="AK891" s="45"/>
      <c r="AL891" s="45"/>
      <c r="AM891" s="45"/>
      <c r="AN891" s="45"/>
      <c r="AO891" s="45"/>
      <c r="AP891" s="45"/>
      <c r="AQ891" s="45"/>
      <c r="AR891" s="45"/>
      <c r="AS891" s="45"/>
      <c r="AT891" s="45"/>
      <c r="AU891" s="45"/>
      <c r="AV891" s="45"/>
      <c r="AW891" s="45"/>
      <c r="AX891" s="45"/>
      <c r="AY891" s="45"/>
      <c r="AZ891" s="45"/>
      <c r="BA891" s="45"/>
      <c r="BB891" s="45"/>
      <c r="BC891" s="45"/>
      <c r="BD891" s="45"/>
      <c r="BE891" s="45"/>
      <c r="BF891" s="45"/>
      <c r="BG891" s="45"/>
      <c r="BH891" s="45"/>
      <c r="BI891" s="45"/>
      <c r="BJ891" s="45"/>
      <c r="BK891" s="45"/>
      <c r="BL891" s="45"/>
      <c r="BM891" s="45"/>
      <c r="BN891" s="45"/>
      <c r="BO891" s="45"/>
      <c r="BP891" s="45"/>
    </row>
    <row r="892" spans="1:68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  <c r="AA892" s="45"/>
      <c r="AB892" s="45"/>
      <c r="AC892" s="45"/>
      <c r="AD892" s="45"/>
      <c r="AE892" s="45"/>
      <c r="AF892" s="45"/>
      <c r="AG892" s="45"/>
      <c r="AH892" s="45"/>
      <c r="AI892" s="45"/>
      <c r="AJ892" s="45"/>
      <c r="AK892" s="45"/>
      <c r="AL892" s="45"/>
      <c r="AM892" s="45"/>
      <c r="AN892" s="45"/>
      <c r="AO892" s="45"/>
      <c r="AP892" s="45"/>
      <c r="AQ892" s="45"/>
      <c r="AR892" s="45"/>
      <c r="AS892" s="45"/>
      <c r="AT892" s="45"/>
      <c r="AU892" s="45"/>
      <c r="AV892" s="45"/>
      <c r="AW892" s="45"/>
      <c r="AX892" s="45"/>
      <c r="AY892" s="45"/>
      <c r="AZ892" s="45"/>
      <c r="BA892" s="45"/>
      <c r="BB892" s="45"/>
      <c r="BC892" s="45"/>
      <c r="BD892" s="45"/>
      <c r="BE892" s="45"/>
      <c r="BF892" s="45"/>
      <c r="BG892" s="45"/>
      <c r="BH892" s="45"/>
      <c r="BI892" s="45"/>
      <c r="BJ892" s="45"/>
      <c r="BK892" s="45"/>
      <c r="BL892" s="45"/>
      <c r="BM892" s="45"/>
      <c r="BN892" s="45"/>
      <c r="BO892" s="45"/>
      <c r="BP892" s="45"/>
    </row>
    <row r="893" spans="1:68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  <c r="AB893" s="45"/>
      <c r="AC893" s="45"/>
      <c r="AD893" s="45"/>
      <c r="AE893" s="45"/>
      <c r="AF893" s="45"/>
      <c r="AG893" s="45"/>
      <c r="AH893" s="45"/>
      <c r="AI893" s="45"/>
      <c r="AJ893" s="45"/>
      <c r="AK893" s="45"/>
      <c r="AL893" s="45"/>
      <c r="AM893" s="45"/>
      <c r="AN893" s="45"/>
      <c r="AO893" s="45"/>
      <c r="AP893" s="45"/>
      <c r="AQ893" s="45"/>
      <c r="AR893" s="45"/>
      <c r="AS893" s="45"/>
      <c r="AT893" s="45"/>
      <c r="AU893" s="45"/>
      <c r="AV893" s="45"/>
      <c r="AW893" s="45"/>
      <c r="AX893" s="45"/>
      <c r="AY893" s="45"/>
      <c r="AZ893" s="45"/>
      <c r="BA893" s="45"/>
      <c r="BB893" s="45"/>
      <c r="BC893" s="45"/>
      <c r="BD893" s="45"/>
      <c r="BE893" s="45"/>
      <c r="BF893" s="45"/>
      <c r="BG893" s="45"/>
      <c r="BH893" s="45"/>
      <c r="BI893" s="45"/>
      <c r="BJ893" s="45"/>
      <c r="BK893" s="45"/>
      <c r="BL893" s="45"/>
      <c r="BM893" s="45"/>
      <c r="BN893" s="45"/>
      <c r="BO893" s="45"/>
      <c r="BP893" s="45"/>
    </row>
    <row r="894" spans="1:68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  <c r="AA894" s="45"/>
      <c r="AB894" s="45"/>
      <c r="AC894" s="45"/>
      <c r="AD894" s="45"/>
      <c r="AE894" s="45"/>
      <c r="AF894" s="45"/>
      <c r="AG894" s="45"/>
      <c r="AH894" s="45"/>
      <c r="AI894" s="45"/>
      <c r="AJ894" s="45"/>
      <c r="AK894" s="45"/>
      <c r="AL894" s="45"/>
      <c r="AM894" s="45"/>
      <c r="AN894" s="45"/>
      <c r="AO894" s="45"/>
      <c r="AP894" s="45"/>
      <c r="AQ894" s="45"/>
      <c r="AR894" s="45"/>
      <c r="AS894" s="45"/>
      <c r="AT894" s="45"/>
      <c r="AU894" s="45"/>
      <c r="AV894" s="45"/>
      <c r="AW894" s="45"/>
      <c r="AX894" s="45"/>
      <c r="AY894" s="45"/>
      <c r="AZ894" s="45"/>
      <c r="BA894" s="45"/>
      <c r="BB894" s="45"/>
      <c r="BC894" s="45"/>
      <c r="BD894" s="45"/>
      <c r="BE894" s="45"/>
      <c r="BF894" s="45"/>
      <c r="BG894" s="45"/>
      <c r="BH894" s="45"/>
      <c r="BI894" s="45"/>
      <c r="BJ894" s="45"/>
      <c r="BK894" s="45"/>
      <c r="BL894" s="45"/>
      <c r="BM894" s="45"/>
      <c r="BN894" s="45"/>
      <c r="BO894" s="45"/>
      <c r="BP894" s="45"/>
    </row>
    <row r="895" spans="1:68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  <c r="AB895" s="45"/>
      <c r="AC895" s="45"/>
      <c r="AD895" s="45"/>
      <c r="AE895" s="45"/>
      <c r="AF895" s="45"/>
      <c r="AG895" s="45"/>
      <c r="AH895" s="45"/>
      <c r="AI895" s="45"/>
      <c r="AJ895" s="45"/>
      <c r="AK895" s="45"/>
      <c r="AL895" s="45"/>
      <c r="AM895" s="45"/>
      <c r="AN895" s="45"/>
      <c r="AO895" s="45"/>
      <c r="AP895" s="45"/>
      <c r="AQ895" s="45"/>
      <c r="AR895" s="45"/>
      <c r="AS895" s="45"/>
      <c r="AT895" s="45"/>
      <c r="AU895" s="45"/>
      <c r="AV895" s="45"/>
      <c r="AW895" s="45"/>
      <c r="AX895" s="45"/>
      <c r="AY895" s="45"/>
      <c r="AZ895" s="45"/>
      <c r="BA895" s="45"/>
      <c r="BB895" s="45"/>
      <c r="BC895" s="45"/>
      <c r="BD895" s="45"/>
      <c r="BE895" s="45"/>
      <c r="BF895" s="45"/>
      <c r="BG895" s="45"/>
      <c r="BH895" s="45"/>
      <c r="BI895" s="45"/>
      <c r="BJ895" s="45"/>
      <c r="BK895" s="45"/>
      <c r="BL895" s="45"/>
      <c r="BM895" s="45"/>
      <c r="BN895" s="45"/>
      <c r="BO895" s="45"/>
      <c r="BP895" s="45"/>
    </row>
    <row r="896" spans="1:68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  <c r="AA896" s="45"/>
      <c r="AB896" s="45"/>
      <c r="AC896" s="45"/>
      <c r="AD896" s="45"/>
      <c r="AE896" s="45"/>
      <c r="AF896" s="45"/>
      <c r="AG896" s="45"/>
      <c r="AH896" s="45"/>
      <c r="AI896" s="45"/>
      <c r="AJ896" s="45"/>
      <c r="AK896" s="45"/>
      <c r="AL896" s="45"/>
      <c r="AM896" s="45"/>
      <c r="AN896" s="45"/>
      <c r="AO896" s="45"/>
      <c r="AP896" s="45"/>
      <c r="AQ896" s="45"/>
      <c r="AR896" s="45"/>
      <c r="AS896" s="45"/>
      <c r="AT896" s="45"/>
      <c r="AU896" s="45"/>
      <c r="AV896" s="45"/>
      <c r="AW896" s="45"/>
      <c r="AX896" s="45"/>
      <c r="AY896" s="45"/>
      <c r="AZ896" s="45"/>
      <c r="BA896" s="45"/>
      <c r="BB896" s="45"/>
      <c r="BC896" s="45"/>
      <c r="BD896" s="45"/>
      <c r="BE896" s="45"/>
      <c r="BF896" s="45"/>
      <c r="BG896" s="45"/>
      <c r="BH896" s="45"/>
      <c r="BI896" s="45"/>
      <c r="BJ896" s="45"/>
      <c r="BK896" s="45"/>
      <c r="BL896" s="45"/>
      <c r="BM896" s="45"/>
      <c r="BN896" s="45"/>
      <c r="BO896" s="45"/>
      <c r="BP896" s="45"/>
    </row>
    <row r="897" spans="1:68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  <c r="AB897" s="45"/>
      <c r="AC897" s="45"/>
      <c r="AD897" s="45"/>
      <c r="AE897" s="45"/>
      <c r="AF897" s="45"/>
      <c r="AG897" s="45"/>
      <c r="AH897" s="45"/>
      <c r="AI897" s="45"/>
      <c r="AJ897" s="45"/>
      <c r="AK897" s="45"/>
      <c r="AL897" s="45"/>
      <c r="AM897" s="45"/>
      <c r="AN897" s="45"/>
      <c r="AO897" s="45"/>
      <c r="AP897" s="45"/>
      <c r="AQ897" s="45"/>
      <c r="AR897" s="45"/>
      <c r="AS897" s="45"/>
      <c r="AT897" s="45"/>
      <c r="AU897" s="45"/>
      <c r="AV897" s="45"/>
      <c r="AW897" s="45"/>
      <c r="AX897" s="45"/>
      <c r="AY897" s="45"/>
      <c r="AZ897" s="45"/>
      <c r="BA897" s="45"/>
      <c r="BB897" s="45"/>
      <c r="BC897" s="45"/>
      <c r="BD897" s="45"/>
      <c r="BE897" s="45"/>
      <c r="BF897" s="45"/>
      <c r="BG897" s="45"/>
      <c r="BH897" s="45"/>
      <c r="BI897" s="45"/>
      <c r="BJ897" s="45"/>
      <c r="BK897" s="45"/>
      <c r="BL897" s="45"/>
      <c r="BM897" s="45"/>
      <c r="BN897" s="45"/>
      <c r="BO897" s="45"/>
      <c r="BP897" s="45"/>
    </row>
    <row r="898" spans="1:68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  <c r="AA898" s="45"/>
      <c r="AB898" s="45"/>
      <c r="AC898" s="45"/>
      <c r="AD898" s="45"/>
      <c r="AE898" s="45"/>
      <c r="AF898" s="45"/>
      <c r="AG898" s="45"/>
      <c r="AH898" s="45"/>
      <c r="AI898" s="45"/>
      <c r="AJ898" s="45"/>
      <c r="AK898" s="45"/>
      <c r="AL898" s="45"/>
      <c r="AM898" s="45"/>
      <c r="AN898" s="45"/>
      <c r="AO898" s="45"/>
      <c r="AP898" s="45"/>
      <c r="AQ898" s="45"/>
      <c r="AR898" s="45"/>
      <c r="AS898" s="45"/>
      <c r="AT898" s="45"/>
      <c r="AU898" s="45"/>
      <c r="AV898" s="45"/>
      <c r="AW898" s="45"/>
      <c r="AX898" s="45"/>
      <c r="AY898" s="45"/>
      <c r="AZ898" s="45"/>
      <c r="BA898" s="45"/>
      <c r="BB898" s="45"/>
      <c r="BC898" s="45"/>
      <c r="BD898" s="45"/>
      <c r="BE898" s="45"/>
      <c r="BF898" s="45"/>
      <c r="BG898" s="45"/>
      <c r="BH898" s="45"/>
      <c r="BI898" s="45"/>
      <c r="BJ898" s="45"/>
      <c r="BK898" s="45"/>
      <c r="BL898" s="45"/>
      <c r="BM898" s="45"/>
      <c r="BN898" s="45"/>
      <c r="BO898" s="45"/>
      <c r="BP898" s="45"/>
    </row>
    <row r="899" spans="1:68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  <c r="AB899" s="45"/>
      <c r="AC899" s="45"/>
      <c r="AD899" s="45"/>
      <c r="AE899" s="45"/>
      <c r="AF899" s="45"/>
      <c r="AG899" s="45"/>
      <c r="AH899" s="45"/>
      <c r="AI899" s="45"/>
      <c r="AJ899" s="45"/>
      <c r="AK899" s="45"/>
      <c r="AL899" s="45"/>
      <c r="AM899" s="45"/>
      <c r="AN899" s="45"/>
      <c r="AO899" s="45"/>
      <c r="AP899" s="45"/>
      <c r="AQ899" s="45"/>
      <c r="AR899" s="45"/>
      <c r="AS899" s="45"/>
      <c r="AT899" s="45"/>
      <c r="AU899" s="45"/>
      <c r="AV899" s="45"/>
      <c r="AW899" s="45"/>
      <c r="AX899" s="45"/>
      <c r="AY899" s="45"/>
      <c r="AZ899" s="45"/>
      <c r="BA899" s="45"/>
      <c r="BB899" s="45"/>
      <c r="BC899" s="45"/>
      <c r="BD899" s="45"/>
      <c r="BE899" s="45"/>
      <c r="BF899" s="45"/>
      <c r="BG899" s="45"/>
      <c r="BH899" s="45"/>
      <c r="BI899" s="45"/>
      <c r="BJ899" s="45"/>
      <c r="BK899" s="45"/>
      <c r="BL899" s="45"/>
      <c r="BM899" s="45"/>
      <c r="BN899" s="45"/>
      <c r="BO899" s="45"/>
      <c r="BP899" s="45"/>
    </row>
    <row r="900" spans="1:68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  <c r="AB900" s="45"/>
      <c r="AC900" s="45"/>
      <c r="AD900" s="45"/>
      <c r="AE900" s="45"/>
      <c r="AF900" s="45"/>
      <c r="AG900" s="45"/>
      <c r="AH900" s="45"/>
      <c r="AI900" s="45"/>
      <c r="AJ900" s="45"/>
      <c r="AK900" s="45"/>
      <c r="AL900" s="45"/>
      <c r="AM900" s="45"/>
      <c r="AN900" s="45"/>
      <c r="AO900" s="45"/>
      <c r="AP900" s="45"/>
      <c r="AQ900" s="45"/>
      <c r="AR900" s="45"/>
      <c r="AS900" s="45"/>
      <c r="AT900" s="45"/>
      <c r="AU900" s="45"/>
      <c r="AV900" s="45"/>
      <c r="AW900" s="45"/>
      <c r="AX900" s="45"/>
      <c r="AY900" s="45"/>
      <c r="AZ900" s="45"/>
      <c r="BA900" s="45"/>
      <c r="BB900" s="45"/>
      <c r="BC900" s="45"/>
      <c r="BD900" s="45"/>
      <c r="BE900" s="45"/>
      <c r="BF900" s="45"/>
      <c r="BG900" s="45"/>
      <c r="BH900" s="45"/>
      <c r="BI900" s="45"/>
      <c r="BJ900" s="45"/>
      <c r="BK900" s="45"/>
      <c r="BL900" s="45"/>
      <c r="BM900" s="45"/>
      <c r="BN900" s="45"/>
      <c r="BO900" s="45"/>
      <c r="BP900" s="45"/>
    </row>
    <row r="901" spans="1:68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  <c r="AB901" s="45"/>
      <c r="AC901" s="45"/>
      <c r="AD901" s="45"/>
      <c r="AE901" s="45"/>
      <c r="AF901" s="45"/>
      <c r="AG901" s="45"/>
      <c r="AH901" s="45"/>
      <c r="AI901" s="45"/>
      <c r="AJ901" s="45"/>
      <c r="AK901" s="45"/>
      <c r="AL901" s="45"/>
      <c r="AM901" s="45"/>
      <c r="AN901" s="45"/>
      <c r="AO901" s="45"/>
      <c r="AP901" s="45"/>
      <c r="AQ901" s="45"/>
      <c r="AR901" s="45"/>
      <c r="AS901" s="45"/>
      <c r="AT901" s="45"/>
      <c r="AU901" s="45"/>
      <c r="AV901" s="45"/>
      <c r="AW901" s="45"/>
      <c r="AX901" s="45"/>
      <c r="AY901" s="45"/>
      <c r="AZ901" s="45"/>
      <c r="BA901" s="45"/>
      <c r="BB901" s="45"/>
      <c r="BC901" s="45"/>
      <c r="BD901" s="45"/>
      <c r="BE901" s="45"/>
      <c r="BF901" s="45"/>
      <c r="BG901" s="45"/>
      <c r="BH901" s="45"/>
      <c r="BI901" s="45"/>
      <c r="BJ901" s="45"/>
      <c r="BK901" s="45"/>
      <c r="BL901" s="45"/>
      <c r="BM901" s="45"/>
      <c r="BN901" s="45"/>
      <c r="BO901" s="45"/>
      <c r="BP901" s="45"/>
    </row>
    <row r="902" spans="1:68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  <c r="AA902" s="45"/>
      <c r="AB902" s="45"/>
      <c r="AC902" s="45"/>
      <c r="AD902" s="45"/>
      <c r="AE902" s="45"/>
      <c r="AF902" s="45"/>
      <c r="AG902" s="45"/>
      <c r="AH902" s="45"/>
      <c r="AI902" s="45"/>
      <c r="AJ902" s="45"/>
      <c r="AK902" s="45"/>
      <c r="AL902" s="45"/>
      <c r="AM902" s="45"/>
      <c r="AN902" s="45"/>
      <c r="AO902" s="45"/>
      <c r="AP902" s="45"/>
      <c r="AQ902" s="45"/>
      <c r="AR902" s="45"/>
      <c r="AS902" s="45"/>
      <c r="AT902" s="45"/>
      <c r="AU902" s="45"/>
      <c r="AV902" s="45"/>
      <c r="AW902" s="45"/>
      <c r="AX902" s="45"/>
      <c r="AY902" s="45"/>
      <c r="AZ902" s="45"/>
      <c r="BA902" s="45"/>
      <c r="BB902" s="45"/>
      <c r="BC902" s="45"/>
      <c r="BD902" s="45"/>
      <c r="BE902" s="45"/>
      <c r="BF902" s="45"/>
      <c r="BG902" s="45"/>
      <c r="BH902" s="45"/>
      <c r="BI902" s="45"/>
      <c r="BJ902" s="45"/>
      <c r="BK902" s="45"/>
      <c r="BL902" s="45"/>
      <c r="BM902" s="45"/>
      <c r="BN902" s="45"/>
      <c r="BO902" s="45"/>
      <c r="BP902" s="45"/>
    </row>
    <row r="903" spans="1:68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  <c r="AB903" s="45"/>
      <c r="AC903" s="45"/>
      <c r="AD903" s="45"/>
      <c r="AE903" s="45"/>
      <c r="AF903" s="45"/>
      <c r="AG903" s="45"/>
      <c r="AH903" s="45"/>
      <c r="AI903" s="45"/>
      <c r="AJ903" s="45"/>
      <c r="AK903" s="45"/>
      <c r="AL903" s="45"/>
      <c r="AM903" s="45"/>
      <c r="AN903" s="45"/>
      <c r="AO903" s="45"/>
      <c r="AP903" s="45"/>
      <c r="AQ903" s="45"/>
      <c r="AR903" s="45"/>
      <c r="AS903" s="45"/>
      <c r="AT903" s="45"/>
      <c r="AU903" s="45"/>
      <c r="AV903" s="45"/>
      <c r="AW903" s="45"/>
      <c r="AX903" s="45"/>
      <c r="AY903" s="45"/>
      <c r="AZ903" s="45"/>
      <c r="BA903" s="45"/>
      <c r="BB903" s="45"/>
      <c r="BC903" s="45"/>
      <c r="BD903" s="45"/>
      <c r="BE903" s="45"/>
      <c r="BF903" s="45"/>
      <c r="BG903" s="45"/>
      <c r="BH903" s="45"/>
      <c r="BI903" s="45"/>
      <c r="BJ903" s="45"/>
      <c r="BK903" s="45"/>
      <c r="BL903" s="45"/>
      <c r="BM903" s="45"/>
      <c r="BN903" s="45"/>
      <c r="BO903" s="45"/>
      <c r="BP903" s="45"/>
    </row>
    <row r="904" spans="1:68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  <c r="AA904" s="45"/>
      <c r="AB904" s="45"/>
      <c r="AC904" s="45"/>
      <c r="AD904" s="45"/>
      <c r="AE904" s="45"/>
      <c r="AF904" s="45"/>
      <c r="AG904" s="45"/>
      <c r="AH904" s="45"/>
      <c r="AI904" s="45"/>
      <c r="AJ904" s="45"/>
      <c r="AK904" s="45"/>
      <c r="AL904" s="45"/>
      <c r="AM904" s="45"/>
      <c r="AN904" s="45"/>
      <c r="AO904" s="45"/>
      <c r="AP904" s="45"/>
      <c r="AQ904" s="45"/>
      <c r="AR904" s="45"/>
      <c r="AS904" s="45"/>
      <c r="AT904" s="45"/>
      <c r="AU904" s="45"/>
      <c r="AV904" s="45"/>
      <c r="AW904" s="45"/>
      <c r="AX904" s="45"/>
      <c r="AY904" s="45"/>
      <c r="AZ904" s="45"/>
      <c r="BA904" s="45"/>
      <c r="BB904" s="45"/>
      <c r="BC904" s="45"/>
      <c r="BD904" s="45"/>
      <c r="BE904" s="45"/>
      <c r="BF904" s="45"/>
      <c r="BG904" s="45"/>
      <c r="BH904" s="45"/>
      <c r="BI904" s="45"/>
      <c r="BJ904" s="45"/>
      <c r="BK904" s="45"/>
      <c r="BL904" s="45"/>
      <c r="BM904" s="45"/>
      <c r="BN904" s="45"/>
      <c r="BO904" s="45"/>
      <c r="BP904" s="45"/>
    </row>
    <row r="905" spans="1:68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  <c r="AA905" s="45"/>
      <c r="AB905" s="45"/>
      <c r="AC905" s="45"/>
      <c r="AD905" s="45"/>
      <c r="AE905" s="45"/>
      <c r="AF905" s="45"/>
      <c r="AG905" s="45"/>
      <c r="AH905" s="45"/>
      <c r="AI905" s="45"/>
      <c r="AJ905" s="45"/>
      <c r="AK905" s="45"/>
      <c r="AL905" s="45"/>
      <c r="AM905" s="45"/>
      <c r="AN905" s="45"/>
      <c r="AO905" s="45"/>
      <c r="AP905" s="45"/>
      <c r="AQ905" s="45"/>
      <c r="AR905" s="45"/>
      <c r="AS905" s="45"/>
      <c r="AT905" s="45"/>
      <c r="AU905" s="45"/>
      <c r="AV905" s="45"/>
      <c r="AW905" s="45"/>
      <c r="AX905" s="45"/>
      <c r="AY905" s="45"/>
      <c r="AZ905" s="45"/>
      <c r="BA905" s="45"/>
      <c r="BB905" s="45"/>
      <c r="BC905" s="45"/>
      <c r="BD905" s="45"/>
      <c r="BE905" s="45"/>
      <c r="BF905" s="45"/>
      <c r="BG905" s="45"/>
      <c r="BH905" s="45"/>
      <c r="BI905" s="45"/>
      <c r="BJ905" s="45"/>
      <c r="BK905" s="45"/>
      <c r="BL905" s="45"/>
      <c r="BM905" s="45"/>
      <c r="BN905" s="45"/>
      <c r="BO905" s="45"/>
      <c r="BP905" s="45"/>
    </row>
    <row r="906" spans="1:68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  <c r="AA906" s="45"/>
      <c r="AB906" s="45"/>
      <c r="AC906" s="45"/>
      <c r="AD906" s="45"/>
      <c r="AE906" s="45"/>
      <c r="AF906" s="45"/>
      <c r="AG906" s="45"/>
      <c r="AH906" s="45"/>
      <c r="AI906" s="45"/>
      <c r="AJ906" s="45"/>
      <c r="AK906" s="45"/>
      <c r="AL906" s="45"/>
      <c r="AM906" s="45"/>
      <c r="AN906" s="45"/>
      <c r="AO906" s="45"/>
      <c r="AP906" s="45"/>
      <c r="AQ906" s="45"/>
      <c r="AR906" s="45"/>
      <c r="AS906" s="45"/>
      <c r="AT906" s="45"/>
      <c r="AU906" s="45"/>
      <c r="AV906" s="45"/>
      <c r="AW906" s="45"/>
      <c r="AX906" s="45"/>
      <c r="AY906" s="45"/>
      <c r="AZ906" s="45"/>
      <c r="BA906" s="45"/>
      <c r="BB906" s="45"/>
      <c r="BC906" s="45"/>
      <c r="BD906" s="45"/>
      <c r="BE906" s="45"/>
      <c r="BF906" s="45"/>
      <c r="BG906" s="45"/>
      <c r="BH906" s="45"/>
      <c r="BI906" s="45"/>
      <c r="BJ906" s="45"/>
      <c r="BK906" s="45"/>
      <c r="BL906" s="45"/>
      <c r="BM906" s="45"/>
      <c r="BN906" s="45"/>
      <c r="BO906" s="45"/>
      <c r="BP906" s="45"/>
    </row>
    <row r="907" spans="1:68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  <c r="AA907" s="45"/>
      <c r="AB907" s="45"/>
      <c r="AC907" s="45"/>
      <c r="AD907" s="45"/>
      <c r="AE907" s="45"/>
      <c r="AF907" s="45"/>
      <c r="AG907" s="45"/>
      <c r="AH907" s="45"/>
      <c r="AI907" s="45"/>
      <c r="AJ907" s="45"/>
      <c r="AK907" s="45"/>
      <c r="AL907" s="45"/>
      <c r="AM907" s="45"/>
      <c r="AN907" s="45"/>
      <c r="AO907" s="45"/>
      <c r="AP907" s="45"/>
      <c r="AQ907" s="45"/>
      <c r="AR907" s="45"/>
      <c r="AS907" s="45"/>
      <c r="AT907" s="45"/>
      <c r="AU907" s="45"/>
      <c r="AV907" s="45"/>
      <c r="AW907" s="45"/>
      <c r="AX907" s="45"/>
      <c r="AY907" s="45"/>
      <c r="AZ907" s="45"/>
      <c r="BA907" s="45"/>
      <c r="BB907" s="45"/>
      <c r="BC907" s="45"/>
      <c r="BD907" s="45"/>
      <c r="BE907" s="45"/>
      <c r="BF907" s="45"/>
      <c r="BG907" s="45"/>
      <c r="BH907" s="45"/>
      <c r="BI907" s="45"/>
      <c r="BJ907" s="45"/>
      <c r="BK907" s="45"/>
      <c r="BL907" s="45"/>
      <c r="BM907" s="45"/>
      <c r="BN907" s="45"/>
      <c r="BO907" s="45"/>
      <c r="BP907" s="45"/>
    </row>
    <row r="908" spans="1:68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  <c r="AA908" s="45"/>
      <c r="AB908" s="45"/>
      <c r="AC908" s="45"/>
      <c r="AD908" s="45"/>
      <c r="AE908" s="45"/>
      <c r="AF908" s="45"/>
      <c r="AG908" s="45"/>
      <c r="AH908" s="45"/>
      <c r="AI908" s="45"/>
      <c r="AJ908" s="45"/>
      <c r="AK908" s="45"/>
      <c r="AL908" s="45"/>
      <c r="AM908" s="45"/>
      <c r="AN908" s="45"/>
      <c r="AO908" s="45"/>
      <c r="AP908" s="45"/>
      <c r="AQ908" s="45"/>
      <c r="AR908" s="45"/>
      <c r="AS908" s="45"/>
      <c r="AT908" s="45"/>
      <c r="AU908" s="45"/>
      <c r="AV908" s="45"/>
      <c r="AW908" s="45"/>
      <c r="AX908" s="45"/>
      <c r="AY908" s="45"/>
      <c r="AZ908" s="45"/>
      <c r="BA908" s="45"/>
      <c r="BB908" s="45"/>
      <c r="BC908" s="45"/>
      <c r="BD908" s="45"/>
      <c r="BE908" s="45"/>
      <c r="BF908" s="45"/>
      <c r="BG908" s="45"/>
      <c r="BH908" s="45"/>
      <c r="BI908" s="45"/>
      <c r="BJ908" s="45"/>
      <c r="BK908" s="45"/>
      <c r="BL908" s="45"/>
      <c r="BM908" s="45"/>
      <c r="BN908" s="45"/>
      <c r="BO908" s="45"/>
      <c r="BP908" s="45"/>
    </row>
    <row r="909" spans="1:68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  <c r="AA909" s="45"/>
      <c r="AB909" s="45"/>
      <c r="AC909" s="45"/>
      <c r="AD909" s="45"/>
      <c r="AE909" s="45"/>
      <c r="AF909" s="45"/>
      <c r="AG909" s="45"/>
      <c r="AH909" s="45"/>
      <c r="AI909" s="45"/>
      <c r="AJ909" s="45"/>
      <c r="AK909" s="45"/>
      <c r="AL909" s="45"/>
      <c r="AM909" s="45"/>
      <c r="AN909" s="45"/>
      <c r="AO909" s="45"/>
      <c r="AP909" s="45"/>
      <c r="AQ909" s="45"/>
      <c r="AR909" s="45"/>
      <c r="AS909" s="45"/>
      <c r="AT909" s="45"/>
      <c r="AU909" s="45"/>
      <c r="AV909" s="45"/>
      <c r="AW909" s="45"/>
      <c r="AX909" s="45"/>
      <c r="AY909" s="45"/>
      <c r="AZ909" s="45"/>
      <c r="BA909" s="45"/>
      <c r="BB909" s="45"/>
      <c r="BC909" s="45"/>
      <c r="BD909" s="45"/>
      <c r="BE909" s="45"/>
      <c r="BF909" s="45"/>
      <c r="BG909" s="45"/>
      <c r="BH909" s="45"/>
      <c r="BI909" s="45"/>
      <c r="BJ909" s="45"/>
      <c r="BK909" s="45"/>
      <c r="BL909" s="45"/>
      <c r="BM909" s="45"/>
      <c r="BN909" s="45"/>
      <c r="BO909" s="45"/>
      <c r="BP909" s="45"/>
    </row>
    <row r="910" spans="1:68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  <c r="AA910" s="45"/>
      <c r="AB910" s="45"/>
      <c r="AC910" s="45"/>
      <c r="AD910" s="45"/>
      <c r="AE910" s="45"/>
      <c r="AF910" s="45"/>
      <c r="AG910" s="45"/>
      <c r="AH910" s="45"/>
      <c r="AI910" s="45"/>
      <c r="AJ910" s="45"/>
      <c r="AK910" s="45"/>
      <c r="AL910" s="45"/>
      <c r="AM910" s="45"/>
      <c r="AN910" s="45"/>
      <c r="AO910" s="45"/>
      <c r="AP910" s="45"/>
      <c r="AQ910" s="45"/>
      <c r="AR910" s="45"/>
      <c r="AS910" s="45"/>
      <c r="AT910" s="45"/>
      <c r="AU910" s="45"/>
      <c r="AV910" s="45"/>
      <c r="AW910" s="45"/>
      <c r="AX910" s="45"/>
      <c r="AY910" s="45"/>
      <c r="AZ910" s="45"/>
      <c r="BA910" s="45"/>
      <c r="BB910" s="45"/>
      <c r="BC910" s="45"/>
      <c r="BD910" s="45"/>
      <c r="BE910" s="45"/>
      <c r="BF910" s="45"/>
      <c r="BG910" s="45"/>
      <c r="BH910" s="45"/>
      <c r="BI910" s="45"/>
      <c r="BJ910" s="45"/>
      <c r="BK910" s="45"/>
      <c r="BL910" s="45"/>
      <c r="BM910" s="45"/>
      <c r="BN910" s="45"/>
      <c r="BO910" s="45"/>
      <c r="BP910" s="45"/>
    </row>
    <row r="911" spans="1:68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  <c r="AA911" s="45"/>
      <c r="AB911" s="45"/>
      <c r="AC911" s="45"/>
      <c r="AD911" s="45"/>
      <c r="AE911" s="45"/>
      <c r="AF911" s="45"/>
      <c r="AG911" s="45"/>
      <c r="AH911" s="45"/>
      <c r="AI911" s="45"/>
      <c r="AJ911" s="45"/>
      <c r="AK911" s="45"/>
      <c r="AL911" s="45"/>
      <c r="AM911" s="45"/>
      <c r="AN911" s="45"/>
      <c r="AO911" s="45"/>
      <c r="AP911" s="45"/>
      <c r="AQ911" s="45"/>
      <c r="AR911" s="45"/>
      <c r="AS911" s="45"/>
      <c r="AT911" s="45"/>
      <c r="AU911" s="45"/>
      <c r="AV911" s="45"/>
      <c r="AW911" s="45"/>
      <c r="AX911" s="45"/>
      <c r="AY911" s="45"/>
      <c r="AZ911" s="45"/>
      <c r="BA911" s="45"/>
      <c r="BB911" s="45"/>
      <c r="BC911" s="45"/>
      <c r="BD911" s="45"/>
      <c r="BE911" s="45"/>
      <c r="BF911" s="45"/>
      <c r="BG911" s="45"/>
      <c r="BH911" s="45"/>
      <c r="BI911" s="45"/>
      <c r="BJ911" s="45"/>
      <c r="BK911" s="45"/>
      <c r="BL911" s="45"/>
      <c r="BM911" s="45"/>
      <c r="BN911" s="45"/>
      <c r="BO911" s="45"/>
      <c r="BP911" s="45"/>
    </row>
    <row r="912" spans="1:68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  <c r="AA912" s="45"/>
      <c r="AB912" s="45"/>
      <c r="AC912" s="45"/>
      <c r="AD912" s="45"/>
      <c r="AE912" s="45"/>
      <c r="AF912" s="45"/>
      <c r="AG912" s="45"/>
      <c r="AH912" s="45"/>
      <c r="AI912" s="45"/>
      <c r="AJ912" s="45"/>
      <c r="AK912" s="45"/>
      <c r="AL912" s="45"/>
      <c r="AM912" s="45"/>
      <c r="AN912" s="45"/>
      <c r="AO912" s="45"/>
      <c r="AP912" s="45"/>
      <c r="AQ912" s="45"/>
      <c r="AR912" s="45"/>
      <c r="AS912" s="45"/>
      <c r="AT912" s="45"/>
      <c r="AU912" s="45"/>
      <c r="AV912" s="45"/>
      <c r="AW912" s="45"/>
      <c r="AX912" s="45"/>
      <c r="AY912" s="45"/>
      <c r="AZ912" s="45"/>
      <c r="BA912" s="45"/>
      <c r="BB912" s="45"/>
      <c r="BC912" s="45"/>
      <c r="BD912" s="45"/>
      <c r="BE912" s="45"/>
      <c r="BF912" s="45"/>
      <c r="BG912" s="45"/>
      <c r="BH912" s="45"/>
      <c r="BI912" s="45"/>
      <c r="BJ912" s="45"/>
      <c r="BK912" s="45"/>
      <c r="BL912" s="45"/>
      <c r="BM912" s="45"/>
      <c r="BN912" s="45"/>
      <c r="BO912" s="45"/>
      <c r="BP912" s="45"/>
    </row>
    <row r="913" spans="1:68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  <c r="AA913" s="45"/>
      <c r="AB913" s="45"/>
      <c r="AC913" s="45"/>
      <c r="AD913" s="45"/>
      <c r="AE913" s="45"/>
      <c r="AF913" s="45"/>
      <c r="AG913" s="45"/>
      <c r="AH913" s="45"/>
      <c r="AI913" s="45"/>
      <c r="AJ913" s="45"/>
      <c r="AK913" s="45"/>
      <c r="AL913" s="45"/>
      <c r="AM913" s="45"/>
      <c r="AN913" s="45"/>
      <c r="AO913" s="45"/>
      <c r="AP913" s="45"/>
      <c r="AQ913" s="45"/>
      <c r="AR913" s="45"/>
      <c r="AS913" s="45"/>
      <c r="AT913" s="45"/>
      <c r="AU913" s="45"/>
      <c r="AV913" s="45"/>
      <c r="AW913" s="45"/>
      <c r="AX913" s="45"/>
      <c r="AY913" s="45"/>
      <c r="AZ913" s="45"/>
      <c r="BA913" s="45"/>
      <c r="BB913" s="45"/>
      <c r="BC913" s="45"/>
      <c r="BD913" s="45"/>
      <c r="BE913" s="45"/>
      <c r="BF913" s="45"/>
      <c r="BG913" s="45"/>
      <c r="BH913" s="45"/>
      <c r="BI913" s="45"/>
      <c r="BJ913" s="45"/>
      <c r="BK913" s="45"/>
      <c r="BL913" s="45"/>
      <c r="BM913" s="45"/>
      <c r="BN913" s="45"/>
      <c r="BO913" s="45"/>
      <c r="BP913" s="45"/>
    </row>
    <row r="914" spans="1:68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  <c r="AA914" s="45"/>
      <c r="AB914" s="45"/>
      <c r="AC914" s="45"/>
      <c r="AD914" s="45"/>
      <c r="AE914" s="45"/>
      <c r="AF914" s="45"/>
      <c r="AG914" s="45"/>
      <c r="AH914" s="45"/>
      <c r="AI914" s="45"/>
      <c r="AJ914" s="45"/>
      <c r="AK914" s="45"/>
      <c r="AL914" s="45"/>
      <c r="AM914" s="45"/>
      <c r="AN914" s="45"/>
      <c r="AO914" s="45"/>
      <c r="AP914" s="45"/>
      <c r="AQ914" s="45"/>
      <c r="AR914" s="45"/>
      <c r="AS914" s="45"/>
      <c r="AT914" s="45"/>
      <c r="AU914" s="45"/>
      <c r="AV914" s="45"/>
      <c r="AW914" s="45"/>
      <c r="AX914" s="45"/>
      <c r="AY914" s="45"/>
      <c r="AZ914" s="45"/>
      <c r="BA914" s="45"/>
      <c r="BB914" s="45"/>
      <c r="BC914" s="45"/>
      <c r="BD914" s="45"/>
      <c r="BE914" s="45"/>
      <c r="BF914" s="45"/>
      <c r="BG914" s="45"/>
      <c r="BH914" s="45"/>
      <c r="BI914" s="45"/>
      <c r="BJ914" s="45"/>
      <c r="BK914" s="45"/>
      <c r="BL914" s="45"/>
      <c r="BM914" s="45"/>
      <c r="BN914" s="45"/>
      <c r="BO914" s="45"/>
      <c r="BP914" s="45"/>
    </row>
    <row r="915" spans="1:68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  <c r="AA915" s="45"/>
      <c r="AB915" s="45"/>
      <c r="AC915" s="45"/>
      <c r="AD915" s="45"/>
      <c r="AE915" s="45"/>
      <c r="AF915" s="45"/>
      <c r="AG915" s="45"/>
      <c r="AH915" s="45"/>
      <c r="AI915" s="45"/>
      <c r="AJ915" s="45"/>
      <c r="AK915" s="45"/>
      <c r="AL915" s="45"/>
      <c r="AM915" s="45"/>
      <c r="AN915" s="45"/>
      <c r="AO915" s="45"/>
      <c r="AP915" s="45"/>
      <c r="AQ915" s="45"/>
      <c r="AR915" s="45"/>
      <c r="AS915" s="45"/>
      <c r="AT915" s="45"/>
      <c r="AU915" s="45"/>
      <c r="AV915" s="45"/>
      <c r="AW915" s="45"/>
      <c r="AX915" s="45"/>
      <c r="AY915" s="45"/>
      <c r="AZ915" s="45"/>
      <c r="BA915" s="45"/>
      <c r="BB915" s="45"/>
      <c r="BC915" s="45"/>
      <c r="BD915" s="45"/>
      <c r="BE915" s="45"/>
      <c r="BF915" s="45"/>
      <c r="BG915" s="45"/>
      <c r="BH915" s="45"/>
      <c r="BI915" s="45"/>
      <c r="BJ915" s="45"/>
      <c r="BK915" s="45"/>
      <c r="BL915" s="45"/>
      <c r="BM915" s="45"/>
      <c r="BN915" s="45"/>
      <c r="BO915" s="45"/>
      <c r="BP915" s="45"/>
    </row>
    <row r="916" spans="1:68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  <c r="AA916" s="45"/>
      <c r="AB916" s="45"/>
      <c r="AC916" s="45"/>
      <c r="AD916" s="45"/>
      <c r="AE916" s="45"/>
      <c r="AF916" s="45"/>
      <c r="AG916" s="45"/>
      <c r="AH916" s="45"/>
      <c r="AI916" s="45"/>
      <c r="AJ916" s="45"/>
      <c r="AK916" s="45"/>
      <c r="AL916" s="45"/>
      <c r="AM916" s="45"/>
      <c r="AN916" s="45"/>
      <c r="AO916" s="45"/>
      <c r="AP916" s="45"/>
      <c r="AQ916" s="45"/>
      <c r="AR916" s="45"/>
      <c r="AS916" s="45"/>
      <c r="AT916" s="45"/>
      <c r="AU916" s="45"/>
      <c r="AV916" s="45"/>
      <c r="AW916" s="45"/>
      <c r="AX916" s="45"/>
      <c r="AY916" s="45"/>
      <c r="AZ916" s="45"/>
      <c r="BA916" s="45"/>
      <c r="BB916" s="45"/>
      <c r="BC916" s="45"/>
      <c r="BD916" s="45"/>
      <c r="BE916" s="45"/>
      <c r="BF916" s="45"/>
      <c r="BG916" s="45"/>
      <c r="BH916" s="45"/>
      <c r="BI916" s="45"/>
      <c r="BJ916" s="45"/>
      <c r="BK916" s="45"/>
      <c r="BL916" s="45"/>
      <c r="BM916" s="45"/>
      <c r="BN916" s="45"/>
      <c r="BO916" s="45"/>
      <c r="BP916" s="45"/>
    </row>
    <row r="917" spans="1:68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  <c r="AA917" s="45"/>
      <c r="AB917" s="45"/>
      <c r="AC917" s="45"/>
      <c r="AD917" s="45"/>
      <c r="AE917" s="45"/>
      <c r="AF917" s="45"/>
      <c r="AG917" s="45"/>
      <c r="AH917" s="45"/>
      <c r="AI917" s="45"/>
      <c r="AJ917" s="45"/>
      <c r="AK917" s="45"/>
      <c r="AL917" s="45"/>
      <c r="AM917" s="45"/>
      <c r="AN917" s="45"/>
      <c r="AO917" s="45"/>
      <c r="AP917" s="45"/>
      <c r="AQ917" s="45"/>
      <c r="AR917" s="45"/>
      <c r="AS917" s="45"/>
      <c r="AT917" s="45"/>
      <c r="AU917" s="45"/>
      <c r="AV917" s="45"/>
      <c r="AW917" s="45"/>
      <c r="AX917" s="45"/>
      <c r="AY917" s="45"/>
      <c r="AZ917" s="45"/>
      <c r="BA917" s="45"/>
      <c r="BB917" s="45"/>
      <c r="BC917" s="45"/>
      <c r="BD917" s="45"/>
      <c r="BE917" s="45"/>
      <c r="BF917" s="45"/>
      <c r="BG917" s="45"/>
      <c r="BH917" s="45"/>
      <c r="BI917" s="45"/>
      <c r="BJ917" s="45"/>
      <c r="BK917" s="45"/>
      <c r="BL917" s="45"/>
      <c r="BM917" s="45"/>
      <c r="BN917" s="45"/>
      <c r="BO917" s="45"/>
      <c r="BP917" s="45"/>
    </row>
    <row r="918" spans="1:68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  <c r="AA918" s="45"/>
      <c r="AB918" s="45"/>
      <c r="AC918" s="45"/>
      <c r="AD918" s="45"/>
      <c r="AE918" s="45"/>
      <c r="AF918" s="45"/>
      <c r="AG918" s="45"/>
      <c r="AH918" s="45"/>
      <c r="AI918" s="45"/>
      <c r="AJ918" s="45"/>
      <c r="AK918" s="45"/>
      <c r="AL918" s="45"/>
      <c r="AM918" s="45"/>
      <c r="AN918" s="45"/>
      <c r="AO918" s="45"/>
      <c r="AP918" s="45"/>
      <c r="AQ918" s="45"/>
      <c r="AR918" s="45"/>
      <c r="AS918" s="45"/>
      <c r="AT918" s="45"/>
      <c r="AU918" s="45"/>
      <c r="AV918" s="45"/>
      <c r="AW918" s="45"/>
      <c r="AX918" s="45"/>
      <c r="AY918" s="45"/>
      <c r="AZ918" s="45"/>
      <c r="BA918" s="45"/>
      <c r="BB918" s="45"/>
      <c r="BC918" s="45"/>
      <c r="BD918" s="45"/>
      <c r="BE918" s="45"/>
      <c r="BF918" s="45"/>
      <c r="BG918" s="45"/>
      <c r="BH918" s="45"/>
      <c r="BI918" s="45"/>
      <c r="BJ918" s="45"/>
      <c r="BK918" s="45"/>
      <c r="BL918" s="45"/>
      <c r="BM918" s="45"/>
      <c r="BN918" s="45"/>
      <c r="BO918" s="45"/>
      <c r="BP918" s="45"/>
    </row>
    <row r="919" spans="1:68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  <c r="AB919" s="45"/>
      <c r="AC919" s="45"/>
      <c r="AD919" s="45"/>
      <c r="AE919" s="45"/>
      <c r="AF919" s="45"/>
      <c r="AG919" s="45"/>
      <c r="AH919" s="45"/>
      <c r="AI919" s="45"/>
      <c r="AJ919" s="45"/>
      <c r="AK919" s="45"/>
      <c r="AL919" s="45"/>
      <c r="AM919" s="45"/>
      <c r="AN919" s="45"/>
      <c r="AO919" s="45"/>
      <c r="AP919" s="45"/>
      <c r="AQ919" s="45"/>
      <c r="AR919" s="45"/>
      <c r="AS919" s="45"/>
      <c r="AT919" s="45"/>
      <c r="AU919" s="45"/>
      <c r="AV919" s="45"/>
      <c r="AW919" s="45"/>
      <c r="AX919" s="45"/>
      <c r="AY919" s="45"/>
      <c r="AZ919" s="45"/>
      <c r="BA919" s="45"/>
      <c r="BB919" s="45"/>
      <c r="BC919" s="45"/>
      <c r="BD919" s="45"/>
      <c r="BE919" s="45"/>
      <c r="BF919" s="45"/>
      <c r="BG919" s="45"/>
      <c r="BH919" s="45"/>
      <c r="BI919" s="45"/>
      <c r="BJ919" s="45"/>
      <c r="BK919" s="45"/>
      <c r="BL919" s="45"/>
      <c r="BM919" s="45"/>
      <c r="BN919" s="45"/>
      <c r="BO919" s="45"/>
      <c r="BP919" s="45"/>
    </row>
    <row r="920" spans="1:68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  <c r="AA920" s="45"/>
      <c r="AB920" s="45"/>
      <c r="AC920" s="45"/>
      <c r="AD920" s="45"/>
      <c r="AE920" s="45"/>
      <c r="AF920" s="45"/>
      <c r="AG920" s="45"/>
      <c r="AH920" s="45"/>
      <c r="AI920" s="45"/>
      <c r="AJ920" s="45"/>
      <c r="AK920" s="45"/>
      <c r="AL920" s="45"/>
      <c r="AM920" s="45"/>
      <c r="AN920" s="45"/>
      <c r="AO920" s="45"/>
      <c r="AP920" s="45"/>
      <c r="AQ920" s="45"/>
      <c r="AR920" s="45"/>
      <c r="AS920" s="45"/>
      <c r="AT920" s="45"/>
      <c r="AU920" s="45"/>
      <c r="AV920" s="45"/>
      <c r="AW920" s="45"/>
      <c r="AX920" s="45"/>
      <c r="AY920" s="45"/>
      <c r="AZ920" s="45"/>
      <c r="BA920" s="45"/>
      <c r="BB920" s="45"/>
      <c r="BC920" s="45"/>
      <c r="BD920" s="45"/>
      <c r="BE920" s="45"/>
      <c r="BF920" s="45"/>
      <c r="BG920" s="45"/>
      <c r="BH920" s="45"/>
      <c r="BI920" s="45"/>
      <c r="BJ920" s="45"/>
      <c r="BK920" s="45"/>
      <c r="BL920" s="45"/>
      <c r="BM920" s="45"/>
      <c r="BN920" s="45"/>
      <c r="BO920" s="45"/>
      <c r="BP920" s="45"/>
    </row>
    <row r="921" spans="1:68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  <c r="AB921" s="45"/>
      <c r="AC921" s="45"/>
      <c r="AD921" s="45"/>
      <c r="AE921" s="45"/>
      <c r="AF921" s="45"/>
      <c r="AG921" s="45"/>
      <c r="AH921" s="45"/>
      <c r="AI921" s="45"/>
      <c r="AJ921" s="45"/>
      <c r="AK921" s="45"/>
      <c r="AL921" s="45"/>
      <c r="AM921" s="45"/>
      <c r="AN921" s="45"/>
      <c r="AO921" s="45"/>
      <c r="AP921" s="45"/>
      <c r="AQ921" s="45"/>
      <c r="AR921" s="45"/>
      <c r="AS921" s="45"/>
      <c r="AT921" s="45"/>
      <c r="AU921" s="45"/>
      <c r="AV921" s="45"/>
      <c r="AW921" s="45"/>
      <c r="AX921" s="45"/>
      <c r="AY921" s="45"/>
      <c r="AZ921" s="45"/>
      <c r="BA921" s="45"/>
      <c r="BB921" s="45"/>
      <c r="BC921" s="45"/>
      <c r="BD921" s="45"/>
      <c r="BE921" s="45"/>
      <c r="BF921" s="45"/>
      <c r="BG921" s="45"/>
      <c r="BH921" s="45"/>
      <c r="BI921" s="45"/>
      <c r="BJ921" s="45"/>
      <c r="BK921" s="45"/>
      <c r="BL921" s="45"/>
      <c r="BM921" s="45"/>
      <c r="BN921" s="45"/>
      <c r="BO921" s="45"/>
      <c r="BP921" s="45"/>
    </row>
    <row r="922" spans="1:68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  <c r="AB922" s="45"/>
      <c r="AC922" s="45"/>
      <c r="AD922" s="45"/>
      <c r="AE922" s="45"/>
      <c r="AF922" s="45"/>
      <c r="AG922" s="45"/>
      <c r="AH922" s="45"/>
      <c r="AI922" s="45"/>
      <c r="AJ922" s="45"/>
      <c r="AK922" s="45"/>
      <c r="AL922" s="45"/>
      <c r="AM922" s="45"/>
      <c r="AN922" s="45"/>
      <c r="AO922" s="45"/>
      <c r="AP922" s="45"/>
      <c r="AQ922" s="45"/>
      <c r="AR922" s="45"/>
      <c r="AS922" s="45"/>
      <c r="AT922" s="45"/>
      <c r="AU922" s="45"/>
      <c r="AV922" s="45"/>
      <c r="AW922" s="45"/>
      <c r="AX922" s="45"/>
      <c r="AY922" s="45"/>
      <c r="AZ922" s="45"/>
      <c r="BA922" s="45"/>
      <c r="BB922" s="45"/>
      <c r="BC922" s="45"/>
      <c r="BD922" s="45"/>
      <c r="BE922" s="45"/>
      <c r="BF922" s="45"/>
      <c r="BG922" s="45"/>
      <c r="BH922" s="45"/>
      <c r="BI922" s="45"/>
      <c r="BJ922" s="45"/>
      <c r="BK922" s="45"/>
      <c r="BL922" s="45"/>
      <c r="BM922" s="45"/>
      <c r="BN922" s="45"/>
      <c r="BO922" s="45"/>
      <c r="BP922" s="45"/>
    </row>
    <row r="923" spans="1:68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  <c r="AB923" s="45"/>
      <c r="AC923" s="45"/>
      <c r="AD923" s="45"/>
      <c r="AE923" s="45"/>
      <c r="AF923" s="45"/>
      <c r="AG923" s="45"/>
      <c r="AH923" s="45"/>
      <c r="AI923" s="45"/>
      <c r="AJ923" s="45"/>
      <c r="AK923" s="45"/>
      <c r="AL923" s="45"/>
      <c r="AM923" s="45"/>
      <c r="AN923" s="45"/>
      <c r="AO923" s="45"/>
      <c r="AP923" s="45"/>
      <c r="AQ923" s="45"/>
      <c r="AR923" s="45"/>
      <c r="AS923" s="45"/>
      <c r="AT923" s="45"/>
      <c r="AU923" s="45"/>
      <c r="AV923" s="45"/>
      <c r="AW923" s="45"/>
      <c r="AX923" s="45"/>
      <c r="AY923" s="45"/>
      <c r="AZ923" s="45"/>
      <c r="BA923" s="45"/>
      <c r="BB923" s="45"/>
      <c r="BC923" s="45"/>
      <c r="BD923" s="45"/>
      <c r="BE923" s="45"/>
      <c r="BF923" s="45"/>
      <c r="BG923" s="45"/>
      <c r="BH923" s="45"/>
      <c r="BI923" s="45"/>
      <c r="BJ923" s="45"/>
      <c r="BK923" s="45"/>
      <c r="BL923" s="45"/>
      <c r="BM923" s="45"/>
      <c r="BN923" s="45"/>
      <c r="BO923" s="45"/>
      <c r="BP923" s="45"/>
    </row>
    <row r="924" spans="1:68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  <c r="AB924" s="45"/>
      <c r="AC924" s="45"/>
      <c r="AD924" s="45"/>
      <c r="AE924" s="45"/>
      <c r="AF924" s="45"/>
      <c r="AG924" s="45"/>
      <c r="AH924" s="45"/>
      <c r="AI924" s="45"/>
      <c r="AJ924" s="45"/>
      <c r="AK924" s="45"/>
      <c r="AL924" s="45"/>
      <c r="AM924" s="45"/>
      <c r="AN924" s="45"/>
      <c r="AO924" s="45"/>
      <c r="AP924" s="45"/>
      <c r="AQ924" s="45"/>
      <c r="AR924" s="45"/>
      <c r="AS924" s="45"/>
      <c r="AT924" s="45"/>
      <c r="AU924" s="45"/>
      <c r="AV924" s="45"/>
      <c r="AW924" s="45"/>
      <c r="AX924" s="45"/>
      <c r="AY924" s="45"/>
      <c r="AZ924" s="45"/>
      <c r="BA924" s="45"/>
      <c r="BB924" s="45"/>
      <c r="BC924" s="45"/>
      <c r="BD924" s="45"/>
      <c r="BE924" s="45"/>
      <c r="BF924" s="45"/>
      <c r="BG924" s="45"/>
      <c r="BH924" s="45"/>
      <c r="BI924" s="45"/>
      <c r="BJ924" s="45"/>
      <c r="BK924" s="45"/>
      <c r="BL924" s="45"/>
      <c r="BM924" s="45"/>
      <c r="BN924" s="45"/>
      <c r="BO924" s="45"/>
      <c r="BP924" s="45"/>
    </row>
    <row r="925" spans="1:68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  <c r="AB925" s="45"/>
      <c r="AC925" s="45"/>
      <c r="AD925" s="45"/>
      <c r="AE925" s="45"/>
      <c r="AF925" s="45"/>
      <c r="AG925" s="45"/>
      <c r="AH925" s="45"/>
      <c r="AI925" s="45"/>
      <c r="AJ925" s="45"/>
      <c r="AK925" s="45"/>
      <c r="AL925" s="45"/>
      <c r="AM925" s="45"/>
      <c r="AN925" s="45"/>
      <c r="AO925" s="45"/>
      <c r="AP925" s="45"/>
      <c r="AQ925" s="45"/>
      <c r="AR925" s="45"/>
      <c r="AS925" s="45"/>
      <c r="AT925" s="45"/>
      <c r="AU925" s="45"/>
      <c r="AV925" s="45"/>
      <c r="AW925" s="45"/>
      <c r="AX925" s="45"/>
      <c r="AY925" s="45"/>
      <c r="AZ925" s="45"/>
      <c r="BA925" s="45"/>
      <c r="BB925" s="45"/>
      <c r="BC925" s="45"/>
      <c r="BD925" s="45"/>
      <c r="BE925" s="45"/>
      <c r="BF925" s="45"/>
      <c r="BG925" s="45"/>
      <c r="BH925" s="45"/>
      <c r="BI925" s="45"/>
      <c r="BJ925" s="45"/>
      <c r="BK925" s="45"/>
      <c r="BL925" s="45"/>
      <c r="BM925" s="45"/>
      <c r="BN925" s="45"/>
      <c r="BO925" s="45"/>
      <c r="BP925" s="45"/>
    </row>
    <row r="926" spans="1:68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  <c r="AB926" s="45"/>
      <c r="AC926" s="45"/>
      <c r="AD926" s="45"/>
      <c r="AE926" s="45"/>
      <c r="AF926" s="45"/>
      <c r="AG926" s="45"/>
      <c r="AH926" s="45"/>
      <c r="AI926" s="45"/>
      <c r="AJ926" s="45"/>
      <c r="AK926" s="45"/>
      <c r="AL926" s="45"/>
      <c r="AM926" s="45"/>
      <c r="AN926" s="45"/>
      <c r="AO926" s="45"/>
      <c r="AP926" s="45"/>
      <c r="AQ926" s="45"/>
      <c r="AR926" s="45"/>
      <c r="AS926" s="45"/>
      <c r="AT926" s="45"/>
      <c r="AU926" s="45"/>
      <c r="AV926" s="45"/>
      <c r="AW926" s="45"/>
      <c r="AX926" s="45"/>
      <c r="AY926" s="45"/>
      <c r="AZ926" s="45"/>
      <c r="BA926" s="45"/>
      <c r="BB926" s="45"/>
      <c r="BC926" s="45"/>
      <c r="BD926" s="45"/>
      <c r="BE926" s="45"/>
      <c r="BF926" s="45"/>
      <c r="BG926" s="45"/>
      <c r="BH926" s="45"/>
      <c r="BI926" s="45"/>
      <c r="BJ926" s="45"/>
      <c r="BK926" s="45"/>
      <c r="BL926" s="45"/>
      <c r="BM926" s="45"/>
      <c r="BN926" s="45"/>
      <c r="BO926" s="45"/>
      <c r="BP926" s="45"/>
    </row>
    <row r="927" spans="1:68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  <c r="AB927" s="45"/>
      <c r="AC927" s="45"/>
      <c r="AD927" s="45"/>
      <c r="AE927" s="45"/>
      <c r="AF927" s="45"/>
      <c r="AG927" s="45"/>
      <c r="AH927" s="45"/>
      <c r="AI927" s="45"/>
      <c r="AJ927" s="45"/>
      <c r="AK927" s="45"/>
      <c r="AL927" s="45"/>
      <c r="AM927" s="45"/>
      <c r="AN927" s="45"/>
      <c r="AO927" s="45"/>
      <c r="AP927" s="45"/>
      <c r="AQ927" s="45"/>
      <c r="AR927" s="45"/>
      <c r="AS927" s="45"/>
      <c r="AT927" s="45"/>
      <c r="AU927" s="45"/>
      <c r="AV927" s="45"/>
      <c r="AW927" s="45"/>
      <c r="AX927" s="45"/>
      <c r="AY927" s="45"/>
      <c r="AZ927" s="45"/>
      <c r="BA927" s="45"/>
      <c r="BB927" s="45"/>
      <c r="BC927" s="45"/>
      <c r="BD927" s="45"/>
      <c r="BE927" s="45"/>
      <c r="BF927" s="45"/>
      <c r="BG927" s="45"/>
      <c r="BH927" s="45"/>
      <c r="BI927" s="45"/>
      <c r="BJ927" s="45"/>
      <c r="BK927" s="45"/>
      <c r="BL927" s="45"/>
      <c r="BM927" s="45"/>
      <c r="BN927" s="45"/>
      <c r="BO927" s="45"/>
      <c r="BP927" s="45"/>
    </row>
    <row r="928" spans="1:68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  <c r="AB928" s="45"/>
      <c r="AC928" s="45"/>
      <c r="AD928" s="45"/>
      <c r="AE928" s="45"/>
      <c r="AF928" s="45"/>
      <c r="AG928" s="45"/>
      <c r="AH928" s="45"/>
      <c r="AI928" s="45"/>
      <c r="AJ928" s="45"/>
      <c r="AK928" s="45"/>
      <c r="AL928" s="45"/>
      <c r="AM928" s="45"/>
      <c r="AN928" s="45"/>
      <c r="AO928" s="45"/>
      <c r="AP928" s="45"/>
      <c r="AQ928" s="45"/>
      <c r="AR928" s="45"/>
      <c r="AS928" s="45"/>
      <c r="AT928" s="45"/>
      <c r="AU928" s="45"/>
      <c r="AV928" s="45"/>
      <c r="AW928" s="45"/>
      <c r="AX928" s="45"/>
      <c r="AY928" s="45"/>
      <c r="AZ928" s="45"/>
      <c r="BA928" s="45"/>
      <c r="BB928" s="45"/>
      <c r="BC928" s="45"/>
      <c r="BD928" s="45"/>
      <c r="BE928" s="45"/>
      <c r="BF928" s="45"/>
      <c r="BG928" s="45"/>
      <c r="BH928" s="45"/>
      <c r="BI928" s="45"/>
      <c r="BJ928" s="45"/>
      <c r="BK928" s="45"/>
      <c r="BL928" s="45"/>
      <c r="BM928" s="45"/>
      <c r="BN928" s="45"/>
      <c r="BO928" s="45"/>
      <c r="BP928" s="45"/>
    </row>
    <row r="929" spans="1:68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  <c r="AB929" s="45"/>
      <c r="AC929" s="45"/>
      <c r="AD929" s="45"/>
      <c r="AE929" s="45"/>
      <c r="AF929" s="45"/>
      <c r="AG929" s="45"/>
      <c r="AH929" s="45"/>
      <c r="AI929" s="45"/>
      <c r="AJ929" s="45"/>
      <c r="AK929" s="45"/>
      <c r="AL929" s="45"/>
      <c r="AM929" s="45"/>
      <c r="AN929" s="45"/>
      <c r="AO929" s="45"/>
      <c r="AP929" s="45"/>
      <c r="AQ929" s="45"/>
      <c r="AR929" s="45"/>
      <c r="AS929" s="45"/>
      <c r="AT929" s="45"/>
      <c r="AU929" s="45"/>
      <c r="AV929" s="45"/>
      <c r="AW929" s="45"/>
      <c r="AX929" s="45"/>
      <c r="AY929" s="45"/>
      <c r="AZ929" s="45"/>
      <c r="BA929" s="45"/>
      <c r="BB929" s="45"/>
      <c r="BC929" s="45"/>
      <c r="BD929" s="45"/>
      <c r="BE929" s="45"/>
      <c r="BF929" s="45"/>
      <c r="BG929" s="45"/>
      <c r="BH929" s="45"/>
      <c r="BI929" s="45"/>
      <c r="BJ929" s="45"/>
      <c r="BK929" s="45"/>
      <c r="BL929" s="45"/>
      <c r="BM929" s="45"/>
      <c r="BN929" s="45"/>
      <c r="BO929" s="45"/>
      <c r="BP929" s="45"/>
    </row>
    <row r="930" spans="1:68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  <c r="AB930" s="45"/>
      <c r="AC930" s="45"/>
      <c r="AD930" s="45"/>
      <c r="AE930" s="45"/>
      <c r="AF930" s="45"/>
      <c r="AG930" s="45"/>
      <c r="AH930" s="45"/>
      <c r="AI930" s="45"/>
      <c r="AJ930" s="45"/>
      <c r="AK930" s="45"/>
      <c r="AL930" s="45"/>
      <c r="AM930" s="45"/>
      <c r="AN930" s="45"/>
      <c r="AO930" s="45"/>
      <c r="AP930" s="45"/>
      <c r="AQ930" s="45"/>
      <c r="AR930" s="45"/>
      <c r="AS930" s="45"/>
      <c r="AT930" s="45"/>
      <c r="AU930" s="45"/>
      <c r="AV930" s="45"/>
      <c r="AW930" s="45"/>
      <c r="AX930" s="45"/>
      <c r="AY930" s="45"/>
      <c r="AZ930" s="45"/>
      <c r="BA930" s="45"/>
      <c r="BB930" s="45"/>
      <c r="BC930" s="45"/>
      <c r="BD930" s="45"/>
      <c r="BE930" s="45"/>
      <c r="BF930" s="45"/>
      <c r="BG930" s="45"/>
      <c r="BH930" s="45"/>
      <c r="BI930" s="45"/>
      <c r="BJ930" s="45"/>
      <c r="BK930" s="45"/>
      <c r="BL930" s="45"/>
      <c r="BM930" s="45"/>
      <c r="BN930" s="45"/>
      <c r="BO930" s="45"/>
      <c r="BP930" s="45"/>
    </row>
    <row r="931" spans="1:68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  <c r="AB931" s="45"/>
      <c r="AC931" s="45"/>
      <c r="AD931" s="45"/>
      <c r="AE931" s="45"/>
      <c r="AF931" s="45"/>
      <c r="AG931" s="45"/>
      <c r="AH931" s="45"/>
      <c r="AI931" s="45"/>
      <c r="AJ931" s="45"/>
      <c r="AK931" s="45"/>
      <c r="AL931" s="45"/>
      <c r="AM931" s="45"/>
      <c r="AN931" s="45"/>
      <c r="AO931" s="45"/>
      <c r="AP931" s="45"/>
      <c r="AQ931" s="45"/>
      <c r="AR931" s="45"/>
      <c r="AS931" s="45"/>
      <c r="AT931" s="45"/>
      <c r="AU931" s="45"/>
      <c r="AV931" s="45"/>
      <c r="AW931" s="45"/>
      <c r="AX931" s="45"/>
      <c r="AY931" s="45"/>
      <c r="AZ931" s="45"/>
      <c r="BA931" s="45"/>
      <c r="BB931" s="45"/>
      <c r="BC931" s="45"/>
      <c r="BD931" s="45"/>
      <c r="BE931" s="45"/>
      <c r="BF931" s="45"/>
      <c r="BG931" s="45"/>
      <c r="BH931" s="45"/>
      <c r="BI931" s="45"/>
      <c r="BJ931" s="45"/>
      <c r="BK931" s="45"/>
      <c r="BL931" s="45"/>
      <c r="BM931" s="45"/>
      <c r="BN931" s="45"/>
      <c r="BO931" s="45"/>
      <c r="BP931" s="45"/>
    </row>
    <row r="932" spans="1:68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/>
      <c r="AB932" s="45"/>
      <c r="AC932" s="45"/>
      <c r="AD932" s="45"/>
      <c r="AE932" s="45"/>
      <c r="AF932" s="45"/>
      <c r="AG932" s="45"/>
      <c r="AH932" s="45"/>
      <c r="AI932" s="45"/>
      <c r="AJ932" s="45"/>
      <c r="AK932" s="45"/>
      <c r="AL932" s="45"/>
      <c r="AM932" s="45"/>
      <c r="AN932" s="45"/>
      <c r="AO932" s="45"/>
      <c r="AP932" s="45"/>
      <c r="AQ932" s="45"/>
      <c r="AR932" s="45"/>
      <c r="AS932" s="45"/>
      <c r="AT932" s="45"/>
      <c r="AU932" s="45"/>
      <c r="AV932" s="45"/>
      <c r="AW932" s="45"/>
      <c r="AX932" s="45"/>
      <c r="AY932" s="45"/>
      <c r="AZ932" s="45"/>
      <c r="BA932" s="45"/>
      <c r="BB932" s="45"/>
      <c r="BC932" s="45"/>
      <c r="BD932" s="45"/>
      <c r="BE932" s="45"/>
      <c r="BF932" s="45"/>
      <c r="BG932" s="45"/>
      <c r="BH932" s="45"/>
      <c r="BI932" s="45"/>
      <c r="BJ932" s="45"/>
      <c r="BK932" s="45"/>
      <c r="BL932" s="45"/>
      <c r="BM932" s="45"/>
      <c r="BN932" s="45"/>
      <c r="BO932" s="45"/>
      <c r="BP932" s="45"/>
    </row>
    <row r="933" spans="1:68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  <c r="AB933" s="45"/>
      <c r="AC933" s="45"/>
      <c r="AD933" s="45"/>
      <c r="AE933" s="45"/>
      <c r="AF933" s="45"/>
      <c r="AG933" s="45"/>
      <c r="AH933" s="45"/>
      <c r="AI933" s="45"/>
      <c r="AJ933" s="45"/>
      <c r="AK933" s="45"/>
      <c r="AL933" s="45"/>
      <c r="AM933" s="45"/>
      <c r="AN933" s="45"/>
      <c r="AO933" s="45"/>
      <c r="AP933" s="45"/>
      <c r="AQ933" s="45"/>
      <c r="AR933" s="45"/>
      <c r="AS933" s="45"/>
      <c r="AT933" s="45"/>
      <c r="AU933" s="45"/>
      <c r="AV933" s="45"/>
      <c r="AW933" s="45"/>
      <c r="AX933" s="45"/>
      <c r="AY933" s="45"/>
      <c r="AZ933" s="45"/>
      <c r="BA933" s="45"/>
      <c r="BB933" s="45"/>
      <c r="BC933" s="45"/>
      <c r="BD933" s="45"/>
      <c r="BE933" s="45"/>
      <c r="BF933" s="45"/>
      <c r="BG933" s="45"/>
      <c r="BH933" s="45"/>
      <c r="BI933" s="45"/>
      <c r="BJ933" s="45"/>
      <c r="BK933" s="45"/>
      <c r="BL933" s="45"/>
      <c r="BM933" s="45"/>
      <c r="BN933" s="45"/>
      <c r="BO933" s="45"/>
      <c r="BP933" s="45"/>
    </row>
    <row r="934" spans="1:68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/>
      <c r="AB934" s="45"/>
      <c r="AC934" s="45"/>
      <c r="AD934" s="45"/>
      <c r="AE934" s="45"/>
      <c r="AF934" s="45"/>
      <c r="AG934" s="45"/>
      <c r="AH934" s="45"/>
      <c r="AI934" s="45"/>
      <c r="AJ934" s="45"/>
      <c r="AK934" s="45"/>
      <c r="AL934" s="45"/>
      <c r="AM934" s="45"/>
      <c r="AN934" s="45"/>
      <c r="AO934" s="45"/>
      <c r="AP934" s="45"/>
      <c r="AQ934" s="45"/>
      <c r="AR934" s="45"/>
      <c r="AS934" s="45"/>
      <c r="AT934" s="45"/>
      <c r="AU934" s="45"/>
      <c r="AV934" s="45"/>
      <c r="AW934" s="45"/>
      <c r="AX934" s="45"/>
      <c r="AY934" s="45"/>
      <c r="AZ934" s="45"/>
      <c r="BA934" s="45"/>
      <c r="BB934" s="45"/>
      <c r="BC934" s="45"/>
      <c r="BD934" s="45"/>
      <c r="BE934" s="45"/>
      <c r="BF934" s="45"/>
      <c r="BG934" s="45"/>
      <c r="BH934" s="45"/>
      <c r="BI934" s="45"/>
      <c r="BJ934" s="45"/>
      <c r="BK934" s="45"/>
      <c r="BL934" s="45"/>
      <c r="BM934" s="45"/>
      <c r="BN934" s="45"/>
      <c r="BO934" s="45"/>
      <c r="BP934" s="45"/>
    </row>
    <row r="935" spans="1:68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  <c r="AB935" s="45"/>
      <c r="AC935" s="45"/>
      <c r="AD935" s="45"/>
      <c r="AE935" s="45"/>
      <c r="AF935" s="45"/>
      <c r="AG935" s="45"/>
      <c r="AH935" s="45"/>
      <c r="AI935" s="45"/>
      <c r="AJ935" s="45"/>
      <c r="AK935" s="45"/>
      <c r="AL935" s="45"/>
      <c r="AM935" s="45"/>
      <c r="AN935" s="45"/>
      <c r="AO935" s="45"/>
      <c r="AP935" s="45"/>
      <c r="AQ935" s="45"/>
      <c r="AR935" s="45"/>
      <c r="AS935" s="45"/>
      <c r="AT935" s="45"/>
      <c r="AU935" s="45"/>
      <c r="AV935" s="45"/>
      <c r="AW935" s="45"/>
      <c r="AX935" s="45"/>
      <c r="AY935" s="45"/>
      <c r="AZ935" s="45"/>
      <c r="BA935" s="45"/>
      <c r="BB935" s="45"/>
      <c r="BC935" s="45"/>
      <c r="BD935" s="45"/>
      <c r="BE935" s="45"/>
      <c r="BF935" s="45"/>
      <c r="BG935" s="45"/>
      <c r="BH935" s="45"/>
      <c r="BI935" s="45"/>
      <c r="BJ935" s="45"/>
      <c r="BK935" s="45"/>
      <c r="BL935" s="45"/>
      <c r="BM935" s="45"/>
      <c r="BN935" s="45"/>
      <c r="BO935" s="45"/>
      <c r="BP935" s="45"/>
    </row>
    <row r="936" spans="1:68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  <c r="AB936" s="45"/>
      <c r="AC936" s="45"/>
      <c r="AD936" s="45"/>
      <c r="AE936" s="45"/>
      <c r="AF936" s="45"/>
      <c r="AG936" s="45"/>
      <c r="AH936" s="45"/>
      <c r="AI936" s="45"/>
      <c r="AJ936" s="45"/>
      <c r="AK936" s="45"/>
      <c r="AL936" s="45"/>
      <c r="AM936" s="45"/>
      <c r="AN936" s="45"/>
      <c r="AO936" s="45"/>
      <c r="AP936" s="45"/>
      <c r="AQ936" s="45"/>
      <c r="AR936" s="45"/>
      <c r="AS936" s="45"/>
      <c r="AT936" s="45"/>
      <c r="AU936" s="45"/>
      <c r="AV936" s="45"/>
      <c r="AW936" s="45"/>
      <c r="AX936" s="45"/>
      <c r="AY936" s="45"/>
      <c r="AZ936" s="45"/>
      <c r="BA936" s="45"/>
      <c r="BB936" s="45"/>
      <c r="BC936" s="45"/>
      <c r="BD936" s="45"/>
      <c r="BE936" s="45"/>
      <c r="BF936" s="45"/>
      <c r="BG936" s="45"/>
      <c r="BH936" s="45"/>
      <c r="BI936" s="45"/>
      <c r="BJ936" s="45"/>
      <c r="BK936" s="45"/>
      <c r="BL936" s="45"/>
      <c r="BM936" s="45"/>
      <c r="BN936" s="45"/>
      <c r="BO936" s="45"/>
      <c r="BP936" s="45"/>
    </row>
    <row r="937" spans="1:68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/>
      <c r="AB937" s="45"/>
      <c r="AC937" s="45"/>
      <c r="AD937" s="45"/>
      <c r="AE937" s="45"/>
      <c r="AF937" s="45"/>
      <c r="AG937" s="45"/>
      <c r="AH937" s="45"/>
      <c r="AI937" s="45"/>
      <c r="AJ937" s="45"/>
      <c r="AK937" s="45"/>
      <c r="AL937" s="45"/>
      <c r="AM937" s="45"/>
      <c r="AN937" s="45"/>
      <c r="AO937" s="45"/>
      <c r="AP937" s="45"/>
      <c r="AQ937" s="45"/>
      <c r="AR937" s="45"/>
      <c r="AS937" s="45"/>
      <c r="AT937" s="45"/>
      <c r="AU937" s="45"/>
      <c r="AV937" s="45"/>
      <c r="AW937" s="45"/>
      <c r="AX937" s="45"/>
      <c r="AY937" s="45"/>
      <c r="AZ937" s="45"/>
      <c r="BA937" s="45"/>
      <c r="BB937" s="45"/>
      <c r="BC937" s="45"/>
      <c r="BD937" s="45"/>
      <c r="BE937" s="45"/>
      <c r="BF937" s="45"/>
      <c r="BG937" s="45"/>
      <c r="BH937" s="45"/>
      <c r="BI937" s="45"/>
      <c r="BJ937" s="45"/>
      <c r="BK937" s="45"/>
      <c r="BL937" s="45"/>
      <c r="BM937" s="45"/>
      <c r="BN937" s="45"/>
      <c r="BO937" s="45"/>
      <c r="BP937" s="45"/>
    </row>
    <row r="938" spans="1:68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/>
      <c r="AB938" s="45"/>
      <c r="AC938" s="45"/>
      <c r="AD938" s="45"/>
      <c r="AE938" s="45"/>
      <c r="AF938" s="45"/>
      <c r="AG938" s="45"/>
      <c r="AH938" s="45"/>
      <c r="AI938" s="45"/>
      <c r="AJ938" s="45"/>
      <c r="AK938" s="45"/>
      <c r="AL938" s="45"/>
      <c r="AM938" s="45"/>
      <c r="AN938" s="45"/>
      <c r="AO938" s="45"/>
      <c r="AP938" s="45"/>
      <c r="AQ938" s="45"/>
      <c r="AR938" s="45"/>
      <c r="AS938" s="45"/>
      <c r="AT938" s="45"/>
      <c r="AU938" s="45"/>
      <c r="AV938" s="45"/>
      <c r="AW938" s="45"/>
      <c r="AX938" s="45"/>
      <c r="AY938" s="45"/>
      <c r="AZ938" s="45"/>
      <c r="BA938" s="45"/>
      <c r="BB938" s="45"/>
      <c r="BC938" s="45"/>
      <c r="BD938" s="45"/>
      <c r="BE938" s="45"/>
      <c r="BF938" s="45"/>
      <c r="BG938" s="45"/>
      <c r="BH938" s="45"/>
      <c r="BI938" s="45"/>
      <c r="BJ938" s="45"/>
      <c r="BK938" s="45"/>
      <c r="BL938" s="45"/>
      <c r="BM938" s="45"/>
      <c r="BN938" s="45"/>
      <c r="BO938" s="45"/>
      <c r="BP938" s="45"/>
    </row>
    <row r="939" spans="1:68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  <c r="AB939" s="45"/>
      <c r="AC939" s="45"/>
      <c r="AD939" s="45"/>
      <c r="AE939" s="45"/>
      <c r="AF939" s="45"/>
      <c r="AG939" s="45"/>
      <c r="AH939" s="45"/>
      <c r="AI939" s="45"/>
      <c r="AJ939" s="45"/>
      <c r="AK939" s="45"/>
      <c r="AL939" s="45"/>
      <c r="AM939" s="45"/>
      <c r="AN939" s="45"/>
      <c r="AO939" s="45"/>
      <c r="AP939" s="45"/>
      <c r="AQ939" s="45"/>
      <c r="AR939" s="45"/>
      <c r="AS939" s="45"/>
      <c r="AT939" s="45"/>
      <c r="AU939" s="45"/>
      <c r="AV939" s="45"/>
      <c r="AW939" s="45"/>
      <c r="AX939" s="45"/>
      <c r="AY939" s="45"/>
      <c r="AZ939" s="45"/>
      <c r="BA939" s="45"/>
      <c r="BB939" s="45"/>
      <c r="BC939" s="45"/>
      <c r="BD939" s="45"/>
      <c r="BE939" s="45"/>
      <c r="BF939" s="45"/>
      <c r="BG939" s="45"/>
      <c r="BH939" s="45"/>
      <c r="BI939" s="45"/>
      <c r="BJ939" s="45"/>
      <c r="BK939" s="45"/>
      <c r="BL939" s="45"/>
      <c r="BM939" s="45"/>
      <c r="BN939" s="45"/>
      <c r="BO939" s="45"/>
      <c r="BP939" s="45"/>
    </row>
    <row r="940" spans="1:68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/>
      <c r="AB940" s="45"/>
      <c r="AC940" s="45"/>
      <c r="AD940" s="45"/>
      <c r="AE940" s="45"/>
      <c r="AF940" s="45"/>
      <c r="AG940" s="45"/>
      <c r="AH940" s="45"/>
      <c r="AI940" s="45"/>
      <c r="AJ940" s="45"/>
      <c r="AK940" s="45"/>
      <c r="AL940" s="45"/>
      <c r="AM940" s="45"/>
      <c r="AN940" s="45"/>
      <c r="AO940" s="45"/>
      <c r="AP940" s="45"/>
      <c r="AQ940" s="45"/>
      <c r="AR940" s="45"/>
      <c r="AS940" s="45"/>
      <c r="AT940" s="45"/>
      <c r="AU940" s="45"/>
      <c r="AV940" s="45"/>
      <c r="AW940" s="45"/>
      <c r="AX940" s="45"/>
      <c r="AY940" s="45"/>
      <c r="AZ940" s="45"/>
      <c r="BA940" s="45"/>
      <c r="BB940" s="45"/>
      <c r="BC940" s="45"/>
      <c r="BD940" s="45"/>
      <c r="BE940" s="45"/>
      <c r="BF940" s="45"/>
      <c r="BG940" s="45"/>
      <c r="BH940" s="45"/>
      <c r="BI940" s="45"/>
      <c r="BJ940" s="45"/>
      <c r="BK940" s="45"/>
      <c r="BL940" s="45"/>
      <c r="BM940" s="45"/>
      <c r="BN940" s="45"/>
      <c r="BO940" s="45"/>
      <c r="BP940" s="45"/>
    </row>
    <row r="941" spans="1:68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  <c r="AB941" s="45"/>
      <c r="AC941" s="45"/>
      <c r="AD941" s="45"/>
      <c r="AE941" s="45"/>
      <c r="AF941" s="45"/>
      <c r="AG941" s="45"/>
      <c r="AH941" s="45"/>
      <c r="AI941" s="45"/>
      <c r="AJ941" s="45"/>
      <c r="AK941" s="45"/>
      <c r="AL941" s="45"/>
      <c r="AM941" s="45"/>
      <c r="AN941" s="45"/>
      <c r="AO941" s="45"/>
      <c r="AP941" s="45"/>
      <c r="AQ941" s="45"/>
      <c r="AR941" s="45"/>
      <c r="AS941" s="45"/>
      <c r="AT941" s="45"/>
      <c r="AU941" s="45"/>
      <c r="AV941" s="45"/>
      <c r="AW941" s="45"/>
      <c r="AX941" s="45"/>
      <c r="AY941" s="45"/>
      <c r="AZ941" s="45"/>
      <c r="BA941" s="45"/>
      <c r="BB941" s="45"/>
      <c r="BC941" s="45"/>
      <c r="BD941" s="45"/>
      <c r="BE941" s="45"/>
      <c r="BF941" s="45"/>
      <c r="BG941" s="45"/>
      <c r="BH941" s="45"/>
      <c r="BI941" s="45"/>
      <c r="BJ941" s="45"/>
      <c r="BK941" s="45"/>
      <c r="BL941" s="45"/>
      <c r="BM941" s="45"/>
      <c r="BN941" s="45"/>
      <c r="BO941" s="45"/>
      <c r="BP941" s="45"/>
    </row>
    <row r="942" spans="1:68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/>
      <c r="AB942" s="45"/>
      <c r="AC942" s="45"/>
      <c r="AD942" s="45"/>
      <c r="AE942" s="45"/>
      <c r="AF942" s="45"/>
      <c r="AG942" s="45"/>
      <c r="AH942" s="45"/>
      <c r="AI942" s="45"/>
      <c r="AJ942" s="45"/>
      <c r="AK942" s="45"/>
      <c r="AL942" s="45"/>
      <c r="AM942" s="45"/>
      <c r="AN942" s="45"/>
      <c r="AO942" s="45"/>
      <c r="AP942" s="45"/>
      <c r="AQ942" s="45"/>
      <c r="AR942" s="45"/>
      <c r="AS942" s="45"/>
      <c r="AT942" s="45"/>
      <c r="AU942" s="45"/>
      <c r="AV942" s="45"/>
      <c r="AW942" s="45"/>
      <c r="AX942" s="45"/>
      <c r="AY942" s="45"/>
      <c r="AZ942" s="45"/>
      <c r="BA942" s="45"/>
      <c r="BB942" s="45"/>
      <c r="BC942" s="45"/>
      <c r="BD942" s="45"/>
      <c r="BE942" s="45"/>
      <c r="BF942" s="45"/>
      <c r="BG942" s="45"/>
      <c r="BH942" s="45"/>
      <c r="BI942" s="45"/>
      <c r="BJ942" s="45"/>
      <c r="BK942" s="45"/>
      <c r="BL942" s="45"/>
      <c r="BM942" s="45"/>
      <c r="BN942" s="45"/>
      <c r="BO942" s="45"/>
      <c r="BP942" s="45"/>
    </row>
    <row r="943" spans="1:68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  <c r="AB943" s="45"/>
      <c r="AC943" s="45"/>
      <c r="AD943" s="45"/>
      <c r="AE943" s="45"/>
      <c r="AF943" s="45"/>
      <c r="AG943" s="45"/>
      <c r="AH943" s="45"/>
      <c r="AI943" s="45"/>
      <c r="AJ943" s="45"/>
      <c r="AK943" s="45"/>
      <c r="AL943" s="45"/>
      <c r="AM943" s="45"/>
      <c r="AN943" s="45"/>
      <c r="AO943" s="45"/>
      <c r="AP943" s="45"/>
      <c r="AQ943" s="45"/>
      <c r="AR943" s="45"/>
      <c r="AS943" s="45"/>
      <c r="AT943" s="45"/>
      <c r="AU943" s="45"/>
      <c r="AV943" s="45"/>
      <c r="AW943" s="45"/>
      <c r="AX943" s="45"/>
      <c r="AY943" s="45"/>
      <c r="AZ943" s="45"/>
      <c r="BA943" s="45"/>
      <c r="BB943" s="45"/>
      <c r="BC943" s="45"/>
      <c r="BD943" s="45"/>
      <c r="BE943" s="45"/>
      <c r="BF943" s="45"/>
      <c r="BG943" s="45"/>
      <c r="BH943" s="45"/>
      <c r="BI943" s="45"/>
      <c r="BJ943" s="45"/>
      <c r="BK943" s="45"/>
      <c r="BL943" s="45"/>
      <c r="BM943" s="45"/>
      <c r="BN943" s="45"/>
      <c r="BO943" s="45"/>
      <c r="BP943" s="45"/>
    </row>
    <row r="944" spans="1:68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  <c r="AA944" s="45"/>
      <c r="AB944" s="45"/>
      <c r="AC944" s="45"/>
      <c r="AD944" s="45"/>
      <c r="AE944" s="45"/>
      <c r="AF944" s="45"/>
      <c r="AG944" s="45"/>
      <c r="AH944" s="45"/>
      <c r="AI944" s="45"/>
      <c r="AJ944" s="45"/>
      <c r="AK944" s="45"/>
      <c r="AL944" s="45"/>
      <c r="AM944" s="45"/>
      <c r="AN944" s="45"/>
      <c r="AO944" s="45"/>
      <c r="AP944" s="45"/>
      <c r="AQ944" s="45"/>
      <c r="AR944" s="45"/>
      <c r="AS944" s="45"/>
      <c r="AT944" s="45"/>
      <c r="AU944" s="45"/>
      <c r="AV944" s="45"/>
      <c r="AW944" s="45"/>
      <c r="AX944" s="45"/>
      <c r="AY944" s="45"/>
      <c r="AZ944" s="45"/>
      <c r="BA944" s="45"/>
      <c r="BB944" s="45"/>
      <c r="BC944" s="45"/>
      <c r="BD944" s="45"/>
      <c r="BE944" s="45"/>
      <c r="BF944" s="45"/>
      <c r="BG944" s="45"/>
      <c r="BH944" s="45"/>
      <c r="BI944" s="45"/>
      <c r="BJ944" s="45"/>
      <c r="BK944" s="45"/>
      <c r="BL944" s="45"/>
      <c r="BM944" s="45"/>
      <c r="BN944" s="45"/>
      <c r="BO944" s="45"/>
      <c r="BP944" s="45"/>
    </row>
    <row r="945" spans="1:68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  <c r="AB945" s="45"/>
      <c r="AC945" s="45"/>
      <c r="AD945" s="45"/>
      <c r="AE945" s="45"/>
      <c r="AF945" s="45"/>
      <c r="AG945" s="45"/>
      <c r="AH945" s="45"/>
      <c r="AI945" s="45"/>
      <c r="AJ945" s="45"/>
      <c r="AK945" s="45"/>
      <c r="AL945" s="45"/>
      <c r="AM945" s="45"/>
      <c r="AN945" s="45"/>
      <c r="AO945" s="45"/>
      <c r="AP945" s="45"/>
      <c r="AQ945" s="45"/>
      <c r="AR945" s="45"/>
      <c r="AS945" s="45"/>
      <c r="AT945" s="45"/>
      <c r="AU945" s="45"/>
      <c r="AV945" s="45"/>
      <c r="AW945" s="45"/>
      <c r="AX945" s="45"/>
      <c r="AY945" s="45"/>
      <c r="AZ945" s="45"/>
      <c r="BA945" s="45"/>
      <c r="BB945" s="45"/>
      <c r="BC945" s="45"/>
      <c r="BD945" s="45"/>
      <c r="BE945" s="45"/>
      <c r="BF945" s="45"/>
      <c r="BG945" s="45"/>
      <c r="BH945" s="45"/>
      <c r="BI945" s="45"/>
      <c r="BJ945" s="45"/>
      <c r="BK945" s="45"/>
      <c r="BL945" s="45"/>
      <c r="BM945" s="45"/>
      <c r="BN945" s="45"/>
      <c r="BO945" s="45"/>
      <c r="BP945" s="45"/>
    </row>
    <row r="946" spans="1:68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  <c r="AA946" s="45"/>
      <c r="AB946" s="45"/>
      <c r="AC946" s="45"/>
      <c r="AD946" s="45"/>
      <c r="AE946" s="45"/>
      <c r="AF946" s="45"/>
      <c r="AG946" s="45"/>
      <c r="AH946" s="45"/>
      <c r="AI946" s="45"/>
      <c r="AJ946" s="45"/>
      <c r="AK946" s="45"/>
      <c r="AL946" s="45"/>
      <c r="AM946" s="45"/>
      <c r="AN946" s="45"/>
      <c r="AO946" s="45"/>
      <c r="AP946" s="45"/>
      <c r="AQ946" s="45"/>
      <c r="AR946" s="45"/>
      <c r="AS946" s="45"/>
      <c r="AT946" s="45"/>
      <c r="AU946" s="45"/>
      <c r="AV946" s="45"/>
      <c r="AW946" s="45"/>
      <c r="AX946" s="45"/>
      <c r="AY946" s="45"/>
      <c r="AZ946" s="45"/>
      <c r="BA946" s="45"/>
      <c r="BB946" s="45"/>
      <c r="BC946" s="45"/>
      <c r="BD946" s="45"/>
      <c r="BE946" s="45"/>
      <c r="BF946" s="45"/>
      <c r="BG946" s="45"/>
      <c r="BH946" s="45"/>
      <c r="BI946" s="45"/>
      <c r="BJ946" s="45"/>
      <c r="BK946" s="45"/>
      <c r="BL946" s="45"/>
      <c r="BM946" s="45"/>
      <c r="BN946" s="45"/>
      <c r="BO946" s="45"/>
      <c r="BP946" s="45"/>
    </row>
    <row r="947" spans="1:68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  <c r="AB947" s="45"/>
      <c r="AC947" s="45"/>
      <c r="AD947" s="45"/>
      <c r="AE947" s="45"/>
      <c r="AF947" s="45"/>
      <c r="AG947" s="45"/>
      <c r="AH947" s="45"/>
      <c r="AI947" s="45"/>
      <c r="AJ947" s="45"/>
      <c r="AK947" s="45"/>
      <c r="AL947" s="45"/>
      <c r="AM947" s="45"/>
      <c r="AN947" s="45"/>
      <c r="AO947" s="45"/>
      <c r="AP947" s="45"/>
      <c r="AQ947" s="45"/>
      <c r="AR947" s="45"/>
      <c r="AS947" s="45"/>
      <c r="AT947" s="45"/>
      <c r="AU947" s="45"/>
      <c r="AV947" s="45"/>
      <c r="AW947" s="45"/>
      <c r="AX947" s="45"/>
      <c r="AY947" s="45"/>
      <c r="AZ947" s="45"/>
      <c r="BA947" s="45"/>
      <c r="BB947" s="45"/>
      <c r="BC947" s="45"/>
      <c r="BD947" s="45"/>
      <c r="BE947" s="45"/>
      <c r="BF947" s="45"/>
      <c r="BG947" s="45"/>
      <c r="BH947" s="45"/>
      <c r="BI947" s="45"/>
      <c r="BJ947" s="45"/>
      <c r="BK947" s="45"/>
      <c r="BL947" s="45"/>
      <c r="BM947" s="45"/>
      <c r="BN947" s="45"/>
      <c r="BO947" s="45"/>
      <c r="BP947" s="45"/>
    </row>
    <row r="948" spans="1:68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  <c r="AA948" s="45"/>
      <c r="AB948" s="45"/>
      <c r="AC948" s="45"/>
      <c r="AD948" s="45"/>
      <c r="AE948" s="45"/>
      <c r="AF948" s="45"/>
      <c r="AG948" s="45"/>
      <c r="AH948" s="45"/>
      <c r="AI948" s="45"/>
      <c r="AJ948" s="45"/>
      <c r="AK948" s="45"/>
      <c r="AL948" s="45"/>
      <c r="AM948" s="45"/>
      <c r="AN948" s="45"/>
      <c r="AO948" s="45"/>
      <c r="AP948" s="45"/>
      <c r="AQ948" s="45"/>
      <c r="AR948" s="45"/>
      <c r="AS948" s="45"/>
      <c r="AT948" s="45"/>
      <c r="AU948" s="45"/>
      <c r="AV948" s="45"/>
      <c r="AW948" s="45"/>
      <c r="AX948" s="45"/>
      <c r="AY948" s="45"/>
      <c r="AZ948" s="45"/>
      <c r="BA948" s="45"/>
      <c r="BB948" s="45"/>
      <c r="BC948" s="45"/>
      <c r="BD948" s="45"/>
      <c r="BE948" s="45"/>
      <c r="BF948" s="45"/>
      <c r="BG948" s="45"/>
      <c r="BH948" s="45"/>
      <c r="BI948" s="45"/>
      <c r="BJ948" s="45"/>
      <c r="BK948" s="45"/>
      <c r="BL948" s="45"/>
      <c r="BM948" s="45"/>
      <c r="BN948" s="45"/>
      <c r="BO948" s="45"/>
      <c r="BP948" s="45"/>
    </row>
    <row r="949" spans="1:68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  <c r="AB949" s="45"/>
      <c r="AC949" s="45"/>
      <c r="AD949" s="45"/>
      <c r="AE949" s="45"/>
      <c r="AF949" s="45"/>
      <c r="AG949" s="45"/>
      <c r="AH949" s="45"/>
      <c r="AI949" s="45"/>
      <c r="AJ949" s="45"/>
      <c r="AK949" s="45"/>
      <c r="AL949" s="45"/>
      <c r="AM949" s="45"/>
      <c r="AN949" s="45"/>
      <c r="AO949" s="45"/>
      <c r="AP949" s="45"/>
      <c r="AQ949" s="45"/>
      <c r="AR949" s="45"/>
      <c r="AS949" s="45"/>
      <c r="AT949" s="45"/>
      <c r="AU949" s="45"/>
      <c r="AV949" s="45"/>
      <c r="AW949" s="45"/>
      <c r="AX949" s="45"/>
      <c r="AY949" s="45"/>
      <c r="AZ949" s="45"/>
      <c r="BA949" s="45"/>
      <c r="BB949" s="45"/>
      <c r="BC949" s="45"/>
      <c r="BD949" s="45"/>
      <c r="BE949" s="45"/>
      <c r="BF949" s="45"/>
      <c r="BG949" s="45"/>
      <c r="BH949" s="45"/>
      <c r="BI949" s="45"/>
      <c r="BJ949" s="45"/>
      <c r="BK949" s="45"/>
      <c r="BL949" s="45"/>
      <c r="BM949" s="45"/>
      <c r="BN949" s="45"/>
      <c r="BO949" s="45"/>
      <c r="BP949" s="45"/>
    </row>
    <row r="950" spans="1:68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  <c r="AA950" s="45"/>
      <c r="AB950" s="45"/>
      <c r="AC950" s="45"/>
      <c r="AD950" s="45"/>
      <c r="AE950" s="45"/>
      <c r="AF950" s="45"/>
      <c r="AG950" s="45"/>
      <c r="AH950" s="45"/>
      <c r="AI950" s="45"/>
      <c r="AJ950" s="45"/>
      <c r="AK950" s="45"/>
      <c r="AL950" s="45"/>
      <c r="AM950" s="45"/>
      <c r="AN950" s="45"/>
      <c r="AO950" s="45"/>
      <c r="AP950" s="45"/>
      <c r="AQ950" s="45"/>
      <c r="AR950" s="45"/>
      <c r="AS950" s="45"/>
      <c r="AT950" s="45"/>
      <c r="AU950" s="45"/>
      <c r="AV950" s="45"/>
      <c r="AW950" s="45"/>
      <c r="AX950" s="45"/>
      <c r="AY950" s="45"/>
      <c r="AZ950" s="45"/>
      <c r="BA950" s="45"/>
      <c r="BB950" s="45"/>
      <c r="BC950" s="45"/>
      <c r="BD950" s="45"/>
      <c r="BE950" s="45"/>
      <c r="BF950" s="45"/>
      <c r="BG950" s="45"/>
      <c r="BH950" s="45"/>
      <c r="BI950" s="45"/>
      <c r="BJ950" s="45"/>
      <c r="BK950" s="45"/>
      <c r="BL950" s="45"/>
      <c r="BM950" s="45"/>
      <c r="BN950" s="45"/>
      <c r="BO950" s="45"/>
      <c r="BP950" s="45"/>
    </row>
    <row r="951" spans="1:68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  <c r="AB951" s="45"/>
      <c r="AC951" s="45"/>
      <c r="AD951" s="45"/>
      <c r="AE951" s="45"/>
      <c r="AF951" s="45"/>
      <c r="AG951" s="45"/>
      <c r="AH951" s="45"/>
      <c r="AI951" s="45"/>
      <c r="AJ951" s="45"/>
      <c r="AK951" s="45"/>
      <c r="AL951" s="45"/>
      <c r="AM951" s="45"/>
      <c r="AN951" s="45"/>
      <c r="AO951" s="45"/>
      <c r="AP951" s="45"/>
      <c r="AQ951" s="45"/>
      <c r="AR951" s="45"/>
      <c r="AS951" s="45"/>
      <c r="AT951" s="45"/>
      <c r="AU951" s="45"/>
      <c r="AV951" s="45"/>
      <c r="AW951" s="45"/>
      <c r="AX951" s="45"/>
      <c r="AY951" s="45"/>
      <c r="AZ951" s="45"/>
      <c r="BA951" s="45"/>
      <c r="BB951" s="45"/>
      <c r="BC951" s="45"/>
      <c r="BD951" s="45"/>
      <c r="BE951" s="45"/>
      <c r="BF951" s="45"/>
      <c r="BG951" s="45"/>
      <c r="BH951" s="45"/>
      <c r="BI951" s="45"/>
      <c r="BJ951" s="45"/>
      <c r="BK951" s="45"/>
      <c r="BL951" s="45"/>
      <c r="BM951" s="45"/>
      <c r="BN951" s="45"/>
      <c r="BO951" s="45"/>
      <c r="BP951" s="45"/>
    </row>
    <row r="952" spans="1:68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  <c r="AA952" s="45"/>
      <c r="AB952" s="45"/>
      <c r="AC952" s="45"/>
      <c r="AD952" s="45"/>
      <c r="AE952" s="45"/>
      <c r="AF952" s="45"/>
      <c r="AG952" s="45"/>
      <c r="AH952" s="45"/>
      <c r="AI952" s="45"/>
      <c r="AJ952" s="45"/>
      <c r="AK952" s="45"/>
      <c r="AL952" s="45"/>
      <c r="AM952" s="45"/>
      <c r="AN952" s="45"/>
      <c r="AO952" s="45"/>
      <c r="AP952" s="45"/>
      <c r="AQ952" s="45"/>
      <c r="AR952" s="45"/>
      <c r="AS952" s="45"/>
      <c r="AT952" s="45"/>
      <c r="AU952" s="45"/>
      <c r="AV952" s="45"/>
      <c r="AW952" s="45"/>
      <c r="AX952" s="45"/>
      <c r="AY952" s="45"/>
      <c r="AZ952" s="45"/>
      <c r="BA952" s="45"/>
      <c r="BB952" s="45"/>
      <c r="BC952" s="45"/>
      <c r="BD952" s="45"/>
      <c r="BE952" s="45"/>
      <c r="BF952" s="45"/>
      <c r="BG952" s="45"/>
      <c r="BH952" s="45"/>
      <c r="BI952" s="45"/>
      <c r="BJ952" s="45"/>
      <c r="BK952" s="45"/>
      <c r="BL952" s="45"/>
      <c r="BM952" s="45"/>
      <c r="BN952" s="45"/>
      <c r="BO952" s="45"/>
      <c r="BP952" s="45"/>
    </row>
    <row r="953" spans="1:68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  <c r="AB953" s="45"/>
      <c r="AC953" s="45"/>
      <c r="AD953" s="45"/>
      <c r="AE953" s="45"/>
      <c r="AF953" s="45"/>
      <c r="AG953" s="45"/>
      <c r="AH953" s="45"/>
      <c r="AI953" s="45"/>
      <c r="AJ953" s="45"/>
      <c r="AK953" s="45"/>
      <c r="AL953" s="45"/>
      <c r="AM953" s="45"/>
      <c r="AN953" s="45"/>
      <c r="AO953" s="45"/>
      <c r="AP953" s="45"/>
      <c r="AQ953" s="45"/>
      <c r="AR953" s="45"/>
      <c r="AS953" s="45"/>
      <c r="AT953" s="45"/>
      <c r="AU953" s="45"/>
      <c r="AV953" s="45"/>
      <c r="AW953" s="45"/>
      <c r="AX953" s="45"/>
      <c r="AY953" s="45"/>
      <c r="AZ953" s="45"/>
      <c r="BA953" s="45"/>
      <c r="BB953" s="45"/>
      <c r="BC953" s="45"/>
      <c r="BD953" s="45"/>
      <c r="BE953" s="45"/>
      <c r="BF953" s="45"/>
      <c r="BG953" s="45"/>
      <c r="BH953" s="45"/>
      <c r="BI953" s="45"/>
      <c r="BJ953" s="45"/>
      <c r="BK953" s="45"/>
      <c r="BL953" s="45"/>
      <c r="BM953" s="45"/>
      <c r="BN953" s="45"/>
      <c r="BO953" s="45"/>
      <c r="BP953" s="45"/>
    </row>
    <row r="954" spans="1:68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  <c r="AA954" s="45"/>
      <c r="AB954" s="45"/>
      <c r="AC954" s="45"/>
      <c r="AD954" s="45"/>
      <c r="AE954" s="45"/>
      <c r="AF954" s="45"/>
      <c r="AG954" s="45"/>
      <c r="AH954" s="45"/>
      <c r="AI954" s="45"/>
      <c r="AJ954" s="45"/>
      <c r="AK954" s="45"/>
      <c r="AL954" s="45"/>
      <c r="AM954" s="45"/>
      <c r="AN954" s="45"/>
      <c r="AO954" s="45"/>
      <c r="AP954" s="45"/>
      <c r="AQ954" s="45"/>
      <c r="AR954" s="45"/>
      <c r="AS954" s="45"/>
      <c r="AT954" s="45"/>
      <c r="AU954" s="45"/>
      <c r="AV954" s="45"/>
      <c r="AW954" s="45"/>
      <c r="AX954" s="45"/>
      <c r="AY954" s="45"/>
      <c r="AZ954" s="45"/>
      <c r="BA954" s="45"/>
      <c r="BB954" s="45"/>
      <c r="BC954" s="45"/>
      <c r="BD954" s="45"/>
      <c r="BE954" s="45"/>
      <c r="BF954" s="45"/>
      <c r="BG954" s="45"/>
      <c r="BH954" s="45"/>
      <c r="BI954" s="45"/>
      <c r="BJ954" s="45"/>
      <c r="BK954" s="45"/>
      <c r="BL954" s="45"/>
      <c r="BM954" s="45"/>
      <c r="BN954" s="45"/>
      <c r="BO954" s="45"/>
      <c r="BP954" s="45"/>
    </row>
    <row r="955" spans="1:68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  <c r="AB955" s="45"/>
      <c r="AC955" s="45"/>
      <c r="AD955" s="45"/>
      <c r="AE955" s="45"/>
      <c r="AF955" s="45"/>
      <c r="AG955" s="45"/>
      <c r="AH955" s="45"/>
      <c r="AI955" s="45"/>
      <c r="AJ955" s="45"/>
      <c r="AK955" s="45"/>
      <c r="AL955" s="45"/>
      <c r="AM955" s="45"/>
      <c r="AN955" s="45"/>
      <c r="AO955" s="45"/>
      <c r="AP955" s="45"/>
      <c r="AQ955" s="45"/>
      <c r="AR955" s="45"/>
      <c r="AS955" s="45"/>
      <c r="AT955" s="45"/>
      <c r="AU955" s="45"/>
      <c r="AV955" s="45"/>
      <c r="AW955" s="45"/>
      <c r="AX955" s="45"/>
      <c r="AY955" s="45"/>
      <c r="AZ955" s="45"/>
      <c r="BA955" s="45"/>
      <c r="BB955" s="45"/>
      <c r="BC955" s="45"/>
      <c r="BD955" s="45"/>
      <c r="BE955" s="45"/>
      <c r="BF955" s="45"/>
      <c r="BG955" s="45"/>
      <c r="BH955" s="45"/>
      <c r="BI955" s="45"/>
      <c r="BJ955" s="45"/>
      <c r="BK955" s="45"/>
      <c r="BL955" s="45"/>
      <c r="BM955" s="45"/>
      <c r="BN955" s="45"/>
      <c r="BO955" s="45"/>
      <c r="BP955" s="45"/>
    </row>
    <row r="956" spans="1:68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  <c r="AA956" s="45"/>
      <c r="AB956" s="45"/>
      <c r="AC956" s="45"/>
      <c r="AD956" s="45"/>
      <c r="AE956" s="45"/>
      <c r="AF956" s="45"/>
      <c r="AG956" s="45"/>
      <c r="AH956" s="45"/>
      <c r="AI956" s="45"/>
      <c r="AJ956" s="45"/>
      <c r="AK956" s="45"/>
      <c r="AL956" s="45"/>
      <c r="AM956" s="45"/>
      <c r="AN956" s="45"/>
      <c r="AO956" s="45"/>
      <c r="AP956" s="45"/>
      <c r="AQ956" s="45"/>
      <c r="AR956" s="45"/>
      <c r="AS956" s="45"/>
      <c r="AT956" s="45"/>
      <c r="AU956" s="45"/>
      <c r="AV956" s="45"/>
      <c r="AW956" s="45"/>
      <c r="AX956" s="45"/>
      <c r="AY956" s="45"/>
      <c r="AZ956" s="45"/>
      <c r="BA956" s="45"/>
      <c r="BB956" s="45"/>
      <c r="BC956" s="45"/>
      <c r="BD956" s="45"/>
      <c r="BE956" s="45"/>
      <c r="BF956" s="45"/>
      <c r="BG956" s="45"/>
      <c r="BH956" s="45"/>
      <c r="BI956" s="45"/>
      <c r="BJ956" s="45"/>
      <c r="BK956" s="45"/>
      <c r="BL956" s="45"/>
      <c r="BM956" s="45"/>
      <c r="BN956" s="45"/>
      <c r="BO956" s="45"/>
      <c r="BP956" s="45"/>
    </row>
    <row r="957" spans="1:68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  <c r="AB957" s="45"/>
      <c r="AC957" s="45"/>
      <c r="AD957" s="45"/>
      <c r="AE957" s="45"/>
      <c r="AF957" s="45"/>
      <c r="AG957" s="45"/>
      <c r="AH957" s="45"/>
      <c r="AI957" s="45"/>
      <c r="AJ957" s="45"/>
      <c r="AK957" s="45"/>
      <c r="AL957" s="45"/>
      <c r="AM957" s="45"/>
      <c r="AN957" s="45"/>
      <c r="AO957" s="45"/>
      <c r="AP957" s="45"/>
      <c r="AQ957" s="45"/>
      <c r="AR957" s="45"/>
      <c r="AS957" s="45"/>
      <c r="AT957" s="45"/>
      <c r="AU957" s="45"/>
      <c r="AV957" s="45"/>
      <c r="AW957" s="45"/>
      <c r="AX957" s="45"/>
      <c r="AY957" s="45"/>
      <c r="AZ957" s="45"/>
      <c r="BA957" s="45"/>
      <c r="BB957" s="45"/>
      <c r="BC957" s="45"/>
      <c r="BD957" s="45"/>
      <c r="BE957" s="45"/>
      <c r="BF957" s="45"/>
      <c r="BG957" s="45"/>
      <c r="BH957" s="45"/>
      <c r="BI957" s="45"/>
      <c r="BJ957" s="45"/>
      <c r="BK957" s="45"/>
      <c r="BL957" s="45"/>
      <c r="BM957" s="45"/>
      <c r="BN957" s="45"/>
      <c r="BO957" s="45"/>
      <c r="BP957" s="45"/>
    </row>
    <row r="958" spans="1:68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  <c r="AB958" s="45"/>
      <c r="AC958" s="45"/>
      <c r="AD958" s="45"/>
      <c r="AE958" s="45"/>
      <c r="AF958" s="45"/>
      <c r="AG958" s="45"/>
      <c r="AH958" s="45"/>
      <c r="AI958" s="45"/>
      <c r="AJ958" s="45"/>
      <c r="AK958" s="45"/>
      <c r="AL958" s="45"/>
      <c r="AM958" s="45"/>
      <c r="AN958" s="45"/>
      <c r="AO958" s="45"/>
      <c r="AP958" s="45"/>
      <c r="AQ958" s="45"/>
      <c r="AR958" s="45"/>
      <c r="AS958" s="45"/>
      <c r="AT958" s="45"/>
      <c r="AU958" s="45"/>
      <c r="AV958" s="45"/>
      <c r="AW958" s="45"/>
      <c r="AX958" s="45"/>
      <c r="AY958" s="45"/>
      <c r="AZ958" s="45"/>
      <c r="BA958" s="45"/>
      <c r="BB958" s="45"/>
      <c r="BC958" s="45"/>
      <c r="BD958" s="45"/>
      <c r="BE958" s="45"/>
      <c r="BF958" s="45"/>
      <c r="BG958" s="45"/>
      <c r="BH958" s="45"/>
      <c r="BI958" s="45"/>
      <c r="BJ958" s="45"/>
      <c r="BK958" s="45"/>
      <c r="BL958" s="45"/>
      <c r="BM958" s="45"/>
      <c r="BN958" s="45"/>
      <c r="BO958" s="45"/>
      <c r="BP958" s="45"/>
    </row>
    <row r="959" spans="1:68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  <c r="AB959" s="45"/>
      <c r="AC959" s="45"/>
      <c r="AD959" s="45"/>
      <c r="AE959" s="45"/>
      <c r="AF959" s="45"/>
      <c r="AG959" s="45"/>
      <c r="AH959" s="45"/>
      <c r="AI959" s="45"/>
      <c r="AJ959" s="45"/>
      <c r="AK959" s="45"/>
      <c r="AL959" s="45"/>
      <c r="AM959" s="45"/>
      <c r="AN959" s="45"/>
      <c r="AO959" s="45"/>
      <c r="AP959" s="45"/>
      <c r="AQ959" s="45"/>
      <c r="AR959" s="45"/>
      <c r="AS959" s="45"/>
      <c r="AT959" s="45"/>
      <c r="AU959" s="45"/>
      <c r="AV959" s="45"/>
      <c r="AW959" s="45"/>
      <c r="AX959" s="45"/>
      <c r="AY959" s="45"/>
      <c r="AZ959" s="45"/>
      <c r="BA959" s="45"/>
      <c r="BB959" s="45"/>
      <c r="BC959" s="45"/>
      <c r="BD959" s="45"/>
      <c r="BE959" s="45"/>
      <c r="BF959" s="45"/>
      <c r="BG959" s="45"/>
      <c r="BH959" s="45"/>
      <c r="BI959" s="45"/>
      <c r="BJ959" s="45"/>
      <c r="BK959" s="45"/>
      <c r="BL959" s="45"/>
      <c r="BM959" s="45"/>
      <c r="BN959" s="45"/>
      <c r="BO959" s="45"/>
      <c r="BP959" s="45"/>
    </row>
    <row r="960" spans="1:68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  <c r="AB960" s="45"/>
      <c r="AC960" s="45"/>
      <c r="AD960" s="45"/>
      <c r="AE960" s="45"/>
      <c r="AF960" s="45"/>
      <c r="AG960" s="45"/>
      <c r="AH960" s="45"/>
      <c r="AI960" s="45"/>
      <c r="AJ960" s="45"/>
      <c r="AK960" s="45"/>
      <c r="AL960" s="45"/>
      <c r="AM960" s="45"/>
      <c r="AN960" s="45"/>
      <c r="AO960" s="45"/>
      <c r="AP960" s="45"/>
      <c r="AQ960" s="45"/>
      <c r="AR960" s="45"/>
      <c r="AS960" s="45"/>
      <c r="AT960" s="45"/>
      <c r="AU960" s="45"/>
      <c r="AV960" s="45"/>
      <c r="AW960" s="45"/>
      <c r="AX960" s="45"/>
      <c r="AY960" s="45"/>
      <c r="AZ960" s="45"/>
      <c r="BA960" s="45"/>
      <c r="BB960" s="45"/>
      <c r="BC960" s="45"/>
      <c r="BD960" s="45"/>
      <c r="BE960" s="45"/>
      <c r="BF960" s="45"/>
      <c r="BG960" s="45"/>
      <c r="BH960" s="45"/>
      <c r="BI960" s="45"/>
      <c r="BJ960" s="45"/>
      <c r="BK960" s="45"/>
      <c r="BL960" s="45"/>
      <c r="BM960" s="45"/>
      <c r="BN960" s="45"/>
      <c r="BO960" s="45"/>
      <c r="BP960" s="45"/>
    </row>
    <row r="961" spans="1:68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  <c r="AB961" s="45"/>
      <c r="AC961" s="45"/>
      <c r="AD961" s="45"/>
      <c r="AE961" s="45"/>
      <c r="AF961" s="45"/>
      <c r="AG961" s="45"/>
      <c r="AH961" s="45"/>
      <c r="AI961" s="45"/>
      <c r="AJ961" s="45"/>
      <c r="AK961" s="45"/>
      <c r="AL961" s="45"/>
      <c r="AM961" s="45"/>
      <c r="AN961" s="45"/>
      <c r="AO961" s="45"/>
      <c r="AP961" s="45"/>
      <c r="AQ961" s="45"/>
      <c r="AR961" s="45"/>
      <c r="AS961" s="45"/>
      <c r="AT961" s="45"/>
      <c r="AU961" s="45"/>
      <c r="AV961" s="45"/>
      <c r="AW961" s="45"/>
      <c r="AX961" s="45"/>
      <c r="AY961" s="45"/>
      <c r="AZ961" s="45"/>
      <c r="BA961" s="45"/>
      <c r="BB961" s="45"/>
      <c r="BC961" s="45"/>
      <c r="BD961" s="45"/>
      <c r="BE961" s="45"/>
      <c r="BF961" s="45"/>
      <c r="BG961" s="45"/>
      <c r="BH961" s="45"/>
      <c r="BI961" s="45"/>
      <c r="BJ961" s="45"/>
      <c r="BK961" s="45"/>
      <c r="BL961" s="45"/>
      <c r="BM961" s="45"/>
      <c r="BN961" s="45"/>
      <c r="BO961" s="45"/>
      <c r="BP961" s="45"/>
    </row>
    <row r="962" spans="1:68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  <c r="AB962" s="45"/>
      <c r="AC962" s="45"/>
      <c r="AD962" s="45"/>
      <c r="AE962" s="45"/>
      <c r="AF962" s="45"/>
      <c r="AG962" s="45"/>
      <c r="AH962" s="45"/>
      <c r="AI962" s="45"/>
      <c r="AJ962" s="45"/>
      <c r="AK962" s="45"/>
      <c r="AL962" s="45"/>
      <c r="AM962" s="45"/>
      <c r="AN962" s="45"/>
      <c r="AO962" s="45"/>
      <c r="AP962" s="45"/>
      <c r="AQ962" s="45"/>
      <c r="AR962" s="45"/>
      <c r="AS962" s="45"/>
      <c r="AT962" s="45"/>
      <c r="AU962" s="45"/>
      <c r="AV962" s="45"/>
      <c r="AW962" s="45"/>
      <c r="AX962" s="45"/>
      <c r="AY962" s="45"/>
      <c r="AZ962" s="45"/>
      <c r="BA962" s="45"/>
      <c r="BB962" s="45"/>
      <c r="BC962" s="45"/>
      <c r="BD962" s="45"/>
      <c r="BE962" s="45"/>
      <c r="BF962" s="45"/>
      <c r="BG962" s="45"/>
      <c r="BH962" s="45"/>
      <c r="BI962" s="45"/>
      <c r="BJ962" s="45"/>
      <c r="BK962" s="45"/>
      <c r="BL962" s="45"/>
      <c r="BM962" s="45"/>
      <c r="BN962" s="45"/>
      <c r="BO962" s="45"/>
      <c r="BP962" s="45"/>
    </row>
    <row r="963" spans="1:68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  <c r="AB963" s="45"/>
      <c r="AC963" s="45"/>
      <c r="AD963" s="45"/>
      <c r="AE963" s="45"/>
      <c r="AF963" s="45"/>
      <c r="AG963" s="45"/>
      <c r="AH963" s="45"/>
      <c r="AI963" s="45"/>
      <c r="AJ963" s="45"/>
      <c r="AK963" s="45"/>
      <c r="AL963" s="45"/>
      <c r="AM963" s="45"/>
      <c r="AN963" s="45"/>
      <c r="AO963" s="45"/>
      <c r="AP963" s="45"/>
      <c r="AQ963" s="45"/>
      <c r="AR963" s="45"/>
      <c r="AS963" s="45"/>
      <c r="AT963" s="45"/>
      <c r="AU963" s="45"/>
      <c r="AV963" s="45"/>
      <c r="AW963" s="45"/>
      <c r="AX963" s="45"/>
      <c r="AY963" s="45"/>
      <c r="AZ963" s="45"/>
      <c r="BA963" s="45"/>
      <c r="BB963" s="45"/>
      <c r="BC963" s="45"/>
      <c r="BD963" s="45"/>
      <c r="BE963" s="45"/>
      <c r="BF963" s="45"/>
      <c r="BG963" s="45"/>
      <c r="BH963" s="45"/>
      <c r="BI963" s="45"/>
      <c r="BJ963" s="45"/>
      <c r="BK963" s="45"/>
      <c r="BL963" s="45"/>
      <c r="BM963" s="45"/>
      <c r="BN963" s="45"/>
      <c r="BO963" s="45"/>
      <c r="BP963" s="45"/>
    </row>
    <row r="964" spans="1:68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  <c r="AB964" s="45"/>
      <c r="AC964" s="45"/>
      <c r="AD964" s="45"/>
      <c r="AE964" s="45"/>
      <c r="AF964" s="45"/>
      <c r="AG964" s="45"/>
      <c r="AH964" s="45"/>
      <c r="AI964" s="45"/>
      <c r="AJ964" s="45"/>
      <c r="AK964" s="45"/>
      <c r="AL964" s="45"/>
      <c r="AM964" s="45"/>
      <c r="AN964" s="45"/>
      <c r="AO964" s="45"/>
      <c r="AP964" s="45"/>
      <c r="AQ964" s="45"/>
      <c r="AR964" s="45"/>
      <c r="AS964" s="45"/>
      <c r="AT964" s="45"/>
      <c r="AU964" s="45"/>
      <c r="AV964" s="45"/>
      <c r="AW964" s="45"/>
      <c r="AX964" s="45"/>
      <c r="AY964" s="45"/>
      <c r="AZ964" s="45"/>
      <c r="BA964" s="45"/>
      <c r="BB964" s="45"/>
      <c r="BC964" s="45"/>
      <c r="BD964" s="45"/>
      <c r="BE964" s="45"/>
      <c r="BF964" s="45"/>
      <c r="BG964" s="45"/>
      <c r="BH964" s="45"/>
      <c r="BI964" s="45"/>
      <c r="BJ964" s="45"/>
      <c r="BK964" s="45"/>
      <c r="BL964" s="45"/>
      <c r="BM964" s="45"/>
      <c r="BN964" s="45"/>
      <c r="BO964" s="45"/>
      <c r="BP964" s="45"/>
    </row>
    <row r="965" spans="1:68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  <c r="AB965" s="45"/>
      <c r="AC965" s="45"/>
      <c r="AD965" s="45"/>
      <c r="AE965" s="45"/>
      <c r="AF965" s="45"/>
      <c r="AG965" s="45"/>
      <c r="AH965" s="45"/>
      <c r="AI965" s="45"/>
      <c r="AJ965" s="45"/>
      <c r="AK965" s="45"/>
      <c r="AL965" s="45"/>
      <c r="AM965" s="45"/>
      <c r="AN965" s="45"/>
      <c r="AO965" s="45"/>
      <c r="AP965" s="45"/>
      <c r="AQ965" s="45"/>
      <c r="AR965" s="45"/>
      <c r="AS965" s="45"/>
      <c r="AT965" s="45"/>
      <c r="AU965" s="45"/>
      <c r="AV965" s="45"/>
      <c r="AW965" s="45"/>
      <c r="AX965" s="45"/>
      <c r="AY965" s="45"/>
      <c r="AZ965" s="45"/>
      <c r="BA965" s="45"/>
      <c r="BB965" s="45"/>
      <c r="BC965" s="45"/>
      <c r="BD965" s="45"/>
      <c r="BE965" s="45"/>
      <c r="BF965" s="45"/>
      <c r="BG965" s="45"/>
      <c r="BH965" s="45"/>
      <c r="BI965" s="45"/>
      <c r="BJ965" s="45"/>
      <c r="BK965" s="45"/>
      <c r="BL965" s="45"/>
      <c r="BM965" s="45"/>
      <c r="BN965" s="45"/>
      <c r="BO965" s="45"/>
      <c r="BP965" s="45"/>
    </row>
    <row r="966" spans="1:68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  <c r="AB966" s="45"/>
      <c r="AC966" s="45"/>
      <c r="AD966" s="45"/>
      <c r="AE966" s="45"/>
      <c r="AF966" s="45"/>
      <c r="AG966" s="45"/>
      <c r="AH966" s="45"/>
      <c r="AI966" s="45"/>
      <c r="AJ966" s="45"/>
      <c r="AK966" s="45"/>
      <c r="AL966" s="45"/>
      <c r="AM966" s="45"/>
      <c r="AN966" s="45"/>
      <c r="AO966" s="45"/>
      <c r="AP966" s="45"/>
      <c r="AQ966" s="45"/>
      <c r="AR966" s="45"/>
      <c r="AS966" s="45"/>
      <c r="AT966" s="45"/>
      <c r="AU966" s="45"/>
      <c r="AV966" s="45"/>
      <c r="AW966" s="45"/>
      <c r="AX966" s="45"/>
      <c r="AY966" s="45"/>
      <c r="AZ966" s="45"/>
      <c r="BA966" s="45"/>
      <c r="BB966" s="45"/>
      <c r="BC966" s="45"/>
      <c r="BD966" s="45"/>
      <c r="BE966" s="45"/>
      <c r="BF966" s="45"/>
      <c r="BG966" s="45"/>
      <c r="BH966" s="45"/>
      <c r="BI966" s="45"/>
      <c r="BJ966" s="45"/>
      <c r="BK966" s="45"/>
      <c r="BL966" s="45"/>
      <c r="BM966" s="45"/>
      <c r="BN966" s="45"/>
      <c r="BO966" s="45"/>
      <c r="BP966" s="45"/>
    </row>
    <row r="967" spans="1:68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  <c r="AB967" s="45"/>
      <c r="AC967" s="45"/>
      <c r="AD967" s="45"/>
      <c r="AE967" s="45"/>
      <c r="AF967" s="45"/>
      <c r="AG967" s="45"/>
      <c r="AH967" s="45"/>
      <c r="AI967" s="45"/>
      <c r="AJ967" s="45"/>
      <c r="AK967" s="45"/>
      <c r="AL967" s="45"/>
      <c r="AM967" s="45"/>
      <c r="AN967" s="45"/>
      <c r="AO967" s="45"/>
      <c r="AP967" s="45"/>
      <c r="AQ967" s="45"/>
      <c r="AR967" s="45"/>
      <c r="AS967" s="45"/>
      <c r="AT967" s="45"/>
      <c r="AU967" s="45"/>
      <c r="AV967" s="45"/>
      <c r="AW967" s="45"/>
      <c r="AX967" s="45"/>
      <c r="AY967" s="45"/>
      <c r="AZ967" s="45"/>
      <c r="BA967" s="45"/>
      <c r="BB967" s="45"/>
      <c r="BC967" s="45"/>
      <c r="BD967" s="45"/>
      <c r="BE967" s="45"/>
      <c r="BF967" s="45"/>
      <c r="BG967" s="45"/>
      <c r="BH967" s="45"/>
      <c r="BI967" s="45"/>
      <c r="BJ967" s="45"/>
      <c r="BK967" s="45"/>
      <c r="BL967" s="45"/>
      <c r="BM967" s="45"/>
      <c r="BN967" s="45"/>
      <c r="BO967" s="45"/>
      <c r="BP967" s="45"/>
    </row>
    <row r="968" spans="1:68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  <c r="AB968" s="45"/>
      <c r="AC968" s="45"/>
      <c r="AD968" s="45"/>
      <c r="AE968" s="45"/>
      <c r="AF968" s="45"/>
      <c r="AG968" s="45"/>
      <c r="AH968" s="45"/>
      <c r="AI968" s="45"/>
      <c r="AJ968" s="45"/>
      <c r="AK968" s="45"/>
      <c r="AL968" s="45"/>
      <c r="AM968" s="45"/>
      <c r="AN968" s="45"/>
      <c r="AO968" s="45"/>
      <c r="AP968" s="45"/>
      <c r="AQ968" s="45"/>
      <c r="AR968" s="45"/>
      <c r="AS968" s="45"/>
      <c r="AT968" s="45"/>
      <c r="AU968" s="45"/>
      <c r="AV968" s="45"/>
      <c r="AW968" s="45"/>
      <c r="AX968" s="45"/>
      <c r="AY968" s="45"/>
      <c r="AZ968" s="45"/>
      <c r="BA968" s="45"/>
      <c r="BB968" s="45"/>
      <c r="BC968" s="45"/>
      <c r="BD968" s="45"/>
      <c r="BE968" s="45"/>
      <c r="BF968" s="45"/>
      <c r="BG968" s="45"/>
      <c r="BH968" s="45"/>
      <c r="BI968" s="45"/>
      <c r="BJ968" s="45"/>
      <c r="BK968" s="45"/>
      <c r="BL968" s="45"/>
      <c r="BM968" s="45"/>
      <c r="BN968" s="45"/>
      <c r="BO968" s="45"/>
      <c r="BP968" s="45"/>
    </row>
    <row r="969" spans="1:68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  <c r="AB969" s="45"/>
      <c r="AC969" s="45"/>
      <c r="AD969" s="45"/>
      <c r="AE969" s="45"/>
      <c r="AF969" s="45"/>
      <c r="AG969" s="45"/>
      <c r="AH969" s="45"/>
      <c r="AI969" s="45"/>
      <c r="AJ969" s="45"/>
      <c r="AK969" s="45"/>
      <c r="AL969" s="45"/>
      <c r="AM969" s="45"/>
      <c r="AN969" s="45"/>
      <c r="AO969" s="45"/>
      <c r="AP969" s="45"/>
      <c r="AQ969" s="45"/>
      <c r="AR969" s="45"/>
      <c r="AS969" s="45"/>
      <c r="AT969" s="45"/>
      <c r="AU969" s="45"/>
      <c r="AV969" s="45"/>
      <c r="AW969" s="45"/>
      <c r="AX969" s="45"/>
      <c r="AY969" s="45"/>
      <c r="AZ969" s="45"/>
      <c r="BA969" s="45"/>
      <c r="BB969" s="45"/>
      <c r="BC969" s="45"/>
      <c r="BD969" s="45"/>
      <c r="BE969" s="45"/>
      <c r="BF969" s="45"/>
      <c r="BG969" s="45"/>
      <c r="BH969" s="45"/>
      <c r="BI969" s="45"/>
      <c r="BJ969" s="45"/>
      <c r="BK969" s="45"/>
      <c r="BL969" s="45"/>
      <c r="BM969" s="45"/>
      <c r="BN969" s="45"/>
      <c r="BO969" s="45"/>
      <c r="BP969" s="45"/>
    </row>
    <row r="970" spans="1:68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  <c r="AB970" s="45"/>
      <c r="AC970" s="45"/>
      <c r="AD970" s="45"/>
      <c r="AE970" s="45"/>
      <c r="AF970" s="45"/>
      <c r="AG970" s="45"/>
      <c r="AH970" s="45"/>
      <c r="AI970" s="45"/>
      <c r="AJ970" s="45"/>
      <c r="AK970" s="45"/>
      <c r="AL970" s="45"/>
      <c r="AM970" s="45"/>
      <c r="AN970" s="45"/>
      <c r="AO970" s="45"/>
      <c r="AP970" s="45"/>
      <c r="AQ970" s="45"/>
      <c r="AR970" s="45"/>
      <c r="AS970" s="45"/>
      <c r="AT970" s="45"/>
      <c r="AU970" s="45"/>
      <c r="AV970" s="45"/>
      <c r="AW970" s="45"/>
      <c r="AX970" s="45"/>
      <c r="AY970" s="45"/>
      <c r="AZ970" s="45"/>
      <c r="BA970" s="45"/>
      <c r="BB970" s="45"/>
      <c r="BC970" s="45"/>
      <c r="BD970" s="45"/>
      <c r="BE970" s="45"/>
      <c r="BF970" s="45"/>
      <c r="BG970" s="45"/>
      <c r="BH970" s="45"/>
      <c r="BI970" s="45"/>
      <c r="BJ970" s="45"/>
      <c r="BK970" s="45"/>
      <c r="BL970" s="45"/>
      <c r="BM970" s="45"/>
      <c r="BN970" s="45"/>
      <c r="BO970" s="45"/>
      <c r="BP970" s="45"/>
    </row>
    <row r="971" spans="1:68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  <c r="AB971" s="45"/>
      <c r="AC971" s="45"/>
      <c r="AD971" s="45"/>
      <c r="AE971" s="45"/>
      <c r="AF971" s="45"/>
      <c r="AG971" s="45"/>
      <c r="AH971" s="45"/>
      <c r="AI971" s="45"/>
      <c r="AJ971" s="45"/>
      <c r="AK971" s="45"/>
      <c r="AL971" s="45"/>
      <c r="AM971" s="45"/>
      <c r="AN971" s="45"/>
      <c r="AO971" s="45"/>
      <c r="AP971" s="45"/>
      <c r="AQ971" s="45"/>
      <c r="AR971" s="45"/>
      <c r="AS971" s="45"/>
      <c r="AT971" s="45"/>
      <c r="AU971" s="45"/>
      <c r="AV971" s="45"/>
      <c r="AW971" s="45"/>
      <c r="AX971" s="45"/>
      <c r="AY971" s="45"/>
      <c r="AZ971" s="45"/>
      <c r="BA971" s="45"/>
      <c r="BB971" s="45"/>
      <c r="BC971" s="45"/>
      <c r="BD971" s="45"/>
      <c r="BE971" s="45"/>
      <c r="BF971" s="45"/>
      <c r="BG971" s="45"/>
      <c r="BH971" s="45"/>
      <c r="BI971" s="45"/>
      <c r="BJ971" s="45"/>
      <c r="BK971" s="45"/>
      <c r="BL971" s="45"/>
      <c r="BM971" s="45"/>
      <c r="BN971" s="45"/>
      <c r="BO971" s="45"/>
      <c r="BP971" s="45"/>
    </row>
    <row r="972" spans="1:68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  <c r="AB972" s="45"/>
      <c r="AC972" s="45"/>
      <c r="AD972" s="45"/>
      <c r="AE972" s="45"/>
      <c r="AF972" s="45"/>
      <c r="AG972" s="45"/>
      <c r="AH972" s="45"/>
      <c r="AI972" s="45"/>
      <c r="AJ972" s="45"/>
      <c r="AK972" s="45"/>
      <c r="AL972" s="45"/>
      <c r="AM972" s="45"/>
      <c r="AN972" s="45"/>
      <c r="AO972" s="45"/>
      <c r="AP972" s="45"/>
      <c r="AQ972" s="45"/>
      <c r="AR972" s="45"/>
      <c r="AS972" s="45"/>
      <c r="AT972" s="45"/>
      <c r="AU972" s="45"/>
      <c r="AV972" s="45"/>
      <c r="AW972" s="45"/>
      <c r="AX972" s="45"/>
      <c r="AY972" s="45"/>
      <c r="AZ972" s="45"/>
      <c r="BA972" s="45"/>
      <c r="BB972" s="45"/>
      <c r="BC972" s="45"/>
      <c r="BD972" s="45"/>
      <c r="BE972" s="45"/>
      <c r="BF972" s="45"/>
      <c r="BG972" s="45"/>
      <c r="BH972" s="45"/>
      <c r="BI972" s="45"/>
      <c r="BJ972" s="45"/>
      <c r="BK972" s="45"/>
      <c r="BL972" s="45"/>
      <c r="BM972" s="45"/>
      <c r="BN972" s="45"/>
      <c r="BO972" s="45"/>
      <c r="BP972" s="45"/>
    </row>
    <row r="973" spans="1:68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  <c r="AB973" s="45"/>
      <c r="AC973" s="45"/>
      <c r="AD973" s="45"/>
      <c r="AE973" s="45"/>
      <c r="AF973" s="45"/>
      <c r="AG973" s="45"/>
      <c r="AH973" s="45"/>
      <c r="AI973" s="45"/>
      <c r="AJ973" s="45"/>
      <c r="AK973" s="45"/>
      <c r="AL973" s="45"/>
      <c r="AM973" s="45"/>
      <c r="AN973" s="45"/>
      <c r="AO973" s="45"/>
      <c r="AP973" s="45"/>
      <c r="AQ973" s="45"/>
      <c r="AR973" s="45"/>
      <c r="AS973" s="45"/>
      <c r="AT973" s="45"/>
      <c r="AU973" s="45"/>
      <c r="AV973" s="45"/>
      <c r="AW973" s="45"/>
      <c r="AX973" s="45"/>
      <c r="AY973" s="45"/>
      <c r="AZ973" s="45"/>
      <c r="BA973" s="45"/>
      <c r="BB973" s="45"/>
      <c r="BC973" s="45"/>
      <c r="BD973" s="45"/>
      <c r="BE973" s="45"/>
      <c r="BF973" s="45"/>
      <c r="BG973" s="45"/>
      <c r="BH973" s="45"/>
      <c r="BI973" s="45"/>
      <c r="BJ973" s="45"/>
      <c r="BK973" s="45"/>
      <c r="BL973" s="45"/>
      <c r="BM973" s="45"/>
      <c r="BN973" s="45"/>
      <c r="BO973" s="45"/>
      <c r="BP973" s="45"/>
    </row>
    <row r="974" spans="1:68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  <c r="AB974" s="45"/>
      <c r="AC974" s="45"/>
      <c r="AD974" s="45"/>
      <c r="AE974" s="45"/>
      <c r="AF974" s="45"/>
      <c r="AG974" s="45"/>
      <c r="AH974" s="45"/>
      <c r="AI974" s="45"/>
      <c r="AJ974" s="45"/>
      <c r="AK974" s="45"/>
      <c r="AL974" s="45"/>
      <c r="AM974" s="45"/>
      <c r="AN974" s="45"/>
      <c r="AO974" s="45"/>
      <c r="AP974" s="45"/>
      <c r="AQ974" s="45"/>
      <c r="AR974" s="45"/>
      <c r="AS974" s="45"/>
      <c r="AT974" s="45"/>
      <c r="AU974" s="45"/>
      <c r="AV974" s="45"/>
      <c r="AW974" s="45"/>
      <c r="AX974" s="45"/>
      <c r="AY974" s="45"/>
      <c r="AZ974" s="45"/>
      <c r="BA974" s="45"/>
      <c r="BB974" s="45"/>
      <c r="BC974" s="45"/>
      <c r="BD974" s="45"/>
      <c r="BE974" s="45"/>
      <c r="BF974" s="45"/>
      <c r="BG974" s="45"/>
      <c r="BH974" s="45"/>
      <c r="BI974" s="45"/>
      <c r="BJ974" s="45"/>
      <c r="BK974" s="45"/>
      <c r="BL974" s="45"/>
      <c r="BM974" s="45"/>
      <c r="BN974" s="45"/>
      <c r="BO974" s="45"/>
      <c r="BP974" s="45"/>
    </row>
    <row r="975" spans="1:68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  <c r="AB975" s="45"/>
      <c r="AC975" s="45"/>
      <c r="AD975" s="45"/>
      <c r="AE975" s="45"/>
      <c r="AF975" s="45"/>
      <c r="AG975" s="45"/>
      <c r="AH975" s="45"/>
      <c r="AI975" s="45"/>
      <c r="AJ975" s="45"/>
      <c r="AK975" s="45"/>
      <c r="AL975" s="45"/>
      <c r="AM975" s="45"/>
      <c r="AN975" s="45"/>
      <c r="AO975" s="45"/>
      <c r="AP975" s="45"/>
      <c r="AQ975" s="45"/>
      <c r="AR975" s="45"/>
      <c r="AS975" s="45"/>
      <c r="AT975" s="45"/>
      <c r="AU975" s="45"/>
      <c r="AV975" s="45"/>
      <c r="AW975" s="45"/>
      <c r="AX975" s="45"/>
      <c r="AY975" s="45"/>
      <c r="AZ975" s="45"/>
      <c r="BA975" s="45"/>
      <c r="BB975" s="45"/>
      <c r="BC975" s="45"/>
      <c r="BD975" s="45"/>
      <c r="BE975" s="45"/>
      <c r="BF975" s="45"/>
      <c r="BG975" s="45"/>
      <c r="BH975" s="45"/>
      <c r="BI975" s="45"/>
      <c r="BJ975" s="45"/>
      <c r="BK975" s="45"/>
      <c r="BL975" s="45"/>
      <c r="BM975" s="45"/>
      <c r="BN975" s="45"/>
      <c r="BO975" s="45"/>
      <c r="BP975" s="45"/>
    </row>
    <row r="976" spans="1:68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  <c r="AB976" s="45"/>
      <c r="AC976" s="45"/>
      <c r="AD976" s="45"/>
      <c r="AE976" s="45"/>
      <c r="AF976" s="45"/>
      <c r="AG976" s="45"/>
      <c r="AH976" s="45"/>
      <c r="AI976" s="45"/>
      <c r="AJ976" s="45"/>
      <c r="AK976" s="45"/>
      <c r="AL976" s="45"/>
      <c r="AM976" s="45"/>
      <c r="AN976" s="45"/>
      <c r="AO976" s="45"/>
      <c r="AP976" s="45"/>
      <c r="AQ976" s="45"/>
      <c r="AR976" s="45"/>
      <c r="AS976" s="45"/>
      <c r="AT976" s="45"/>
      <c r="AU976" s="45"/>
      <c r="AV976" s="45"/>
      <c r="AW976" s="45"/>
      <c r="AX976" s="45"/>
      <c r="AY976" s="45"/>
      <c r="AZ976" s="45"/>
      <c r="BA976" s="45"/>
      <c r="BB976" s="45"/>
      <c r="BC976" s="45"/>
      <c r="BD976" s="45"/>
      <c r="BE976" s="45"/>
      <c r="BF976" s="45"/>
      <c r="BG976" s="45"/>
      <c r="BH976" s="45"/>
      <c r="BI976" s="45"/>
      <c r="BJ976" s="45"/>
      <c r="BK976" s="45"/>
      <c r="BL976" s="45"/>
      <c r="BM976" s="45"/>
      <c r="BN976" s="45"/>
      <c r="BO976" s="45"/>
      <c r="BP976" s="45"/>
    </row>
    <row r="977" spans="1:68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  <c r="AB977" s="45"/>
      <c r="AC977" s="45"/>
      <c r="AD977" s="45"/>
      <c r="AE977" s="45"/>
      <c r="AF977" s="45"/>
      <c r="AG977" s="45"/>
      <c r="AH977" s="45"/>
      <c r="AI977" s="45"/>
      <c r="AJ977" s="45"/>
      <c r="AK977" s="45"/>
      <c r="AL977" s="45"/>
      <c r="AM977" s="45"/>
      <c r="AN977" s="45"/>
      <c r="AO977" s="45"/>
      <c r="AP977" s="45"/>
      <c r="AQ977" s="45"/>
      <c r="AR977" s="45"/>
      <c r="AS977" s="45"/>
      <c r="AT977" s="45"/>
      <c r="AU977" s="45"/>
      <c r="AV977" s="45"/>
      <c r="AW977" s="45"/>
      <c r="AX977" s="45"/>
      <c r="AY977" s="45"/>
      <c r="AZ977" s="45"/>
      <c r="BA977" s="45"/>
      <c r="BB977" s="45"/>
      <c r="BC977" s="45"/>
      <c r="BD977" s="45"/>
      <c r="BE977" s="45"/>
      <c r="BF977" s="45"/>
      <c r="BG977" s="45"/>
      <c r="BH977" s="45"/>
      <c r="BI977" s="45"/>
      <c r="BJ977" s="45"/>
      <c r="BK977" s="45"/>
      <c r="BL977" s="45"/>
      <c r="BM977" s="45"/>
      <c r="BN977" s="45"/>
      <c r="BO977" s="45"/>
      <c r="BP977" s="45"/>
    </row>
    <row r="978" spans="1:68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  <c r="AB978" s="45"/>
      <c r="AC978" s="45"/>
      <c r="AD978" s="45"/>
      <c r="AE978" s="45"/>
      <c r="AF978" s="45"/>
      <c r="AG978" s="45"/>
      <c r="AH978" s="45"/>
      <c r="AI978" s="45"/>
      <c r="AJ978" s="45"/>
      <c r="AK978" s="45"/>
      <c r="AL978" s="45"/>
      <c r="AM978" s="45"/>
      <c r="AN978" s="45"/>
      <c r="AO978" s="45"/>
      <c r="AP978" s="45"/>
      <c r="AQ978" s="45"/>
      <c r="AR978" s="45"/>
      <c r="AS978" s="45"/>
      <c r="AT978" s="45"/>
      <c r="AU978" s="45"/>
      <c r="AV978" s="45"/>
      <c r="AW978" s="45"/>
      <c r="AX978" s="45"/>
      <c r="AY978" s="45"/>
      <c r="AZ978" s="45"/>
      <c r="BA978" s="45"/>
      <c r="BB978" s="45"/>
      <c r="BC978" s="45"/>
      <c r="BD978" s="45"/>
      <c r="BE978" s="45"/>
      <c r="BF978" s="45"/>
      <c r="BG978" s="45"/>
      <c r="BH978" s="45"/>
      <c r="BI978" s="45"/>
      <c r="BJ978" s="45"/>
      <c r="BK978" s="45"/>
      <c r="BL978" s="45"/>
      <c r="BM978" s="45"/>
      <c r="BN978" s="45"/>
      <c r="BO978" s="45"/>
      <c r="BP978" s="45"/>
    </row>
    <row r="979" spans="1:68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  <c r="AB979" s="45"/>
      <c r="AC979" s="45"/>
      <c r="AD979" s="45"/>
      <c r="AE979" s="45"/>
      <c r="AF979" s="45"/>
      <c r="AG979" s="45"/>
      <c r="AH979" s="45"/>
      <c r="AI979" s="45"/>
      <c r="AJ979" s="45"/>
      <c r="AK979" s="45"/>
      <c r="AL979" s="45"/>
      <c r="AM979" s="45"/>
      <c r="AN979" s="45"/>
      <c r="AO979" s="45"/>
      <c r="AP979" s="45"/>
      <c r="AQ979" s="45"/>
      <c r="AR979" s="45"/>
      <c r="AS979" s="45"/>
      <c r="AT979" s="45"/>
      <c r="AU979" s="45"/>
      <c r="AV979" s="45"/>
      <c r="AW979" s="45"/>
      <c r="AX979" s="45"/>
      <c r="AY979" s="45"/>
      <c r="AZ979" s="45"/>
      <c r="BA979" s="45"/>
      <c r="BB979" s="45"/>
      <c r="BC979" s="45"/>
      <c r="BD979" s="45"/>
      <c r="BE979" s="45"/>
      <c r="BF979" s="45"/>
      <c r="BG979" s="45"/>
      <c r="BH979" s="45"/>
      <c r="BI979" s="45"/>
      <c r="BJ979" s="45"/>
      <c r="BK979" s="45"/>
      <c r="BL979" s="45"/>
      <c r="BM979" s="45"/>
      <c r="BN979" s="45"/>
      <c r="BO979" s="45"/>
      <c r="BP979" s="45"/>
    </row>
    <row r="980" spans="1:68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  <c r="AB980" s="45"/>
      <c r="AC980" s="45"/>
      <c r="AD980" s="45"/>
      <c r="AE980" s="45"/>
      <c r="AF980" s="45"/>
      <c r="AG980" s="45"/>
      <c r="AH980" s="45"/>
      <c r="AI980" s="45"/>
      <c r="AJ980" s="45"/>
      <c r="AK980" s="45"/>
      <c r="AL980" s="45"/>
      <c r="AM980" s="45"/>
      <c r="AN980" s="45"/>
      <c r="AO980" s="45"/>
      <c r="AP980" s="45"/>
      <c r="AQ980" s="45"/>
      <c r="AR980" s="45"/>
      <c r="AS980" s="45"/>
      <c r="AT980" s="45"/>
      <c r="AU980" s="45"/>
      <c r="AV980" s="45"/>
      <c r="AW980" s="45"/>
      <c r="AX980" s="45"/>
      <c r="AY980" s="45"/>
      <c r="AZ980" s="45"/>
      <c r="BA980" s="45"/>
      <c r="BB980" s="45"/>
      <c r="BC980" s="45"/>
      <c r="BD980" s="45"/>
      <c r="BE980" s="45"/>
      <c r="BF980" s="45"/>
      <c r="BG980" s="45"/>
      <c r="BH980" s="45"/>
      <c r="BI980" s="45"/>
      <c r="BJ980" s="45"/>
      <c r="BK980" s="45"/>
      <c r="BL980" s="45"/>
      <c r="BM980" s="45"/>
      <c r="BN980" s="45"/>
      <c r="BO980" s="45"/>
      <c r="BP980" s="45"/>
    </row>
    <row r="981" spans="1:68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  <c r="AB981" s="45"/>
      <c r="AC981" s="45"/>
      <c r="AD981" s="45"/>
      <c r="AE981" s="45"/>
      <c r="AF981" s="45"/>
      <c r="AG981" s="45"/>
      <c r="AH981" s="45"/>
      <c r="AI981" s="45"/>
      <c r="AJ981" s="45"/>
      <c r="AK981" s="45"/>
      <c r="AL981" s="45"/>
      <c r="AM981" s="45"/>
      <c r="AN981" s="45"/>
      <c r="AO981" s="45"/>
      <c r="AP981" s="45"/>
      <c r="AQ981" s="45"/>
      <c r="AR981" s="45"/>
      <c r="AS981" s="45"/>
      <c r="AT981" s="45"/>
      <c r="AU981" s="45"/>
      <c r="AV981" s="45"/>
      <c r="AW981" s="45"/>
      <c r="AX981" s="45"/>
      <c r="AY981" s="45"/>
      <c r="AZ981" s="45"/>
      <c r="BA981" s="45"/>
      <c r="BB981" s="45"/>
      <c r="BC981" s="45"/>
      <c r="BD981" s="45"/>
      <c r="BE981" s="45"/>
      <c r="BF981" s="45"/>
      <c r="BG981" s="45"/>
      <c r="BH981" s="45"/>
      <c r="BI981" s="45"/>
      <c r="BJ981" s="45"/>
      <c r="BK981" s="45"/>
      <c r="BL981" s="45"/>
      <c r="BM981" s="45"/>
      <c r="BN981" s="45"/>
      <c r="BO981" s="45"/>
      <c r="BP981" s="45"/>
    </row>
    <row r="982" spans="1:68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  <c r="AB982" s="45"/>
      <c r="AC982" s="45"/>
      <c r="AD982" s="45"/>
      <c r="AE982" s="45"/>
      <c r="AF982" s="45"/>
      <c r="AG982" s="45"/>
      <c r="AH982" s="45"/>
      <c r="AI982" s="45"/>
      <c r="AJ982" s="45"/>
      <c r="AK982" s="45"/>
      <c r="AL982" s="45"/>
      <c r="AM982" s="45"/>
      <c r="AN982" s="45"/>
      <c r="AO982" s="45"/>
      <c r="AP982" s="45"/>
      <c r="AQ982" s="45"/>
      <c r="AR982" s="45"/>
      <c r="AS982" s="45"/>
      <c r="AT982" s="45"/>
      <c r="AU982" s="45"/>
      <c r="AV982" s="45"/>
      <c r="AW982" s="45"/>
      <c r="AX982" s="45"/>
      <c r="AY982" s="45"/>
      <c r="AZ982" s="45"/>
      <c r="BA982" s="45"/>
      <c r="BB982" s="45"/>
      <c r="BC982" s="45"/>
      <c r="BD982" s="45"/>
      <c r="BE982" s="45"/>
      <c r="BF982" s="45"/>
      <c r="BG982" s="45"/>
      <c r="BH982" s="45"/>
      <c r="BI982" s="45"/>
      <c r="BJ982" s="45"/>
      <c r="BK982" s="45"/>
      <c r="BL982" s="45"/>
      <c r="BM982" s="45"/>
      <c r="BN982" s="45"/>
      <c r="BO982" s="45"/>
      <c r="BP982" s="45"/>
    </row>
    <row r="983" spans="1:68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  <c r="AB983" s="45"/>
      <c r="AC983" s="45"/>
      <c r="AD983" s="45"/>
      <c r="AE983" s="45"/>
      <c r="AF983" s="45"/>
      <c r="AG983" s="45"/>
      <c r="AH983" s="45"/>
      <c r="AI983" s="45"/>
      <c r="AJ983" s="45"/>
      <c r="AK983" s="45"/>
      <c r="AL983" s="45"/>
      <c r="AM983" s="45"/>
      <c r="AN983" s="45"/>
      <c r="AO983" s="45"/>
      <c r="AP983" s="45"/>
      <c r="AQ983" s="45"/>
      <c r="AR983" s="45"/>
      <c r="AS983" s="45"/>
      <c r="AT983" s="45"/>
      <c r="AU983" s="45"/>
      <c r="AV983" s="45"/>
      <c r="AW983" s="45"/>
      <c r="AX983" s="45"/>
      <c r="AY983" s="45"/>
      <c r="AZ983" s="45"/>
      <c r="BA983" s="45"/>
      <c r="BB983" s="45"/>
      <c r="BC983" s="45"/>
      <c r="BD983" s="45"/>
      <c r="BE983" s="45"/>
      <c r="BF983" s="45"/>
      <c r="BG983" s="45"/>
      <c r="BH983" s="45"/>
      <c r="BI983" s="45"/>
      <c r="BJ983" s="45"/>
      <c r="BK983" s="45"/>
      <c r="BL983" s="45"/>
      <c r="BM983" s="45"/>
      <c r="BN983" s="45"/>
      <c r="BO983" s="45"/>
      <c r="BP983" s="45"/>
    </row>
    <row r="984" spans="1:68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  <c r="AB984" s="45"/>
      <c r="AC984" s="45"/>
      <c r="AD984" s="45"/>
      <c r="AE984" s="45"/>
      <c r="AF984" s="45"/>
      <c r="AG984" s="45"/>
      <c r="AH984" s="45"/>
      <c r="AI984" s="45"/>
      <c r="AJ984" s="45"/>
      <c r="AK984" s="45"/>
      <c r="AL984" s="45"/>
      <c r="AM984" s="45"/>
      <c r="AN984" s="45"/>
      <c r="AO984" s="45"/>
      <c r="AP984" s="45"/>
      <c r="AQ984" s="45"/>
      <c r="AR984" s="45"/>
      <c r="AS984" s="45"/>
      <c r="AT984" s="45"/>
      <c r="AU984" s="45"/>
      <c r="AV984" s="45"/>
      <c r="AW984" s="45"/>
      <c r="AX984" s="45"/>
      <c r="AY984" s="45"/>
      <c r="AZ984" s="45"/>
      <c r="BA984" s="45"/>
      <c r="BB984" s="45"/>
      <c r="BC984" s="45"/>
      <c r="BD984" s="45"/>
      <c r="BE984" s="45"/>
      <c r="BF984" s="45"/>
      <c r="BG984" s="45"/>
      <c r="BH984" s="45"/>
      <c r="BI984" s="45"/>
      <c r="BJ984" s="45"/>
      <c r="BK984" s="45"/>
      <c r="BL984" s="45"/>
      <c r="BM984" s="45"/>
      <c r="BN984" s="45"/>
      <c r="BO984" s="45"/>
      <c r="BP984" s="45"/>
    </row>
    <row r="985" spans="1:68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  <c r="AB985" s="45"/>
      <c r="AC985" s="45"/>
      <c r="AD985" s="45"/>
      <c r="AE985" s="45"/>
      <c r="AF985" s="45"/>
      <c r="AG985" s="45"/>
      <c r="AH985" s="45"/>
      <c r="AI985" s="45"/>
      <c r="AJ985" s="45"/>
      <c r="AK985" s="45"/>
      <c r="AL985" s="45"/>
      <c r="AM985" s="45"/>
      <c r="AN985" s="45"/>
      <c r="AO985" s="45"/>
      <c r="AP985" s="45"/>
      <c r="AQ985" s="45"/>
      <c r="AR985" s="45"/>
      <c r="AS985" s="45"/>
      <c r="AT985" s="45"/>
      <c r="AU985" s="45"/>
      <c r="AV985" s="45"/>
      <c r="AW985" s="45"/>
      <c r="AX985" s="45"/>
      <c r="AY985" s="45"/>
      <c r="AZ985" s="45"/>
      <c r="BA985" s="45"/>
      <c r="BB985" s="45"/>
      <c r="BC985" s="45"/>
      <c r="BD985" s="45"/>
      <c r="BE985" s="45"/>
      <c r="BF985" s="45"/>
      <c r="BG985" s="45"/>
      <c r="BH985" s="45"/>
      <c r="BI985" s="45"/>
      <c r="BJ985" s="45"/>
      <c r="BK985" s="45"/>
      <c r="BL985" s="45"/>
      <c r="BM985" s="45"/>
      <c r="BN985" s="45"/>
      <c r="BO985" s="45"/>
      <c r="BP985" s="45"/>
    </row>
    <row r="986" spans="1:68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  <c r="AB986" s="45"/>
      <c r="AC986" s="45"/>
      <c r="AD986" s="45"/>
      <c r="AE986" s="45"/>
      <c r="AF986" s="45"/>
      <c r="AG986" s="45"/>
      <c r="AH986" s="45"/>
      <c r="AI986" s="45"/>
      <c r="AJ986" s="45"/>
      <c r="AK986" s="45"/>
      <c r="AL986" s="45"/>
      <c r="AM986" s="45"/>
      <c r="AN986" s="45"/>
      <c r="AO986" s="45"/>
      <c r="AP986" s="45"/>
      <c r="AQ986" s="45"/>
      <c r="AR986" s="45"/>
      <c r="AS986" s="45"/>
      <c r="AT986" s="45"/>
      <c r="AU986" s="45"/>
      <c r="AV986" s="45"/>
      <c r="AW986" s="45"/>
      <c r="AX986" s="45"/>
      <c r="AY986" s="45"/>
      <c r="AZ986" s="45"/>
      <c r="BA986" s="45"/>
      <c r="BB986" s="45"/>
      <c r="BC986" s="45"/>
      <c r="BD986" s="45"/>
      <c r="BE986" s="45"/>
      <c r="BF986" s="45"/>
      <c r="BG986" s="45"/>
      <c r="BH986" s="45"/>
      <c r="BI986" s="45"/>
      <c r="BJ986" s="45"/>
      <c r="BK986" s="45"/>
      <c r="BL986" s="45"/>
      <c r="BM986" s="45"/>
      <c r="BN986" s="45"/>
      <c r="BO986" s="45"/>
      <c r="BP986" s="45"/>
    </row>
    <row r="987" spans="1:68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  <c r="AB987" s="45"/>
      <c r="AC987" s="45"/>
      <c r="AD987" s="45"/>
      <c r="AE987" s="45"/>
      <c r="AF987" s="45"/>
      <c r="AG987" s="45"/>
      <c r="AH987" s="45"/>
      <c r="AI987" s="45"/>
      <c r="AJ987" s="45"/>
      <c r="AK987" s="45"/>
      <c r="AL987" s="45"/>
      <c r="AM987" s="45"/>
      <c r="AN987" s="45"/>
      <c r="AO987" s="45"/>
      <c r="AP987" s="45"/>
      <c r="AQ987" s="45"/>
      <c r="AR987" s="45"/>
      <c r="AS987" s="45"/>
      <c r="AT987" s="45"/>
      <c r="AU987" s="45"/>
      <c r="AV987" s="45"/>
      <c r="AW987" s="45"/>
      <c r="AX987" s="45"/>
      <c r="AY987" s="45"/>
      <c r="AZ987" s="45"/>
      <c r="BA987" s="45"/>
      <c r="BB987" s="45"/>
      <c r="BC987" s="45"/>
      <c r="BD987" s="45"/>
      <c r="BE987" s="45"/>
      <c r="BF987" s="45"/>
      <c r="BG987" s="45"/>
      <c r="BH987" s="45"/>
      <c r="BI987" s="45"/>
      <c r="BJ987" s="45"/>
      <c r="BK987" s="45"/>
      <c r="BL987" s="45"/>
      <c r="BM987" s="45"/>
      <c r="BN987" s="45"/>
      <c r="BO987" s="45"/>
      <c r="BP987" s="45"/>
    </row>
    <row r="988" spans="1:68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  <c r="AB988" s="45"/>
      <c r="AC988" s="45"/>
      <c r="AD988" s="45"/>
      <c r="AE988" s="45"/>
      <c r="AF988" s="45"/>
      <c r="AG988" s="45"/>
      <c r="AH988" s="45"/>
      <c r="AI988" s="45"/>
      <c r="AJ988" s="45"/>
      <c r="AK988" s="45"/>
      <c r="AL988" s="45"/>
      <c r="AM988" s="45"/>
      <c r="AN988" s="45"/>
      <c r="AO988" s="45"/>
      <c r="AP988" s="45"/>
      <c r="AQ988" s="45"/>
      <c r="AR988" s="45"/>
      <c r="AS988" s="45"/>
      <c r="AT988" s="45"/>
      <c r="AU988" s="45"/>
      <c r="AV988" s="45"/>
      <c r="AW988" s="45"/>
      <c r="AX988" s="45"/>
      <c r="AY988" s="45"/>
      <c r="AZ988" s="45"/>
      <c r="BA988" s="45"/>
      <c r="BB988" s="45"/>
      <c r="BC988" s="45"/>
      <c r="BD988" s="45"/>
      <c r="BE988" s="45"/>
      <c r="BF988" s="45"/>
      <c r="BG988" s="45"/>
      <c r="BH988" s="45"/>
      <c r="BI988" s="45"/>
      <c r="BJ988" s="45"/>
      <c r="BK988" s="45"/>
      <c r="BL988" s="45"/>
      <c r="BM988" s="45"/>
      <c r="BN988" s="45"/>
      <c r="BO988" s="45"/>
      <c r="BP988" s="45"/>
    </row>
    <row r="989" spans="1:68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  <c r="AB989" s="45"/>
      <c r="AC989" s="45"/>
      <c r="AD989" s="45"/>
      <c r="AE989" s="45"/>
      <c r="AF989" s="45"/>
      <c r="AG989" s="45"/>
      <c r="AH989" s="45"/>
      <c r="AI989" s="45"/>
      <c r="AJ989" s="45"/>
      <c r="AK989" s="45"/>
      <c r="AL989" s="45"/>
      <c r="AM989" s="45"/>
      <c r="AN989" s="45"/>
      <c r="AO989" s="45"/>
      <c r="AP989" s="45"/>
      <c r="AQ989" s="45"/>
      <c r="AR989" s="45"/>
      <c r="AS989" s="45"/>
      <c r="AT989" s="45"/>
      <c r="AU989" s="45"/>
      <c r="AV989" s="45"/>
      <c r="AW989" s="45"/>
      <c r="AX989" s="45"/>
      <c r="AY989" s="45"/>
      <c r="AZ989" s="45"/>
      <c r="BA989" s="45"/>
      <c r="BB989" s="45"/>
      <c r="BC989" s="45"/>
      <c r="BD989" s="45"/>
      <c r="BE989" s="45"/>
      <c r="BF989" s="45"/>
      <c r="BG989" s="45"/>
      <c r="BH989" s="45"/>
      <c r="BI989" s="45"/>
      <c r="BJ989" s="45"/>
      <c r="BK989" s="45"/>
      <c r="BL989" s="45"/>
      <c r="BM989" s="45"/>
      <c r="BN989" s="45"/>
      <c r="BO989" s="45"/>
      <c r="BP989" s="45"/>
    </row>
    <row r="990" spans="1:68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  <c r="AB990" s="45"/>
      <c r="AC990" s="45"/>
      <c r="AD990" s="45"/>
      <c r="AE990" s="45"/>
      <c r="AF990" s="45"/>
      <c r="AG990" s="45"/>
      <c r="AH990" s="45"/>
      <c r="AI990" s="45"/>
      <c r="AJ990" s="45"/>
      <c r="AK990" s="45"/>
      <c r="AL990" s="45"/>
      <c r="AM990" s="45"/>
      <c r="AN990" s="45"/>
      <c r="AO990" s="45"/>
      <c r="AP990" s="45"/>
      <c r="AQ990" s="45"/>
      <c r="AR990" s="45"/>
      <c r="AS990" s="45"/>
      <c r="AT990" s="45"/>
      <c r="AU990" s="45"/>
      <c r="AV990" s="45"/>
      <c r="AW990" s="45"/>
      <c r="AX990" s="45"/>
      <c r="AY990" s="45"/>
      <c r="AZ990" s="45"/>
      <c r="BA990" s="45"/>
      <c r="BB990" s="45"/>
      <c r="BC990" s="45"/>
      <c r="BD990" s="45"/>
      <c r="BE990" s="45"/>
      <c r="BF990" s="45"/>
      <c r="BG990" s="45"/>
      <c r="BH990" s="45"/>
      <c r="BI990" s="45"/>
      <c r="BJ990" s="45"/>
      <c r="BK990" s="45"/>
      <c r="BL990" s="45"/>
      <c r="BM990" s="45"/>
      <c r="BN990" s="45"/>
      <c r="BO990" s="45"/>
      <c r="BP990" s="45"/>
    </row>
    <row r="991" spans="1:68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  <c r="AB991" s="45"/>
      <c r="AC991" s="45"/>
      <c r="AD991" s="45"/>
      <c r="AE991" s="45"/>
      <c r="AF991" s="45"/>
      <c r="AG991" s="45"/>
      <c r="AH991" s="45"/>
      <c r="AI991" s="45"/>
      <c r="AJ991" s="45"/>
      <c r="AK991" s="45"/>
      <c r="AL991" s="45"/>
      <c r="AM991" s="45"/>
      <c r="AN991" s="45"/>
      <c r="AO991" s="45"/>
      <c r="AP991" s="45"/>
      <c r="AQ991" s="45"/>
      <c r="AR991" s="45"/>
      <c r="AS991" s="45"/>
      <c r="AT991" s="45"/>
      <c r="AU991" s="45"/>
      <c r="AV991" s="45"/>
      <c r="AW991" s="45"/>
      <c r="AX991" s="45"/>
      <c r="AY991" s="45"/>
      <c r="AZ991" s="45"/>
      <c r="BA991" s="45"/>
      <c r="BB991" s="45"/>
      <c r="BC991" s="45"/>
      <c r="BD991" s="45"/>
      <c r="BE991" s="45"/>
      <c r="BF991" s="45"/>
      <c r="BG991" s="45"/>
      <c r="BH991" s="45"/>
      <c r="BI991" s="45"/>
      <c r="BJ991" s="45"/>
      <c r="BK991" s="45"/>
      <c r="BL991" s="45"/>
      <c r="BM991" s="45"/>
      <c r="BN991" s="45"/>
      <c r="BO991" s="45"/>
      <c r="BP991" s="45"/>
    </row>
    <row r="992" spans="1:68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  <c r="AB992" s="45"/>
      <c r="AC992" s="45"/>
      <c r="AD992" s="45"/>
      <c r="AE992" s="45"/>
      <c r="AF992" s="45"/>
      <c r="AG992" s="45"/>
      <c r="AH992" s="45"/>
      <c r="AI992" s="45"/>
      <c r="AJ992" s="45"/>
      <c r="AK992" s="45"/>
      <c r="AL992" s="45"/>
      <c r="AM992" s="45"/>
      <c r="AN992" s="45"/>
      <c r="AO992" s="45"/>
      <c r="AP992" s="45"/>
      <c r="AQ992" s="45"/>
      <c r="AR992" s="45"/>
      <c r="AS992" s="45"/>
      <c r="AT992" s="45"/>
      <c r="AU992" s="45"/>
      <c r="AV992" s="45"/>
      <c r="AW992" s="45"/>
      <c r="AX992" s="45"/>
      <c r="AY992" s="45"/>
      <c r="AZ992" s="45"/>
      <c r="BA992" s="45"/>
      <c r="BB992" s="45"/>
      <c r="BC992" s="45"/>
      <c r="BD992" s="45"/>
      <c r="BE992" s="45"/>
      <c r="BF992" s="45"/>
      <c r="BG992" s="45"/>
      <c r="BH992" s="45"/>
      <c r="BI992" s="45"/>
      <c r="BJ992" s="45"/>
      <c r="BK992" s="45"/>
      <c r="BL992" s="45"/>
      <c r="BM992" s="45"/>
      <c r="BN992" s="45"/>
      <c r="BO992" s="45"/>
      <c r="BP992" s="45"/>
    </row>
    <row r="993" spans="1:68">
      <c r="A993" s="45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  <c r="AB993" s="45"/>
      <c r="AC993" s="45"/>
      <c r="AD993" s="45"/>
      <c r="AE993" s="45"/>
      <c r="AF993" s="45"/>
      <c r="AG993" s="45"/>
      <c r="AH993" s="45"/>
      <c r="AI993" s="45"/>
      <c r="AJ993" s="45"/>
      <c r="AK993" s="45"/>
      <c r="AL993" s="45"/>
      <c r="AM993" s="45"/>
      <c r="AN993" s="45"/>
      <c r="AO993" s="45"/>
      <c r="AP993" s="45"/>
      <c r="AQ993" s="45"/>
      <c r="AR993" s="45"/>
      <c r="AS993" s="45"/>
      <c r="AT993" s="45"/>
      <c r="AU993" s="45"/>
      <c r="AV993" s="45"/>
      <c r="AW993" s="45"/>
      <c r="AX993" s="45"/>
      <c r="AY993" s="45"/>
      <c r="AZ993" s="45"/>
      <c r="BA993" s="45"/>
      <c r="BB993" s="45"/>
      <c r="BC993" s="45"/>
      <c r="BD993" s="45"/>
      <c r="BE993" s="45"/>
      <c r="BF993" s="45"/>
      <c r="BG993" s="45"/>
      <c r="BH993" s="45"/>
      <c r="BI993" s="45"/>
      <c r="BJ993" s="45"/>
      <c r="BK993" s="45"/>
      <c r="BL993" s="45"/>
      <c r="BM993" s="45"/>
      <c r="BN993" s="45"/>
      <c r="BO993" s="45"/>
      <c r="BP993" s="45"/>
    </row>
    <row r="994" spans="1:68">
      <c r="A994" s="45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  <c r="AB994" s="45"/>
      <c r="AC994" s="45"/>
      <c r="AD994" s="45"/>
      <c r="AE994" s="45"/>
      <c r="AF994" s="45"/>
      <c r="AG994" s="45"/>
      <c r="AH994" s="45"/>
      <c r="AI994" s="45"/>
      <c r="AJ994" s="45"/>
      <c r="AK994" s="45"/>
      <c r="AL994" s="45"/>
      <c r="AM994" s="45"/>
      <c r="AN994" s="45"/>
      <c r="AO994" s="45"/>
      <c r="AP994" s="45"/>
      <c r="AQ994" s="45"/>
      <c r="AR994" s="45"/>
      <c r="AS994" s="45"/>
      <c r="AT994" s="45"/>
      <c r="AU994" s="45"/>
      <c r="AV994" s="45"/>
      <c r="AW994" s="45"/>
      <c r="AX994" s="45"/>
      <c r="AY994" s="45"/>
      <c r="AZ994" s="45"/>
      <c r="BA994" s="45"/>
      <c r="BB994" s="45"/>
      <c r="BC994" s="45"/>
      <c r="BD994" s="45"/>
      <c r="BE994" s="45"/>
      <c r="BF994" s="45"/>
      <c r="BG994" s="45"/>
      <c r="BH994" s="45"/>
      <c r="BI994" s="45"/>
      <c r="BJ994" s="45"/>
      <c r="BK994" s="45"/>
      <c r="BL994" s="45"/>
      <c r="BM994" s="45"/>
      <c r="BN994" s="45"/>
      <c r="BO994" s="45"/>
      <c r="BP994" s="45"/>
    </row>
    <row r="995" spans="1:68">
      <c r="A995" s="45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  <c r="AA995" s="45"/>
      <c r="AB995" s="45"/>
      <c r="AC995" s="45"/>
      <c r="AD995" s="45"/>
      <c r="AE995" s="45"/>
      <c r="AF995" s="45"/>
      <c r="AG995" s="45"/>
      <c r="AH995" s="45"/>
      <c r="AI995" s="45"/>
      <c r="AJ995" s="45"/>
      <c r="AK995" s="45"/>
      <c r="AL995" s="45"/>
      <c r="AM995" s="45"/>
      <c r="AN995" s="45"/>
      <c r="AO995" s="45"/>
      <c r="AP995" s="45"/>
      <c r="AQ995" s="45"/>
      <c r="AR995" s="45"/>
      <c r="AS995" s="45"/>
      <c r="AT995" s="45"/>
      <c r="AU995" s="45"/>
      <c r="AV995" s="45"/>
      <c r="AW995" s="45"/>
      <c r="AX995" s="45"/>
      <c r="AY995" s="45"/>
      <c r="AZ995" s="45"/>
      <c r="BA995" s="45"/>
      <c r="BB995" s="45"/>
      <c r="BC995" s="45"/>
      <c r="BD995" s="45"/>
      <c r="BE995" s="45"/>
      <c r="BF995" s="45"/>
      <c r="BG995" s="45"/>
      <c r="BH995" s="45"/>
      <c r="BI995" s="45"/>
      <c r="BJ995" s="45"/>
      <c r="BK995" s="45"/>
      <c r="BL995" s="45"/>
      <c r="BM995" s="45"/>
      <c r="BN995" s="45"/>
      <c r="BO995" s="45"/>
      <c r="BP995" s="45"/>
    </row>
    <row r="996" spans="1:68">
      <c r="A996" s="45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  <c r="AA996" s="45"/>
      <c r="AB996" s="45"/>
      <c r="AC996" s="45"/>
      <c r="AD996" s="45"/>
      <c r="AE996" s="45"/>
      <c r="AF996" s="45"/>
      <c r="AG996" s="45"/>
      <c r="AH996" s="45"/>
      <c r="AI996" s="45"/>
      <c r="AJ996" s="45"/>
      <c r="AK996" s="45"/>
      <c r="AL996" s="45"/>
      <c r="AM996" s="45"/>
      <c r="AN996" s="45"/>
      <c r="AO996" s="45"/>
      <c r="AP996" s="45"/>
      <c r="AQ996" s="45"/>
      <c r="AR996" s="45"/>
      <c r="AS996" s="45"/>
      <c r="AT996" s="45"/>
      <c r="AU996" s="45"/>
      <c r="AV996" s="45"/>
      <c r="AW996" s="45"/>
      <c r="AX996" s="45"/>
      <c r="AY996" s="45"/>
      <c r="AZ996" s="45"/>
      <c r="BA996" s="45"/>
      <c r="BB996" s="45"/>
      <c r="BC996" s="45"/>
      <c r="BD996" s="45"/>
      <c r="BE996" s="45"/>
      <c r="BF996" s="45"/>
      <c r="BG996" s="45"/>
      <c r="BH996" s="45"/>
      <c r="BI996" s="45"/>
      <c r="BJ996" s="45"/>
      <c r="BK996" s="45"/>
      <c r="BL996" s="45"/>
      <c r="BM996" s="45"/>
      <c r="BN996" s="45"/>
      <c r="BO996" s="45"/>
      <c r="BP996" s="45"/>
    </row>
    <row r="997" spans="1:68">
      <c r="A997" s="45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  <c r="AA997" s="45"/>
      <c r="AB997" s="45"/>
      <c r="AC997" s="45"/>
      <c r="AD997" s="45"/>
      <c r="AE997" s="45"/>
      <c r="AF997" s="45"/>
      <c r="AG997" s="45"/>
      <c r="AH997" s="45"/>
      <c r="AI997" s="45"/>
      <c r="AJ997" s="45"/>
      <c r="AK997" s="45"/>
      <c r="AL997" s="45"/>
      <c r="AM997" s="45"/>
      <c r="AN997" s="45"/>
      <c r="AO997" s="45"/>
      <c r="AP997" s="45"/>
      <c r="AQ997" s="45"/>
      <c r="AR997" s="45"/>
      <c r="AS997" s="45"/>
      <c r="AT997" s="45"/>
      <c r="AU997" s="45"/>
      <c r="AV997" s="45"/>
      <c r="AW997" s="45"/>
      <c r="AX997" s="45"/>
      <c r="AY997" s="45"/>
      <c r="AZ997" s="45"/>
      <c r="BA997" s="45"/>
      <c r="BB997" s="45"/>
      <c r="BC997" s="45"/>
      <c r="BD997" s="45"/>
      <c r="BE997" s="45"/>
      <c r="BF997" s="45"/>
      <c r="BG997" s="45"/>
      <c r="BH997" s="45"/>
      <c r="BI997" s="45"/>
      <c r="BJ997" s="45"/>
      <c r="BK997" s="45"/>
      <c r="BL997" s="45"/>
      <c r="BM997" s="45"/>
      <c r="BN997" s="45"/>
      <c r="BO997" s="45"/>
      <c r="BP997" s="45"/>
    </row>
    <row r="998" spans="1:68">
      <c r="A998" s="45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  <c r="AA998" s="45"/>
      <c r="AB998" s="45"/>
      <c r="AC998" s="45"/>
      <c r="AD998" s="45"/>
      <c r="AE998" s="45"/>
      <c r="AF998" s="45"/>
      <c r="AG998" s="45"/>
      <c r="AH998" s="45"/>
      <c r="AI998" s="45"/>
      <c r="AJ998" s="45"/>
      <c r="AK998" s="45"/>
      <c r="AL998" s="45"/>
      <c r="AM998" s="45"/>
      <c r="AN998" s="45"/>
      <c r="AO998" s="45"/>
      <c r="AP998" s="45"/>
      <c r="AQ998" s="45"/>
      <c r="AR998" s="45"/>
      <c r="AS998" s="45"/>
      <c r="AT998" s="45"/>
      <c r="AU998" s="45"/>
      <c r="AV998" s="45"/>
      <c r="AW998" s="45"/>
      <c r="AX998" s="45"/>
      <c r="AY998" s="45"/>
      <c r="AZ998" s="45"/>
      <c r="BA998" s="45"/>
      <c r="BB998" s="45"/>
      <c r="BC998" s="45"/>
      <c r="BD998" s="45"/>
      <c r="BE998" s="45"/>
      <c r="BF998" s="45"/>
      <c r="BG998" s="45"/>
      <c r="BH998" s="45"/>
      <c r="BI998" s="45"/>
      <c r="BJ998" s="45"/>
      <c r="BK998" s="45"/>
      <c r="BL998" s="45"/>
      <c r="BM998" s="45"/>
      <c r="BN998" s="45"/>
      <c r="BO998" s="45"/>
      <c r="BP998" s="45"/>
    </row>
    <row r="999" spans="1:68">
      <c r="A999" s="45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  <c r="AA999" s="45"/>
      <c r="AB999" s="45"/>
      <c r="AC999" s="45"/>
      <c r="AD999" s="45"/>
      <c r="AE999" s="45"/>
      <c r="AF999" s="45"/>
      <c r="AG999" s="45"/>
      <c r="AH999" s="45"/>
      <c r="AI999" s="45"/>
      <c r="AJ999" s="45"/>
      <c r="AK999" s="45"/>
      <c r="AL999" s="45"/>
      <c r="AM999" s="45"/>
      <c r="AN999" s="45"/>
      <c r="AO999" s="45"/>
      <c r="AP999" s="45"/>
      <c r="AQ999" s="45"/>
      <c r="AR999" s="45"/>
      <c r="AS999" s="45"/>
      <c r="AT999" s="45"/>
      <c r="AU999" s="45"/>
      <c r="AV999" s="45"/>
      <c r="AW999" s="45"/>
      <c r="AX999" s="45"/>
      <c r="AY999" s="45"/>
      <c r="AZ999" s="45"/>
      <c r="BA999" s="45"/>
      <c r="BB999" s="45"/>
      <c r="BC999" s="45"/>
      <c r="BD999" s="45"/>
      <c r="BE999" s="45"/>
      <c r="BF999" s="45"/>
      <c r="BG999" s="45"/>
      <c r="BH999" s="45"/>
      <c r="BI999" s="45"/>
      <c r="BJ999" s="45"/>
      <c r="BK999" s="45"/>
      <c r="BL999" s="45"/>
      <c r="BM999" s="45"/>
      <c r="BN999" s="45"/>
      <c r="BO999" s="45"/>
      <c r="BP999" s="45"/>
    </row>
    <row r="1000" spans="1:68">
      <c r="A1000" s="45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  <c r="AA1000" s="45"/>
      <c r="AB1000" s="45"/>
      <c r="AC1000" s="45"/>
      <c r="AD1000" s="45"/>
      <c r="AE1000" s="45"/>
      <c r="AF1000" s="45"/>
      <c r="AG1000" s="45"/>
      <c r="AH1000" s="45"/>
      <c r="AI1000" s="45"/>
      <c r="AJ1000" s="45"/>
      <c r="AK1000" s="45"/>
      <c r="AL1000" s="45"/>
      <c r="AM1000" s="45"/>
      <c r="AN1000" s="45"/>
      <c r="AO1000" s="45"/>
      <c r="AP1000" s="45"/>
      <c r="AQ1000" s="45"/>
      <c r="AR1000" s="45"/>
      <c r="AS1000" s="45"/>
      <c r="AT1000" s="45"/>
      <c r="AU1000" s="45"/>
      <c r="AV1000" s="45"/>
      <c r="AW1000" s="45"/>
      <c r="AX1000" s="45"/>
      <c r="AY1000" s="45"/>
      <c r="AZ1000" s="45"/>
      <c r="BA1000" s="45"/>
      <c r="BB1000" s="45"/>
      <c r="BC1000" s="45"/>
      <c r="BD1000" s="45"/>
      <c r="BE1000" s="45"/>
      <c r="BF1000" s="45"/>
      <c r="BG1000" s="45"/>
      <c r="BH1000" s="45"/>
      <c r="BI1000" s="45"/>
      <c r="BJ1000" s="45"/>
      <c r="BK1000" s="45"/>
      <c r="BL1000" s="45"/>
      <c r="BM1000" s="45"/>
      <c r="BN1000" s="45"/>
      <c r="BO1000" s="45"/>
      <c r="BP1000" s="45"/>
    </row>
  </sheetData>
  <mergeCells count="201">
    <mergeCell ref="K5:K6"/>
    <mergeCell ref="L5:L6"/>
    <mergeCell ref="M5:M6"/>
    <mergeCell ref="N5:N6"/>
    <mergeCell ref="O5:O6"/>
    <mergeCell ref="P5:P6"/>
    <mergeCell ref="A1:K2"/>
    <mergeCell ref="A3:E4"/>
    <mergeCell ref="A5:B6"/>
    <mergeCell ref="C5:D6"/>
    <mergeCell ref="I5:J6"/>
    <mergeCell ref="F3:P4"/>
    <mergeCell ref="H167:H169"/>
    <mergeCell ref="H170:H172"/>
    <mergeCell ref="H173:H175"/>
    <mergeCell ref="H176:H178"/>
    <mergeCell ref="H179:H181"/>
    <mergeCell ref="H182:H184"/>
    <mergeCell ref="H185:H187"/>
    <mergeCell ref="H188:H190"/>
    <mergeCell ref="H191:H193"/>
    <mergeCell ref="H144:H145"/>
    <mergeCell ref="H146:H147"/>
    <mergeCell ref="H148:H149"/>
    <mergeCell ref="H150:H151"/>
    <mergeCell ref="H152:H153"/>
    <mergeCell ref="H155:H157"/>
    <mergeCell ref="H158:H160"/>
    <mergeCell ref="H161:H163"/>
    <mergeCell ref="H164:H166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G176:G178"/>
    <mergeCell ref="G179:G181"/>
    <mergeCell ref="G182:G184"/>
    <mergeCell ref="G185:G187"/>
    <mergeCell ref="G188:G190"/>
    <mergeCell ref="G191:G193"/>
    <mergeCell ref="H5:H6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G150:G151"/>
    <mergeCell ref="G152:G153"/>
    <mergeCell ref="G155:G157"/>
    <mergeCell ref="G158:G160"/>
    <mergeCell ref="G161:G163"/>
    <mergeCell ref="G164:G166"/>
    <mergeCell ref="G167:G169"/>
    <mergeCell ref="G170:G172"/>
    <mergeCell ref="G173:G175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F182:F193"/>
    <mergeCell ref="G5:G6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F78:F89"/>
    <mergeCell ref="F90:F101"/>
    <mergeCell ref="F102:F113"/>
    <mergeCell ref="F114:F127"/>
    <mergeCell ref="F128:F141"/>
    <mergeCell ref="F142:F154"/>
    <mergeCell ref="F155:F163"/>
    <mergeCell ref="F164:F172"/>
    <mergeCell ref="F173:F181"/>
    <mergeCell ref="BR6:CF6"/>
    <mergeCell ref="E5:E6"/>
    <mergeCell ref="F5:F6"/>
    <mergeCell ref="F7:F15"/>
    <mergeCell ref="F16:F27"/>
    <mergeCell ref="F28:F39"/>
    <mergeCell ref="F40:F51"/>
    <mergeCell ref="F52:F65"/>
    <mergeCell ref="F66:F77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H46:H47"/>
    <mergeCell ref="H48:H49"/>
    <mergeCell ref="H50:H51"/>
    <mergeCell ref="H52:H53"/>
  </mergeCells>
  <phoneticPr fontId="19" type="noConversion"/>
  <conditionalFormatting sqref="P2">
    <cfRule type="cellIs" dxfId="20" priority="5" operator="equal">
      <formula>FALSE</formula>
    </cfRule>
  </conditionalFormatting>
  <conditionalFormatting sqref="BO3">
    <cfRule type="top10" priority="8" rank="10"/>
    <cfRule type="colorScale" priority="9">
      <colorScale>
        <cfvo type="min"/>
        <cfvo type="max"/>
        <color rgb="FFFF7128"/>
        <color rgb="FFFFEF9C"/>
      </colorScale>
    </cfRule>
  </conditionalFormatting>
  <conditionalFormatting sqref="F7">
    <cfRule type="expression" dxfId="19" priority="2">
      <formula>TEXT(MID(INDIRECT("J"&amp;ROW()-1),13,2)+1,"00")&lt;&gt;F7</formula>
    </cfRule>
    <cfRule type="cellIs" dxfId="18" priority="1" operator="notEqual">
      <formula>"01"</formula>
    </cfRule>
  </conditionalFormatting>
  <conditionalFormatting sqref="E7:E193">
    <cfRule type="cellIs" dxfId="17" priority="3" operator="greaterThan">
      <formula>1</formula>
    </cfRule>
    <cfRule type="expression" dxfId="16" priority="4">
      <formula>IF(_xlfn.CONCAT(Q7:BN7)="",MID(K7,14,2),MID((_xlfn.CONCAT(Q7:BN7)),3,2))&lt;&gt;MID(K7,14,2)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364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5" r:id="rId4" name="Button 245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6" r:id="rId5" name="Button 246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7" r:id="rId6" name="Button 247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8" r:id="rId7" name="Button 248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9" r:id="rId8" name="Button 249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0" r:id="rId9" name="Button 250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1" r:id="rId10" name="Button 251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2" r:id="rId11" name="Button 252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3" r:id="rId12" name="Button 253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8"/>
  <dimension ref="A1:CY1000"/>
  <sheetViews>
    <sheetView zoomScale="70" zoomScaleNormal="70" workbookViewId="0">
      <pane xSplit="10" ySplit="6" topLeftCell="K7" activePane="bottomRight" state="frozen"/>
      <selection pane="topRight"/>
      <selection pane="bottomLeft"/>
      <selection pane="bottomRight" activeCell="C8" sqref="C8:C10"/>
    </sheetView>
  </sheetViews>
  <sheetFormatPr baseColWidth="10" defaultColWidth="9" defaultRowHeight="14"/>
  <cols>
    <col min="1" max="1" width="9" customWidth="1"/>
    <col min="2" max="2" width="15.6640625" customWidth="1"/>
    <col min="3" max="3" width="19.33203125" customWidth="1"/>
    <col min="4" max="4" width="9" customWidth="1"/>
    <col min="5" max="7" width="15.6640625" customWidth="1"/>
    <col min="8" max="8" width="15.6640625" hidden="1" customWidth="1"/>
    <col min="9" max="9" width="25.5" customWidth="1"/>
    <col min="10" max="10" width="28.33203125" customWidth="1"/>
    <col min="11" max="12" width="32.6640625" customWidth="1"/>
    <col min="13" max="15" width="15.6640625" hidden="1" customWidth="1"/>
    <col min="16" max="16" width="15.6640625" customWidth="1"/>
    <col min="17" max="66" width="20.6640625" customWidth="1"/>
    <col min="67" max="71" width="9" customWidth="1"/>
  </cols>
  <sheetData>
    <row r="1" spans="1:103" ht="21">
      <c r="A1" s="77" t="s">
        <v>169</v>
      </c>
      <c r="B1" s="78"/>
      <c r="C1" s="78"/>
      <c r="D1" s="78"/>
      <c r="E1" s="78"/>
      <c r="F1" s="112"/>
      <c r="G1" s="78"/>
      <c r="H1" s="78"/>
      <c r="I1" s="78"/>
      <c r="J1" s="78"/>
      <c r="K1" s="79"/>
      <c r="L1" s="20"/>
      <c r="M1" s="20"/>
      <c r="N1" s="20"/>
      <c r="O1" s="21"/>
      <c r="P1" s="21" t="s">
        <v>195</v>
      </c>
      <c r="Q1" s="25">
        <f t="shared" ref="Q1:V1" si="0">COUNTA(Q7:Q9953)</f>
        <v>19</v>
      </c>
      <c r="R1" s="25">
        <f t="shared" si="0"/>
        <v>36</v>
      </c>
      <c r="S1" s="25">
        <f t="shared" si="0"/>
        <v>0</v>
      </c>
      <c r="T1" s="25">
        <f t="shared" si="0"/>
        <v>25</v>
      </c>
      <c r="U1" s="25">
        <f t="shared" si="0"/>
        <v>2</v>
      </c>
      <c r="V1" s="25">
        <f t="shared" si="0"/>
        <v>0</v>
      </c>
      <c r="W1" s="25">
        <f t="shared" ref="W1:BN1" si="1">COUNTA(W7:W9988)</f>
        <v>0</v>
      </c>
      <c r="X1" s="25">
        <f t="shared" si="1"/>
        <v>11</v>
      </c>
      <c r="Y1" s="25">
        <f t="shared" si="1"/>
        <v>5</v>
      </c>
      <c r="Z1" s="25">
        <f t="shared" si="1"/>
        <v>2</v>
      </c>
      <c r="AA1" s="25">
        <f t="shared" si="1"/>
        <v>0</v>
      </c>
      <c r="AB1" s="25">
        <f t="shared" si="1"/>
        <v>0</v>
      </c>
      <c r="AC1" s="25">
        <f t="shared" si="1"/>
        <v>0</v>
      </c>
      <c r="AD1" s="25">
        <f t="shared" si="1"/>
        <v>0</v>
      </c>
      <c r="AE1" s="25">
        <f t="shared" ref="AE1:AT1" si="2">COUNTA(AE15:AE9988)</f>
        <v>0</v>
      </c>
      <c r="AF1" s="25">
        <f t="shared" si="2"/>
        <v>0</v>
      </c>
      <c r="AG1" s="25">
        <f t="shared" si="2"/>
        <v>0</v>
      </c>
      <c r="AH1" s="25">
        <f>COUNTA(AH7:AH9988)</f>
        <v>0</v>
      </c>
      <c r="AI1" s="25">
        <f t="shared" si="2"/>
        <v>0</v>
      </c>
      <c r="AJ1" s="25">
        <f>COUNTA(AJ7:AJ9988)</f>
        <v>0</v>
      </c>
      <c r="AK1" s="25">
        <f t="shared" si="2"/>
        <v>0</v>
      </c>
      <c r="AL1" s="25">
        <f t="shared" si="2"/>
        <v>0</v>
      </c>
      <c r="AM1" s="25">
        <f>COUNTA(AM7:AM9988)</f>
        <v>1</v>
      </c>
      <c r="AN1" s="25">
        <f t="shared" si="2"/>
        <v>0</v>
      </c>
      <c r="AO1" s="25">
        <f t="shared" si="2"/>
        <v>0</v>
      </c>
      <c r="AP1" s="25">
        <f t="shared" si="2"/>
        <v>1</v>
      </c>
      <c r="AQ1" s="25">
        <f t="shared" si="2"/>
        <v>0</v>
      </c>
      <c r="AR1" s="25">
        <f t="shared" si="2"/>
        <v>0</v>
      </c>
      <c r="AS1" s="25">
        <f t="shared" si="2"/>
        <v>0</v>
      </c>
      <c r="AT1" s="25">
        <f t="shared" si="2"/>
        <v>0</v>
      </c>
      <c r="AU1" s="25">
        <f t="shared" si="1"/>
        <v>0</v>
      </c>
      <c r="AV1" s="25">
        <f t="shared" si="1"/>
        <v>15</v>
      </c>
      <c r="AW1" s="25">
        <f t="shared" si="1"/>
        <v>29</v>
      </c>
      <c r="AX1" s="25">
        <f t="shared" si="1"/>
        <v>0</v>
      </c>
      <c r="AY1" s="25">
        <f t="shared" si="1"/>
        <v>23</v>
      </c>
      <c r="AZ1" s="25">
        <f t="shared" si="1"/>
        <v>1</v>
      </c>
      <c r="BA1" s="25">
        <f t="shared" si="1"/>
        <v>0</v>
      </c>
      <c r="BB1" s="25">
        <f t="shared" si="1"/>
        <v>0</v>
      </c>
      <c r="BC1" s="25">
        <f t="shared" si="1"/>
        <v>11</v>
      </c>
      <c r="BD1" s="25">
        <f t="shared" si="1"/>
        <v>5</v>
      </c>
      <c r="BE1" s="25">
        <f t="shared" si="1"/>
        <v>1</v>
      </c>
      <c r="BF1" s="25">
        <f t="shared" si="1"/>
        <v>0</v>
      </c>
      <c r="BG1" s="25">
        <f t="shared" si="1"/>
        <v>0</v>
      </c>
      <c r="BH1" s="25">
        <f t="shared" si="1"/>
        <v>0</v>
      </c>
      <c r="BI1" s="25">
        <f t="shared" si="1"/>
        <v>0</v>
      </c>
      <c r="BJ1" s="25">
        <f t="shared" si="1"/>
        <v>0</v>
      </c>
      <c r="BK1" s="25">
        <f t="shared" si="1"/>
        <v>0</v>
      </c>
      <c r="BL1" s="25">
        <f t="shared" si="1"/>
        <v>0</v>
      </c>
      <c r="BM1" s="25">
        <f t="shared" si="1"/>
        <v>0</v>
      </c>
      <c r="BN1" s="25">
        <f t="shared" si="1"/>
        <v>0</v>
      </c>
      <c r="BO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</row>
    <row r="2" spans="1:103" ht="19">
      <c r="A2" s="80"/>
      <c r="B2" s="81"/>
      <c r="C2" s="81"/>
      <c r="D2" s="81"/>
      <c r="E2" s="81"/>
      <c r="F2" s="113"/>
      <c r="G2" s="81"/>
      <c r="H2" s="81"/>
      <c r="I2" s="81"/>
      <c r="J2" s="81"/>
      <c r="K2" s="82"/>
      <c r="L2" s="22"/>
      <c r="M2" s="22"/>
      <c r="N2" s="22"/>
      <c r="O2" s="21"/>
      <c r="P2" s="23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N1-BN2=0)</f>
        <v>1</v>
      </c>
      <c r="Q2" s="25">
        <f t="shared" ref="Q2:BC2" si="3">COUNTIF($BR$7:$CF$144,Q$5)</f>
        <v>19</v>
      </c>
      <c r="R2" s="25">
        <f t="shared" si="3"/>
        <v>36</v>
      </c>
      <c r="S2" s="25">
        <f t="shared" si="3"/>
        <v>0</v>
      </c>
      <c r="T2" s="25">
        <f t="shared" si="3"/>
        <v>25</v>
      </c>
      <c r="U2" s="25">
        <f t="shared" si="3"/>
        <v>2</v>
      </c>
      <c r="V2" s="25">
        <f t="shared" si="3"/>
        <v>0</v>
      </c>
      <c r="W2" s="25">
        <f t="shared" si="3"/>
        <v>0</v>
      </c>
      <c r="X2" s="25">
        <f t="shared" si="3"/>
        <v>11</v>
      </c>
      <c r="Y2" s="25">
        <f t="shared" si="3"/>
        <v>5</v>
      </c>
      <c r="Z2" s="25">
        <f t="shared" si="3"/>
        <v>2</v>
      </c>
      <c r="AA2" s="25">
        <f t="shared" si="3"/>
        <v>0</v>
      </c>
      <c r="AB2" s="25">
        <f t="shared" si="3"/>
        <v>0</v>
      </c>
      <c r="AC2" s="25">
        <f t="shared" si="3"/>
        <v>0</v>
      </c>
      <c r="AD2" s="25">
        <f t="shared" si="3"/>
        <v>0</v>
      </c>
      <c r="AE2" s="25">
        <f t="shared" si="3"/>
        <v>0</v>
      </c>
      <c r="AF2" s="25">
        <f t="shared" si="3"/>
        <v>0</v>
      </c>
      <c r="AG2" s="25">
        <f t="shared" si="3"/>
        <v>0</v>
      </c>
      <c r="AH2" s="25">
        <f t="shared" si="3"/>
        <v>0</v>
      </c>
      <c r="AI2" s="25">
        <f t="shared" si="3"/>
        <v>0</v>
      </c>
      <c r="AJ2" s="25">
        <f t="shared" si="3"/>
        <v>0</v>
      </c>
      <c r="AK2" s="25">
        <f t="shared" si="3"/>
        <v>0</v>
      </c>
      <c r="AL2" s="25">
        <f t="shared" si="3"/>
        <v>0</v>
      </c>
      <c r="AM2" s="25">
        <f t="shared" si="3"/>
        <v>1</v>
      </c>
      <c r="AN2" s="25">
        <f t="shared" si="3"/>
        <v>0</v>
      </c>
      <c r="AO2" s="25">
        <f t="shared" si="3"/>
        <v>0</v>
      </c>
      <c r="AP2" s="25">
        <f t="shared" si="3"/>
        <v>1</v>
      </c>
      <c r="AQ2" s="25">
        <f t="shared" si="3"/>
        <v>0</v>
      </c>
      <c r="AR2" s="25">
        <f t="shared" si="3"/>
        <v>0</v>
      </c>
      <c r="AS2" s="25">
        <f t="shared" si="3"/>
        <v>0</v>
      </c>
      <c r="AT2" s="25">
        <f t="shared" si="3"/>
        <v>0</v>
      </c>
      <c r="AU2" s="25">
        <f t="shared" si="3"/>
        <v>0</v>
      </c>
      <c r="AV2" s="25">
        <f t="shared" si="3"/>
        <v>15</v>
      </c>
      <c r="AW2" s="25">
        <f t="shared" si="3"/>
        <v>29</v>
      </c>
      <c r="AX2" s="25">
        <f t="shared" si="3"/>
        <v>0</v>
      </c>
      <c r="AY2" s="25">
        <f t="shared" si="3"/>
        <v>23</v>
      </c>
      <c r="AZ2" s="25">
        <f t="shared" si="3"/>
        <v>1</v>
      </c>
      <c r="BA2" s="25">
        <f t="shared" si="3"/>
        <v>0</v>
      </c>
      <c r="BB2" s="25">
        <f t="shared" si="3"/>
        <v>0</v>
      </c>
      <c r="BC2" s="25">
        <f t="shared" si="3"/>
        <v>11</v>
      </c>
      <c r="BD2" s="25">
        <f t="shared" ref="BD2:BN2" si="4">COUNTIF($BR$7:$CF$144,BD$5)</f>
        <v>5</v>
      </c>
      <c r="BE2" s="25">
        <f t="shared" si="4"/>
        <v>1</v>
      </c>
      <c r="BF2" s="25">
        <f t="shared" si="4"/>
        <v>0</v>
      </c>
      <c r="BG2" s="25">
        <f t="shared" si="4"/>
        <v>0</v>
      </c>
      <c r="BH2" s="25">
        <f t="shared" si="4"/>
        <v>0</v>
      </c>
      <c r="BI2" s="25">
        <f t="shared" si="4"/>
        <v>0</v>
      </c>
      <c r="BJ2" s="25">
        <f t="shared" si="4"/>
        <v>0</v>
      </c>
      <c r="BK2" s="25">
        <f t="shared" si="4"/>
        <v>0</v>
      </c>
      <c r="BL2" s="25">
        <f t="shared" si="4"/>
        <v>0</v>
      </c>
      <c r="BM2" s="25">
        <f t="shared" si="4"/>
        <v>0</v>
      </c>
      <c r="BN2" s="25">
        <f t="shared" si="4"/>
        <v>0</v>
      </c>
    </row>
    <row r="3" spans="1:103" ht="18">
      <c r="A3" s="83"/>
      <c r="B3" s="84"/>
      <c r="C3" s="84"/>
      <c r="D3" s="84"/>
      <c r="E3" s="85"/>
      <c r="F3" s="97" t="str">
        <f ca="1">MID(CELL("filename",$F$3),FIND("]",CELL("filename",$F$3))+1,100)</f>
        <v>PCS4</v>
      </c>
      <c r="G3" s="98"/>
      <c r="H3" s="98"/>
      <c r="I3" s="98"/>
      <c r="J3" s="98"/>
      <c r="K3" s="98"/>
      <c r="L3" s="98"/>
      <c r="M3" s="98"/>
      <c r="N3" s="98"/>
      <c r="O3" s="98"/>
      <c r="P3" s="99"/>
      <c r="Q3" s="26" t="s">
        <v>170</v>
      </c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</row>
    <row r="4" spans="1:103" ht="57">
      <c r="A4" s="86"/>
      <c r="B4" s="87"/>
      <c r="C4" s="87"/>
      <c r="D4" s="87"/>
      <c r="E4" s="88"/>
      <c r="F4" s="100"/>
      <c r="G4" s="101"/>
      <c r="H4" s="101"/>
      <c r="I4" s="101"/>
      <c r="J4" s="101"/>
      <c r="K4" s="101"/>
      <c r="L4" s="101"/>
      <c r="M4" s="101"/>
      <c r="N4" s="101"/>
      <c r="O4" s="101"/>
      <c r="P4" s="102"/>
      <c r="Q4" s="28" t="str">
        <f>"K PV Whip #8CU (BLACK / RED) "&amp;MID(Q6,1,5)</f>
        <v>K PV Whip #8CU (BLACK / RED) 33ft</v>
      </c>
      <c r="R4" s="28" t="str">
        <f t="shared" ref="R4:AU4" si="5">"K PV Whip #8CU (BLACK / RED) "&amp;MID(R6,1,5)</f>
        <v>K PV Whip #8CU (BLACK / RED) 51ft</v>
      </c>
      <c r="S4" s="28" t="str">
        <f t="shared" si="5"/>
        <v>K PV Whip #8CU (BLACK / RED) 66ft</v>
      </c>
      <c r="T4" s="28" t="str">
        <f t="shared" si="5"/>
        <v>K PV Whip #8CU (BLACK / RED) 74ft</v>
      </c>
      <c r="U4" s="28" t="str">
        <f t="shared" si="5"/>
        <v>K PV Whip #8CU (BLACK / RED) 77ft</v>
      </c>
      <c r="V4" s="28" t="str">
        <f t="shared" si="5"/>
        <v>K PV Whip #8CU (BLACK / RED) 78ft</v>
      </c>
      <c r="W4" s="28" t="str">
        <f t="shared" si="5"/>
        <v>K PV Whip #8CU (BLACK / RED) 87ft</v>
      </c>
      <c r="X4" s="28" t="str">
        <f t="shared" si="5"/>
        <v>K PV Whip #8CU (BLACK / RED) 95ft</v>
      </c>
      <c r="Y4" s="28" t="str">
        <f t="shared" si="5"/>
        <v>K PV Whip #8CU (BLACK / RED) 97ft</v>
      </c>
      <c r="Z4" s="28" t="str">
        <f t="shared" si="5"/>
        <v>K PV Whip #8CU (BLACK / RED) 100ft</v>
      </c>
      <c r="AA4" s="28" t="str">
        <f t="shared" si="5"/>
        <v>K PV Whip #8CU (BLACK / RED) 103ft</v>
      </c>
      <c r="AB4" s="28" t="str">
        <f t="shared" si="5"/>
        <v>K PV Whip #8CU (BLACK / RED) 110ft</v>
      </c>
      <c r="AC4" s="28" t="str">
        <f t="shared" si="5"/>
        <v>K PV Whip #8CU (BLACK / RED) 111ft</v>
      </c>
      <c r="AD4" s="28" t="str">
        <f t="shared" si="5"/>
        <v>K PV Whip #8CU (BLACK / RED) 117ft</v>
      </c>
      <c r="AE4" s="28" t="str">
        <f t="shared" si="5"/>
        <v>K PV Whip #8CU (BLACK / RED) 119ft</v>
      </c>
      <c r="AF4" s="28" t="str">
        <f t="shared" si="5"/>
        <v>K PV Whip #8CU (BLACK / RED) 120ft</v>
      </c>
      <c r="AG4" s="28" t="str">
        <f t="shared" si="5"/>
        <v>K PV Whip #8CU (BLACK / RED) 137ft</v>
      </c>
      <c r="AH4" s="28" t="str">
        <f t="shared" si="5"/>
        <v>K PV Whip #8CU (BLACK / RED) 140ft</v>
      </c>
      <c r="AI4" s="28" t="str">
        <f t="shared" si="5"/>
        <v>K PV Whip #8CU (BLACK / RED) 164ft</v>
      </c>
      <c r="AJ4" s="28" t="str">
        <f t="shared" si="5"/>
        <v>K PV Whip #8CU (BLACK / RED) 166ft</v>
      </c>
      <c r="AK4" s="28" t="str">
        <f t="shared" si="5"/>
        <v>K PV Whip #8CU (BLACK / RED) 184ft</v>
      </c>
      <c r="AL4" s="28" t="str">
        <f t="shared" si="5"/>
        <v>K PV Whip #8CU (BLACK / RED) 186ft</v>
      </c>
      <c r="AM4" s="28" t="str">
        <f t="shared" si="5"/>
        <v>K PV Whip #8CU (BLACK / RED) 188ft</v>
      </c>
      <c r="AN4" s="28" t="str">
        <f t="shared" si="5"/>
        <v>K PV Whip #8CU (BLACK / RED) 189ft</v>
      </c>
      <c r="AO4" s="28" t="str">
        <f t="shared" si="5"/>
        <v>K PV Whip #8CU (BLACK / RED) 206ft</v>
      </c>
      <c r="AP4" s="28" t="str">
        <f t="shared" si="5"/>
        <v>K PV Whip #8CU (BLACK / RED) 208ft</v>
      </c>
      <c r="AQ4" s="28" t="str">
        <f t="shared" si="5"/>
        <v>K PV Whip #8CU (BLACK / RED) 211ft</v>
      </c>
      <c r="AR4" s="28" t="str">
        <f t="shared" si="5"/>
        <v>K PV Whip #8CU (BLACK / RED) 233ft</v>
      </c>
      <c r="AS4" s="28" t="str">
        <f t="shared" si="5"/>
        <v>K PV Whip #8CU (BLACK / RED) 253ft</v>
      </c>
      <c r="AT4" s="28" t="str">
        <f t="shared" si="5"/>
        <v>K PV Whip #8CU (BLACK / RED) 275ft</v>
      </c>
      <c r="AU4" s="28" t="str">
        <f t="shared" si="5"/>
        <v>K PV Whip #8CU (BLACK / RED) 298ft</v>
      </c>
      <c r="AV4" s="34" t="str">
        <f>"L PV Whip #10CU (BLACK / RED) "&amp;MID(AV6,1,5)</f>
        <v>L PV Whip #10CU (BLACK / RED) 33ft</v>
      </c>
      <c r="AW4" s="34" t="str">
        <f t="shared" ref="AW4:BN4" si="6">"L PV Whip #10CU (BLACK / RED) "&amp;MID(AW6,1,5)</f>
        <v>L PV Whip #10CU (BLACK / RED) 51ft</v>
      </c>
      <c r="AX4" s="34" t="str">
        <f t="shared" si="6"/>
        <v>L PV Whip #10CU (BLACK / RED) 66ft</v>
      </c>
      <c r="AY4" s="34" t="str">
        <f t="shared" si="6"/>
        <v>L PV Whip #10CU (BLACK / RED) 74ft</v>
      </c>
      <c r="AZ4" s="34" t="str">
        <f t="shared" si="6"/>
        <v>L PV Whip #10CU (BLACK / RED) 77ft</v>
      </c>
      <c r="BA4" s="34" t="str">
        <f t="shared" si="6"/>
        <v>L PV Whip #10CU (BLACK / RED) 78ft</v>
      </c>
      <c r="BB4" s="34" t="str">
        <f t="shared" si="6"/>
        <v>L PV Whip #10CU (BLACK / RED) 87ft</v>
      </c>
      <c r="BC4" s="34" t="str">
        <f t="shared" si="6"/>
        <v>L PV Whip #10CU (BLACK / RED) 95ft</v>
      </c>
      <c r="BD4" s="34" t="str">
        <f t="shared" si="6"/>
        <v>L PV Whip #10CU (BLACK / RED) 97ft</v>
      </c>
      <c r="BE4" s="34" t="str">
        <f t="shared" si="6"/>
        <v>L PV Whip #10CU (BLACK / RED) 100ft</v>
      </c>
      <c r="BF4" s="34" t="str">
        <f t="shared" si="6"/>
        <v>L PV Whip #10CU (BLACK / RED) 103ft</v>
      </c>
      <c r="BG4" s="34" t="str">
        <f t="shared" si="6"/>
        <v>L PV Whip #10CU (BLACK / RED) 110ft</v>
      </c>
      <c r="BH4" s="34" t="str">
        <f t="shared" si="6"/>
        <v>L PV Whip #10CU (BLACK / RED) 111ft</v>
      </c>
      <c r="BI4" s="34" t="str">
        <f t="shared" si="6"/>
        <v>L PV Whip #10CU (BLACK / RED) 117ft</v>
      </c>
      <c r="BJ4" s="34" t="str">
        <f t="shared" si="6"/>
        <v>L PV Whip #10CU (BLACK / RED) 120ft</v>
      </c>
      <c r="BK4" s="34" t="str">
        <f t="shared" si="6"/>
        <v>L PV Whip #10CU (BLACK / RED) 137ft</v>
      </c>
      <c r="BL4" s="34" t="str">
        <f t="shared" si="6"/>
        <v>L PV Whip #10CU (BLACK / RED) 140ft</v>
      </c>
      <c r="BM4" s="34" t="str">
        <f t="shared" si="6"/>
        <v>L PV Whip #10CU (BLACK / RED) 166ft</v>
      </c>
      <c r="BN4" s="34" t="str">
        <f t="shared" si="6"/>
        <v>L PV Whip #10CU (BLACK / RED) 188ft</v>
      </c>
      <c r="BO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</row>
    <row r="5" spans="1:103" ht="20" customHeight="1">
      <c r="A5" s="89" t="s">
        <v>171</v>
      </c>
      <c r="B5" s="90"/>
      <c r="C5" s="89" t="s">
        <v>172</v>
      </c>
      <c r="D5" s="90"/>
      <c r="E5" s="70" t="s">
        <v>173</v>
      </c>
      <c r="F5" s="72" t="s">
        <v>174</v>
      </c>
      <c r="G5" s="74" t="s">
        <v>175</v>
      </c>
      <c r="H5" s="76" t="s">
        <v>176</v>
      </c>
      <c r="I5" s="93" t="s">
        <v>177</v>
      </c>
      <c r="J5" s="94"/>
      <c r="K5" s="70" t="s">
        <v>178</v>
      </c>
      <c r="L5" s="70" t="s">
        <v>179</v>
      </c>
      <c r="M5" s="70" t="s">
        <v>180</v>
      </c>
      <c r="N5" s="70" t="s">
        <v>47</v>
      </c>
      <c r="O5" s="71" t="s">
        <v>181</v>
      </c>
      <c r="P5" s="70" t="s">
        <v>182</v>
      </c>
      <c r="Q5" s="29">
        <v>1</v>
      </c>
      <c r="R5" s="29">
        <v>2</v>
      </c>
      <c r="S5" s="29">
        <v>3</v>
      </c>
      <c r="T5" s="29">
        <v>4</v>
      </c>
      <c r="U5" s="29">
        <v>5</v>
      </c>
      <c r="V5" s="29">
        <v>6</v>
      </c>
      <c r="W5" s="29">
        <v>7</v>
      </c>
      <c r="X5" s="29">
        <v>8</v>
      </c>
      <c r="Y5" s="29">
        <v>9</v>
      </c>
      <c r="Z5" s="29">
        <v>10</v>
      </c>
      <c r="AA5" s="29">
        <v>11</v>
      </c>
      <c r="AB5" s="29">
        <v>12</v>
      </c>
      <c r="AC5" s="29">
        <v>13</v>
      </c>
      <c r="AD5" s="29">
        <v>14</v>
      </c>
      <c r="AE5" s="32">
        <v>15</v>
      </c>
      <c r="AF5" s="32">
        <v>16</v>
      </c>
      <c r="AG5" s="32">
        <v>17</v>
      </c>
      <c r="AH5" s="32">
        <v>18</v>
      </c>
      <c r="AI5" s="32">
        <v>19</v>
      </c>
      <c r="AJ5" s="32">
        <v>20</v>
      </c>
      <c r="AK5" s="32">
        <v>21</v>
      </c>
      <c r="AL5" s="32">
        <v>22</v>
      </c>
      <c r="AM5" s="32">
        <v>23</v>
      </c>
      <c r="AN5" s="32">
        <v>24</v>
      </c>
      <c r="AO5" s="32">
        <v>25</v>
      </c>
      <c r="AP5" s="32">
        <v>26</v>
      </c>
      <c r="AQ5" s="32">
        <v>27</v>
      </c>
      <c r="AR5" s="32">
        <v>28</v>
      </c>
      <c r="AS5" s="32">
        <v>29</v>
      </c>
      <c r="AT5" s="32">
        <v>30</v>
      </c>
      <c r="AU5" s="32">
        <v>31</v>
      </c>
      <c r="AV5" s="35">
        <v>32</v>
      </c>
      <c r="AW5" s="35">
        <v>33</v>
      </c>
      <c r="AX5" s="35">
        <v>34</v>
      </c>
      <c r="AY5" s="35">
        <v>35</v>
      </c>
      <c r="AZ5" s="35">
        <v>36</v>
      </c>
      <c r="BA5" s="35">
        <v>37</v>
      </c>
      <c r="BB5" s="35">
        <v>38</v>
      </c>
      <c r="BC5" s="35">
        <v>39</v>
      </c>
      <c r="BD5" s="35">
        <v>40</v>
      </c>
      <c r="BE5" s="35">
        <v>41</v>
      </c>
      <c r="BF5" s="35">
        <v>42</v>
      </c>
      <c r="BG5" s="35">
        <v>43</v>
      </c>
      <c r="BH5" s="35">
        <v>44</v>
      </c>
      <c r="BI5" s="35">
        <v>45</v>
      </c>
      <c r="BJ5" s="35">
        <v>46</v>
      </c>
      <c r="BK5" s="35">
        <v>47</v>
      </c>
      <c r="BL5" s="35">
        <v>48</v>
      </c>
      <c r="BM5" s="35">
        <v>49</v>
      </c>
      <c r="BN5" s="35">
        <v>50</v>
      </c>
      <c r="BO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</row>
    <row r="6" spans="1:103" ht="35" customHeight="1">
      <c r="A6" s="91"/>
      <c r="B6" s="92"/>
      <c r="C6" s="91"/>
      <c r="D6" s="92"/>
      <c r="E6" s="71"/>
      <c r="F6" s="73"/>
      <c r="G6" s="75"/>
      <c r="H6" s="110"/>
      <c r="I6" s="95"/>
      <c r="J6" s="96"/>
      <c r="K6" s="71"/>
      <c r="L6" s="71"/>
      <c r="M6" s="71"/>
      <c r="N6" s="71"/>
      <c r="O6" s="111"/>
      <c r="P6" s="71"/>
      <c r="Q6" s="30" t="s">
        <v>196</v>
      </c>
      <c r="R6" s="31" t="s">
        <v>197</v>
      </c>
      <c r="S6" s="31" t="s">
        <v>198</v>
      </c>
      <c r="T6" s="31" t="s">
        <v>199</v>
      </c>
      <c r="U6" s="31" t="s">
        <v>200</v>
      </c>
      <c r="V6" s="31" t="s">
        <v>201</v>
      </c>
      <c r="W6" s="31" t="s">
        <v>202</v>
      </c>
      <c r="X6" s="31" t="s">
        <v>203</v>
      </c>
      <c r="Y6" s="31" t="s">
        <v>204</v>
      </c>
      <c r="Z6" s="31" t="s">
        <v>205</v>
      </c>
      <c r="AA6" s="31" t="s">
        <v>206</v>
      </c>
      <c r="AB6" s="31" t="s">
        <v>207</v>
      </c>
      <c r="AC6" s="31" t="s">
        <v>208</v>
      </c>
      <c r="AD6" s="31" t="s">
        <v>209</v>
      </c>
      <c r="AE6" s="31" t="s">
        <v>210</v>
      </c>
      <c r="AF6" s="31" t="s">
        <v>211</v>
      </c>
      <c r="AG6" s="30" t="s">
        <v>212</v>
      </c>
      <c r="AH6" s="33" t="s">
        <v>213</v>
      </c>
      <c r="AI6" s="33" t="s">
        <v>214</v>
      </c>
      <c r="AJ6" s="33" t="s">
        <v>215</v>
      </c>
      <c r="AK6" s="33" t="s">
        <v>216</v>
      </c>
      <c r="AL6" s="33" t="s">
        <v>217</v>
      </c>
      <c r="AM6" s="33" t="s">
        <v>218</v>
      </c>
      <c r="AN6" s="33" t="s">
        <v>219</v>
      </c>
      <c r="AO6" s="33" t="s">
        <v>220</v>
      </c>
      <c r="AP6" s="33" t="s">
        <v>221</v>
      </c>
      <c r="AQ6" s="33" t="s">
        <v>222</v>
      </c>
      <c r="AR6" s="33" t="s">
        <v>223</v>
      </c>
      <c r="AS6" s="33" t="s">
        <v>224</v>
      </c>
      <c r="AT6" s="33" t="s">
        <v>225</v>
      </c>
      <c r="AU6" s="33" t="s">
        <v>226</v>
      </c>
      <c r="AV6" s="36" t="s">
        <v>196</v>
      </c>
      <c r="AW6" s="36" t="s">
        <v>197</v>
      </c>
      <c r="AX6" s="36" t="s">
        <v>198</v>
      </c>
      <c r="AY6" s="36" t="s">
        <v>199</v>
      </c>
      <c r="AZ6" s="36" t="s">
        <v>200</v>
      </c>
      <c r="BA6" s="36" t="s">
        <v>201</v>
      </c>
      <c r="BB6" s="36" t="s">
        <v>202</v>
      </c>
      <c r="BC6" s="36" t="s">
        <v>203</v>
      </c>
      <c r="BD6" s="36" t="s">
        <v>204</v>
      </c>
      <c r="BE6" s="36" t="s">
        <v>205</v>
      </c>
      <c r="BF6" s="36" t="s">
        <v>206</v>
      </c>
      <c r="BG6" s="36" t="s">
        <v>207</v>
      </c>
      <c r="BH6" s="36" t="s">
        <v>208</v>
      </c>
      <c r="BI6" s="36" t="s">
        <v>209</v>
      </c>
      <c r="BJ6" s="36" t="s">
        <v>211</v>
      </c>
      <c r="BK6" s="36" t="s">
        <v>212</v>
      </c>
      <c r="BL6" s="36" t="s">
        <v>213</v>
      </c>
      <c r="BM6" s="36" t="s">
        <v>215</v>
      </c>
      <c r="BN6" s="36" t="s">
        <v>218</v>
      </c>
      <c r="BO6" s="17"/>
      <c r="BQ6" s="37" t="s">
        <v>174</v>
      </c>
      <c r="BR6" s="103" t="s">
        <v>227</v>
      </c>
      <c r="BS6" s="104"/>
      <c r="BT6" s="104"/>
      <c r="BU6" s="104"/>
      <c r="BV6" s="104"/>
      <c r="BW6" s="104"/>
      <c r="BX6" s="104"/>
      <c r="BY6" s="104"/>
      <c r="BZ6" s="104"/>
      <c r="CA6" s="104"/>
      <c r="CB6" s="104"/>
      <c r="CC6" s="104"/>
      <c r="CD6" s="104"/>
      <c r="CE6" s="104"/>
      <c r="CF6" s="105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</row>
    <row r="7" spans="1:103" ht="15" customHeight="1">
      <c r="A7" s="1" t="s">
        <v>175</v>
      </c>
      <c r="B7" s="2"/>
      <c r="C7" s="3" t="s">
        <v>183</v>
      </c>
      <c r="D7" s="4"/>
      <c r="E7" s="4">
        <f>COUNTA(Q7:BN7)</f>
        <v>1</v>
      </c>
      <c r="F7" s="106" t="s">
        <v>184</v>
      </c>
      <c r="G7" s="109">
        <v>1</v>
      </c>
      <c r="H7" s="109"/>
      <c r="I7" s="15" t="s">
        <v>228</v>
      </c>
      <c r="J7" s="8" t="s">
        <v>229</v>
      </c>
      <c r="K7" s="24" t="str">
        <f ca="1">M7&amp;"-"&amp;N7&amp;"-POS"</f>
        <v>PCS4-CBX01-Cir01-POS</v>
      </c>
      <c r="L7" s="24" t="str">
        <f ca="1">M7&amp;"-"&amp;N7&amp;"-NEG"</f>
        <v>PCS4-CBX01-Cir01-NEG</v>
      </c>
      <c r="M7" s="24" t="str">
        <f ca="1">$F$3</f>
        <v>PCS4</v>
      </c>
      <c r="N7" s="24" t="str">
        <f ca="1">MID($F$5,1,3)&amp;LOOKUP("一",$F$7:$F7)&amp;"-Cir"&amp;TEXT(IF($F7&gt;"",1,($ZG7=OFFSET($ZG7,-1,))+IFERROR(MID(OFFSET($N7,-1,),FIND(MID($F$5,1,2),OFFSET($N7,-1,))+9,2),)),"00")</f>
        <v>CBX01-Cir01</v>
      </c>
      <c r="O7" s="24" t="str">
        <f ca="1">MID(N7,7,10)</f>
        <v>Cir01</v>
      </c>
      <c r="P7" s="24">
        <v>9</v>
      </c>
      <c r="Q7" s="24"/>
      <c r="R7" s="24"/>
      <c r="S7" s="24"/>
      <c r="T7" s="24"/>
      <c r="U7" s="24"/>
      <c r="V7" s="24"/>
      <c r="W7" s="24"/>
      <c r="X7" s="24"/>
      <c r="Y7" s="24" t="s">
        <v>186</v>
      </c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17"/>
      <c r="BQ7" s="38">
        <v>1</v>
      </c>
      <c r="BR7" s="4">
        <f t="array" ref="BR7">IFERROR(INDEX($P$7:$P$1007,SMALL(IF((LOOKUP(ROW($7:$1007),ROW($7:$1007)/($F$7:$F$1007&lt;&gt;""),$F$7:$F$1007)=RIGHT("0"&amp;$BQ7,2))*($P$7:$P$1007&lt;&gt;""),ROW($1:$1001),999999),COLUMN(A1))),"0")</f>
        <v>9</v>
      </c>
      <c r="BS7" s="4">
        <f t="array" ref="BS7">IFERROR(INDEX($P$7:$P$1007,SMALL(IF((LOOKUP(ROW($7:$1007),ROW($7:$1007)/($F$7:$F$1007&lt;&gt;""),$F$7:$F$1007)=RIGHT("0"&amp;$BQ7,2))*($P$7:$P$1007&lt;&gt;""),ROW($1:$1001),999999),COLUMN(B1))),"0")</f>
        <v>40</v>
      </c>
      <c r="BT7" s="4">
        <f t="array" ref="BT7">IFERROR(INDEX($P$7:$P$1007,SMALL(IF((LOOKUP(ROW($7:$1007),ROW($7:$1007)/($F$7:$F$1007&lt;&gt;""),$F$7:$F$1007)=RIGHT("0"&amp;$BQ7,2))*($P$7:$P$1007&lt;&gt;""),ROW($1:$1001),999999),COLUMN(C1))),"0")</f>
        <v>4</v>
      </c>
      <c r="BU7" s="4">
        <f t="array" ref="BU7">IFERROR(INDEX($P$7:$P$1007,SMALL(IF((LOOKUP(ROW($7:$1007),ROW($7:$1007)/($F$7:$F$1007&lt;&gt;""),$F$7:$F$1007)=RIGHT("0"&amp;$BQ7,2))*($P$7:$P$1007&lt;&gt;""),ROW($1:$1001),999999),COLUMN(D1))),"0")</f>
        <v>35</v>
      </c>
      <c r="BV7" s="4">
        <f t="array" ref="BV7">IFERROR(INDEX($P$7:$P$1007,SMALL(IF((LOOKUP(ROW($7:$1007),ROW($7:$1007)/($F$7:$F$1007&lt;&gt;""),$F$7:$F$1007)=RIGHT("0"&amp;$BQ7,2))*($P$7:$P$1007&lt;&gt;""),ROW($1:$1001),999999),COLUMN(E1))),"0")</f>
        <v>2</v>
      </c>
      <c r="BW7" s="4">
        <f t="array" ref="BW7">IFERROR(INDEX($P$7:$P$1007,SMALL(IF((LOOKUP(ROW($7:$1007),ROW($7:$1007)/($F$7:$F$1007&lt;&gt;""),$F$7:$F$1007)=RIGHT("0"&amp;$BQ7,2))*($P$7:$P$1007&lt;&gt;""),ROW($1:$1001),999999),COLUMN(F1))),"0")</f>
        <v>33</v>
      </c>
      <c r="BX7" s="4">
        <f t="array" ref="BX7">IFERROR(INDEX($P$7:$P$1007,SMALL(IF((LOOKUP(ROW($7:$1007),ROW($7:$1007)/($F$7:$F$1007&lt;&gt;""),$F$7:$F$1007)=RIGHT("0"&amp;$BQ7,2))*($P$7:$P$1007&lt;&gt;""),ROW($1:$1001),999999),COLUMN(G1))),"0")</f>
        <v>1</v>
      </c>
      <c r="BY7" s="4">
        <f t="array" ref="BY7">IFERROR(INDEX($P$7:$P$1007,SMALL(IF((LOOKUP(ROW($7:$1007),ROW($7:$1007)/($F$7:$F$1007&lt;&gt;""),$F$7:$F$1007)=RIGHT("0"&amp;$BQ7,2))*($P$7:$P$1007&lt;&gt;""),ROW($1:$1001),999999),COLUMN(H1))),"0")</f>
        <v>32</v>
      </c>
      <c r="BZ7" s="4">
        <f t="array" ref="BZ7">IFERROR(INDEX($P$7:$P$1007,SMALL(IF((LOOKUP(ROW($7:$1007),ROW($7:$1007)/($F$7:$F$1007&lt;&gt;""),$F$7:$F$1007)=RIGHT("0"&amp;$BQ7,2))*($P$7:$P$1007&lt;&gt;""),ROW($1:$1001),999999),COLUMN(I1))),"0")</f>
        <v>2</v>
      </c>
      <c r="CA7" s="4">
        <f t="array" ref="CA7">IFERROR(INDEX($P$7:$P$1007,SMALL(IF((LOOKUP(ROW($7:$1007),ROW($7:$1007)/($F$7:$F$1007&lt;&gt;""),$F$7:$F$1007)=RIGHT("0"&amp;$BQ7,2))*($P$7:$P$1007&lt;&gt;""),ROW($1:$1001),999999),COLUMN(J1))),"0")</f>
        <v>33</v>
      </c>
      <c r="CB7" s="4">
        <f t="array" ref="CB7">IFERROR(INDEX($P$7:$P$1007,SMALL(IF((LOOKUP(ROW($7:$1007),ROW($7:$1007)/($F$7:$F$1007&lt;&gt;""),$F$7:$F$1007)=RIGHT("0"&amp;$BQ7,2))*($P$7:$P$1007&lt;&gt;""),ROW($1:$1001),999999),COLUMN(K1))),"0")</f>
        <v>4</v>
      </c>
      <c r="CC7" s="4">
        <f t="array" ref="CC7">IFERROR(INDEX($P$7:$P$1007,SMALL(IF((LOOKUP(ROW($7:$1007),ROW($7:$1007)/($F$7:$F$1007&lt;&gt;""),$F$7:$F$1007)=RIGHT("0"&amp;$BQ7,2))*($P$7:$P$1007&lt;&gt;""),ROW($1:$1001),999999),COLUMN(L1))),"0")</f>
        <v>35</v>
      </c>
      <c r="CD7" s="4">
        <f t="array" ref="CD7">IFERROR(INDEX($P$7:$P$1007,SMALL(IF((LOOKUP(ROW($7:$1007),ROW($7:$1007)/($F$7:$F$1007&lt;&gt;""),$F$7:$F$1007)=RIGHT("0"&amp;$BQ7,2))*($P$7:$P$1007&lt;&gt;""),ROW($1:$1001),999999),COLUMN(M1))),"0")</f>
        <v>8</v>
      </c>
      <c r="CE7" s="4">
        <f t="array" ref="CE7">IFERROR(INDEX($P$7:$P$1007,SMALL(IF((LOOKUP(ROW($7:$1007),ROW($7:$1007)/($F$7:$F$1007&lt;&gt;""),$F$7:$F$1007)=RIGHT("0"&amp;$BQ7,2))*($P$7:$P$1007&lt;&gt;""),ROW($1:$1001),999999),COLUMN(N1))),"0")</f>
        <v>39</v>
      </c>
      <c r="CF7" s="4" t="str">
        <f t="array" ref="CF7">IFERROR(INDEX($P$7:$P$1007,SMALL(IF((LOOKUP(ROW($7:$1007),ROW($7:$1007)/($F$7:$F$1007&lt;&gt;""),$F$7:$F$1007)=RIGHT("0"&amp;$BQ7,2))*($P$7:$P$1007&lt;&gt;""),ROW($1:$1001),999999),COLUMN(O1))),"0")</f>
        <v>0</v>
      </c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</row>
    <row r="8" spans="1:103" ht="15" customHeight="1">
      <c r="A8" s="4">
        <v>1</v>
      </c>
      <c r="B8" s="1">
        <f t="shared" ref="B8:B36" si="7">COUNTIF($G$7:$G$9952,$A8)</f>
        <v>70</v>
      </c>
      <c r="C8" s="6"/>
      <c r="D8" s="3">
        <f>COUNTIF($I$7:$J$9947,$C8)</f>
        <v>0</v>
      </c>
      <c r="E8" s="4">
        <f t="shared" ref="E8:E71" si="8">COUNTA(Q8:BN8)</f>
        <v>1</v>
      </c>
      <c r="F8" s="106"/>
      <c r="G8" s="109"/>
      <c r="H8" s="109"/>
      <c r="I8" s="15" t="s">
        <v>230</v>
      </c>
      <c r="J8" s="6"/>
      <c r="K8" s="24" t="str">
        <f t="shared" ref="K8:K71" ca="1" si="9">M8&amp;"-"&amp;N8&amp;"-POS"</f>
        <v>PCS4-CBX01-Cir02-POS</v>
      </c>
      <c r="L8" s="24" t="str">
        <f t="shared" ref="L8:L71" ca="1" si="10">M8&amp;"-"&amp;N8&amp;"-NEG"</f>
        <v>PCS4-CBX01-Cir02-NEG</v>
      </c>
      <c r="M8" s="24" t="str">
        <f t="shared" ref="M8:M71" ca="1" si="11">$F$3</f>
        <v>PCS4</v>
      </c>
      <c r="N8" s="24" t="str">
        <f ca="1">MID($F$5,1,3)&amp;LOOKUP("一",$F$7:$F8)&amp;"-Cir"&amp;TEXT(IF($F8&gt;"",1,($ZG8=OFFSET($ZG8,-1,))+IFERROR(MID(OFFSET($N8,-1,),FIND(MID($F$5,1,2),OFFSET($N8,-1,))+9,2),)),"00")</f>
        <v>CBX01-Cir02</v>
      </c>
      <c r="O8" s="24" t="str">
        <f t="shared" ref="O8:O71" ca="1" si="12">MID(N8,7,10)</f>
        <v>Cir02</v>
      </c>
      <c r="P8" s="24">
        <v>40</v>
      </c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 t="s">
        <v>231</v>
      </c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17"/>
      <c r="BQ8" s="39">
        <v>2</v>
      </c>
      <c r="BR8" s="4">
        <f t="array" ref="BR8">IFERROR(INDEX($P$7:$P$1007,SMALL(IF((LOOKUP(ROW($7:$1007),ROW($7:$1007)/($F$7:$F$1007&lt;&gt;""),$F$7:$F$1007)=RIGHT("0"&amp;$BQ8,2))*($P$7:$P$1007&lt;&gt;""),ROW($1:$1001),999999),COLUMN(A2))),"0")</f>
        <v>9</v>
      </c>
      <c r="BS8" s="4">
        <f t="array" ref="BS8">IFERROR(INDEX($P$7:$P$1007,SMALL(IF((LOOKUP(ROW($7:$1007),ROW($7:$1007)/($F$7:$F$1007&lt;&gt;""),$F$7:$F$1007)=RIGHT("0"&amp;$BQ8,2))*($P$7:$P$1007&lt;&gt;""),ROW($1:$1001),999999),COLUMN(B2))),"0")</f>
        <v>40</v>
      </c>
      <c r="BT8" s="4">
        <f t="array" ref="BT8">IFERROR(INDEX($P$7:$P$1007,SMALL(IF((LOOKUP(ROW($7:$1007),ROW($7:$1007)/($F$7:$F$1007&lt;&gt;""),$F$7:$F$1007)=RIGHT("0"&amp;$BQ8,2))*($P$7:$P$1007&lt;&gt;""),ROW($1:$1001),999999),COLUMN(C2))),"0")</f>
        <v>4</v>
      </c>
      <c r="BU8" s="4">
        <f t="array" ref="BU8">IFERROR(INDEX($P$7:$P$1007,SMALL(IF((LOOKUP(ROW($7:$1007),ROW($7:$1007)/($F$7:$F$1007&lt;&gt;""),$F$7:$F$1007)=RIGHT("0"&amp;$BQ8,2))*($P$7:$P$1007&lt;&gt;""),ROW($1:$1001),999999),COLUMN(D2))),"0")</f>
        <v>35</v>
      </c>
      <c r="BV8" s="4">
        <f t="array" ref="BV8">IFERROR(INDEX($P$7:$P$1007,SMALL(IF((LOOKUP(ROW($7:$1007),ROW($7:$1007)/($F$7:$F$1007&lt;&gt;""),$F$7:$F$1007)=RIGHT("0"&amp;$BQ8,2))*($P$7:$P$1007&lt;&gt;""),ROW($1:$1001),999999),COLUMN(E2))),"0")</f>
        <v>2</v>
      </c>
      <c r="BW8" s="4">
        <f t="array" ref="BW8">IFERROR(INDEX($P$7:$P$1007,SMALL(IF((LOOKUP(ROW($7:$1007),ROW($7:$1007)/($F$7:$F$1007&lt;&gt;""),$F$7:$F$1007)=RIGHT("0"&amp;$BQ8,2))*($P$7:$P$1007&lt;&gt;""),ROW($1:$1001),999999),COLUMN(F2))),"0")</f>
        <v>33</v>
      </c>
      <c r="BX8" s="4">
        <f t="array" ref="BX8">IFERROR(INDEX($P$7:$P$1007,SMALL(IF((LOOKUP(ROW($7:$1007),ROW($7:$1007)/($F$7:$F$1007&lt;&gt;""),$F$7:$F$1007)=RIGHT("0"&amp;$BQ8,2))*($P$7:$P$1007&lt;&gt;""),ROW($1:$1001),999999),COLUMN(G2))),"0")</f>
        <v>1</v>
      </c>
      <c r="BY8" s="4">
        <f t="array" ref="BY8">IFERROR(INDEX($P$7:$P$1007,SMALL(IF((LOOKUP(ROW($7:$1007),ROW($7:$1007)/($F$7:$F$1007&lt;&gt;""),$F$7:$F$1007)=RIGHT("0"&amp;$BQ8,2))*($P$7:$P$1007&lt;&gt;""),ROW($1:$1001),999999),COLUMN(H2))),"0")</f>
        <v>32</v>
      </c>
      <c r="BZ8" s="4">
        <f t="array" ref="BZ8">IFERROR(INDEX($P$7:$P$1007,SMALL(IF((LOOKUP(ROW($7:$1007),ROW($7:$1007)/($F$7:$F$1007&lt;&gt;""),$F$7:$F$1007)=RIGHT("0"&amp;$BQ8,2))*($P$7:$P$1007&lt;&gt;""),ROW($1:$1001),999999),COLUMN(I2))),"0")</f>
        <v>2</v>
      </c>
      <c r="CA8" s="4">
        <f t="array" ref="CA8">IFERROR(INDEX($P$7:$P$1007,SMALL(IF((LOOKUP(ROW($7:$1007),ROW($7:$1007)/($F$7:$F$1007&lt;&gt;""),$F$7:$F$1007)=RIGHT("0"&amp;$BQ8,2))*($P$7:$P$1007&lt;&gt;""),ROW($1:$1001),999999),COLUMN(J2))),"0")</f>
        <v>33</v>
      </c>
      <c r="CB8" s="4">
        <f t="array" ref="CB8">IFERROR(INDEX($P$7:$P$1007,SMALL(IF((LOOKUP(ROW($7:$1007),ROW($7:$1007)/($F$7:$F$1007&lt;&gt;""),$F$7:$F$1007)=RIGHT("0"&amp;$BQ8,2))*($P$7:$P$1007&lt;&gt;""),ROW($1:$1001),999999),COLUMN(K2))),"0")</f>
        <v>4</v>
      </c>
      <c r="CC8" s="4">
        <f t="array" ref="CC8">IFERROR(INDEX($P$7:$P$1007,SMALL(IF((LOOKUP(ROW($7:$1007),ROW($7:$1007)/($F$7:$F$1007&lt;&gt;""),$F$7:$F$1007)=RIGHT("0"&amp;$BQ8,2))*($P$7:$P$1007&lt;&gt;""),ROW($1:$1001),999999),COLUMN(L2))),"0")</f>
        <v>35</v>
      </c>
      <c r="CD8" s="4">
        <f t="array" ref="CD8">IFERROR(INDEX($P$7:$P$1007,SMALL(IF((LOOKUP(ROW($7:$1007),ROW($7:$1007)/($F$7:$F$1007&lt;&gt;""),$F$7:$F$1007)=RIGHT("0"&amp;$BQ8,2))*($P$7:$P$1007&lt;&gt;""),ROW($1:$1001),999999),COLUMN(M2))),"0")</f>
        <v>8</v>
      </c>
      <c r="CE8" s="4">
        <f t="array" ref="CE8">IFERROR(INDEX($P$7:$P$1007,SMALL(IF((LOOKUP(ROW($7:$1007),ROW($7:$1007)/($F$7:$F$1007&lt;&gt;""),$F$7:$F$1007)=RIGHT("0"&amp;$BQ8,2))*($P$7:$P$1007&lt;&gt;""),ROW($1:$1001),999999),COLUMN(N2))),"0")</f>
        <v>39</v>
      </c>
      <c r="CF8" s="43" t="str">
        <f t="array" ref="CF8">IFERROR(INDEX($P$7:$P$1007,SMALL(IF((LOOKUP(ROW($7:$1007),ROW($7:$1007)/($F$7:$F$1007&lt;&gt;""),$F$7:$F$1007)=RIGHT("0"&amp;$BQ8,2))*($P$7:$P$1007&lt;&gt;""),ROW($1:$1001),999999),COLUMN(O2))),"0")</f>
        <v>0</v>
      </c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</row>
    <row r="9" spans="1:103" ht="15" customHeight="1">
      <c r="A9" s="4">
        <v>2</v>
      </c>
      <c r="B9" s="1">
        <f t="shared" si="7"/>
        <v>2</v>
      </c>
      <c r="C9" s="7" t="s">
        <v>232</v>
      </c>
      <c r="D9" s="3">
        <f>COUNTIF($I$7:$J$9947,$C9)</f>
        <v>2</v>
      </c>
      <c r="E9" s="4">
        <f t="shared" si="8"/>
        <v>1</v>
      </c>
      <c r="F9" s="106"/>
      <c r="G9" s="109">
        <v>1</v>
      </c>
      <c r="H9" s="109"/>
      <c r="I9" s="15" t="s">
        <v>228</v>
      </c>
      <c r="J9" s="8" t="s">
        <v>229</v>
      </c>
      <c r="K9" s="24" t="str">
        <f t="shared" ca="1" si="9"/>
        <v>PCS4-CBX01-Cir03-POS</v>
      </c>
      <c r="L9" s="24" t="str">
        <f t="shared" ca="1" si="10"/>
        <v>PCS4-CBX01-Cir03-NEG</v>
      </c>
      <c r="M9" s="24" t="str">
        <f t="shared" ca="1" si="11"/>
        <v>PCS4</v>
      </c>
      <c r="N9" s="24" t="str">
        <f ca="1">MID($F$5,1,3)&amp;LOOKUP("一",$F$7:$F9)&amp;"-Cir"&amp;TEXT(IF($F9&gt;"",1,($ZG9=OFFSET($ZG9,-1,))+IFERROR(MID(OFFSET($N9,-1,),FIND(MID($F$5,1,2),OFFSET($N9,-1,))+9,2),)),"00")</f>
        <v>CBX01-Cir03</v>
      </c>
      <c r="O9" s="24" t="str">
        <f t="shared" ca="1" si="12"/>
        <v>Cir03</v>
      </c>
      <c r="P9" s="24">
        <v>4</v>
      </c>
      <c r="Q9" s="24"/>
      <c r="R9" s="24"/>
      <c r="S9" s="24"/>
      <c r="T9" s="24" t="s">
        <v>233</v>
      </c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17"/>
      <c r="BQ9" s="40">
        <v>3</v>
      </c>
      <c r="BR9" s="4">
        <f t="array" ref="BR9">IFERROR(INDEX($P$7:$P$1007,SMALL(IF((LOOKUP(ROW($7:$1007),ROW($7:$1007)/($F$7:$F$1007&lt;&gt;""),$F$7:$F$1007)=RIGHT("0"&amp;$BQ9,2))*($P$7:$P$1007&lt;&gt;""),ROW($1:$1001),999999),COLUMN(A3))),"0")</f>
        <v>9</v>
      </c>
      <c r="BS9" s="4">
        <f t="array" ref="BS9">IFERROR(INDEX($P$7:$P$1007,SMALL(IF((LOOKUP(ROW($7:$1007),ROW($7:$1007)/($F$7:$F$1007&lt;&gt;""),$F$7:$F$1007)=RIGHT("0"&amp;$BQ9,2))*($P$7:$P$1007&lt;&gt;""),ROW($1:$1001),999999),COLUMN(B3))),"0")</f>
        <v>40</v>
      </c>
      <c r="BT9" s="4">
        <f t="array" ref="BT9">IFERROR(INDEX($P$7:$P$1007,SMALL(IF((LOOKUP(ROW($7:$1007),ROW($7:$1007)/($F$7:$F$1007&lt;&gt;""),$F$7:$F$1007)=RIGHT("0"&amp;$BQ9,2))*($P$7:$P$1007&lt;&gt;""),ROW($1:$1001),999999),COLUMN(C3))),"0")</f>
        <v>4</v>
      </c>
      <c r="BU9" s="4">
        <f t="array" ref="BU9">IFERROR(INDEX($P$7:$P$1007,SMALL(IF((LOOKUP(ROW($7:$1007),ROW($7:$1007)/($F$7:$F$1007&lt;&gt;""),$F$7:$F$1007)=RIGHT("0"&amp;$BQ9,2))*($P$7:$P$1007&lt;&gt;""),ROW($1:$1001),999999),COLUMN(D3))),"0")</f>
        <v>35</v>
      </c>
      <c r="BV9" s="4">
        <f t="array" ref="BV9">IFERROR(INDEX($P$7:$P$1007,SMALL(IF((LOOKUP(ROW($7:$1007),ROW($7:$1007)/($F$7:$F$1007&lt;&gt;""),$F$7:$F$1007)=RIGHT("0"&amp;$BQ9,2))*($P$7:$P$1007&lt;&gt;""),ROW($1:$1001),999999),COLUMN(E3))),"0")</f>
        <v>2</v>
      </c>
      <c r="BW9" s="4">
        <f t="array" ref="BW9">IFERROR(INDEX($P$7:$P$1007,SMALL(IF((LOOKUP(ROW($7:$1007),ROW($7:$1007)/($F$7:$F$1007&lt;&gt;""),$F$7:$F$1007)=RIGHT("0"&amp;$BQ9,2))*($P$7:$P$1007&lt;&gt;""),ROW($1:$1001),999999),COLUMN(F3))),"0")</f>
        <v>33</v>
      </c>
      <c r="BX9" s="4">
        <f t="array" ref="BX9">IFERROR(INDEX($P$7:$P$1007,SMALL(IF((LOOKUP(ROW($7:$1007),ROW($7:$1007)/($F$7:$F$1007&lt;&gt;""),$F$7:$F$1007)=RIGHT("0"&amp;$BQ9,2))*($P$7:$P$1007&lt;&gt;""),ROW($1:$1001),999999),COLUMN(G3))),"0")</f>
        <v>1</v>
      </c>
      <c r="BY9" s="4">
        <f t="array" ref="BY9">IFERROR(INDEX($P$7:$P$1007,SMALL(IF((LOOKUP(ROW($7:$1007),ROW($7:$1007)/($F$7:$F$1007&lt;&gt;""),$F$7:$F$1007)=RIGHT("0"&amp;$BQ9,2))*($P$7:$P$1007&lt;&gt;""),ROW($1:$1001),999999),COLUMN(H3))),"0")</f>
        <v>32</v>
      </c>
      <c r="BZ9" s="4">
        <f t="array" ref="BZ9">IFERROR(INDEX($P$7:$P$1007,SMALL(IF((LOOKUP(ROW($7:$1007),ROW($7:$1007)/($F$7:$F$1007&lt;&gt;""),$F$7:$F$1007)=RIGHT("0"&amp;$BQ9,2))*($P$7:$P$1007&lt;&gt;""),ROW($1:$1001),999999),COLUMN(I3))),"0")</f>
        <v>2</v>
      </c>
      <c r="CA9" s="4">
        <f t="array" ref="CA9">IFERROR(INDEX($P$7:$P$1007,SMALL(IF((LOOKUP(ROW($7:$1007),ROW($7:$1007)/($F$7:$F$1007&lt;&gt;""),$F$7:$F$1007)=RIGHT("0"&amp;$BQ9,2))*($P$7:$P$1007&lt;&gt;""),ROW($1:$1001),999999),COLUMN(J3))),"0")</f>
        <v>33</v>
      </c>
      <c r="CB9" s="4">
        <f t="array" ref="CB9">IFERROR(INDEX($P$7:$P$1007,SMALL(IF((LOOKUP(ROW($7:$1007),ROW($7:$1007)/($F$7:$F$1007&lt;&gt;""),$F$7:$F$1007)=RIGHT("0"&amp;$BQ9,2))*($P$7:$P$1007&lt;&gt;""),ROW($1:$1001),999999),COLUMN(K3))),"0")</f>
        <v>4</v>
      </c>
      <c r="CC9" s="4">
        <f t="array" ref="CC9">IFERROR(INDEX($P$7:$P$1007,SMALL(IF((LOOKUP(ROW($7:$1007),ROW($7:$1007)/($F$7:$F$1007&lt;&gt;""),$F$7:$F$1007)=RIGHT("0"&amp;$BQ9,2))*($P$7:$P$1007&lt;&gt;""),ROW($1:$1001),999999),COLUMN(L3))),"0")</f>
        <v>35</v>
      </c>
      <c r="CD9" s="4">
        <f t="array" ref="CD9">IFERROR(INDEX($P$7:$P$1007,SMALL(IF((LOOKUP(ROW($7:$1007),ROW($7:$1007)/($F$7:$F$1007&lt;&gt;""),$F$7:$F$1007)=RIGHT("0"&amp;$BQ9,2))*($P$7:$P$1007&lt;&gt;""),ROW($1:$1001),999999),COLUMN(M3))),"0")</f>
        <v>8</v>
      </c>
      <c r="CE9" s="4">
        <f t="array" ref="CE9">IFERROR(INDEX($P$7:$P$1007,SMALL(IF((LOOKUP(ROW($7:$1007),ROW($7:$1007)/($F$7:$F$1007&lt;&gt;""),$F$7:$F$1007)=RIGHT("0"&amp;$BQ9,2))*($P$7:$P$1007&lt;&gt;""),ROW($1:$1001),999999),COLUMN(N3))),"0")</f>
        <v>39</v>
      </c>
      <c r="CF9" s="43" t="str">
        <f t="array" ref="CF9">IFERROR(INDEX($P$7:$P$1007,SMALL(IF((LOOKUP(ROW($7:$1007),ROW($7:$1007)/($F$7:$F$1007&lt;&gt;""),$F$7:$F$1007)=RIGHT("0"&amp;$BQ9,2))*($P$7:$P$1007&lt;&gt;""),ROW($1:$1001),999999),COLUMN(O3))),"0")</f>
        <v>0</v>
      </c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</row>
    <row r="10" spans="1:103" ht="15" customHeight="1">
      <c r="A10" s="4">
        <v>3</v>
      </c>
      <c r="B10" s="1">
        <f t="shared" si="7"/>
        <v>0</v>
      </c>
      <c r="C10" s="8" t="s">
        <v>229</v>
      </c>
      <c r="D10" s="3">
        <f>COUNTIF($I$7:$J$9947,$C10)</f>
        <v>100</v>
      </c>
      <c r="E10" s="4">
        <f t="shared" si="8"/>
        <v>1</v>
      </c>
      <c r="F10" s="106"/>
      <c r="G10" s="109"/>
      <c r="H10" s="109"/>
      <c r="I10" s="15" t="s">
        <v>230</v>
      </c>
      <c r="J10" s="6"/>
      <c r="K10" s="24" t="str">
        <f t="shared" ca="1" si="9"/>
        <v>PCS4-CBX01-Cir04-POS</v>
      </c>
      <c r="L10" s="24" t="str">
        <f t="shared" ca="1" si="10"/>
        <v>PCS4-CBX01-Cir04-NEG</v>
      </c>
      <c r="M10" s="24" t="str">
        <f t="shared" ca="1" si="11"/>
        <v>PCS4</v>
      </c>
      <c r="N10" s="24" t="str">
        <f ca="1">MID($F$5,1,3)&amp;LOOKUP("一",$F$7:$F10)&amp;"-Cir"&amp;TEXT(IF($F10&gt;"",1,($ZG10=OFFSET($ZG10,-1,))+IFERROR(MID(OFFSET($N10,-1,),FIND(MID($F$5,1,2),OFFSET($N10,-1,))+9,2),)),"00")</f>
        <v>CBX01-Cir04</v>
      </c>
      <c r="O10" s="24" t="str">
        <f t="shared" ca="1" si="12"/>
        <v>Cir04</v>
      </c>
      <c r="P10" s="24">
        <v>35</v>
      </c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 t="s">
        <v>234</v>
      </c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17"/>
      <c r="BQ10" s="40">
        <v>4</v>
      </c>
      <c r="BR10" s="4">
        <f t="array" ref="BR10">IFERROR(INDEX($P$7:$P$1007,SMALL(IF((LOOKUP(ROW($7:$1007),ROW($7:$1007)/($F$7:$F$1007&lt;&gt;""),$F$7:$F$1007)=RIGHT("0"&amp;$BQ10,2))*($P$7:$P$1007&lt;&gt;""),ROW($1:$1001),999999),COLUMN(A4))),"0")</f>
        <v>4</v>
      </c>
      <c r="BS10" s="4">
        <f t="array" ref="BS10">IFERROR(INDEX($P$7:$P$1007,SMALL(IF((LOOKUP(ROW($7:$1007),ROW($7:$1007)/($F$7:$F$1007&lt;&gt;""),$F$7:$F$1007)=RIGHT("0"&amp;$BQ10,2))*($P$7:$P$1007&lt;&gt;""),ROW($1:$1001),999999),COLUMN(B4))),"0")</f>
        <v>35</v>
      </c>
      <c r="BT10" s="4">
        <f t="array" ref="BT10">IFERROR(INDEX($P$7:$P$1007,SMALL(IF((LOOKUP(ROW($7:$1007),ROW($7:$1007)/($F$7:$F$1007&lt;&gt;""),$F$7:$F$1007)=RIGHT("0"&amp;$BQ10,2))*($P$7:$P$1007&lt;&gt;""),ROW($1:$1001),999999),COLUMN(C4))),"0")</f>
        <v>2</v>
      </c>
      <c r="BU10" s="4">
        <f t="array" ref="BU10">IFERROR(INDEX($P$7:$P$1007,SMALL(IF((LOOKUP(ROW($7:$1007),ROW($7:$1007)/($F$7:$F$1007&lt;&gt;""),$F$7:$F$1007)=RIGHT("0"&amp;$BQ10,2))*($P$7:$P$1007&lt;&gt;""),ROW($1:$1001),999999),COLUMN(D4))),"0")</f>
        <v>33</v>
      </c>
      <c r="BV10" s="4">
        <f t="array" ref="BV10">IFERROR(INDEX($P$7:$P$1007,SMALL(IF((LOOKUP(ROW($7:$1007),ROW($7:$1007)/($F$7:$F$1007&lt;&gt;""),$F$7:$F$1007)=RIGHT("0"&amp;$BQ10,2))*($P$7:$P$1007&lt;&gt;""),ROW($1:$1001),999999),COLUMN(E4))),"0")</f>
        <v>1</v>
      </c>
      <c r="BW10" s="4">
        <f t="array" ref="BW10">IFERROR(INDEX($P$7:$P$1007,SMALL(IF((LOOKUP(ROW($7:$1007),ROW($7:$1007)/($F$7:$F$1007&lt;&gt;""),$F$7:$F$1007)=RIGHT("0"&amp;$BQ10,2))*($P$7:$P$1007&lt;&gt;""),ROW($1:$1001),999999),COLUMN(F4))),"0")</f>
        <v>32</v>
      </c>
      <c r="BX10" s="4">
        <f t="array" ref="BX10">IFERROR(INDEX($P$7:$P$1007,SMALL(IF((LOOKUP(ROW($7:$1007),ROW($7:$1007)/($F$7:$F$1007&lt;&gt;""),$F$7:$F$1007)=RIGHT("0"&amp;$BQ10,2))*($P$7:$P$1007&lt;&gt;""),ROW($1:$1001),999999),COLUMN(G4))),"0")</f>
        <v>2</v>
      </c>
      <c r="BY10" s="4">
        <f t="array" ref="BY10">IFERROR(INDEX($P$7:$P$1007,SMALL(IF((LOOKUP(ROW($7:$1007),ROW($7:$1007)/($F$7:$F$1007&lt;&gt;""),$F$7:$F$1007)=RIGHT("0"&amp;$BQ10,2))*($P$7:$P$1007&lt;&gt;""),ROW($1:$1001),999999),COLUMN(H4))),"0")</f>
        <v>33</v>
      </c>
      <c r="BZ10" s="4">
        <f t="array" ref="BZ10">IFERROR(INDEX($P$7:$P$1007,SMALL(IF((LOOKUP(ROW($7:$1007),ROW($7:$1007)/($F$7:$F$1007&lt;&gt;""),$F$7:$F$1007)=RIGHT("0"&amp;$BQ10,2))*($P$7:$P$1007&lt;&gt;""),ROW($1:$1001),999999),COLUMN(I4))),"0")</f>
        <v>4</v>
      </c>
      <c r="CA10" s="4">
        <f t="array" ref="CA10">IFERROR(INDEX($P$7:$P$1007,SMALL(IF((LOOKUP(ROW($7:$1007),ROW($7:$1007)/($F$7:$F$1007&lt;&gt;""),$F$7:$F$1007)=RIGHT("0"&amp;$BQ10,2))*($P$7:$P$1007&lt;&gt;""),ROW($1:$1001),999999),COLUMN(J4))),"0")</f>
        <v>35</v>
      </c>
      <c r="CB10" s="4">
        <f t="array" ref="CB10">IFERROR(INDEX($P$7:$P$1007,SMALL(IF((LOOKUP(ROW($7:$1007),ROW($7:$1007)/($F$7:$F$1007&lt;&gt;""),$F$7:$F$1007)=RIGHT("0"&amp;$BQ10,2))*($P$7:$P$1007&lt;&gt;""),ROW($1:$1001),999999),COLUMN(K4))),"0")</f>
        <v>8</v>
      </c>
      <c r="CC10" s="4">
        <f t="array" ref="CC10">IFERROR(INDEX($P$7:$P$1007,SMALL(IF((LOOKUP(ROW($7:$1007),ROW($7:$1007)/($F$7:$F$1007&lt;&gt;""),$F$7:$F$1007)=RIGHT("0"&amp;$BQ10,2))*($P$7:$P$1007&lt;&gt;""),ROW($1:$1001),999999),COLUMN(L4))),"0")</f>
        <v>39</v>
      </c>
      <c r="CD10" s="4" t="str">
        <f t="array" ref="CD10">IFERROR(INDEX($P$7:$P$1007,SMALL(IF((LOOKUP(ROW($7:$1007),ROW($7:$1007)/($F$7:$F$1007&lt;&gt;""),$F$7:$F$1007)=RIGHT("0"&amp;$BQ10,2))*($P$7:$P$1007&lt;&gt;""),ROW($1:$1001),999999),COLUMN(M4))),"0")</f>
        <v>0</v>
      </c>
      <c r="CE10" s="4" t="str">
        <f t="array" ref="CE10">IFERROR(INDEX($P$7:$P$1007,SMALL(IF((LOOKUP(ROW($7:$1007),ROW($7:$1007)/($F$7:$F$1007&lt;&gt;""),$F$7:$F$1007)=RIGHT("0"&amp;$BQ10,2))*($P$7:$P$1007&lt;&gt;""),ROW($1:$1001),999999),COLUMN(N4))),"0")</f>
        <v>0</v>
      </c>
      <c r="CF10" s="43" t="str">
        <f t="array" ref="CF10">IFERROR(INDEX($P$7:$P$1007,SMALL(IF((LOOKUP(ROW($7:$1007),ROW($7:$1007)/($F$7:$F$1007&lt;&gt;""),$F$7:$F$1007)=RIGHT("0"&amp;$BQ10,2))*($P$7:$P$1007&lt;&gt;""),ROW($1:$1001),999999),COLUMN(O4))),"0")</f>
        <v>0</v>
      </c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</row>
    <row r="11" spans="1:103" ht="15" customHeight="1">
      <c r="A11" s="4">
        <v>4</v>
      </c>
      <c r="B11" s="1">
        <f t="shared" si="7"/>
        <v>15</v>
      </c>
      <c r="E11" s="4">
        <f t="shared" si="8"/>
        <v>1</v>
      </c>
      <c r="F11" s="106"/>
      <c r="G11" s="109">
        <v>1</v>
      </c>
      <c r="H11" s="109"/>
      <c r="I11" s="15" t="s">
        <v>228</v>
      </c>
      <c r="J11" s="8" t="s">
        <v>229</v>
      </c>
      <c r="K11" s="24" t="str">
        <f t="shared" ca="1" si="9"/>
        <v>PCS4-CBX01-Cir05-POS</v>
      </c>
      <c r="L11" s="24" t="str">
        <f t="shared" ca="1" si="10"/>
        <v>PCS4-CBX01-Cir05-NEG</v>
      </c>
      <c r="M11" s="24" t="str">
        <f t="shared" ca="1" si="11"/>
        <v>PCS4</v>
      </c>
      <c r="N11" s="24" t="str">
        <f ca="1">MID($F$5,1,3)&amp;LOOKUP("一",$F$7:$F11)&amp;"-Cir"&amp;TEXT(IF($F11&gt;"",1,($ZG11=OFFSET($ZG11,-1,))+IFERROR(MID(OFFSET($N11,-1,),FIND(MID($F$5,1,2),OFFSET($N11,-1,))+9,2),)),"00")</f>
        <v>CBX01-Cir05</v>
      </c>
      <c r="O11" s="24" t="str">
        <f t="shared" ca="1" si="12"/>
        <v>Cir05</v>
      </c>
      <c r="P11" s="24">
        <v>2</v>
      </c>
      <c r="Q11" s="24"/>
      <c r="R11" s="24" t="s">
        <v>235</v>
      </c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17"/>
      <c r="BQ11" s="40">
        <v>5</v>
      </c>
      <c r="BR11" s="4">
        <f t="array" ref="BR11">IFERROR(INDEX($P$7:$P$1007,SMALL(IF((LOOKUP(ROW($7:$1007),ROW($7:$1007)/($F$7:$F$1007&lt;&gt;""),$F$7:$F$1007)=RIGHT("0"&amp;$BQ11,2))*($P$7:$P$1007&lt;&gt;""),ROW($1:$1001),999999),COLUMN(A5))),"0")</f>
        <v>4</v>
      </c>
      <c r="BS11" s="4">
        <f t="array" ref="BS11">IFERROR(INDEX($P$7:$P$1007,SMALL(IF((LOOKUP(ROW($7:$1007),ROW($7:$1007)/($F$7:$F$1007&lt;&gt;""),$F$7:$F$1007)=RIGHT("0"&amp;$BQ11,2))*($P$7:$P$1007&lt;&gt;""),ROW($1:$1001),999999),COLUMN(B5))),"0")</f>
        <v>35</v>
      </c>
      <c r="BT11" s="4">
        <f t="array" ref="BT11">IFERROR(INDEX($P$7:$P$1007,SMALL(IF((LOOKUP(ROW($7:$1007),ROW($7:$1007)/($F$7:$F$1007&lt;&gt;""),$F$7:$F$1007)=RIGHT("0"&amp;$BQ11,2))*($P$7:$P$1007&lt;&gt;""),ROW($1:$1001),999999),COLUMN(C5))),"0")</f>
        <v>2</v>
      </c>
      <c r="BU11" s="4">
        <f t="array" ref="BU11">IFERROR(INDEX($P$7:$P$1007,SMALL(IF((LOOKUP(ROW($7:$1007),ROW($7:$1007)/($F$7:$F$1007&lt;&gt;""),$F$7:$F$1007)=RIGHT("0"&amp;$BQ11,2))*($P$7:$P$1007&lt;&gt;""),ROW($1:$1001),999999),COLUMN(D5))),"0")</f>
        <v>33</v>
      </c>
      <c r="BV11" s="4">
        <f t="array" ref="BV11">IFERROR(INDEX($P$7:$P$1007,SMALL(IF((LOOKUP(ROW($7:$1007),ROW($7:$1007)/($F$7:$F$1007&lt;&gt;""),$F$7:$F$1007)=RIGHT("0"&amp;$BQ11,2))*($P$7:$P$1007&lt;&gt;""),ROW($1:$1001),999999),COLUMN(E5))),"0")</f>
        <v>1</v>
      </c>
      <c r="BW11" s="4">
        <f t="array" ref="BW11">IFERROR(INDEX($P$7:$P$1007,SMALL(IF((LOOKUP(ROW($7:$1007),ROW($7:$1007)/($F$7:$F$1007&lt;&gt;""),$F$7:$F$1007)=RIGHT("0"&amp;$BQ11,2))*($P$7:$P$1007&lt;&gt;""),ROW($1:$1001),999999),COLUMN(F5))),"0")</f>
        <v>32</v>
      </c>
      <c r="BX11" s="4">
        <f t="array" ref="BX11">IFERROR(INDEX($P$7:$P$1007,SMALL(IF((LOOKUP(ROW($7:$1007),ROW($7:$1007)/($F$7:$F$1007&lt;&gt;""),$F$7:$F$1007)=RIGHT("0"&amp;$BQ11,2))*($P$7:$P$1007&lt;&gt;""),ROW($1:$1001),999999),COLUMN(G5))),"0")</f>
        <v>2</v>
      </c>
      <c r="BY11" s="4">
        <f t="array" ref="BY11">IFERROR(INDEX($P$7:$P$1007,SMALL(IF((LOOKUP(ROW($7:$1007),ROW($7:$1007)/($F$7:$F$1007&lt;&gt;""),$F$7:$F$1007)=RIGHT("0"&amp;$BQ11,2))*($P$7:$P$1007&lt;&gt;""),ROW($1:$1001),999999),COLUMN(H5))),"0")</f>
        <v>33</v>
      </c>
      <c r="BZ11" s="4">
        <f t="array" ref="BZ11">IFERROR(INDEX($P$7:$P$1007,SMALL(IF((LOOKUP(ROW($7:$1007),ROW($7:$1007)/($F$7:$F$1007&lt;&gt;""),$F$7:$F$1007)=RIGHT("0"&amp;$BQ11,2))*($P$7:$P$1007&lt;&gt;""),ROW($1:$1001),999999),COLUMN(I5))),"0")</f>
        <v>4</v>
      </c>
      <c r="CA11" s="4">
        <f t="array" ref="CA11">IFERROR(INDEX($P$7:$P$1007,SMALL(IF((LOOKUP(ROW($7:$1007),ROW($7:$1007)/($F$7:$F$1007&lt;&gt;""),$F$7:$F$1007)=RIGHT("0"&amp;$BQ11,2))*($P$7:$P$1007&lt;&gt;""),ROW($1:$1001),999999),COLUMN(J5))),"0")</f>
        <v>35</v>
      </c>
      <c r="CB11" s="4">
        <f t="array" ref="CB11">IFERROR(INDEX($P$7:$P$1007,SMALL(IF((LOOKUP(ROW($7:$1007),ROW($7:$1007)/($F$7:$F$1007&lt;&gt;""),$F$7:$F$1007)=RIGHT("0"&amp;$BQ11,2))*($P$7:$P$1007&lt;&gt;""),ROW($1:$1001),999999),COLUMN(K5))),"0")</f>
        <v>8</v>
      </c>
      <c r="CC11" s="4">
        <f t="array" ref="CC11">IFERROR(INDEX($P$7:$P$1007,SMALL(IF((LOOKUP(ROW($7:$1007),ROW($7:$1007)/($F$7:$F$1007&lt;&gt;""),$F$7:$F$1007)=RIGHT("0"&amp;$BQ11,2))*($P$7:$P$1007&lt;&gt;""),ROW($1:$1001),999999),COLUMN(L5))),"0")</f>
        <v>39</v>
      </c>
      <c r="CD11" s="4" t="str">
        <f t="array" ref="CD11">IFERROR(INDEX($P$7:$P$1007,SMALL(IF((LOOKUP(ROW($7:$1007),ROW($7:$1007)/($F$7:$F$1007&lt;&gt;""),$F$7:$F$1007)=RIGHT("0"&amp;$BQ11,2))*($P$7:$P$1007&lt;&gt;""),ROW($1:$1001),999999),COLUMN(M5))),"0")</f>
        <v>0</v>
      </c>
      <c r="CE11" s="4" t="str">
        <f t="array" ref="CE11">IFERROR(INDEX($P$7:$P$1007,SMALL(IF((LOOKUP(ROW($7:$1007),ROW($7:$1007)/($F$7:$F$1007&lt;&gt;""),$F$7:$F$1007)=RIGHT("0"&amp;$BQ11,2))*($P$7:$P$1007&lt;&gt;""),ROW($1:$1001),999999),COLUMN(N5))),"0")</f>
        <v>0</v>
      </c>
      <c r="CF11" s="43" t="str">
        <f t="array" ref="CF11">IFERROR(INDEX($P$7:$P$1007,SMALL(IF((LOOKUP(ROW($7:$1007),ROW($7:$1007)/($F$7:$F$1007&lt;&gt;""),$F$7:$F$1007)=RIGHT("0"&amp;$BQ11,2))*($P$7:$P$1007&lt;&gt;""),ROW($1:$1001),999999),COLUMN(O5))),"0")</f>
        <v>0</v>
      </c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</row>
    <row r="12" spans="1:103" ht="15" customHeight="1">
      <c r="A12" s="4">
        <v>5</v>
      </c>
      <c r="B12" s="1">
        <f t="shared" si="7"/>
        <v>0</v>
      </c>
      <c r="E12" s="4">
        <f t="shared" si="8"/>
        <v>1</v>
      </c>
      <c r="F12" s="106"/>
      <c r="G12" s="109"/>
      <c r="H12" s="109"/>
      <c r="I12" s="15" t="s">
        <v>230</v>
      </c>
      <c r="J12" s="6"/>
      <c r="K12" s="24" t="str">
        <f t="shared" ca="1" si="9"/>
        <v>PCS4-CBX01-Cir06-POS</v>
      </c>
      <c r="L12" s="24" t="str">
        <f t="shared" ca="1" si="10"/>
        <v>PCS4-CBX01-Cir06-NEG</v>
      </c>
      <c r="M12" s="24" t="str">
        <f t="shared" ca="1" si="11"/>
        <v>PCS4</v>
      </c>
      <c r="N12" s="24" t="str">
        <f ca="1">MID($F$5,1,3)&amp;LOOKUP("一",$F$7:$F12)&amp;"-Cir"&amp;TEXT(IF($F12&gt;"",1,($ZG12=OFFSET($ZG12,-1,))+IFERROR(MID(OFFSET($N12,-1,),FIND(MID($F$5,1,2),OFFSET($N12,-1,))+9,2),)),"00")</f>
        <v>CBX01-Cir06</v>
      </c>
      <c r="O12" s="24" t="str">
        <f t="shared" ca="1" si="12"/>
        <v>Cir06</v>
      </c>
      <c r="P12" s="24">
        <v>33</v>
      </c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 t="s">
        <v>246</v>
      </c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17"/>
      <c r="BQ12" s="40">
        <v>6</v>
      </c>
      <c r="BR12" s="4">
        <f t="array" ref="BR12">IFERROR(INDEX($P$7:$P$1007,SMALL(IF((LOOKUP(ROW($7:$1007),ROW($7:$1007)/($F$7:$F$1007&lt;&gt;""),$F$7:$F$1007)=RIGHT("0"&amp;$BQ12,2))*($P$7:$P$1007&lt;&gt;""),ROW($1:$1001),999999),COLUMN(A6))),"0")</f>
        <v>9</v>
      </c>
      <c r="BS12" s="4">
        <f t="array" ref="BS12">IFERROR(INDEX($P$7:$P$1007,SMALL(IF((LOOKUP(ROW($7:$1007),ROW($7:$1007)/($F$7:$F$1007&lt;&gt;""),$F$7:$F$1007)=RIGHT("0"&amp;$BQ12,2))*($P$7:$P$1007&lt;&gt;""),ROW($1:$1001),999999),COLUMN(B6))),"0")</f>
        <v>40</v>
      </c>
      <c r="BT12" s="4">
        <f t="array" ref="BT12">IFERROR(INDEX($P$7:$P$1007,SMALL(IF((LOOKUP(ROW($7:$1007),ROW($7:$1007)/($F$7:$F$1007&lt;&gt;""),$F$7:$F$1007)=RIGHT("0"&amp;$BQ12,2))*($P$7:$P$1007&lt;&gt;""),ROW($1:$1001),999999),COLUMN(C6))),"0")</f>
        <v>4</v>
      </c>
      <c r="BU12" s="4">
        <f t="array" ref="BU12">IFERROR(INDEX($P$7:$P$1007,SMALL(IF((LOOKUP(ROW($7:$1007),ROW($7:$1007)/($F$7:$F$1007&lt;&gt;""),$F$7:$F$1007)=RIGHT("0"&amp;$BQ12,2))*($P$7:$P$1007&lt;&gt;""),ROW($1:$1001),999999),COLUMN(D6))),"0")</f>
        <v>35</v>
      </c>
      <c r="BV12" s="4">
        <f t="array" ref="BV12">IFERROR(INDEX($P$7:$P$1007,SMALL(IF((LOOKUP(ROW($7:$1007),ROW($7:$1007)/($F$7:$F$1007&lt;&gt;""),$F$7:$F$1007)=RIGHT("0"&amp;$BQ12,2))*($P$7:$P$1007&lt;&gt;""),ROW($1:$1001),999999),COLUMN(E6))),"0")</f>
        <v>2</v>
      </c>
      <c r="BW12" s="4">
        <f t="array" ref="BW12">IFERROR(INDEX($P$7:$P$1007,SMALL(IF((LOOKUP(ROW($7:$1007),ROW($7:$1007)/($F$7:$F$1007&lt;&gt;""),$F$7:$F$1007)=RIGHT("0"&amp;$BQ12,2))*($P$7:$P$1007&lt;&gt;""),ROW($1:$1001),999999),COLUMN(F6))),"0")</f>
        <v>33</v>
      </c>
      <c r="BX12" s="4">
        <f t="array" ref="BX12">IFERROR(INDEX($P$7:$P$1007,SMALL(IF((LOOKUP(ROW($7:$1007),ROW($7:$1007)/($F$7:$F$1007&lt;&gt;""),$F$7:$F$1007)=RIGHT("0"&amp;$BQ12,2))*($P$7:$P$1007&lt;&gt;""),ROW($1:$1001),999999),COLUMN(G6))),"0")</f>
        <v>1</v>
      </c>
      <c r="BY12" s="4">
        <f t="array" ref="BY12">IFERROR(INDEX($P$7:$P$1007,SMALL(IF((LOOKUP(ROW($7:$1007),ROW($7:$1007)/($F$7:$F$1007&lt;&gt;""),$F$7:$F$1007)=RIGHT("0"&amp;$BQ12,2))*($P$7:$P$1007&lt;&gt;""),ROW($1:$1001),999999),COLUMN(H6))),"0")</f>
        <v>32</v>
      </c>
      <c r="BZ12" s="4">
        <f t="array" ref="BZ12">IFERROR(INDEX($P$7:$P$1007,SMALL(IF((LOOKUP(ROW($7:$1007),ROW($7:$1007)/($F$7:$F$1007&lt;&gt;""),$F$7:$F$1007)=RIGHT("0"&amp;$BQ12,2))*($P$7:$P$1007&lt;&gt;""),ROW($1:$1001),999999),COLUMN(I6))),"0")</f>
        <v>2</v>
      </c>
      <c r="CA12" s="4">
        <f t="array" ref="CA12">IFERROR(INDEX($P$7:$P$1007,SMALL(IF((LOOKUP(ROW($7:$1007),ROW($7:$1007)/($F$7:$F$1007&lt;&gt;""),$F$7:$F$1007)=RIGHT("0"&amp;$BQ12,2))*($P$7:$P$1007&lt;&gt;""),ROW($1:$1001),999999),COLUMN(J6))),"0")</f>
        <v>33</v>
      </c>
      <c r="CB12" s="4">
        <f t="array" ref="CB12">IFERROR(INDEX($P$7:$P$1007,SMALL(IF((LOOKUP(ROW($7:$1007),ROW($7:$1007)/($F$7:$F$1007&lt;&gt;""),$F$7:$F$1007)=RIGHT("0"&amp;$BQ12,2))*($P$7:$P$1007&lt;&gt;""),ROW($1:$1001),999999),COLUMN(K6))),"0")</f>
        <v>4</v>
      </c>
      <c r="CC12" s="4">
        <f t="array" ref="CC12">IFERROR(INDEX($P$7:$P$1007,SMALL(IF((LOOKUP(ROW($7:$1007),ROW($7:$1007)/($F$7:$F$1007&lt;&gt;""),$F$7:$F$1007)=RIGHT("0"&amp;$BQ12,2))*($P$7:$P$1007&lt;&gt;""),ROW($1:$1001),999999),COLUMN(L6))),"0")</f>
        <v>35</v>
      </c>
      <c r="CD12" s="4">
        <f t="array" ref="CD12">IFERROR(INDEX($P$7:$P$1007,SMALL(IF((LOOKUP(ROW($7:$1007),ROW($7:$1007)/($F$7:$F$1007&lt;&gt;""),$F$7:$F$1007)=RIGHT("0"&amp;$BQ12,2))*($P$7:$P$1007&lt;&gt;""),ROW($1:$1001),999999),COLUMN(M6))),"0")</f>
        <v>8</v>
      </c>
      <c r="CE12" s="4">
        <f t="array" ref="CE12">IFERROR(INDEX($P$7:$P$1007,SMALL(IF((LOOKUP(ROW($7:$1007),ROW($7:$1007)/($F$7:$F$1007&lt;&gt;""),$F$7:$F$1007)=RIGHT("0"&amp;$BQ12,2))*($P$7:$P$1007&lt;&gt;""),ROW($1:$1001),999999),COLUMN(N6))),"0")</f>
        <v>39</v>
      </c>
      <c r="CF12" s="43" t="str">
        <f t="array" ref="CF12">IFERROR(INDEX($P$7:$P$1007,SMALL(IF((LOOKUP(ROW($7:$1007),ROW($7:$1007)/($F$7:$F$1007&lt;&gt;""),$F$7:$F$1007)=RIGHT("0"&amp;$BQ12,2))*($P$7:$P$1007&lt;&gt;""),ROW($1:$1001),999999),COLUMN(O6))),"0")</f>
        <v>0</v>
      </c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</row>
    <row r="13" spans="1:103" ht="15" customHeight="1">
      <c r="A13" s="4">
        <v>6</v>
      </c>
      <c r="B13" s="1">
        <f t="shared" si="7"/>
        <v>0</v>
      </c>
      <c r="E13" s="4">
        <f t="shared" si="8"/>
        <v>1</v>
      </c>
      <c r="F13" s="106"/>
      <c r="G13" s="109">
        <v>1</v>
      </c>
      <c r="H13" s="109"/>
      <c r="I13" s="15" t="s">
        <v>228</v>
      </c>
      <c r="J13" s="8" t="s">
        <v>229</v>
      </c>
      <c r="K13" s="24" t="str">
        <f t="shared" ca="1" si="9"/>
        <v>PCS4-CBX01-Cir07-POS</v>
      </c>
      <c r="L13" s="24" t="str">
        <f t="shared" ca="1" si="10"/>
        <v>PCS4-CBX01-Cir07-NEG</v>
      </c>
      <c r="M13" s="24" t="str">
        <f t="shared" ca="1" si="11"/>
        <v>PCS4</v>
      </c>
      <c r="N13" s="24" t="str">
        <f ca="1">MID($F$5,1,3)&amp;LOOKUP("一",$F$7:$F13)&amp;"-Cir"&amp;TEXT(IF($F13&gt;"",1,($ZG13=OFFSET($ZG13,-1,))+IFERROR(MID(OFFSET($N13,-1,),FIND(MID($F$5,1,2),OFFSET($N13,-1,))+9,2),)),"00")</f>
        <v>CBX01-Cir07</v>
      </c>
      <c r="O13" s="24" t="str">
        <f t="shared" ca="1" si="12"/>
        <v>Cir07</v>
      </c>
      <c r="P13" s="24">
        <v>1</v>
      </c>
      <c r="Q13" s="24" t="s">
        <v>237</v>
      </c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17"/>
      <c r="BQ13" s="40">
        <v>7</v>
      </c>
      <c r="BR13" s="4">
        <f t="array" ref="BR13">IFERROR(INDEX($P$7:$P$1007,SMALL(IF((LOOKUP(ROW($7:$1007),ROW($7:$1007)/($F$7:$F$1007&lt;&gt;""),$F$7:$F$1007)=RIGHT("0"&amp;$BQ13,2))*($P$7:$P$1007&lt;&gt;""),ROW($1:$1001),999999),COLUMN(A7))),"0")</f>
        <v>9</v>
      </c>
      <c r="BS13" s="4">
        <f t="array" ref="BS13">IFERROR(INDEX($P$7:$P$1007,SMALL(IF((LOOKUP(ROW($7:$1007),ROW($7:$1007)/($F$7:$F$1007&lt;&gt;""),$F$7:$F$1007)=RIGHT("0"&amp;$BQ13,2))*($P$7:$P$1007&lt;&gt;""),ROW($1:$1001),999999),COLUMN(B7))),"0")</f>
        <v>40</v>
      </c>
      <c r="BT13" s="4">
        <f t="array" ref="BT13">IFERROR(INDEX($P$7:$P$1007,SMALL(IF((LOOKUP(ROW($7:$1007),ROW($7:$1007)/($F$7:$F$1007&lt;&gt;""),$F$7:$F$1007)=RIGHT("0"&amp;$BQ13,2))*($P$7:$P$1007&lt;&gt;""),ROW($1:$1001),999999),COLUMN(C7))),"0")</f>
        <v>4</v>
      </c>
      <c r="BU13" s="4">
        <f t="array" ref="BU13">IFERROR(INDEX($P$7:$P$1007,SMALL(IF((LOOKUP(ROW($7:$1007),ROW($7:$1007)/($F$7:$F$1007&lt;&gt;""),$F$7:$F$1007)=RIGHT("0"&amp;$BQ13,2))*($P$7:$P$1007&lt;&gt;""),ROW($1:$1001),999999),COLUMN(D7))),"0")</f>
        <v>35</v>
      </c>
      <c r="BV13" s="4">
        <f t="array" ref="BV13">IFERROR(INDEX($P$7:$P$1007,SMALL(IF((LOOKUP(ROW($7:$1007),ROW($7:$1007)/($F$7:$F$1007&lt;&gt;""),$F$7:$F$1007)=RIGHT("0"&amp;$BQ13,2))*($P$7:$P$1007&lt;&gt;""),ROW($1:$1001),999999),COLUMN(E7))),"0")</f>
        <v>2</v>
      </c>
      <c r="BW13" s="4">
        <f t="array" ref="BW13">IFERROR(INDEX($P$7:$P$1007,SMALL(IF((LOOKUP(ROW($7:$1007),ROW($7:$1007)/($F$7:$F$1007&lt;&gt;""),$F$7:$F$1007)=RIGHT("0"&amp;$BQ13,2))*($P$7:$P$1007&lt;&gt;""),ROW($1:$1001),999999),COLUMN(F7))),"0")</f>
        <v>33</v>
      </c>
      <c r="BX13" s="4">
        <f t="array" ref="BX13">IFERROR(INDEX($P$7:$P$1007,SMALL(IF((LOOKUP(ROW($7:$1007),ROW($7:$1007)/($F$7:$F$1007&lt;&gt;""),$F$7:$F$1007)=RIGHT("0"&amp;$BQ13,2))*($P$7:$P$1007&lt;&gt;""),ROW($1:$1001),999999),COLUMN(G7))),"0")</f>
        <v>1</v>
      </c>
      <c r="BY13" s="4">
        <f t="array" ref="BY13">IFERROR(INDEX($P$7:$P$1007,SMALL(IF((LOOKUP(ROW($7:$1007),ROW($7:$1007)/($F$7:$F$1007&lt;&gt;""),$F$7:$F$1007)=RIGHT("0"&amp;$BQ13,2))*($P$7:$P$1007&lt;&gt;""),ROW($1:$1001),999999),COLUMN(H7))),"0")</f>
        <v>32</v>
      </c>
      <c r="BZ13" s="4">
        <f t="array" ref="BZ13">IFERROR(INDEX($P$7:$P$1007,SMALL(IF((LOOKUP(ROW($7:$1007),ROW($7:$1007)/($F$7:$F$1007&lt;&gt;""),$F$7:$F$1007)=RIGHT("0"&amp;$BQ13,2))*($P$7:$P$1007&lt;&gt;""),ROW($1:$1001),999999),COLUMN(I7))),"0")</f>
        <v>2</v>
      </c>
      <c r="CA13" s="4">
        <f t="array" ref="CA13">IFERROR(INDEX($P$7:$P$1007,SMALL(IF((LOOKUP(ROW($7:$1007),ROW($7:$1007)/($F$7:$F$1007&lt;&gt;""),$F$7:$F$1007)=RIGHT("0"&amp;$BQ13,2))*($P$7:$P$1007&lt;&gt;""),ROW($1:$1001),999999),COLUMN(J7))),"0")</f>
        <v>33</v>
      </c>
      <c r="CB13" s="4">
        <f t="array" ref="CB13">IFERROR(INDEX($P$7:$P$1007,SMALL(IF((LOOKUP(ROW($7:$1007),ROW($7:$1007)/($F$7:$F$1007&lt;&gt;""),$F$7:$F$1007)=RIGHT("0"&amp;$BQ13,2))*($P$7:$P$1007&lt;&gt;""),ROW($1:$1001),999999),COLUMN(K7))),"0")</f>
        <v>4</v>
      </c>
      <c r="CC13" s="4">
        <f t="array" ref="CC13">IFERROR(INDEX($P$7:$P$1007,SMALL(IF((LOOKUP(ROW($7:$1007),ROW($7:$1007)/($F$7:$F$1007&lt;&gt;""),$F$7:$F$1007)=RIGHT("0"&amp;$BQ13,2))*($P$7:$P$1007&lt;&gt;""),ROW($1:$1001),999999),COLUMN(L7))),"0")</f>
        <v>35</v>
      </c>
      <c r="CD13" s="4">
        <f t="array" ref="CD13">IFERROR(INDEX($P$7:$P$1007,SMALL(IF((LOOKUP(ROW($7:$1007),ROW($7:$1007)/($F$7:$F$1007&lt;&gt;""),$F$7:$F$1007)=RIGHT("0"&amp;$BQ13,2))*($P$7:$P$1007&lt;&gt;""),ROW($1:$1001),999999),COLUMN(M7))),"0")</f>
        <v>8</v>
      </c>
      <c r="CE13" s="4">
        <f t="array" ref="CE13">IFERROR(INDEX($P$7:$P$1007,SMALL(IF((LOOKUP(ROW($7:$1007),ROW($7:$1007)/($F$7:$F$1007&lt;&gt;""),$F$7:$F$1007)=RIGHT("0"&amp;$BQ13,2))*($P$7:$P$1007&lt;&gt;""),ROW($1:$1001),999999),COLUMN(N7))),"0")</f>
        <v>39</v>
      </c>
      <c r="CF13" s="43" t="str">
        <f t="array" ref="CF13">IFERROR(INDEX($P$7:$P$1007,SMALL(IF((LOOKUP(ROW($7:$1007),ROW($7:$1007)/($F$7:$F$1007&lt;&gt;""),$F$7:$F$1007)=RIGHT("0"&amp;$BQ13,2))*($P$7:$P$1007&lt;&gt;""),ROW($1:$1001),999999),COLUMN(O7))),"0")</f>
        <v>0</v>
      </c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</row>
    <row r="14" spans="1:103" ht="15" customHeight="1">
      <c r="A14" s="4">
        <v>7</v>
      </c>
      <c r="B14" s="1">
        <f t="shared" si="7"/>
        <v>0</v>
      </c>
      <c r="E14" s="4">
        <f t="shared" si="8"/>
        <v>1</v>
      </c>
      <c r="F14" s="106"/>
      <c r="G14" s="109"/>
      <c r="H14" s="109"/>
      <c r="I14" s="15" t="s">
        <v>230</v>
      </c>
      <c r="J14" s="6"/>
      <c r="K14" s="24" t="str">
        <f t="shared" ca="1" si="9"/>
        <v>PCS4-CBX01-Cir08-POS</v>
      </c>
      <c r="L14" s="24" t="str">
        <f t="shared" ca="1" si="10"/>
        <v>PCS4-CBX01-Cir08-NEG</v>
      </c>
      <c r="M14" s="24" t="str">
        <f t="shared" ca="1" si="11"/>
        <v>PCS4</v>
      </c>
      <c r="N14" s="24" t="str">
        <f ca="1">MID($F$5,1,3)&amp;LOOKUP("一",$F$7:$F14)&amp;"-Cir"&amp;TEXT(IF($F14&gt;"",1,($ZG14=OFFSET($ZG14,-1,))+IFERROR(MID(OFFSET($N14,-1,),FIND(MID($F$5,1,2),OFFSET($N14,-1,))+9,2),)),"00")</f>
        <v>CBX01-Cir08</v>
      </c>
      <c r="O14" s="24" t="str">
        <f t="shared" ca="1" si="12"/>
        <v>Cir08</v>
      </c>
      <c r="P14" s="24">
        <v>32</v>
      </c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 t="s">
        <v>247</v>
      </c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17"/>
      <c r="BQ14" s="40">
        <v>8</v>
      </c>
      <c r="BR14" s="4">
        <f t="array" ref="BR14">IFERROR(INDEX($P$7:$P$1007,SMALL(IF((LOOKUP(ROW($7:$1007),ROW($7:$1007)/($F$7:$F$1007&lt;&gt;""),$F$7:$F$1007)=RIGHT("0"&amp;$BQ14,2))*($P$7:$P$1007&lt;&gt;""),ROW($1:$1001),999999),COLUMN(A8))),"0")</f>
        <v>26</v>
      </c>
      <c r="BS14" s="4">
        <f t="array" ref="BS14">IFERROR(INDEX($P$7:$P$1007,SMALL(IF((LOOKUP(ROW($7:$1007),ROW($7:$1007)/($F$7:$F$1007&lt;&gt;""),$F$7:$F$1007)=RIGHT("0"&amp;$BQ14,2))*($P$7:$P$1007&lt;&gt;""),ROW($1:$1001),999999),COLUMN(B8))),"0")</f>
        <v>23</v>
      </c>
      <c r="BT14" s="4">
        <f t="array" ref="BT14">IFERROR(INDEX($P$7:$P$1007,SMALL(IF((LOOKUP(ROW($7:$1007),ROW($7:$1007)/($F$7:$F$1007&lt;&gt;""),$F$7:$F$1007)=RIGHT("0"&amp;$BQ14,2))*($P$7:$P$1007&lt;&gt;""),ROW($1:$1001),999999),COLUMN(C8))),"0")</f>
        <v>2</v>
      </c>
      <c r="BU14" s="4">
        <f t="array" ref="BU14">IFERROR(INDEX($P$7:$P$1007,SMALL(IF((LOOKUP(ROW($7:$1007),ROW($7:$1007)/($F$7:$F$1007&lt;&gt;""),$F$7:$F$1007)=RIGHT("0"&amp;$BQ14,2))*($P$7:$P$1007&lt;&gt;""),ROW($1:$1001),999999),COLUMN(D8))),"0")</f>
        <v>33</v>
      </c>
      <c r="BV14" s="4">
        <f t="array" ref="BV14">IFERROR(INDEX($P$7:$P$1007,SMALL(IF((LOOKUP(ROW($7:$1007),ROW($7:$1007)/($F$7:$F$1007&lt;&gt;""),$F$7:$F$1007)=RIGHT("0"&amp;$BQ14,2))*($P$7:$P$1007&lt;&gt;""),ROW($1:$1001),999999),COLUMN(E8))),"0")</f>
        <v>1</v>
      </c>
      <c r="BW14" s="4">
        <f t="array" ref="BW14">IFERROR(INDEX($P$7:$P$1007,SMALL(IF((LOOKUP(ROW($7:$1007),ROW($7:$1007)/($F$7:$F$1007&lt;&gt;""),$F$7:$F$1007)=RIGHT("0"&amp;$BQ14,2))*($P$7:$P$1007&lt;&gt;""),ROW($1:$1001),999999),COLUMN(F8))),"0")</f>
        <v>32</v>
      </c>
      <c r="BX14" s="4">
        <f t="array" ref="BX14">IFERROR(INDEX($P$7:$P$1007,SMALL(IF((LOOKUP(ROW($7:$1007),ROW($7:$1007)/($F$7:$F$1007&lt;&gt;""),$F$7:$F$1007)=RIGHT("0"&amp;$BQ14,2))*($P$7:$P$1007&lt;&gt;""),ROW($1:$1001),999999),COLUMN(G8))),"0")</f>
        <v>2</v>
      </c>
      <c r="BY14" s="4">
        <f t="array" ref="BY14">IFERROR(INDEX($P$7:$P$1007,SMALL(IF((LOOKUP(ROW($7:$1007),ROW($7:$1007)/($F$7:$F$1007&lt;&gt;""),$F$7:$F$1007)=RIGHT("0"&amp;$BQ14,2))*($P$7:$P$1007&lt;&gt;""),ROW($1:$1001),999999),COLUMN(H8))),"0")</f>
        <v>33</v>
      </c>
      <c r="BZ14" s="4">
        <f t="array" ref="BZ14">IFERROR(INDEX($P$7:$P$1007,SMALL(IF((LOOKUP(ROW($7:$1007),ROW($7:$1007)/($F$7:$F$1007&lt;&gt;""),$F$7:$F$1007)=RIGHT("0"&amp;$BQ14,2))*($P$7:$P$1007&lt;&gt;""),ROW($1:$1001),999999),COLUMN(I8))),"0")</f>
        <v>4</v>
      </c>
      <c r="CA14" s="4">
        <f t="array" ref="CA14">IFERROR(INDEX($P$7:$P$1007,SMALL(IF((LOOKUP(ROW($7:$1007),ROW($7:$1007)/($F$7:$F$1007&lt;&gt;""),$F$7:$F$1007)=RIGHT("0"&amp;$BQ14,2))*($P$7:$P$1007&lt;&gt;""),ROW($1:$1001),999999),COLUMN(J8))),"0")</f>
        <v>35</v>
      </c>
      <c r="CB14" s="4">
        <f t="array" ref="CB14">IFERROR(INDEX($P$7:$P$1007,SMALL(IF((LOOKUP(ROW($7:$1007),ROW($7:$1007)/($F$7:$F$1007&lt;&gt;""),$F$7:$F$1007)=RIGHT("0"&amp;$BQ14,2))*($P$7:$P$1007&lt;&gt;""),ROW($1:$1001),999999),COLUMN(K8))),"0")</f>
        <v>8</v>
      </c>
      <c r="CC14" s="4">
        <f t="array" ref="CC14">IFERROR(INDEX($P$7:$P$1007,SMALL(IF((LOOKUP(ROW($7:$1007),ROW($7:$1007)/($F$7:$F$1007&lt;&gt;""),$F$7:$F$1007)=RIGHT("0"&amp;$BQ14,2))*($P$7:$P$1007&lt;&gt;""),ROW($1:$1001),999999),COLUMN(L8))),"0")</f>
        <v>39</v>
      </c>
      <c r="CD14" s="4" t="str">
        <f t="array" ref="CD14">IFERROR(INDEX($P$7:$P$1007,SMALL(IF((LOOKUP(ROW($7:$1007),ROW($7:$1007)/($F$7:$F$1007&lt;&gt;""),$F$7:$F$1007)=RIGHT("0"&amp;$BQ14,2))*($P$7:$P$1007&lt;&gt;""),ROW($1:$1001),999999),COLUMN(M8))),"0")</f>
        <v>0</v>
      </c>
      <c r="CE14" s="4" t="str">
        <f t="array" ref="CE14">IFERROR(INDEX($P$7:$P$1007,SMALL(IF((LOOKUP(ROW($7:$1007),ROW($7:$1007)/($F$7:$F$1007&lt;&gt;""),$F$7:$F$1007)=RIGHT("0"&amp;$BQ14,2))*($P$7:$P$1007&lt;&gt;""),ROW($1:$1001),999999),COLUMN(N8))),"0")</f>
        <v>0</v>
      </c>
      <c r="CF14" s="43" t="str">
        <f t="array" ref="CF14">IFERROR(INDEX($P$7:$P$1007,SMALL(IF((LOOKUP(ROW($7:$1007),ROW($7:$1007)/($F$7:$F$1007&lt;&gt;""),$F$7:$F$1007)=RIGHT("0"&amp;$BQ14,2))*($P$7:$P$1007&lt;&gt;""),ROW($1:$1001),999999),COLUMN(O8))),"0")</f>
        <v>0</v>
      </c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</row>
    <row r="15" spans="1:103" ht="15" customHeight="1">
      <c r="A15" s="4">
        <v>8</v>
      </c>
      <c r="B15" s="1">
        <f t="shared" si="7"/>
        <v>0</v>
      </c>
      <c r="C15" s="9" t="s">
        <v>191</v>
      </c>
      <c r="D15" s="10"/>
      <c r="E15" s="4">
        <f t="shared" si="8"/>
        <v>1</v>
      </c>
      <c r="F15" s="106"/>
      <c r="G15" s="109">
        <v>1</v>
      </c>
      <c r="H15" s="109"/>
      <c r="I15" s="15" t="s">
        <v>228</v>
      </c>
      <c r="J15" s="8" t="s">
        <v>229</v>
      </c>
      <c r="K15" s="24" t="str">
        <f t="shared" ca="1" si="9"/>
        <v>PCS4-CBX01-Cir09-POS</v>
      </c>
      <c r="L15" s="24" t="str">
        <f t="shared" ca="1" si="10"/>
        <v>PCS4-CBX01-Cir09-NEG</v>
      </c>
      <c r="M15" s="24" t="str">
        <f t="shared" ca="1" si="11"/>
        <v>PCS4</v>
      </c>
      <c r="N15" s="24" t="str">
        <f ca="1">MID($F$5,1,3)&amp;LOOKUP("一",$F$7:$F15)&amp;"-Cir"&amp;TEXT(IF($F15&gt;"",1,($ZG15=OFFSET($ZG15,-1,))+IFERROR(MID(OFFSET($N15,-1,),FIND(MID($F$5,1,2),OFFSET($N15,-1,))+9,2),)),"00")</f>
        <v>CBX01-Cir09</v>
      </c>
      <c r="O15" s="24" t="str">
        <f t="shared" ca="1" si="12"/>
        <v>Cir09</v>
      </c>
      <c r="P15" s="24">
        <v>2</v>
      </c>
      <c r="Q15" s="24"/>
      <c r="R15" s="24" t="s">
        <v>239</v>
      </c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17"/>
      <c r="BQ15" s="40">
        <v>9</v>
      </c>
      <c r="BR15" s="4">
        <f t="array" ref="BR15">IFERROR(INDEX($P$7:$P$1007,SMALL(IF((LOOKUP(ROW($7:$1007),ROW($7:$1007)/($F$7:$F$1007&lt;&gt;""),$F$7:$F$1007)=RIGHT("0"&amp;$BQ15,2))*($P$7:$P$1007&lt;&gt;""),ROW($1:$1001),999999),COLUMN(A9))),"0")</f>
        <v>4</v>
      </c>
      <c r="BS15" s="4">
        <f t="array" ref="BS15">IFERROR(INDEX($P$7:$P$1007,SMALL(IF((LOOKUP(ROW($7:$1007),ROW($7:$1007)/($F$7:$F$1007&lt;&gt;""),$F$7:$F$1007)=RIGHT("0"&amp;$BQ15,2))*($P$7:$P$1007&lt;&gt;""),ROW($1:$1001),999999),COLUMN(B9))),"0")</f>
        <v>35</v>
      </c>
      <c r="BT15" s="4">
        <f t="array" ref="BT15">IFERROR(INDEX($P$7:$P$1007,SMALL(IF((LOOKUP(ROW($7:$1007),ROW($7:$1007)/($F$7:$F$1007&lt;&gt;""),$F$7:$F$1007)=RIGHT("0"&amp;$BQ15,2))*($P$7:$P$1007&lt;&gt;""),ROW($1:$1001),999999),COLUMN(C9))),"0")</f>
        <v>2</v>
      </c>
      <c r="BU15" s="4">
        <f t="array" ref="BU15">IFERROR(INDEX($P$7:$P$1007,SMALL(IF((LOOKUP(ROW($7:$1007),ROW($7:$1007)/($F$7:$F$1007&lt;&gt;""),$F$7:$F$1007)=RIGHT("0"&amp;$BQ15,2))*($P$7:$P$1007&lt;&gt;""),ROW($1:$1001),999999),COLUMN(D9))),"0")</f>
        <v>33</v>
      </c>
      <c r="BV15" s="4">
        <f t="array" ref="BV15">IFERROR(INDEX($P$7:$P$1007,SMALL(IF((LOOKUP(ROW($7:$1007),ROW($7:$1007)/($F$7:$F$1007&lt;&gt;""),$F$7:$F$1007)=RIGHT("0"&amp;$BQ15,2))*($P$7:$P$1007&lt;&gt;""),ROW($1:$1001),999999),COLUMN(E9))),"0")</f>
        <v>1</v>
      </c>
      <c r="BW15" s="4">
        <f t="array" ref="BW15">IFERROR(INDEX($P$7:$P$1007,SMALL(IF((LOOKUP(ROW($7:$1007),ROW($7:$1007)/($F$7:$F$1007&lt;&gt;""),$F$7:$F$1007)=RIGHT("0"&amp;$BQ15,2))*($P$7:$P$1007&lt;&gt;""),ROW($1:$1001),999999),COLUMN(F9))),"0")</f>
        <v>32</v>
      </c>
      <c r="BX15" s="4">
        <f t="array" ref="BX15">IFERROR(INDEX($P$7:$P$1007,SMALL(IF((LOOKUP(ROW($7:$1007),ROW($7:$1007)/($F$7:$F$1007&lt;&gt;""),$F$7:$F$1007)=RIGHT("0"&amp;$BQ15,2))*($P$7:$P$1007&lt;&gt;""),ROW($1:$1001),999999),COLUMN(G9))),"0")</f>
        <v>2</v>
      </c>
      <c r="BY15" s="4">
        <f t="array" ref="BY15">IFERROR(INDEX($P$7:$P$1007,SMALL(IF((LOOKUP(ROW($7:$1007),ROW($7:$1007)/($F$7:$F$1007&lt;&gt;""),$F$7:$F$1007)=RIGHT("0"&amp;$BQ15,2))*($P$7:$P$1007&lt;&gt;""),ROW($1:$1001),999999),COLUMN(H9))),"0")</f>
        <v>33</v>
      </c>
      <c r="BZ15" s="4">
        <f t="array" ref="BZ15">IFERROR(INDEX($P$7:$P$1007,SMALL(IF((LOOKUP(ROW($7:$1007),ROW($7:$1007)/($F$7:$F$1007&lt;&gt;""),$F$7:$F$1007)=RIGHT("0"&amp;$BQ15,2))*($P$7:$P$1007&lt;&gt;""),ROW($1:$1001),999999),COLUMN(I9))),"0")</f>
        <v>4</v>
      </c>
      <c r="CA15" s="4">
        <f t="array" ref="CA15">IFERROR(INDEX($P$7:$P$1007,SMALL(IF((LOOKUP(ROW($7:$1007),ROW($7:$1007)/($F$7:$F$1007&lt;&gt;""),$F$7:$F$1007)=RIGHT("0"&amp;$BQ15,2))*($P$7:$P$1007&lt;&gt;""),ROW($1:$1001),999999),COLUMN(J9))),"0")</f>
        <v>35</v>
      </c>
      <c r="CB15" s="4">
        <f t="array" ref="CB15">IFERROR(INDEX($P$7:$P$1007,SMALL(IF((LOOKUP(ROW($7:$1007),ROW($7:$1007)/($F$7:$F$1007&lt;&gt;""),$F$7:$F$1007)=RIGHT("0"&amp;$BQ15,2))*($P$7:$P$1007&lt;&gt;""),ROW($1:$1001),999999),COLUMN(K9))),"0")</f>
        <v>8</v>
      </c>
      <c r="CC15" s="4">
        <f t="array" ref="CC15">IFERROR(INDEX($P$7:$P$1007,SMALL(IF((LOOKUP(ROW($7:$1007),ROW($7:$1007)/($F$7:$F$1007&lt;&gt;""),$F$7:$F$1007)=RIGHT("0"&amp;$BQ15,2))*($P$7:$P$1007&lt;&gt;""),ROW($1:$1001),999999),COLUMN(L9))),"0")</f>
        <v>39</v>
      </c>
      <c r="CD15" s="4" t="str">
        <f t="array" ref="CD15">IFERROR(INDEX($P$7:$P$1007,SMALL(IF((LOOKUP(ROW($7:$1007),ROW($7:$1007)/($F$7:$F$1007&lt;&gt;""),$F$7:$F$1007)=RIGHT("0"&amp;$BQ15,2))*($P$7:$P$1007&lt;&gt;""),ROW($1:$1001),999999),COLUMN(M9))),"0")</f>
        <v>0</v>
      </c>
      <c r="CE15" s="4" t="str">
        <f t="array" ref="CE15">IFERROR(INDEX($P$7:$P$1007,SMALL(IF((LOOKUP(ROW($7:$1007),ROW($7:$1007)/($F$7:$F$1007&lt;&gt;""),$F$7:$F$1007)=RIGHT("0"&amp;$BQ15,2))*($P$7:$P$1007&lt;&gt;""),ROW($1:$1001),999999),COLUMN(N9))),"0")</f>
        <v>0</v>
      </c>
      <c r="CF15" s="43" t="str">
        <f t="array" ref="CF15">IFERROR(INDEX($P$7:$P$1007,SMALL(IF((LOOKUP(ROW($7:$1007),ROW($7:$1007)/($F$7:$F$1007&lt;&gt;""),$F$7:$F$1007)=RIGHT("0"&amp;$BQ15,2))*($P$7:$P$1007&lt;&gt;""),ROW($1:$1001),999999),COLUMN(O9))),"0")</f>
        <v>0</v>
      </c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</row>
    <row r="16" spans="1:103" ht="15" customHeight="1">
      <c r="A16" s="4">
        <v>9</v>
      </c>
      <c r="B16" s="1">
        <f t="shared" si="7"/>
        <v>0</v>
      </c>
      <c r="C16" s="11"/>
      <c r="D16" s="12"/>
      <c r="E16" s="4">
        <f t="shared" si="8"/>
        <v>1</v>
      </c>
      <c r="F16" s="106"/>
      <c r="G16" s="109"/>
      <c r="H16" s="109"/>
      <c r="I16" s="15" t="s">
        <v>230</v>
      </c>
      <c r="J16" s="6"/>
      <c r="K16" s="24" t="str">
        <f t="shared" ca="1" si="9"/>
        <v>PCS4-CBX01-Cir10-POS</v>
      </c>
      <c r="L16" s="24" t="str">
        <f t="shared" ca="1" si="10"/>
        <v>PCS4-CBX01-Cir10-NEG</v>
      </c>
      <c r="M16" s="24" t="str">
        <f t="shared" ca="1" si="11"/>
        <v>PCS4</v>
      </c>
      <c r="N16" s="24" t="str">
        <f ca="1">MID($F$5,1,3)&amp;LOOKUP("一",$F$7:$F16)&amp;"-Cir"&amp;TEXT(IF($F16&gt;"",1,($ZG16=OFFSET($ZG16,-1,))+IFERROR(MID(OFFSET($N16,-1,),FIND(MID($F$5,1,2),OFFSET($N16,-1,))+9,2),)),"00")</f>
        <v>CBX01-Cir10</v>
      </c>
      <c r="O16" s="24" t="str">
        <f t="shared" ca="1" si="12"/>
        <v>Cir10</v>
      </c>
      <c r="P16" s="24">
        <v>33</v>
      </c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 t="s">
        <v>240</v>
      </c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17"/>
      <c r="BQ16" s="40">
        <v>10</v>
      </c>
      <c r="BR16" s="4">
        <f t="array" ref="BR16">IFERROR(INDEX($P$7:$P$1007,SMALL(IF((LOOKUP(ROW($7:$1007),ROW($7:$1007)/($F$7:$F$1007&lt;&gt;""),$F$7:$F$1007)=RIGHT("0"&amp;$BQ16,2))*($P$7:$P$1007&lt;&gt;""),ROW($1:$1001),999999),COLUMN(A10))),"0")</f>
        <v>4</v>
      </c>
      <c r="BS16" s="4">
        <f t="array" ref="BS16">IFERROR(INDEX($P$7:$P$1007,SMALL(IF((LOOKUP(ROW($7:$1007),ROW($7:$1007)/($F$7:$F$1007&lt;&gt;""),$F$7:$F$1007)=RIGHT("0"&amp;$BQ16,2))*($P$7:$P$1007&lt;&gt;""),ROW($1:$1001),999999),COLUMN(B10))),"0")</f>
        <v>35</v>
      </c>
      <c r="BT16" s="4">
        <f t="array" ref="BT16">IFERROR(INDEX($P$7:$P$1007,SMALL(IF((LOOKUP(ROW($7:$1007),ROW($7:$1007)/($F$7:$F$1007&lt;&gt;""),$F$7:$F$1007)=RIGHT("0"&amp;$BQ16,2))*($P$7:$P$1007&lt;&gt;""),ROW($1:$1001),999999),COLUMN(C10))),"0")</f>
        <v>2</v>
      </c>
      <c r="BU16" s="4">
        <f t="array" ref="BU16">IFERROR(INDEX($P$7:$P$1007,SMALL(IF((LOOKUP(ROW($7:$1007),ROW($7:$1007)/($F$7:$F$1007&lt;&gt;""),$F$7:$F$1007)=RIGHT("0"&amp;$BQ16,2))*($P$7:$P$1007&lt;&gt;""),ROW($1:$1001),999999),COLUMN(D10))),"0")</f>
        <v>33</v>
      </c>
      <c r="BV16" s="4">
        <f t="array" ref="BV16">IFERROR(INDEX($P$7:$P$1007,SMALL(IF((LOOKUP(ROW($7:$1007),ROW($7:$1007)/($F$7:$F$1007&lt;&gt;""),$F$7:$F$1007)=RIGHT("0"&amp;$BQ16,2))*($P$7:$P$1007&lt;&gt;""),ROW($1:$1001),999999),COLUMN(E10))),"0")</f>
        <v>1</v>
      </c>
      <c r="BW16" s="4">
        <f t="array" ref="BW16">IFERROR(INDEX($P$7:$P$1007,SMALL(IF((LOOKUP(ROW($7:$1007),ROW($7:$1007)/($F$7:$F$1007&lt;&gt;""),$F$7:$F$1007)=RIGHT("0"&amp;$BQ16,2))*($P$7:$P$1007&lt;&gt;""),ROW($1:$1001),999999),COLUMN(F10))),"0")</f>
        <v>32</v>
      </c>
      <c r="BX16" s="4">
        <f t="array" ref="BX16">IFERROR(INDEX($P$7:$P$1007,SMALL(IF((LOOKUP(ROW($7:$1007),ROW($7:$1007)/($F$7:$F$1007&lt;&gt;""),$F$7:$F$1007)=RIGHT("0"&amp;$BQ16,2))*($P$7:$P$1007&lt;&gt;""),ROW($1:$1001),999999),COLUMN(G10))),"0")</f>
        <v>2</v>
      </c>
      <c r="BY16" s="4">
        <f t="array" ref="BY16">IFERROR(INDEX($P$7:$P$1007,SMALL(IF((LOOKUP(ROW($7:$1007),ROW($7:$1007)/($F$7:$F$1007&lt;&gt;""),$F$7:$F$1007)=RIGHT("0"&amp;$BQ16,2))*($P$7:$P$1007&lt;&gt;""),ROW($1:$1001),999999),COLUMN(H10))),"0")</f>
        <v>33</v>
      </c>
      <c r="BZ16" s="4">
        <f t="array" ref="BZ16">IFERROR(INDEX($P$7:$P$1007,SMALL(IF((LOOKUP(ROW($7:$1007),ROW($7:$1007)/($F$7:$F$1007&lt;&gt;""),$F$7:$F$1007)=RIGHT("0"&amp;$BQ16,2))*($P$7:$P$1007&lt;&gt;""),ROW($1:$1001),999999),COLUMN(I10))),"0")</f>
        <v>4</v>
      </c>
      <c r="CA16" s="4">
        <f t="array" ref="CA16">IFERROR(INDEX($P$7:$P$1007,SMALL(IF((LOOKUP(ROW($7:$1007),ROW($7:$1007)/($F$7:$F$1007&lt;&gt;""),$F$7:$F$1007)=RIGHT("0"&amp;$BQ16,2))*($P$7:$P$1007&lt;&gt;""),ROW($1:$1001),999999),COLUMN(J10))),"0")</f>
        <v>35</v>
      </c>
      <c r="CB16" s="4">
        <f t="array" ref="CB16">IFERROR(INDEX($P$7:$P$1007,SMALL(IF((LOOKUP(ROW($7:$1007),ROW($7:$1007)/($F$7:$F$1007&lt;&gt;""),$F$7:$F$1007)=RIGHT("0"&amp;$BQ16,2))*($P$7:$P$1007&lt;&gt;""),ROW($1:$1001),999999),COLUMN(K10))),"0")</f>
        <v>8</v>
      </c>
      <c r="CC16" s="4">
        <f t="array" ref="CC16">IFERROR(INDEX($P$7:$P$1007,SMALL(IF((LOOKUP(ROW($7:$1007),ROW($7:$1007)/($F$7:$F$1007&lt;&gt;""),$F$7:$F$1007)=RIGHT("0"&amp;$BQ16,2))*($P$7:$P$1007&lt;&gt;""),ROW($1:$1001),999999),COLUMN(L10))),"0")</f>
        <v>39</v>
      </c>
      <c r="CD16" s="4" t="str">
        <f t="array" ref="CD16">IFERROR(INDEX($P$7:$P$1007,SMALL(IF((LOOKUP(ROW($7:$1007),ROW($7:$1007)/($F$7:$F$1007&lt;&gt;""),$F$7:$F$1007)=RIGHT("0"&amp;$BQ16,2))*($P$7:$P$1007&lt;&gt;""),ROW($1:$1001),999999),COLUMN(M10))),"0")</f>
        <v>0</v>
      </c>
      <c r="CE16" s="4" t="str">
        <f t="array" ref="CE16">IFERROR(INDEX($P$7:$P$1007,SMALL(IF((LOOKUP(ROW($7:$1007),ROW($7:$1007)/($F$7:$F$1007&lt;&gt;""),$F$7:$F$1007)=RIGHT("0"&amp;$BQ16,2))*($P$7:$P$1007&lt;&gt;""),ROW($1:$1001),999999),COLUMN(N10))),"0")</f>
        <v>0</v>
      </c>
      <c r="CF16" s="43" t="str">
        <f t="array" ref="CF16">IFERROR(INDEX($P$7:$P$1007,SMALL(IF((LOOKUP(ROW($7:$1007),ROW($7:$1007)/($F$7:$F$1007&lt;&gt;""),$F$7:$F$1007)=RIGHT("0"&amp;$BQ16,2))*($P$7:$P$1007&lt;&gt;""),ROW($1:$1001),999999),COLUMN(O10))),"0")</f>
        <v>0</v>
      </c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</row>
    <row r="17" spans="1:103" ht="15" customHeight="1">
      <c r="A17" s="4">
        <v>10</v>
      </c>
      <c r="B17" s="1">
        <f t="shared" si="7"/>
        <v>0</v>
      </c>
      <c r="C17" s="13">
        <v>1</v>
      </c>
      <c r="D17" s="14">
        <f>COUNTIF($BR$7:$CF$36,C17)</f>
        <v>19</v>
      </c>
      <c r="E17" s="4">
        <f t="shared" si="8"/>
        <v>1</v>
      </c>
      <c r="F17" s="106"/>
      <c r="G17" s="109">
        <v>1</v>
      </c>
      <c r="H17" s="109"/>
      <c r="I17" s="15" t="s">
        <v>228</v>
      </c>
      <c r="J17" s="8" t="s">
        <v>229</v>
      </c>
      <c r="K17" s="24" t="str">
        <f t="shared" ca="1" si="9"/>
        <v>PCS4-CBX01-Cir11-POS</v>
      </c>
      <c r="L17" s="24" t="str">
        <f t="shared" ca="1" si="10"/>
        <v>PCS4-CBX01-Cir11-NEG</v>
      </c>
      <c r="M17" s="24" t="str">
        <f t="shared" ca="1" si="11"/>
        <v>PCS4</v>
      </c>
      <c r="N17" s="24" t="str">
        <f ca="1">MID($F$5,1,3)&amp;LOOKUP("一",$F$7:$F17)&amp;"-Cir"&amp;TEXT(IF($F17&gt;"",1,($ZG17=OFFSET($ZG17,-1,))+IFERROR(MID(OFFSET($N17,-1,),FIND(MID($F$5,1,2),OFFSET($N17,-1,))+9,2),)),"00")</f>
        <v>CBX01-Cir11</v>
      </c>
      <c r="O17" s="24" t="str">
        <f t="shared" ca="1" si="12"/>
        <v>Cir11</v>
      </c>
      <c r="P17" s="24">
        <v>4</v>
      </c>
      <c r="Q17" s="24"/>
      <c r="R17" s="24"/>
      <c r="S17" s="24"/>
      <c r="T17" s="24" t="s">
        <v>241</v>
      </c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17"/>
      <c r="BQ17" s="40">
        <v>11</v>
      </c>
      <c r="BR17" s="4">
        <f t="array" ref="BR17">IFERROR(INDEX($P$7:$P$1007,SMALL(IF((LOOKUP(ROW($7:$1007),ROW($7:$1007)/($F$7:$F$1007&lt;&gt;""),$F$7:$F$1007)=RIGHT("0"&amp;$BQ17,2))*($P$7:$P$1007&lt;&gt;""),ROW($1:$1001),999999),COLUMN(A11))),"0")</f>
        <v>4</v>
      </c>
      <c r="BS17" s="4">
        <f t="array" ref="BS17">IFERROR(INDEX($P$7:$P$1007,SMALL(IF((LOOKUP(ROW($7:$1007),ROW($7:$1007)/($F$7:$F$1007&lt;&gt;""),$F$7:$F$1007)=RIGHT("0"&amp;$BQ17,2))*($P$7:$P$1007&lt;&gt;""),ROW($1:$1001),999999),COLUMN(B11))),"0")</f>
        <v>35</v>
      </c>
      <c r="BT17" s="4">
        <f t="array" ref="BT17">IFERROR(INDEX($P$7:$P$1007,SMALL(IF((LOOKUP(ROW($7:$1007),ROW($7:$1007)/($F$7:$F$1007&lt;&gt;""),$F$7:$F$1007)=RIGHT("0"&amp;$BQ17,2))*($P$7:$P$1007&lt;&gt;""),ROW($1:$1001),999999),COLUMN(C11))),"0")</f>
        <v>2</v>
      </c>
      <c r="BU17" s="4">
        <f t="array" ref="BU17">IFERROR(INDEX($P$7:$P$1007,SMALL(IF((LOOKUP(ROW($7:$1007),ROW($7:$1007)/($F$7:$F$1007&lt;&gt;""),$F$7:$F$1007)=RIGHT("0"&amp;$BQ17,2))*($P$7:$P$1007&lt;&gt;""),ROW($1:$1001),999999),COLUMN(D11))),"0")</f>
        <v>33</v>
      </c>
      <c r="BV17" s="4">
        <f t="array" ref="BV17">IFERROR(INDEX($P$7:$P$1007,SMALL(IF((LOOKUP(ROW($7:$1007),ROW($7:$1007)/($F$7:$F$1007&lt;&gt;""),$F$7:$F$1007)=RIGHT("0"&amp;$BQ17,2))*($P$7:$P$1007&lt;&gt;""),ROW($1:$1001),999999),COLUMN(E11))),"0")</f>
        <v>1</v>
      </c>
      <c r="BW17" s="4">
        <f t="array" ref="BW17">IFERROR(INDEX($P$7:$P$1007,SMALL(IF((LOOKUP(ROW($7:$1007),ROW($7:$1007)/($F$7:$F$1007&lt;&gt;""),$F$7:$F$1007)=RIGHT("0"&amp;$BQ17,2))*($P$7:$P$1007&lt;&gt;""),ROW($1:$1001),999999),COLUMN(F11))),"0")</f>
        <v>32</v>
      </c>
      <c r="BX17" s="4">
        <f t="array" ref="BX17">IFERROR(INDEX($P$7:$P$1007,SMALL(IF((LOOKUP(ROW($7:$1007),ROW($7:$1007)/($F$7:$F$1007&lt;&gt;""),$F$7:$F$1007)=RIGHT("0"&amp;$BQ17,2))*($P$7:$P$1007&lt;&gt;""),ROW($1:$1001),999999),COLUMN(G11))),"0")</f>
        <v>2</v>
      </c>
      <c r="BY17" s="4">
        <f t="array" ref="BY17">IFERROR(INDEX($P$7:$P$1007,SMALL(IF((LOOKUP(ROW($7:$1007),ROW($7:$1007)/($F$7:$F$1007&lt;&gt;""),$F$7:$F$1007)=RIGHT("0"&amp;$BQ17,2))*($P$7:$P$1007&lt;&gt;""),ROW($1:$1001),999999),COLUMN(H11))),"0")</f>
        <v>33</v>
      </c>
      <c r="BZ17" s="4">
        <f t="array" ref="BZ17">IFERROR(INDEX($P$7:$P$1007,SMALL(IF((LOOKUP(ROW($7:$1007),ROW($7:$1007)/($F$7:$F$1007&lt;&gt;""),$F$7:$F$1007)=RIGHT("0"&amp;$BQ17,2))*($P$7:$P$1007&lt;&gt;""),ROW($1:$1001),999999),COLUMN(I11))),"0")</f>
        <v>4</v>
      </c>
      <c r="CA17" s="4">
        <f t="array" ref="CA17">IFERROR(INDEX($P$7:$P$1007,SMALL(IF((LOOKUP(ROW($7:$1007),ROW($7:$1007)/($F$7:$F$1007&lt;&gt;""),$F$7:$F$1007)=RIGHT("0"&amp;$BQ17,2))*($P$7:$P$1007&lt;&gt;""),ROW($1:$1001),999999),COLUMN(J11))),"0")</f>
        <v>35</v>
      </c>
      <c r="CB17" s="4">
        <f t="array" ref="CB17">IFERROR(INDEX($P$7:$P$1007,SMALL(IF((LOOKUP(ROW($7:$1007),ROW($7:$1007)/($F$7:$F$1007&lt;&gt;""),$F$7:$F$1007)=RIGHT("0"&amp;$BQ17,2))*($P$7:$P$1007&lt;&gt;""),ROW($1:$1001),999999),COLUMN(K11))),"0")</f>
        <v>8</v>
      </c>
      <c r="CC17" s="4">
        <f t="array" ref="CC17">IFERROR(INDEX($P$7:$P$1007,SMALL(IF((LOOKUP(ROW($7:$1007),ROW($7:$1007)/($F$7:$F$1007&lt;&gt;""),$F$7:$F$1007)=RIGHT("0"&amp;$BQ17,2))*($P$7:$P$1007&lt;&gt;""),ROW($1:$1001),999999),COLUMN(L11))),"0")</f>
        <v>39</v>
      </c>
      <c r="CD17" s="4" t="str">
        <f t="array" ref="CD17">IFERROR(INDEX($P$7:$P$1007,SMALL(IF((LOOKUP(ROW($7:$1007),ROW($7:$1007)/($F$7:$F$1007&lt;&gt;""),$F$7:$F$1007)=RIGHT("0"&amp;$BQ17,2))*($P$7:$P$1007&lt;&gt;""),ROW($1:$1001),999999),COLUMN(M11))),"0")</f>
        <v>0</v>
      </c>
      <c r="CE17" s="4" t="str">
        <f t="array" ref="CE17">IFERROR(INDEX($P$7:$P$1007,SMALL(IF((LOOKUP(ROW($7:$1007),ROW($7:$1007)/($F$7:$F$1007&lt;&gt;""),$F$7:$F$1007)=RIGHT("0"&amp;$BQ17,2))*($P$7:$P$1007&lt;&gt;""),ROW($1:$1001),999999),COLUMN(N11))),"0")</f>
        <v>0</v>
      </c>
      <c r="CF17" s="43" t="str">
        <f t="array" ref="CF17">IFERROR(INDEX($P$7:$P$1007,SMALL(IF((LOOKUP(ROW($7:$1007),ROW($7:$1007)/($F$7:$F$1007&lt;&gt;""),$F$7:$F$1007)=RIGHT("0"&amp;$BQ17,2))*($P$7:$P$1007&lt;&gt;""),ROW($1:$1001),999999),COLUMN(O11))),"0")</f>
        <v>0</v>
      </c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</row>
    <row r="18" spans="1:103" ht="15" customHeight="1">
      <c r="A18" s="4">
        <v>11</v>
      </c>
      <c r="B18" s="1">
        <f t="shared" si="7"/>
        <v>0</v>
      </c>
      <c r="C18" s="13">
        <v>2</v>
      </c>
      <c r="D18" s="14">
        <f t="shared" ref="D18:D45" si="13">COUNTIF($BR$7:$CF$36,C18)</f>
        <v>36</v>
      </c>
      <c r="E18" s="4">
        <f t="shared" si="8"/>
        <v>1</v>
      </c>
      <c r="F18" s="106"/>
      <c r="G18" s="109"/>
      <c r="H18" s="109"/>
      <c r="I18" s="15" t="s">
        <v>230</v>
      </c>
      <c r="J18" s="6"/>
      <c r="K18" s="24" t="str">
        <f t="shared" ca="1" si="9"/>
        <v>PCS4-CBX01-Cir12-POS</v>
      </c>
      <c r="L18" s="24" t="str">
        <f t="shared" ca="1" si="10"/>
        <v>PCS4-CBX01-Cir12-NEG</v>
      </c>
      <c r="M18" s="24" t="str">
        <f t="shared" ca="1" si="11"/>
        <v>PCS4</v>
      </c>
      <c r="N18" s="24" t="str">
        <f ca="1">MID($F$5,1,3)&amp;LOOKUP("一",$F$7:$F18)&amp;"-Cir"&amp;TEXT(IF($F18&gt;"",1,($ZG18=OFFSET($ZG18,-1,))+IFERROR(MID(OFFSET($N18,-1,),FIND(MID($F$5,1,2),OFFSET($N18,-1,))+9,2),)),"00")</f>
        <v>CBX01-Cir12</v>
      </c>
      <c r="O18" s="24" t="str">
        <f t="shared" ca="1" si="12"/>
        <v>Cir12</v>
      </c>
      <c r="P18" s="24">
        <v>35</v>
      </c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 t="s">
        <v>242</v>
      </c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17"/>
      <c r="BQ18" s="40">
        <v>12</v>
      </c>
      <c r="BR18" s="4">
        <f t="array" ref="BR18">IFERROR(INDEX($P$7:$P$1007,SMALL(IF((LOOKUP(ROW($7:$1007),ROW($7:$1007)/($F$7:$F$1007&lt;&gt;""),$F$7:$F$1007)=RIGHT("0"&amp;$BQ18,2))*($P$7:$P$1007&lt;&gt;""),ROW($1:$1001),999999),COLUMN(A12))),"0")</f>
        <v>2</v>
      </c>
      <c r="BS18" s="4">
        <f t="array" ref="BS18">IFERROR(INDEX($P$7:$P$1007,SMALL(IF((LOOKUP(ROW($7:$1007),ROW($7:$1007)/($F$7:$F$1007&lt;&gt;""),$F$7:$F$1007)=RIGHT("0"&amp;$BQ18,2))*($P$7:$P$1007&lt;&gt;""),ROW($1:$1001),999999),COLUMN(B12))),"0")</f>
        <v>33</v>
      </c>
      <c r="BT18" s="4">
        <f t="array" ref="BT18">IFERROR(INDEX($P$7:$P$1007,SMALL(IF((LOOKUP(ROW($7:$1007),ROW($7:$1007)/($F$7:$F$1007&lt;&gt;""),$F$7:$F$1007)=RIGHT("0"&amp;$BQ18,2))*($P$7:$P$1007&lt;&gt;""),ROW($1:$1001),999999),COLUMN(C12))),"0")</f>
        <v>2</v>
      </c>
      <c r="BU18" s="4">
        <f t="array" ref="BU18">IFERROR(INDEX($P$7:$P$1007,SMALL(IF((LOOKUP(ROW($7:$1007),ROW($7:$1007)/($F$7:$F$1007&lt;&gt;""),$F$7:$F$1007)=RIGHT("0"&amp;$BQ18,2))*($P$7:$P$1007&lt;&gt;""),ROW($1:$1001),999999),COLUMN(D12))),"0")</f>
        <v>1</v>
      </c>
      <c r="BV18" s="4">
        <f t="array" ref="BV18">IFERROR(INDEX($P$7:$P$1007,SMALL(IF((LOOKUP(ROW($7:$1007),ROW($7:$1007)/($F$7:$F$1007&lt;&gt;""),$F$7:$F$1007)=RIGHT("0"&amp;$BQ18,2))*($P$7:$P$1007&lt;&gt;""),ROW($1:$1001),999999),COLUMN(E12))),"0")</f>
        <v>32</v>
      </c>
      <c r="BW18" s="4">
        <f t="array" ref="BW18">IFERROR(INDEX($P$7:$P$1007,SMALL(IF((LOOKUP(ROW($7:$1007),ROW($7:$1007)/($F$7:$F$1007&lt;&gt;""),$F$7:$F$1007)=RIGHT("0"&amp;$BQ18,2))*($P$7:$P$1007&lt;&gt;""),ROW($1:$1001),999999),COLUMN(F12))),"0")</f>
        <v>1</v>
      </c>
      <c r="BX18" s="4">
        <f t="array" ref="BX18">IFERROR(INDEX($P$7:$P$1007,SMALL(IF((LOOKUP(ROW($7:$1007),ROW($7:$1007)/($F$7:$F$1007&lt;&gt;""),$F$7:$F$1007)=RIGHT("0"&amp;$BQ18,2))*($P$7:$P$1007&lt;&gt;""),ROW($1:$1001),999999),COLUMN(G12))),"0")</f>
        <v>2</v>
      </c>
      <c r="BY18" s="4">
        <f t="array" ref="BY18">IFERROR(INDEX($P$7:$P$1007,SMALL(IF((LOOKUP(ROW($7:$1007),ROW($7:$1007)/($F$7:$F$1007&lt;&gt;""),$F$7:$F$1007)=RIGHT("0"&amp;$BQ18,2))*($P$7:$P$1007&lt;&gt;""),ROW($1:$1001),999999),COLUMN(H12))),"0")</f>
        <v>33</v>
      </c>
      <c r="BZ18" s="4">
        <f t="array" ref="BZ18">IFERROR(INDEX($P$7:$P$1007,SMALL(IF((LOOKUP(ROW($7:$1007),ROW($7:$1007)/($F$7:$F$1007&lt;&gt;""),$F$7:$F$1007)=RIGHT("0"&amp;$BQ18,2))*($P$7:$P$1007&lt;&gt;""),ROW($1:$1001),999999),COLUMN(I12))),"0")</f>
        <v>2</v>
      </c>
      <c r="CA18" s="4" t="str">
        <f t="array" ref="CA18">IFERROR(INDEX($P$7:$P$1007,SMALL(IF((LOOKUP(ROW($7:$1007),ROW($7:$1007)/($F$7:$F$1007&lt;&gt;""),$F$7:$F$1007)=RIGHT("0"&amp;$BQ18,2))*($P$7:$P$1007&lt;&gt;""),ROW($1:$1001),999999),COLUMN(J12))),"0")</f>
        <v>0</v>
      </c>
      <c r="CB18" s="4" t="str">
        <f t="array" ref="CB18">IFERROR(INDEX($P$7:$P$1007,SMALL(IF((LOOKUP(ROW($7:$1007),ROW($7:$1007)/($F$7:$F$1007&lt;&gt;""),$F$7:$F$1007)=RIGHT("0"&amp;$BQ18,2))*($P$7:$P$1007&lt;&gt;""),ROW($1:$1001),999999),COLUMN(K12))),"0")</f>
        <v>0</v>
      </c>
      <c r="CC18" s="4" t="str">
        <f t="array" ref="CC18">IFERROR(INDEX($P$7:$P$1007,SMALL(IF((LOOKUP(ROW($7:$1007),ROW($7:$1007)/($F$7:$F$1007&lt;&gt;""),$F$7:$F$1007)=RIGHT("0"&amp;$BQ18,2))*($P$7:$P$1007&lt;&gt;""),ROW($1:$1001),999999),COLUMN(L12))),"0")</f>
        <v>0</v>
      </c>
      <c r="CD18" s="4" t="str">
        <f t="array" ref="CD18">IFERROR(INDEX($P$7:$P$1007,SMALL(IF((LOOKUP(ROW($7:$1007),ROW($7:$1007)/($F$7:$F$1007&lt;&gt;""),$F$7:$F$1007)=RIGHT("0"&amp;$BQ18,2))*($P$7:$P$1007&lt;&gt;""),ROW($1:$1001),999999),COLUMN(M12))),"0")</f>
        <v>0</v>
      </c>
      <c r="CE18" s="4" t="str">
        <f t="array" ref="CE18">IFERROR(INDEX($P$7:$P$1007,SMALL(IF((LOOKUP(ROW($7:$1007),ROW($7:$1007)/($F$7:$F$1007&lt;&gt;""),$F$7:$F$1007)=RIGHT("0"&amp;$BQ18,2))*($P$7:$P$1007&lt;&gt;""),ROW($1:$1001),999999),COLUMN(N12))),"0")</f>
        <v>0</v>
      </c>
      <c r="CF18" s="43" t="str">
        <f t="array" ref="CF18">IFERROR(INDEX($P$7:$P$1007,SMALL(IF((LOOKUP(ROW($7:$1007),ROW($7:$1007)/($F$7:$F$1007&lt;&gt;""),$F$7:$F$1007)=RIGHT("0"&amp;$BQ18,2))*($P$7:$P$1007&lt;&gt;""),ROW($1:$1001),999999),COLUMN(O12))),"0")</f>
        <v>0</v>
      </c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</row>
    <row r="19" spans="1:103" ht="15" customHeight="1">
      <c r="A19" s="4">
        <v>12</v>
      </c>
      <c r="B19" s="1">
        <f t="shared" si="7"/>
        <v>0</v>
      </c>
      <c r="C19" s="13">
        <v>3</v>
      </c>
      <c r="D19" s="14">
        <f t="shared" si="13"/>
        <v>0</v>
      </c>
      <c r="E19" s="4">
        <f t="shared" si="8"/>
        <v>1</v>
      </c>
      <c r="F19" s="106"/>
      <c r="G19" s="109">
        <v>1</v>
      </c>
      <c r="H19" s="109"/>
      <c r="I19" s="15" t="s">
        <v>228</v>
      </c>
      <c r="J19" s="8" t="s">
        <v>229</v>
      </c>
      <c r="K19" s="24" t="str">
        <f t="shared" ca="1" si="9"/>
        <v>PCS4-CBX01-Cir13-POS</v>
      </c>
      <c r="L19" s="24" t="str">
        <f t="shared" ca="1" si="10"/>
        <v>PCS4-CBX01-Cir13-NEG</v>
      </c>
      <c r="M19" s="24" t="str">
        <f t="shared" ca="1" si="11"/>
        <v>PCS4</v>
      </c>
      <c r="N19" s="24" t="str">
        <f ca="1">MID($F$5,1,3)&amp;LOOKUP("一",$F$7:$F19)&amp;"-Cir"&amp;TEXT(IF($F19&gt;"",1,($ZG19=OFFSET($ZG19,-1,))+IFERROR(MID(OFFSET($N19,-1,),FIND(MID($F$5,1,2),OFFSET($N19,-1,))+9,2),)),"00")</f>
        <v>CBX01-Cir13</v>
      </c>
      <c r="O19" s="24" t="str">
        <f t="shared" ca="1" si="12"/>
        <v>Cir13</v>
      </c>
      <c r="P19" s="24">
        <v>8</v>
      </c>
      <c r="Q19" s="24"/>
      <c r="R19" s="24"/>
      <c r="S19" s="24"/>
      <c r="T19" s="24"/>
      <c r="U19" s="24"/>
      <c r="V19" s="24"/>
      <c r="W19" s="24"/>
      <c r="X19" s="24" t="s">
        <v>243</v>
      </c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17"/>
      <c r="BQ19" s="40">
        <v>13</v>
      </c>
      <c r="BR19" s="4">
        <f t="array" ref="BR19">IFERROR(INDEX($P$7:$P$1007,SMALL(IF((LOOKUP(ROW($7:$1007),ROW($7:$1007)/($F$7:$F$1007&lt;&gt;""),$F$7:$F$1007)=RIGHT("0"&amp;$BQ19,2))*($P$7:$P$1007&lt;&gt;""),ROW($1:$1001),999999),COLUMN(A13))),"0")</f>
        <v>10</v>
      </c>
      <c r="BS19" s="4">
        <f t="array" ref="BS19">IFERROR(INDEX($P$7:$P$1007,SMALL(IF((LOOKUP(ROW($7:$1007),ROW($7:$1007)/($F$7:$F$1007&lt;&gt;""),$F$7:$F$1007)=RIGHT("0"&amp;$BQ19,2))*($P$7:$P$1007&lt;&gt;""),ROW($1:$1001),999999),COLUMN(B13))),"0")</f>
        <v>41</v>
      </c>
      <c r="BT19" s="4">
        <f t="array" ref="BT19">IFERROR(INDEX($P$7:$P$1007,SMALL(IF((LOOKUP(ROW($7:$1007),ROW($7:$1007)/($F$7:$F$1007&lt;&gt;""),$F$7:$F$1007)=RIGHT("0"&amp;$BQ19,2))*($P$7:$P$1007&lt;&gt;""),ROW($1:$1001),999999),COLUMN(C13))),"0")</f>
        <v>10</v>
      </c>
      <c r="BU19" s="4">
        <f t="array" ref="BU19">IFERROR(INDEX($P$7:$P$1007,SMALL(IF((LOOKUP(ROW($7:$1007),ROW($7:$1007)/($F$7:$F$1007&lt;&gt;""),$F$7:$F$1007)=RIGHT("0"&amp;$BQ19,2))*($P$7:$P$1007&lt;&gt;""),ROW($1:$1001),999999),COLUMN(D13))),"0")</f>
        <v>5</v>
      </c>
      <c r="BV19" s="4">
        <f t="array" ref="BV19">IFERROR(INDEX($P$7:$P$1007,SMALL(IF((LOOKUP(ROW($7:$1007),ROW($7:$1007)/($F$7:$F$1007&lt;&gt;""),$F$7:$F$1007)=RIGHT("0"&amp;$BQ19,2))*($P$7:$P$1007&lt;&gt;""),ROW($1:$1001),999999),COLUMN(E13))),"0")</f>
        <v>36</v>
      </c>
      <c r="BW19" s="4">
        <f t="array" ref="BW19">IFERROR(INDEX($P$7:$P$1007,SMALL(IF((LOOKUP(ROW($7:$1007),ROW($7:$1007)/($F$7:$F$1007&lt;&gt;""),$F$7:$F$1007)=RIGHT("0"&amp;$BQ19,2))*($P$7:$P$1007&lt;&gt;""),ROW($1:$1001),999999),COLUMN(F13))),"0")</f>
        <v>5</v>
      </c>
      <c r="BX19" s="4">
        <f t="array" ref="BX19">IFERROR(INDEX($P$7:$P$1007,SMALL(IF((LOOKUP(ROW($7:$1007),ROW($7:$1007)/($F$7:$F$1007&lt;&gt;""),$F$7:$F$1007)=RIGHT("0"&amp;$BQ19,2))*($P$7:$P$1007&lt;&gt;""),ROW($1:$1001),999999),COLUMN(G13))),"0")</f>
        <v>1</v>
      </c>
      <c r="BY19" s="4">
        <f t="array" ref="BY19">IFERROR(INDEX($P$7:$P$1007,SMALL(IF((LOOKUP(ROW($7:$1007),ROW($7:$1007)/($F$7:$F$1007&lt;&gt;""),$F$7:$F$1007)=RIGHT("0"&amp;$BQ19,2))*($P$7:$P$1007&lt;&gt;""),ROW($1:$1001),999999),COLUMN(H13))),"0")</f>
        <v>32</v>
      </c>
      <c r="BZ19" s="4">
        <f t="array" ref="BZ19">IFERROR(INDEX($P$7:$P$1007,SMALL(IF((LOOKUP(ROW($7:$1007),ROW($7:$1007)/($F$7:$F$1007&lt;&gt;""),$F$7:$F$1007)=RIGHT("0"&amp;$BQ19,2))*($P$7:$P$1007&lt;&gt;""),ROW($1:$1001),999999),COLUMN(I13))),"0")</f>
        <v>1</v>
      </c>
      <c r="CA19" s="4">
        <f t="array" ref="CA19">IFERROR(INDEX($P$7:$P$1007,SMALL(IF((LOOKUP(ROW($7:$1007),ROW($7:$1007)/($F$7:$F$1007&lt;&gt;""),$F$7:$F$1007)=RIGHT("0"&amp;$BQ19,2))*($P$7:$P$1007&lt;&gt;""),ROW($1:$1001),999999),COLUMN(J13))),"0")</f>
        <v>2</v>
      </c>
      <c r="CB19" s="4">
        <f t="array" ref="CB19">IFERROR(INDEX($P$7:$P$1007,SMALL(IF((LOOKUP(ROW($7:$1007),ROW($7:$1007)/($F$7:$F$1007&lt;&gt;""),$F$7:$F$1007)=RIGHT("0"&amp;$BQ19,2))*($P$7:$P$1007&lt;&gt;""),ROW($1:$1001),999999),COLUMN(K13))),"0")</f>
        <v>33</v>
      </c>
      <c r="CC19" s="4">
        <f t="array" ref="CC19">IFERROR(INDEX($P$7:$P$1007,SMALL(IF((LOOKUP(ROW($7:$1007),ROW($7:$1007)/($F$7:$F$1007&lt;&gt;""),$F$7:$F$1007)=RIGHT("0"&amp;$BQ19,2))*($P$7:$P$1007&lt;&gt;""),ROW($1:$1001),999999),COLUMN(L13))),"0")</f>
        <v>2</v>
      </c>
      <c r="CD19" s="4" t="str">
        <f t="array" ref="CD19">IFERROR(INDEX($P$7:$P$1007,SMALL(IF((LOOKUP(ROW($7:$1007),ROW($7:$1007)/($F$7:$F$1007&lt;&gt;""),$F$7:$F$1007)=RIGHT("0"&amp;$BQ19,2))*($P$7:$P$1007&lt;&gt;""),ROW($1:$1001),999999),COLUMN(M13))),"0")</f>
        <v>0</v>
      </c>
      <c r="CE19" s="4" t="str">
        <f t="array" ref="CE19">IFERROR(INDEX($P$7:$P$1007,SMALL(IF((LOOKUP(ROW($7:$1007),ROW($7:$1007)/($F$7:$F$1007&lt;&gt;""),$F$7:$F$1007)=RIGHT("0"&amp;$BQ19,2))*($P$7:$P$1007&lt;&gt;""),ROW($1:$1001),999999),COLUMN(N13))),"0")</f>
        <v>0</v>
      </c>
      <c r="CF19" s="43" t="str">
        <f t="array" ref="CF19">IFERROR(INDEX($P$7:$P$1007,SMALL(IF((LOOKUP(ROW($7:$1007),ROW($7:$1007)/($F$7:$F$1007&lt;&gt;""),$F$7:$F$1007)=RIGHT("0"&amp;$BQ19,2))*($P$7:$P$1007&lt;&gt;""),ROW($1:$1001),999999),COLUMN(O13))),"0")</f>
        <v>0</v>
      </c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</row>
    <row r="20" spans="1:103" ht="15" customHeight="1">
      <c r="A20" s="4">
        <v>13</v>
      </c>
      <c r="B20" s="1">
        <f t="shared" si="7"/>
        <v>0</v>
      </c>
      <c r="C20" s="13">
        <v>4</v>
      </c>
      <c r="D20" s="14">
        <f t="shared" si="13"/>
        <v>25</v>
      </c>
      <c r="E20" s="4">
        <f t="shared" si="8"/>
        <v>1</v>
      </c>
      <c r="F20" s="106"/>
      <c r="G20" s="109"/>
      <c r="H20" s="109"/>
      <c r="I20" s="15" t="s">
        <v>230</v>
      </c>
      <c r="J20" s="6"/>
      <c r="K20" s="24" t="str">
        <f t="shared" ca="1" si="9"/>
        <v>PCS4-CBX01-Cir14-POS</v>
      </c>
      <c r="L20" s="24" t="str">
        <f t="shared" ca="1" si="10"/>
        <v>PCS4-CBX01-Cir14-NEG</v>
      </c>
      <c r="M20" s="24" t="str">
        <f t="shared" ca="1" si="11"/>
        <v>PCS4</v>
      </c>
      <c r="N20" s="24" t="str">
        <f ca="1">MID($F$5,1,3)&amp;LOOKUP("一",$F$7:$F20)&amp;"-Cir"&amp;TEXT(IF($F20&gt;"",1,($ZG20=OFFSET($ZG20,-1,))+IFERROR(MID(OFFSET($N20,-1,),FIND(MID($F$5,1,2),OFFSET($N20,-1,))+9,2),)),"00")</f>
        <v>CBX01-Cir14</v>
      </c>
      <c r="O20" s="24" t="str">
        <f t="shared" ca="1" si="12"/>
        <v>Cir14</v>
      </c>
      <c r="P20" s="24">
        <v>39</v>
      </c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 t="s">
        <v>244</v>
      </c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17"/>
      <c r="BQ20" s="40">
        <v>14</v>
      </c>
      <c r="BR20" s="4">
        <f t="array" ref="BR20">IFERROR(INDEX($P$7:$P$1007,SMALL(IF((LOOKUP(ROW($7:$1007),ROW($7:$1007)/($F$7:$F$1007&lt;&gt;""),$F$7:$F$1007)=RIGHT("0"&amp;$BQ20,2))*($P$7:$P$1007&lt;&gt;""),ROW($1:$1001),999999),COLUMN(A14))),"0")</f>
        <v>4</v>
      </c>
      <c r="BS20" s="4">
        <f t="array" ref="BS20">IFERROR(INDEX($P$7:$P$1007,SMALL(IF((LOOKUP(ROW($7:$1007),ROW($7:$1007)/($F$7:$F$1007&lt;&gt;""),$F$7:$F$1007)=RIGHT("0"&amp;$BQ20,2))*($P$7:$P$1007&lt;&gt;""),ROW($1:$1001),999999),COLUMN(B14))),"0")</f>
        <v>35</v>
      </c>
      <c r="BT20" s="4">
        <f t="array" ref="BT20">IFERROR(INDEX($P$7:$P$1007,SMALL(IF((LOOKUP(ROW($7:$1007),ROW($7:$1007)/($F$7:$F$1007&lt;&gt;""),$F$7:$F$1007)=RIGHT("0"&amp;$BQ20,2))*($P$7:$P$1007&lt;&gt;""),ROW($1:$1001),999999),COLUMN(C14))),"0")</f>
        <v>4</v>
      </c>
      <c r="BU20" s="4">
        <f t="array" ref="BU20">IFERROR(INDEX($P$7:$P$1007,SMALL(IF((LOOKUP(ROW($7:$1007),ROW($7:$1007)/($F$7:$F$1007&lt;&gt;""),$F$7:$F$1007)=RIGHT("0"&amp;$BQ20,2))*($P$7:$P$1007&lt;&gt;""),ROW($1:$1001),999999),COLUMN(D14))),"0")</f>
        <v>2</v>
      </c>
      <c r="BV20" s="4">
        <f t="array" ref="BV20">IFERROR(INDEX($P$7:$P$1007,SMALL(IF((LOOKUP(ROW($7:$1007),ROW($7:$1007)/($F$7:$F$1007&lt;&gt;""),$F$7:$F$1007)=RIGHT("0"&amp;$BQ20,2))*($P$7:$P$1007&lt;&gt;""),ROW($1:$1001),999999),COLUMN(E14))),"0")</f>
        <v>33</v>
      </c>
      <c r="BW20" s="4">
        <f t="array" ref="BW20">IFERROR(INDEX($P$7:$P$1007,SMALL(IF((LOOKUP(ROW($7:$1007),ROW($7:$1007)/($F$7:$F$1007&lt;&gt;""),$F$7:$F$1007)=RIGHT("0"&amp;$BQ20,2))*($P$7:$P$1007&lt;&gt;""),ROW($1:$1001),999999),COLUMN(F14))),"0")</f>
        <v>2</v>
      </c>
      <c r="BX20" s="4">
        <f t="array" ref="BX20">IFERROR(INDEX($P$7:$P$1007,SMALL(IF((LOOKUP(ROW($7:$1007),ROW($7:$1007)/($F$7:$F$1007&lt;&gt;""),$F$7:$F$1007)=RIGHT("0"&amp;$BQ20,2))*($P$7:$P$1007&lt;&gt;""),ROW($1:$1001),999999),COLUMN(G14))),"0")</f>
        <v>1</v>
      </c>
      <c r="BY20" s="4">
        <f t="array" ref="BY20">IFERROR(INDEX($P$7:$P$1007,SMALL(IF((LOOKUP(ROW($7:$1007),ROW($7:$1007)/($F$7:$F$1007&lt;&gt;""),$F$7:$F$1007)=RIGHT("0"&amp;$BQ20,2))*($P$7:$P$1007&lt;&gt;""),ROW($1:$1001),999999),COLUMN(H14))),"0")</f>
        <v>32</v>
      </c>
      <c r="BZ20" s="4">
        <f t="array" ref="BZ20">IFERROR(INDEX($P$7:$P$1007,SMALL(IF((LOOKUP(ROW($7:$1007),ROW($7:$1007)/($F$7:$F$1007&lt;&gt;""),$F$7:$F$1007)=RIGHT("0"&amp;$BQ20,2))*($P$7:$P$1007&lt;&gt;""),ROW($1:$1001),999999),COLUMN(I14))),"0")</f>
        <v>1</v>
      </c>
      <c r="CA20" s="4">
        <f t="array" ref="CA20">IFERROR(INDEX($P$7:$P$1007,SMALL(IF((LOOKUP(ROW($7:$1007),ROW($7:$1007)/($F$7:$F$1007&lt;&gt;""),$F$7:$F$1007)=RIGHT("0"&amp;$BQ20,2))*($P$7:$P$1007&lt;&gt;""),ROW($1:$1001),999999),COLUMN(J14))),"0")</f>
        <v>2</v>
      </c>
      <c r="CB20" s="4">
        <f t="array" ref="CB20">IFERROR(INDEX($P$7:$P$1007,SMALL(IF((LOOKUP(ROW($7:$1007),ROW($7:$1007)/($F$7:$F$1007&lt;&gt;""),$F$7:$F$1007)=RIGHT("0"&amp;$BQ20,2))*($P$7:$P$1007&lt;&gt;""),ROW($1:$1001),999999),COLUMN(K14))),"0")</f>
        <v>33</v>
      </c>
      <c r="CC20" s="4">
        <f t="array" ref="CC20">IFERROR(INDEX($P$7:$P$1007,SMALL(IF((LOOKUP(ROW($7:$1007),ROW($7:$1007)/($F$7:$F$1007&lt;&gt;""),$F$7:$F$1007)=RIGHT("0"&amp;$BQ20,2))*($P$7:$P$1007&lt;&gt;""),ROW($1:$1001),999999),COLUMN(L14))),"0")</f>
        <v>2</v>
      </c>
      <c r="CD20" s="4" t="str">
        <f t="array" ref="CD20">IFERROR(INDEX($P$7:$P$1007,SMALL(IF((LOOKUP(ROW($7:$1007),ROW($7:$1007)/($F$7:$F$1007&lt;&gt;""),$F$7:$F$1007)=RIGHT("0"&amp;$BQ20,2))*($P$7:$P$1007&lt;&gt;""),ROW($1:$1001),999999),COLUMN(M14))),"0")</f>
        <v>0</v>
      </c>
      <c r="CE20" s="4" t="str">
        <f t="array" ref="CE20">IFERROR(INDEX($P$7:$P$1007,SMALL(IF((LOOKUP(ROW($7:$1007),ROW($7:$1007)/($F$7:$F$1007&lt;&gt;""),$F$7:$F$1007)=RIGHT("0"&amp;$BQ20,2))*($P$7:$P$1007&lt;&gt;""),ROW($1:$1001),999999),COLUMN(N14))),"0")</f>
        <v>0</v>
      </c>
      <c r="CF20" s="43" t="str">
        <f t="array" ref="CF20">IFERROR(INDEX($P$7:$P$1007,SMALL(IF((LOOKUP(ROW($7:$1007),ROW($7:$1007)/($F$7:$F$1007&lt;&gt;""),$F$7:$F$1007)=RIGHT("0"&amp;$BQ20,2))*($P$7:$P$1007&lt;&gt;""),ROW($1:$1001),999999),COLUMN(O14))),"0")</f>
        <v>0</v>
      </c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</row>
    <row r="21" spans="1:103" ht="15" customHeight="1">
      <c r="A21" s="4">
        <v>14</v>
      </c>
      <c r="B21" s="1">
        <f t="shared" si="7"/>
        <v>0</v>
      </c>
      <c r="C21" s="13">
        <v>5</v>
      </c>
      <c r="D21" s="14">
        <f t="shared" si="13"/>
        <v>2</v>
      </c>
      <c r="E21" s="4">
        <f t="shared" si="8"/>
        <v>1</v>
      </c>
      <c r="F21" s="107" t="s">
        <v>245</v>
      </c>
      <c r="G21" s="108">
        <v>1</v>
      </c>
      <c r="H21" s="108"/>
      <c r="I21" s="15" t="s">
        <v>228</v>
      </c>
      <c r="J21" s="8" t="s">
        <v>229</v>
      </c>
      <c r="K21" s="4" t="str">
        <f t="shared" ca="1" si="9"/>
        <v>PCS4-CBX02-Cir01-POS</v>
      </c>
      <c r="L21" s="4" t="str">
        <f t="shared" ca="1" si="10"/>
        <v>PCS4-CBX02-Cir01-NEG</v>
      </c>
      <c r="M21" s="4" t="str">
        <f t="shared" ca="1" si="11"/>
        <v>PCS4</v>
      </c>
      <c r="N21" s="4" t="str">
        <f ca="1">MID($F$5,1,3)&amp;LOOKUP("一",$F$7:$F21)&amp;"-Cir"&amp;TEXT(IF($F21&gt;"",1,($ZG21=OFFSET($ZG21,-1,))+IFERROR(MID(OFFSET($N21,-1,),FIND(MID($F$5,1,2),OFFSET($N21,-1,))+9,2),)),"00")</f>
        <v>CBX02-Cir01</v>
      </c>
      <c r="O21" s="4" t="str">
        <f t="shared" ca="1" si="12"/>
        <v>Cir01</v>
      </c>
      <c r="P21" s="4">
        <v>9</v>
      </c>
      <c r="Q21" s="4"/>
      <c r="R21" s="4"/>
      <c r="S21" s="4"/>
      <c r="T21" s="4"/>
      <c r="U21" s="4"/>
      <c r="V21" s="4"/>
      <c r="W21" s="4"/>
      <c r="X21" s="4"/>
      <c r="Y21" s="4" t="s">
        <v>186</v>
      </c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17"/>
      <c r="BQ21" s="40">
        <v>15</v>
      </c>
      <c r="BR21" s="4">
        <f t="array" ref="BR21">IFERROR(INDEX($P$7:$P$1007,SMALL(IF((LOOKUP(ROW($7:$1007),ROW($7:$1007)/($F$7:$F$1007&lt;&gt;""),$F$7:$F$1007)=RIGHT("0"&amp;$BQ21,2))*($P$7:$P$1007&lt;&gt;""),ROW($1:$1001),999999),COLUMN(A15))),"0")</f>
        <v>4</v>
      </c>
      <c r="BS21" s="4">
        <f t="array" ref="BS21">IFERROR(INDEX($P$7:$P$1007,SMALL(IF((LOOKUP(ROW($7:$1007),ROW($7:$1007)/($F$7:$F$1007&lt;&gt;""),$F$7:$F$1007)=RIGHT("0"&amp;$BQ21,2))*($P$7:$P$1007&lt;&gt;""),ROW($1:$1001),999999),COLUMN(B15))),"0")</f>
        <v>35</v>
      </c>
      <c r="BT21" s="4">
        <f t="array" ref="BT21">IFERROR(INDEX($P$7:$P$1007,SMALL(IF((LOOKUP(ROW($7:$1007),ROW($7:$1007)/($F$7:$F$1007&lt;&gt;""),$F$7:$F$1007)=RIGHT("0"&amp;$BQ21,2))*($P$7:$P$1007&lt;&gt;""),ROW($1:$1001),999999),COLUMN(C15))),"0")</f>
        <v>4</v>
      </c>
      <c r="BU21" s="4">
        <f t="array" ref="BU21">IFERROR(INDEX($P$7:$P$1007,SMALL(IF((LOOKUP(ROW($7:$1007),ROW($7:$1007)/($F$7:$F$1007&lt;&gt;""),$F$7:$F$1007)=RIGHT("0"&amp;$BQ21,2))*($P$7:$P$1007&lt;&gt;""),ROW($1:$1001),999999),COLUMN(D15))),"0")</f>
        <v>2</v>
      </c>
      <c r="BV21" s="4">
        <f t="array" ref="BV21">IFERROR(INDEX($P$7:$P$1007,SMALL(IF((LOOKUP(ROW($7:$1007),ROW($7:$1007)/($F$7:$F$1007&lt;&gt;""),$F$7:$F$1007)=RIGHT("0"&amp;$BQ21,2))*($P$7:$P$1007&lt;&gt;""),ROW($1:$1001),999999),COLUMN(E15))),"0")</f>
        <v>33</v>
      </c>
      <c r="BW21" s="4">
        <f t="array" ref="BW21">IFERROR(INDEX($P$7:$P$1007,SMALL(IF((LOOKUP(ROW($7:$1007),ROW($7:$1007)/($F$7:$F$1007&lt;&gt;""),$F$7:$F$1007)=RIGHT("0"&amp;$BQ21,2))*($P$7:$P$1007&lt;&gt;""),ROW($1:$1001),999999),COLUMN(F15))),"0")</f>
        <v>2</v>
      </c>
      <c r="BX21" s="4">
        <f t="array" ref="BX21">IFERROR(INDEX($P$7:$P$1007,SMALL(IF((LOOKUP(ROW($7:$1007),ROW($7:$1007)/($F$7:$F$1007&lt;&gt;""),$F$7:$F$1007)=RIGHT("0"&amp;$BQ21,2))*($P$7:$P$1007&lt;&gt;""),ROW($1:$1001),999999),COLUMN(G15))),"0")</f>
        <v>1</v>
      </c>
      <c r="BY21" s="4">
        <f t="array" ref="BY21">IFERROR(INDEX($P$7:$P$1007,SMALL(IF((LOOKUP(ROW($7:$1007),ROW($7:$1007)/($F$7:$F$1007&lt;&gt;""),$F$7:$F$1007)=RIGHT("0"&amp;$BQ21,2))*($P$7:$P$1007&lt;&gt;""),ROW($1:$1001),999999),COLUMN(H15))),"0")</f>
        <v>32</v>
      </c>
      <c r="BZ21" s="4">
        <f t="array" ref="BZ21">IFERROR(INDEX($P$7:$P$1007,SMALL(IF((LOOKUP(ROW($7:$1007),ROW($7:$1007)/($F$7:$F$1007&lt;&gt;""),$F$7:$F$1007)=RIGHT("0"&amp;$BQ21,2))*($P$7:$P$1007&lt;&gt;""),ROW($1:$1001),999999),COLUMN(I15))),"0")</f>
        <v>1</v>
      </c>
      <c r="CA21" s="4">
        <f t="array" ref="CA21">IFERROR(INDEX($P$7:$P$1007,SMALL(IF((LOOKUP(ROW($7:$1007),ROW($7:$1007)/($F$7:$F$1007&lt;&gt;""),$F$7:$F$1007)=RIGHT("0"&amp;$BQ21,2))*($P$7:$P$1007&lt;&gt;""),ROW($1:$1001),999999),COLUMN(J15))),"0")</f>
        <v>2</v>
      </c>
      <c r="CB21" s="4">
        <f t="array" ref="CB21">IFERROR(INDEX($P$7:$P$1007,SMALL(IF((LOOKUP(ROW($7:$1007),ROW($7:$1007)/($F$7:$F$1007&lt;&gt;""),$F$7:$F$1007)=RIGHT("0"&amp;$BQ21,2))*($P$7:$P$1007&lt;&gt;""),ROW($1:$1001),999999),COLUMN(K15))),"0")</f>
        <v>33</v>
      </c>
      <c r="CC21" s="4">
        <f t="array" ref="CC21">IFERROR(INDEX($P$7:$P$1007,SMALL(IF((LOOKUP(ROW($7:$1007),ROW($7:$1007)/($F$7:$F$1007&lt;&gt;""),$F$7:$F$1007)=RIGHT("0"&amp;$BQ21,2))*($P$7:$P$1007&lt;&gt;""),ROW($1:$1001),999999),COLUMN(L15))),"0")</f>
        <v>2</v>
      </c>
      <c r="CD21" s="4" t="str">
        <f t="array" ref="CD21">IFERROR(INDEX($P$7:$P$1007,SMALL(IF((LOOKUP(ROW($7:$1007),ROW($7:$1007)/($F$7:$F$1007&lt;&gt;""),$F$7:$F$1007)=RIGHT("0"&amp;$BQ21,2))*($P$7:$P$1007&lt;&gt;""),ROW($1:$1001),999999),COLUMN(M15))),"0")</f>
        <v>0</v>
      </c>
      <c r="CE21" s="4" t="str">
        <f t="array" ref="CE21">IFERROR(INDEX($P$7:$P$1007,SMALL(IF((LOOKUP(ROW($7:$1007),ROW($7:$1007)/($F$7:$F$1007&lt;&gt;""),$F$7:$F$1007)=RIGHT("0"&amp;$BQ21,2))*($P$7:$P$1007&lt;&gt;""),ROW($1:$1001),999999),COLUMN(N15))),"0")</f>
        <v>0</v>
      </c>
      <c r="CF21" s="43" t="str">
        <f t="array" ref="CF21">IFERROR(INDEX($P$7:$P$1007,SMALL(IF((LOOKUP(ROW($7:$1007),ROW($7:$1007)/($F$7:$F$1007&lt;&gt;""),$F$7:$F$1007)=RIGHT("0"&amp;$BQ21,2))*($P$7:$P$1007&lt;&gt;""),ROW($1:$1001),999999),COLUMN(O15))),"0")</f>
        <v>0</v>
      </c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</row>
    <row r="22" spans="1:103" ht="15" customHeight="1">
      <c r="A22" s="4">
        <v>15</v>
      </c>
      <c r="B22" s="1">
        <f t="shared" si="7"/>
        <v>0</v>
      </c>
      <c r="C22" s="13">
        <v>6</v>
      </c>
      <c r="D22" s="14">
        <f t="shared" si="13"/>
        <v>0</v>
      </c>
      <c r="E22" s="4">
        <f t="shared" si="8"/>
        <v>1</v>
      </c>
      <c r="F22" s="108"/>
      <c r="G22" s="108"/>
      <c r="H22" s="108"/>
      <c r="I22" s="15" t="s">
        <v>230</v>
      </c>
      <c r="J22" s="6"/>
      <c r="K22" s="4" t="str">
        <f t="shared" ca="1" si="9"/>
        <v>PCS4-CBX02-Cir02-POS</v>
      </c>
      <c r="L22" s="4" t="str">
        <f t="shared" ca="1" si="10"/>
        <v>PCS4-CBX02-Cir02-NEG</v>
      </c>
      <c r="M22" s="4" t="str">
        <f t="shared" ca="1" si="11"/>
        <v>PCS4</v>
      </c>
      <c r="N22" s="4" t="str">
        <f ca="1">MID($F$5,1,3)&amp;LOOKUP("一",$F$7:$F22)&amp;"-Cir"&amp;TEXT(IF($F22&gt;"",1,($ZG22=OFFSET($ZG22,-1,))+IFERROR(MID(OFFSET($N22,-1,),FIND(MID($F$5,1,2),OFFSET($N22,-1,))+9,2),)),"00")</f>
        <v>CBX02-Cir02</v>
      </c>
      <c r="O22" s="4" t="str">
        <f t="shared" ca="1" si="12"/>
        <v>Cir02</v>
      </c>
      <c r="P22" s="4">
        <v>40</v>
      </c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 t="s">
        <v>231</v>
      </c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17"/>
      <c r="BQ22" s="40">
        <v>16</v>
      </c>
      <c r="BR22" s="4" t="str">
        <f t="array" ref="BR22">IFERROR(INDEX($P$7:$P$1007,SMALL(IF((LOOKUP(ROW($7:$1007),ROW($7:$1007)/($F$7:$F$1007&lt;&gt;""),$F$7:$F$1007)=RIGHT("0"&amp;$BQ22,2))*($P$7:$P$1007&lt;&gt;""),ROW($1:$1001),999999),COLUMN(A16))),"0")</f>
        <v>0</v>
      </c>
      <c r="BS22" s="4" t="str">
        <f t="array" ref="BS22">IFERROR(INDEX($P$7:$P$1007,SMALL(IF((LOOKUP(ROW($7:$1007),ROW($7:$1007)/($F$7:$F$1007&lt;&gt;""),$F$7:$F$1007)=RIGHT("0"&amp;$BQ22,2))*($P$7:$P$1007&lt;&gt;""),ROW($1:$1001),999999),COLUMN(B16))),"0")</f>
        <v>0</v>
      </c>
      <c r="BT22" s="4" t="str">
        <f t="array" ref="BT22">IFERROR(INDEX($P$7:$P$1007,SMALL(IF((LOOKUP(ROW($7:$1007),ROW($7:$1007)/($F$7:$F$1007&lt;&gt;""),$F$7:$F$1007)=RIGHT("0"&amp;$BQ22,2))*($P$7:$P$1007&lt;&gt;""),ROW($1:$1001),999999),COLUMN(C16))),"0")</f>
        <v>0</v>
      </c>
      <c r="BU22" s="4" t="str">
        <f t="array" ref="BU22">IFERROR(INDEX($P$7:$P$1007,SMALL(IF((LOOKUP(ROW($7:$1007),ROW($7:$1007)/($F$7:$F$1007&lt;&gt;""),$F$7:$F$1007)=RIGHT("0"&amp;$BQ22,2))*($P$7:$P$1007&lt;&gt;""),ROW($1:$1001),999999),COLUMN(D16))),"0")</f>
        <v>0</v>
      </c>
      <c r="BV22" s="4" t="str">
        <f t="array" ref="BV22">IFERROR(INDEX($P$7:$P$1007,SMALL(IF((LOOKUP(ROW($7:$1007),ROW($7:$1007)/($F$7:$F$1007&lt;&gt;""),$F$7:$F$1007)=RIGHT("0"&amp;$BQ22,2))*($P$7:$P$1007&lt;&gt;""),ROW($1:$1001),999999),COLUMN(E16))),"0")</f>
        <v>0</v>
      </c>
      <c r="BW22" s="4" t="str">
        <f t="array" ref="BW22">IFERROR(INDEX($P$7:$P$1007,SMALL(IF((LOOKUP(ROW($7:$1007),ROW($7:$1007)/($F$7:$F$1007&lt;&gt;""),$F$7:$F$1007)=RIGHT("0"&amp;$BQ22,2))*($P$7:$P$1007&lt;&gt;""),ROW($1:$1001),999999),COLUMN(F16))),"0")</f>
        <v>0</v>
      </c>
      <c r="BX22" s="4" t="str">
        <f t="array" ref="BX22">IFERROR(INDEX($P$7:$P$1007,SMALL(IF((LOOKUP(ROW($7:$1007),ROW($7:$1007)/($F$7:$F$1007&lt;&gt;""),$F$7:$F$1007)=RIGHT("0"&amp;$BQ22,2))*($P$7:$P$1007&lt;&gt;""),ROW($1:$1001),999999),COLUMN(G16))),"0")</f>
        <v>0</v>
      </c>
      <c r="BY22" s="4" t="str">
        <f t="array" ref="BY22">IFERROR(INDEX($P$7:$P$1007,SMALL(IF((LOOKUP(ROW($7:$1007),ROW($7:$1007)/($F$7:$F$1007&lt;&gt;""),$F$7:$F$1007)=RIGHT("0"&amp;$BQ22,2))*($P$7:$P$1007&lt;&gt;""),ROW($1:$1001),999999),COLUMN(H16))),"0")</f>
        <v>0</v>
      </c>
      <c r="BZ22" s="4" t="str">
        <f t="array" ref="BZ22">IFERROR(INDEX($P$7:$P$1007,SMALL(IF((LOOKUP(ROW($7:$1007),ROW($7:$1007)/($F$7:$F$1007&lt;&gt;""),$F$7:$F$1007)=RIGHT("0"&amp;$BQ22,2))*($P$7:$P$1007&lt;&gt;""),ROW($1:$1001),999999),COLUMN(I16))),"0")</f>
        <v>0</v>
      </c>
      <c r="CA22" s="4" t="str">
        <f t="array" ref="CA22">IFERROR(INDEX($P$7:$P$1007,SMALL(IF((LOOKUP(ROW($7:$1007),ROW($7:$1007)/($F$7:$F$1007&lt;&gt;""),$F$7:$F$1007)=RIGHT("0"&amp;$BQ22,2))*($P$7:$P$1007&lt;&gt;""),ROW($1:$1001),999999),COLUMN(J16))),"0")</f>
        <v>0</v>
      </c>
      <c r="CB22" s="4" t="str">
        <f t="array" ref="CB22">IFERROR(INDEX($P$7:$P$1007,SMALL(IF((LOOKUP(ROW($7:$1007),ROW($7:$1007)/($F$7:$F$1007&lt;&gt;""),$F$7:$F$1007)=RIGHT("0"&amp;$BQ22,2))*($P$7:$P$1007&lt;&gt;""),ROW($1:$1001),999999),COLUMN(K16))),"0")</f>
        <v>0</v>
      </c>
      <c r="CC22" s="4" t="str">
        <f t="array" ref="CC22">IFERROR(INDEX($P$7:$P$1007,SMALL(IF((LOOKUP(ROW($7:$1007),ROW($7:$1007)/($F$7:$F$1007&lt;&gt;""),$F$7:$F$1007)=RIGHT("0"&amp;$BQ22,2))*($P$7:$P$1007&lt;&gt;""),ROW($1:$1001),999999),COLUMN(L16))),"0")</f>
        <v>0</v>
      </c>
      <c r="CD22" s="4" t="str">
        <f t="array" ref="CD22">IFERROR(INDEX($P$7:$P$1007,SMALL(IF((LOOKUP(ROW($7:$1007),ROW($7:$1007)/($F$7:$F$1007&lt;&gt;""),$F$7:$F$1007)=RIGHT("0"&amp;$BQ22,2))*($P$7:$P$1007&lt;&gt;""),ROW($1:$1001),999999),COLUMN(M16))),"0")</f>
        <v>0</v>
      </c>
      <c r="CE22" s="4" t="str">
        <f t="array" ref="CE22">IFERROR(INDEX($P$7:$P$1007,SMALL(IF((LOOKUP(ROW($7:$1007),ROW($7:$1007)/($F$7:$F$1007&lt;&gt;""),$F$7:$F$1007)=RIGHT("0"&amp;$BQ22,2))*($P$7:$P$1007&lt;&gt;""),ROW($1:$1001),999999),COLUMN(N16))),"0")</f>
        <v>0</v>
      </c>
      <c r="CF22" s="43" t="str">
        <f t="array" ref="CF22">IFERROR(INDEX($P$7:$P$1007,SMALL(IF((LOOKUP(ROW($7:$1007),ROW($7:$1007)/($F$7:$F$1007&lt;&gt;""),$F$7:$F$1007)=RIGHT("0"&amp;$BQ22,2))*($P$7:$P$1007&lt;&gt;""),ROW($1:$1001),999999),COLUMN(O16))),"0")</f>
        <v>0</v>
      </c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</row>
    <row r="23" spans="1:103" ht="15.75" customHeight="1">
      <c r="A23" s="4">
        <v>16</v>
      </c>
      <c r="B23" s="1">
        <f t="shared" si="7"/>
        <v>0</v>
      </c>
      <c r="C23" s="13">
        <v>7</v>
      </c>
      <c r="D23" s="14">
        <f t="shared" si="13"/>
        <v>0</v>
      </c>
      <c r="E23" s="4">
        <f t="shared" si="8"/>
        <v>1</v>
      </c>
      <c r="F23" s="108"/>
      <c r="G23" s="108">
        <v>1</v>
      </c>
      <c r="H23" s="108"/>
      <c r="I23" s="15" t="s">
        <v>228</v>
      </c>
      <c r="J23" s="8" t="s">
        <v>229</v>
      </c>
      <c r="K23" s="4" t="str">
        <f t="shared" ca="1" si="9"/>
        <v>PCS4-CBX02-Cir03-POS</v>
      </c>
      <c r="L23" s="4" t="str">
        <f t="shared" ca="1" si="10"/>
        <v>PCS4-CBX02-Cir03-NEG</v>
      </c>
      <c r="M23" s="4" t="str">
        <f t="shared" ca="1" si="11"/>
        <v>PCS4</v>
      </c>
      <c r="N23" s="4" t="str">
        <f ca="1">MID($F$5,1,3)&amp;LOOKUP("一",$F$7:$F23)&amp;"-Cir"&amp;TEXT(IF($F23&gt;"",1,($ZG23=OFFSET($ZG23,-1,))+IFERROR(MID(OFFSET($N23,-1,),FIND(MID($F$5,1,2),OFFSET($N23,-1,))+9,2),)),"00")</f>
        <v>CBX02-Cir03</v>
      </c>
      <c r="O23" s="4" t="str">
        <f t="shared" ca="1" si="12"/>
        <v>Cir03</v>
      </c>
      <c r="P23" s="4">
        <v>4</v>
      </c>
      <c r="Q23" s="4"/>
      <c r="R23" s="4"/>
      <c r="S23" s="4"/>
      <c r="T23" s="4" t="s">
        <v>233</v>
      </c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17"/>
      <c r="BQ23" s="40">
        <v>17</v>
      </c>
      <c r="BR23" s="4" t="str">
        <f t="array" ref="BR23">IFERROR(INDEX($P$7:$P$1007,SMALL(IF((LOOKUP(ROW($7:$1007),ROW($7:$1007)/($F$7:$F$1007&lt;&gt;""),$F$7:$F$1007)=RIGHT("0"&amp;$BQ23,2))*($P$7:$P$1007&lt;&gt;""),ROW($1:$1001),999999),COLUMN(A17))),"0")</f>
        <v>0</v>
      </c>
      <c r="BS23" s="4" t="str">
        <f t="array" ref="BS23">IFERROR(INDEX($P$7:$P$1007,SMALL(IF((LOOKUP(ROW($7:$1007),ROW($7:$1007)/($F$7:$F$1007&lt;&gt;""),$F$7:$F$1007)=RIGHT("0"&amp;$BQ23,2))*($P$7:$P$1007&lt;&gt;""),ROW($1:$1001),999999),COLUMN(B17))),"0")</f>
        <v>0</v>
      </c>
      <c r="BT23" s="4" t="str">
        <f t="array" ref="BT23">IFERROR(INDEX($P$7:$P$1007,SMALL(IF((LOOKUP(ROW($7:$1007),ROW($7:$1007)/($F$7:$F$1007&lt;&gt;""),$F$7:$F$1007)=RIGHT("0"&amp;$BQ23,2))*($P$7:$P$1007&lt;&gt;""),ROW($1:$1001),999999),COLUMN(C17))),"0")</f>
        <v>0</v>
      </c>
      <c r="BU23" s="4" t="str">
        <f t="array" ref="BU23">IFERROR(INDEX($P$7:$P$1007,SMALL(IF((LOOKUP(ROW($7:$1007),ROW($7:$1007)/($F$7:$F$1007&lt;&gt;""),$F$7:$F$1007)=RIGHT("0"&amp;$BQ23,2))*($P$7:$P$1007&lt;&gt;""),ROW($1:$1001),999999),COLUMN(D17))),"0")</f>
        <v>0</v>
      </c>
      <c r="BV23" s="4" t="str">
        <f t="array" ref="BV23">IFERROR(INDEX($P$7:$P$1007,SMALL(IF((LOOKUP(ROW($7:$1007),ROW($7:$1007)/($F$7:$F$1007&lt;&gt;""),$F$7:$F$1007)=RIGHT("0"&amp;$BQ23,2))*($P$7:$P$1007&lt;&gt;""),ROW($1:$1001),999999),COLUMN(E17))),"0")</f>
        <v>0</v>
      </c>
      <c r="BW23" s="4" t="str">
        <f t="array" ref="BW23">IFERROR(INDEX($P$7:$P$1007,SMALL(IF((LOOKUP(ROW($7:$1007),ROW($7:$1007)/($F$7:$F$1007&lt;&gt;""),$F$7:$F$1007)=RIGHT("0"&amp;$BQ23,2))*($P$7:$P$1007&lt;&gt;""),ROW($1:$1001),999999),COLUMN(F17))),"0")</f>
        <v>0</v>
      </c>
      <c r="BX23" s="4" t="str">
        <f t="array" ref="BX23">IFERROR(INDEX($P$7:$P$1007,SMALL(IF((LOOKUP(ROW($7:$1007),ROW($7:$1007)/($F$7:$F$1007&lt;&gt;""),$F$7:$F$1007)=RIGHT("0"&amp;$BQ23,2))*($P$7:$P$1007&lt;&gt;""),ROW($1:$1001),999999),COLUMN(G17))),"0")</f>
        <v>0</v>
      </c>
      <c r="BY23" s="4" t="str">
        <f t="array" ref="BY23">IFERROR(INDEX($P$7:$P$1007,SMALL(IF((LOOKUP(ROW($7:$1007),ROW($7:$1007)/($F$7:$F$1007&lt;&gt;""),$F$7:$F$1007)=RIGHT("0"&amp;$BQ23,2))*($P$7:$P$1007&lt;&gt;""),ROW($1:$1001),999999),COLUMN(H17))),"0")</f>
        <v>0</v>
      </c>
      <c r="BZ23" s="4" t="str">
        <f t="array" ref="BZ23">IFERROR(INDEX($P$7:$P$1007,SMALL(IF((LOOKUP(ROW($7:$1007),ROW($7:$1007)/($F$7:$F$1007&lt;&gt;""),$F$7:$F$1007)=RIGHT("0"&amp;$BQ23,2))*($P$7:$P$1007&lt;&gt;""),ROW($1:$1001),999999),COLUMN(I17))),"0")</f>
        <v>0</v>
      </c>
      <c r="CA23" s="4" t="str">
        <f t="array" ref="CA23">IFERROR(INDEX($P$7:$P$1007,SMALL(IF((LOOKUP(ROW($7:$1007),ROW($7:$1007)/($F$7:$F$1007&lt;&gt;""),$F$7:$F$1007)=RIGHT("0"&amp;$BQ23,2))*($P$7:$P$1007&lt;&gt;""),ROW($1:$1001),999999),COLUMN(J17))),"0")</f>
        <v>0</v>
      </c>
      <c r="CB23" s="4" t="str">
        <f t="array" ref="CB23">IFERROR(INDEX($P$7:$P$1007,SMALL(IF((LOOKUP(ROW($7:$1007),ROW($7:$1007)/($F$7:$F$1007&lt;&gt;""),$F$7:$F$1007)=RIGHT("0"&amp;$BQ23,2))*($P$7:$P$1007&lt;&gt;""),ROW($1:$1001),999999),COLUMN(K17))),"0")</f>
        <v>0</v>
      </c>
      <c r="CC23" s="4" t="str">
        <f t="array" ref="CC23">IFERROR(INDEX($P$7:$P$1007,SMALL(IF((LOOKUP(ROW($7:$1007),ROW($7:$1007)/($F$7:$F$1007&lt;&gt;""),$F$7:$F$1007)=RIGHT("0"&amp;$BQ23,2))*($P$7:$P$1007&lt;&gt;""),ROW($1:$1001),999999),COLUMN(L17))),"0")</f>
        <v>0</v>
      </c>
      <c r="CD23" s="4" t="str">
        <f t="array" ref="CD23">IFERROR(INDEX($P$7:$P$1007,SMALL(IF((LOOKUP(ROW($7:$1007),ROW($7:$1007)/($F$7:$F$1007&lt;&gt;""),$F$7:$F$1007)=RIGHT("0"&amp;$BQ23,2))*($P$7:$P$1007&lt;&gt;""),ROW($1:$1001),999999),COLUMN(M17))),"0")</f>
        <v>0</v>
      </c>
      <c r="CE23" s="4" t="str">
        <f t="array" ref="CE23">IFERROR(INDEX($P$7:$P$1007,SMALL(IF((LOOKUP(ROW($7:$1007),ROW($7:$1007)/($F$7:$F$1007&lt;&gt;""),$F$7:$F$1007)=RIGHT("0"&amp;$BQ23,2))*($P$7:$P$1007&lt;&gt;""),ROW($1:$1001),999999),COLUMN(N17))),"0")</f>
        <v>0</v>
      </c>
      <c r="CF23" s="43" t="str">
        <f t="array" ref="CF23">IFERROR(INDEX($P$7:$P$1007,SMALL(IF((LOOKUP(ROW($7:$1007),ROW($7:$1007)/($F$7:$F$1007&lt;&gt;""),$F$7:$F$1007)=RIGHT("0"&amp;$BQ23,2))*($P$7:$P$1007&lt;&gt;""),ROW($1:$1001),999999),COLUMN(O17))),"0")</f>
        <v>0</v>
      </c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</row>
    <row r="24" spans="1:103" ht="15.75" customHeight="1">
      <c r="A24" s="4">
        <v>17</v>
      </c>
      <c r="B24" s="1">
        <f t="shared" si="7"/>
        <v>0</v>
      </c>
      <c r="C24" s="13">
        <v>8</v>
      </c>
      <c r="D24" s="14">
        <f t="shared" si="13"/>
        <v>11</v>
      </c>
      <c r="E24" s="4">
        <f t="shared" si="8"/>
        <v>1</v>
      </c>
      <c r="F24" s="108"/>
      <c r="G24" s="108"/>
      <c r="H24" s="108"/>
      <c r="I24" s="15" t="s">
        <v>230</v>
      </c>
      <c r="J24" s="6"/>
      <c r="K24" s="4" t="str">
        <f t="shared" ca="1" si="9"/>
        <v>PCS4-CBX02-Cir04-POS</v>
      </c>
      <c r="L24" s="4" t="str">
        <f t="shared" ca="1" si="10"/>
        <v>PCS4-CBX02-Cir04-NEG</v>
      </c>
      <c r="M24" s="4" t="str">
        <f t="shared" ca="1" si="11"/>
        <v>PCS4</v>
      </c>
      <c r="N24" s="4" t="str">
        <f ca="1">MID($F$5,1,3)&amp;LOOKUP("一",$F$7:$F24)&amp;"-Cir"&amp;TEXT(IF($F24&gt;"",1,($ZG24=OFFSET($ZG24,-1,))+IFERROR(MID(OFFSET($N24,-1,),FIND(MID($F$5,1,2),OFFSET($N24,-1,))+9,2),)),"00")</f>
        <v>CBX02-Cir04</v>
      </c>
      <c r="O24" s="4" t="str">
        <f t="shared" ca="1" si="12"/>
        <v>Cir04</v>
      </c>
      <c r="P24" s="4">
        <v>35</v>
      </c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 t="s">
        <v>234</v>
      </c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Q24" s="40">
        <v>18</v>
      </c>
      <c r="BR24" s="4" t="str">
        <f t="array" ref="BR24">IFERROR(INDEX($P$7:$P$1007,SMALL(IF((LOOKUP(ROW($7:$1007),ROW($7:$1007)/($F$7:$F$1007&lt;&gt;""),$F$7:$F$1007)=RIGHT("0"&amp;$BQ24,2))*($P$7:$P$1007&lt;&gt;""),ROW($1:$1001),999999),COLUMN(A18))),"0")</f>
        <v>0</v>
      </c>
      <c r="BS24" s="4" t="str">
        <f t="array" ref="BS24">IFERROR(INDEX($P$7:$P$1007,SMALL(IF((LOOKUP(ROW($7:$1007),ROW($7:$1007)/($F$7:$F$1007&lt;&gt;""),$F$7:$F$1007)=RIGHT("0"&amp;$BQ24,2))*($P$7:$P$1007&lt;&gt;""),ROW($1:$1001),999999),COLUMN(B18))),"0")</f>
        <v>0</v>
      </c>
      <c r="BT24" s="4" t="str">
        <f t="array" ref="BT24">IFERROR(INDEX($P$7:$P$1007,SMALL(IF((LOOKUP(ROW($7:$1007),ROW($7:$1007)/($F$7:$F$1007&lt;&gt;""),$F$7:$F$1007)=RIGHT("0"&amp;$BQ24,2))*($P$7:$P$1007&lt;&gt;""),ROW($1:$1001),999999),COLUMN(C18))),"0")</f>
        <v>0</v>
      </c>
      <c r="BU24" s="4" t="str">
        <f t="array" ref="BU24">IFERROR(INDEX($P$7:$P$1007,SMALL(IF((LOOKUP(ROW($7:$1007),ROW($7:$1007)/($F$7:$F$1007&lt;&gt;""),$F$7:$F$1007)=RIGHT("0"&amp;$BQ24,2))*($P$7:$P$1007&lt;&gt;""),ROW($1:$1001),999999),COLUMN(D18))),"0")</f>
        <v>0</v>
      </c>
      <c r="BV24" s="4" t="str">
        <f t="array" ref="BV24">IFERROR(INDEX($P$7:$P$1007,SMALL(IF((LOOKUP(ROW($7:$1007),ROW($7:$1007)/($F$7:$F$1007&lt;&gt;""),$F$7:$F$1007)=RIGHT("0"&amp;$BQ24,2))*($P$7:$P$1007&lt;&gt;""),ROW($1:$1001),999999),COLUMN(E18))),"0")</f>
        <v>0</v>
      </c>
      <c r="BW24" s="4" t="str">
        <f t="array" ref="BW24">IFERROR(INDEX($P$7:$P$1007,SMALL(IF((LOOKUP(ROW($7:$1007),ROW($7:$1007)/($F$7:$F$1007&lt;&gt;""),$F$7:$F$1007)=RIGHT("0"&amp;$BQ24,2))*($P$7:$P$1007&lt;&gt;""),ROW($1:$1001),999999),COLUMN(F18))),"0")</f>
        <v>0</v>
      </c>
      <c r="BX24" s="4" t="str">
        <f t="array" ref="BX24">IFERROR(INDEX($P$7:$P$1007,SMALL(IF((LOOKUP(ROW($7:$1007),ROW($7:$1007)/($F$7:$F$1007&lt;&gt;""),$F$7:$F$1007)=RIGHT("0"&amp;$BQ24,2))*($P$7:$P$1007&lt;&gt;""),ROW($1:$1001),999999),COLUMN(G18))),"0")</f>
        <v>0</v>
      </c>
      <c r="BY24" s="4" t="str">
        <f t="array" ref="BY24">IFERROR(INDEX($P$7:$P$1007,SMALL(IF((LOOKUP(ROW($7:$1007),ROW($7:$1007)/($F$7:$F$1007&lt;&gt;""),$F$7:$F$1007)=RIGHT("0"&amp;$BQ24,2))*($P$7:$P$1007&lt;&gt;""),ROW($1:$1001),999999),COLUMN(H18))),"0")</f>
        <v>0</v>
      </c>
      <c r="BZ24" s="4" t="str">
        <f t="array" ref="BZ24">IFERROR(INDEX($P$7:$P$1007,SMALL(IF((LOOKUP(ROW($7:$1007),ROW($7:$1007)/($F$7:$F$1007&lt;&gt;""),$F$7:$F$1007)=RIGHT("0"&amp;$BQ24,2))*($P$7:$P$1007&lt;&gt;""),ROW($1:$1001),999999),COLUMN(I18))),"0")</f>
        <v>0</v>
      </c>
      <c r="CA24" s="4" t="str">
        <f t="array" ref="CA24">IFERROR(INDEX($P$7:$P$1007,SMALL(IF((LOOKUP(ROW($7:$1007),ROW($7:$1007)/($F$7:$F$1007&lt;&gt;""),$F$7:$F$1007)=RIGHT("0"&amp;$BQ24,2))*($P$7:$P$1007&lt;&gt;""),ROW($1:$1001),999999),COLUMN(J18))),"0")</f>
        <v>0</v>
      </c>
      <c r="CB24" s="4" t="str">
        <f t="array" ref="CB24">IFERROR(INDEX($P$7:$P$1007,SMALL(IF((LOOKUP(ROW($7:$1007),ROW($7:$1007)/($F$7:$F$1007&lt;&gt;""),$F$7:$F$1007)=RIGHT("0"&amp;$BQ24,2))*($P$7:$P$1007&lt;&gt;""),ROW($1:$1001),999999),COLUMN(K18))),"0")</f>
        <v>0</v>
      </c>
      <c r="CC24" s="4" t="str">
        <f t="array" ref="CC24">IFERROR(INDEX($P$7:$P$1007,SMALL(IF((LOOKUP(ROW($7:$1007),ROW($7:$1007)/($F$7:$F$1007&lt;&gt;""),$F$7:$F$1007)=RIGHT("0"&amp;$BQ24,2))*($P$7:$P$1007&lt;&gt;""),ROW($1:$1001),999999),COLUMN(L18))),"0")</f>
        <v>0</v>
      </c>
      <c r="CD24" s="4" t="str">
        <f t="array" ref="CD24">IFERROR(INDEX($P$7:$P$1007,SMALL(IF((LOOKUP(ROW($7:$1007),ROW($7:$1007)/($F$7:$F$1007&lt;&gt;""),$F$7:$F$1007)=RIGHT("0"&amp;$BQ24,2))*($P$7:$P$1007&lt;&gt;""),ROW($1:$1001),999999),COLUMN(M18))),"0")</f>
        <v>0</v>
      </c>
      <c r="CE24" s="4" t="str">
        <f t="array" ref="CE24">IFERROR(INDEX($P$7:$P$1007,SMALL(IF((LOOKUP(ROW($7:$1007),ROW($7:$1007)/($F$7:$F$1007&lt;&gt;""),$F$7:$F$1007)=RIGHT("0"&amp;$BQ24,2))*($P$7:$P$1007&lt;&gt;""),ROW($1:$1001),999999),COLUMN(N18))),"0")</f>
        <v>0</v>
      </c>
      <c r="CF24" s="43" t="str">
        <f t="array" ref="CF24">IFERROR(INDEX($P$7:$P$1007,SMALL(IF((LOOKUP(ROW($7:$1007),ROW($7:$1007)/($F$7:$F$1007&lt;&gt;""),$F$7:$F$1007)=RIGHT("0"&amp;$BQ24,2))*($P$7:$P$1007&lt;&gt;""),ROW($1:$1001),999999),COLUMN(O18))),"0")</f>
        <v>0</v>
      </c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</row>
    <row r="25" spans="1:103" ht="16">
      <c r="A25" s="4">
        <v>18</v>
      </c>
      <c r="B25" s="1">
        <f t="shared" si="7"/>
        <v>0</v>
      </c>
      <c r="C25" s="13">
        <v>9</v>
      </c>
      <c r="D25" s="14">
        <f t="shared" si="13"/>
        <v>5</v>
      </c>
      <c r="E25" s="4">
        <f t="shared" si="8"/>
        <v>1</v>
      </c>
      <c r="F25" s="108"/>
      <c r="G25" s="108">
        <v>1</v>
      </c>
      <c r="H25" s="108"/>
      <c r="I25" s="15" t="s">
        <v>228</v>
      </c>
      <c r="J25" s="8" t="s">
        <v>229</v>
      </c>
      <c r="K25" s="4" t="str">
        <f t="shared" ca="1" si="9"/>
        <v>PCS4-CBX02-Cir05-POS</v>
      </c>
      <c r="L25" s="4" t="str">
        <f t="shared" ca="1" si="10"/>
        <v>PCS4-CBX02-Cir05-NEG</v>
      </c>
      <c r="M25" s="4" t="str">
        <f t="shared" ca="1" si="11"/>
        <v>PCS4</v>
      </c>
      <c r="N25" s="4" t="str">
        <f ca="1">MID($F$5,1,3)&amp;LOOKUP("一",$F$7:$F25)&amp;"-Cir"&amp;TEXT(IF($F25&gt;"",1,($ZG25=OFFSET($ZG25,-1,))+IFERROR(MID(OFFSET($N25,-1,),FIND(MID($F$5,1,2),OFFSET($N25,-1,))+9,2),)),"00")</f>
        <v>CBX02-Cir05</v>
      </c>
      <c r="O25" s="4" t="str">
        <f t="shared" ca="1" si="12"/>
        <v>Cir05</v>
      </c>
      <c r="P25" s="4">
        <v>2</v>
      </c>
      <c r="Q25" s="4"/>
      <c r="R25" s="4" t="s">
        <v>235</v>
      </c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Q25" s="40">
        <v>19</v>
      </c>
      <c r="BR25" s="4" t="str">
        <f t="array" ref="BR25">IFERROR(INDEX($P$7:$P$1007,SMALL(IF((LOOKUP(ROW($7:$1007),ROW($7:$1007)/($F$7:$F$1007&lt;&gt;""),$F$7:$F$1007)=RIGHT("0"&amp;$BQ25,2))*($P$7:$P$1007&lt;&gt;""),ROW($1:$1001),999999),COLUMN(A19))),"0")</f>
        <v>0</v>
      </c>
      <c r="BS25" s="4" t="str">
        <f t="array" ref="BS25">IFERROR(INDEX($P$7:$P$1007,SMALL(IF((LOOKUP(ROW($7:$1007),ROW($7:$1007)/($F$7:$F$1007&lt;&gt;""),$F$7:$F$1007)=RIGHT("0"&amp;$BQ25,2))*($P$7:$P$1007&lt;&gt;""),ROW($1:$1001),999999),COLUMN(B19))),"0")</f>
        <v>0</v>
      </c>
      <c r="BT25" s="4" t="str">
        <f t="array" ref="BT25">IFERROR(INDEX($P$7:$P$1007,SMALL(IF((LOOKUP(ROW($7:$1007),ROW($7:$1007)/($F$7:$F$1007&lt;&gt;""),$F$7:$F$1007)=RIGHT("0"&amp;$BQ25,2))*($P$7:$P$1007&lt;&gt;""),ROW($1:$1001),999999),COLUMN(C19))),"0")</f>
        <v>0</v>
      </c>
      <c r="BU25" s="4" t="str">
        <f t="array" ref="BU25">IFERROR(INDEX($P$7:$P$1007,SMALL(IF((LOOKUP(ROW($7:$1007),ROW($7:$1007)/($F$7:$F$1007&lt;&gt;""),$F$7:$F$1007)=RIGHT("0"&amp;$BQ25,2))*($P$7:$P$1007&lt;&gt;""),ROW($1:$1001),999999),COLUMN(D19))),"0")</f>
        <v>0</v>
      </c>
      <c r="BV25" s="4" t="str">
        <f t="array" ref="BV25">IFERROR(INDEX($P$7:$P$1007,SMALL(IF((LOOKUP(ROW($7:$1007),ROW($7:$1007)/($F$7:$F$1007&lt;&gt;""),$F$7:$F$1007)=RIGHT("0"&amp;$BQ25,2))*($P$7:$P$1007&lt;&gt;""),ROW($1:$1001),999999),COLUMN(E19))),"0")</f>
        <v>0</v>
      </c>
      <c r="BW25" s="4" t="str">
        <f t="array" ref="BW25">IFERROR(INDEX($P$7:$P$1007,SMALL(IF((LOOKUP(ROW($7:$1007),ROW($7:$1007)/($F$7:$F$1007&lt;&gt;""),$F$7:$F$1007)=RIGHT("0"&amp;$BQ25,2))*($P$7:$P$1007&lt;&gt;""),ROW($1:$1001),999999),COLUMN(F19))),"0")</f>
        <v>0</v>
      </c>
      <c r="BX25" s="4" t="str">
        <f t="array" ref="BX25">IFERROR(INDEX($P$7:$P$1007,SMALL(IF((LOOKUP(ROW($7:$1007),ROW($7:$1007)/($F$7:$F$1007&lt;&gt;""),$F$7:$F$1007)=RIGHT("0"&amp;$BQ25,2))*($P$7:$P$1007&lt;&gt;""),ROW($1:$1001),999999),COLUMN(G19))),"0")</f>
        <v>0</v>
      </c>
      <c r="BY25" s="4" t="str">
        <f t="array" ref="BY25">IFERROR(INDEX($P$7:$P$1007,SMALL(IF((LOOKUP(ROW($7:$1007),ROW($7:$1007)/($F$7:$F$1007&lt;&gt;""),$F$7:$F$1007)=RIGHT("0"&amp;$BQ25,2))*($P$7:$P$1007&lt;&gt;""),ROW($1:$1001),999999),COLUMN(H19))),"0")</f>
        <v>0</v>
      </c>
      <c r="BZ25" s="4" t="str">
        <f t="array" ref="BZ25">IFERROR(INDEX($P$7:$P$1007,SMALL(IF((LOOKUP(ROW($7:$1007),ROW($7:$1007)/($F$7:$F$1007&lt;&gt;""),$F$7:$F$1007)=RIGHT("0"&amp;$BQ25,2))*($P$7:$P$1007&lt;&gt;""),ROW($1:$1001),999999),COLUMN(I19))),"0")</f>
        <v>0</v>
      </c>
      <c r="CA25" s="4" t="str">
        <f t="array" ref="CA25">IFERROR(INDEX($P$7:$P$1007,SMALL(IF((LOOKUP(ROW($7:$1007),ROW($7:$1007)/($F$7:$F$1007&lt;&gt;""),$F$7:$F$1007)=RIGHT("0"&amp;$BQ25,2))*($P$7:$P$1007&lt;&gt;""),ROW($1:$1001),999999),COLUMN(J19))),"0")</f>
        <v>0</v>
      </c>
      <c r="CB25" s="4" t="str">
        <f t="array" ref="CB25">IFERROR(INDEX($P$7:$P$1007,SMALL(IF((LOOKUP(ROW($7:$1007),ROW($7:$1007)/($F$7:$F$1007&lt;&gt;""),$F$7:$F$1007)=RIGHT("0"&amp;$BQ25,2))*($P$7:$P$1007&lt;&gt;""),ROW($1:$1001),999999),COLUMN(K19))),"0")</f>
        <v>0</v>
      </c>
      <c r="CC25" s="4" t="str">
        <f t="array" ref="CC25">IFERROR(INDEX($P$7:$P$1007,SMALL(IF((LOOKUP(ROW($7:$1007),ROW($7:$1007)/($F$7:$F$1007&lt;&gt;""),$F$7:$F$1007)=RIGHT("0"&amp;$BQ25,2))*($P$7:$P$1007&lt;&gt;""),ROW($1:$1001),999999),COLUMN(L19))),"0")</f>
        <v>0</v>
      </c>
      <c r="CD25" s="4" t="str">
        <f t="array" ref="CD25">IFERROR(INDEX($P$7:$P$1007,SMALL(IF((LOOKUP(ROW($7:$1007),ROW($7:$1007)/($F$7:$F$1007&lt;&gt;""),$F$7:$F$1007)=RIGHT("0"&amp;$BQ25,2))*($P$7:$P$1007&lt;&gt;""),ROW($1:$1001),999999),COLUMN(M19))),"0")</f>
        <v>0</v>
      </c>
      <c r="CE25" s="4" t="str">
        <f t="array" ref="CE25">IFERROR(INDEX($P$7:$P$1007,SMALL(IF((LOOKUP(ROW($7:$1007),ROW($7:$1007)/($F$7:$F$1007&lt;&gt;""),$F$7:$F$1007)=RIGHT("0"&amp;$BQ25,2))*($P$7:$P$1007&lt;&gt;""),ROW($1:$1001),999999),COLUMN(N19))),"0")</f>
        <v>0</v>
      </c>
      <c r="CF25" s="43" t="str">
        <f t="array" ref="CF25">IFERROR(INDEX($P$7:$P$1007,SMALL(IF((LOOKUP(ROW($7:$1007),ROW($7:$1007)/($F$7:$F$1007&lt;&gt;""),$F$7:$F$1007)=RIGHT("0"&amp;$BQ25,2))*($P$7:$P$1007&lt;&gt;""),ROW($1:$1001),999999),COLUMN(O19))),"0")</f>
        <v>0</v>
      </c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</row>
    <row r="26" spans="1:103" ht="16">
      <c r="A26" s="4">
        <v>19</v>
      </c>
      <c r="B26" s="1">
        <f t="shared" si="7"/>
        <v>0</v>
      </c>
      <c r="C26" s="13">
        <v>10</v>
      </c>
      <c r="D26" s="14">
        <f t="shared" si="13"/>
        <v>2</v>
      </c>
      <c r="E26" s="4">
        <f t="shared" si="8"/>
        <v>1</v>
      </c>
      <c r="F26" s="108"/>
      <c r="G26" s="108"/>
      <c r="H26" s="108"/>
      <c r="I26" s="15" t="s">
        <v>230</v>
      </c>
      <c r="J26" s="6"/>
      <c r="K26" s="4" t="str">
        <f t="shared" ca="1" si="9"/>
        <v>PCS4-CBX02-Cir06-POS</v>
      </c>
      <c r="L26" s="4" t="str">
        <f t="shared" ca="1" si="10"/>
        <v>PCS4-CBX02-Cir06-NEG</v>
      </c>
      <c r="M26" s="4" t="str">
        <f t="shared" ca="1" si="11"/>
        <v>PCS4</v>
      </c>
      <c r="N26" s="4" t="str">
        <f ca="1">MID($F$5,1,3)&amp;LOOKUP("一",$F$7:$F26)&amp;"-Cir"&amp;TEXT(IF($F26&gt;"",1,($ZG26=OFFSET($ZG26,-1,))+IFERROR(MID(OFFSET($N26,-1,),FIND(MID($F$5,1,2),OFFSET($N26,-1,))+9,2),)),"00")</f>
        <v>CBX02-Cir06</v>
      </c>
      <c r="O26" s="4" t="str">
        <f t="shared" ca="1" si="12"/>
        <v>Cir06</v>
      </c>
      <c r="P26" s="4">
        <v>33</v>
      </c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 t="s">
        <v>246</v>
      </c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Q26" s="40">
        <v>20</v>
      </c>
      <c r="BR26" s="4" t="str">
        <f t="array" ref="BR26">IFERROR(INDEX($P$7:$P$1007,SMALL(IF((LOOKUP(ROW($7:$1007),ROW($7:$1007)/($F$7:$F$1007&lt;&gt;""),$F$7:$F$1007)=RIGHT("0"&amp;$BQ26,2))*($P$7:$P$1007&lt;&gt;""),ROW($1:$1001),999999),COLUMN(A20))),"0")</f>
        <v>0</v>
      </c>
      <c r="BS26" s="4" t="str">
        <f t="array" ref="BS26">IFERROR(INDEX($P$7:$P$1007,SMALL(IF((LOOKUP(ROW($7:$1007),ROW($7:$1007)/($F$7:$F$1007&lt;&gt;""),$F$7:$F$1007)=RIGHT("0"&amp;$BQ26,2))*($P$7:$P$1007&lt;&gt;""),ROW($1:$1001),999999),COLUMN(B20))),"0")</f>
        <v>0</v>
      </c>
      <c r="BT26" s="4" t="str">
        <f t="array" ref="BT26">IFERROR(INDEX($P$7:$P$1007,SMALL(IF((LOOKUP(ROW($7:$1007),ROW($7:$1007)/($F$7:$F$1007&lt;&gt;""),$F$7:$F$1007)=RIGHT("0"&amp;$BQ26,2))*($P$7:$P$1007&lt;&gt;""),ROW($1:$1001),999999),COLUMN(C20))),"0")</f>
        <v>0</v>
      </c>
      <c r="BU26" s="4" t="str">
        <f t="array" ref="BU26">IFERROR(INDEX($P$7:$P$1007,SMALL(IF((LOOKUP(ROW($7:$1007),ROW($7:$1007)/($F$7:$F$1007&lt;&gt;""),$F$7:$F$1007)=RIGHT("0"&amp;$BQ26,2))*($P$7:$P$1007&lt;&gt;""),ROW($1:$1001),999999),COLUMN(D20))),"0")</f>
        <v>0</v>
      </c>
      <c r="BV26" s="4" t="str">
        <f t="array" ref="BV26">IFERROR(INDEX($P$7:$P$1007,SMALL(IF((LOOKUP(ROW($7:$1007),ROW($7:$1007)/($F$7:$F$1007&lt;&gt;""),$F$7:$F$1007)=RIGHT("0"&amp;$BQ26,2))*($P$7:$P$1007&lt;&gt;""),ROW($1:$1001),999999),COLUMN(E20))),"0")</f>
        <v>0</v>
      </c>
      <c r="BW26" s="4" t="str">
        <f t="array" ref="BW26">IFERROR(INDEX($P$7:$P$1007,SMALL(IF((LOOKUP(ROW($7:$1007),ROW($7:$1007)/($F$7:$F$1007&lt;&gt;""),$F$7:$F$1007)=RIGHT("0"&amp;$BQ26,2))*($P$7:$P$1007&lt;&gt;""),ROW($1:$1001),999999),COLUMN(F20))),"0")</f>
        <v>0</v>
      </c>
      <c r="BX26" s="4" t="str">
        <f t="array" ref="BX26">IFERROR(INDEX($P$7:$P$1007,SMALL(IF((LOOKUP(ROW($7:$1007),ROW($7:$1007)/($F$7:$F$1007&lt;&gt;""),$F$7:$F$1007)=RIGHT("0"&amp;$BQ26,2))*($P$7:$P$1007&lt;&gt;""),ROW($1:$1001),999999),COLUMN(G20))),"0")</f>
        <v>0</v>
      </c>
      <c r="BY26" s="4" t="str">
        <f t="array" ref="BY26">IFERROR(INDEX($P$7:$P$1007,SMALL(IF((LOOKUP(ROW($7:$1007),ROW($7:$1007)/($F$7:$F$1007&lt;&gt;""),$F$7:$F$1007)=RIGHT("0"&amp;$BQ26,2))*($P$7:$P$1007&lt;&gt;""),ROW($1:$1001),999999),COLUMN(H20))),"0")</f>
        <v>0</v>
      </c>
      <c r="BZ26" s="4" t="str">
        <f t="array" ref="BZ26">IFERROR(INDEX($P$7:$P$1007,SMALL(IF((LOOKUP(ROW($7:$1007),ROW($7:$1007)/($F$7:$F$1007&lt;&gt;""),$F$7:$F$1007)=RIGHT("0"&amp;$BQ26,2))*($P$7:$P$1007&lt;&gt;""),ROW($1:$1001),999999),COLUMN(I20))),"0")</f>
        <v>0</v>
      </c>
      <c r="CA26" s="4" t="str">
        <f t="array" ref="CA26">IFERROR(INDEX($P$7:$P$1007,SMALL(IF((LOOKUP(ROW($7:$1007),ROW($7:$1007)/($F$7:$F$1007&lt;&gt;""),$F$7:$F$1007)=RIGHT("0"&amp;$BQ26,2))*($P$7:$P$1007&lt;&gt;""),ROW($1:$1001),999999),COLUMN(J20))),"0")</f>
        <v>0</v>
      </c>
      <c r="CB26" s="4" t="str">
        <f t="array" ref="CB26">IFERROR(INDEX($P$7:$P$1007,SMALL(IF((LOOKUP(ROW($7:$1007),ROW($7:$1007)/($F$7:$F$1007&lt;&gt;""),$F$7:$F$1007)=RIGHT("0"&amp;$BQ26,2))*($P$7:$P$1007&lt;&gt;""),ROW($1:$1001),999999),COLUMN(K20))),"0")</f>
        <v>0</v>
      </c>
      <c r="CC26" s="4" t="str">
        <f t="array" ref="CC26">IFERROR(INDEX($P$7:$P$1007,SMALL(IF((LOOKUP(ROW($7:$1007),ROW($7:$1007)/($F$7:$F$1007&lt;&gt;""),$F$7:$F$1007)=RIGHT("0"&amp;$BQ26,2))*($P$7:$P$1007&lt;&gt;""),ROW($1:$1001),999999),COLUMN(L20))),"0")</f>
        <v>0</v>
      </c>
      <c r="CD26" s="4" t="str">
        <f t="array" ref="CD26">IFERROR(INDEX($P$7:$P$1007,SMALL(IF((LOOKUP(ROW($7:$1007),ROW($7:$1007)/($F$7:$F$1007&lt;&gt;""),$F$7:$F$1007)=RIGHT("0"&amp;$BQ26,2))*($P$7:$P$1007&lt;&gt;""),ROW($1:$1001),999999),COLUMN(M20))),"0")</f>
        <v>0</v>
      </c>
      <c r="CE26" s="4" t="str">
        <f t="array" ref="CE26">IFERROR(INDEX($P$7:$P$1007,SMALL(IF((LOOKUP(ROW($7:$1007),ROW($7:$1007)/($F$7:$F$1007&lt;&gt;""),$F$7:$F$1007)=RIGHT("0"&amp;$BQ26,2))*($P$7:$P$1007&lt;&gt;""),ROW($1:$1001),999999),COLUMN(N20))),"0")</f>
        <v>0</v>
      </c>
      <c r="CF26" s="43" t="str">
        <f t="array" ref="CF26">IFERROR(INDEX($P$7:$P$1007,SMALL(IF((LOOKUP(ROW($7:$1007),ROW($7:$1007)/($F$7:$F$1007&lt;&gt;""),$F$7:$F$1007)=RIGHT("0"&amp;$BQ26,2))*($P$7:$P$1007&lt;&gt;""),ROW($1:$1001),999999),COLUMN(O20))),"0")</f>
        <v>0</v>
      </c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</row>
    <row r="27" spans="1:103" ht="16">
      <c r="A27" s="4">
        <v>20</v>
      </c>
      <c r="B27" s="1">
        <f t="shared" si="7"/>
        <v>0</v>
      </c>
      <c r="C27" s="13">
        <v>11</v>
      </c>
      <c r="D27" s="14">
        <f t="shared" si="13"/>
        <v>0</v>
      </c>
      <c r="E27" s="4">
        <f t="shared" si="8"/>
        <v>1</v>
      </c>
      <c r="F27" s="108"/>
      <c r="G27" s="108">
        <v>1</v>
      </c>
      <c r="H27" s="108"/>
      <c r="I27" s="15" t="s">
        <v>228</v>
      </c>
      <c r="J27" s="8" t="s">
        <v>229</v>
      </c>
      <c r="K27" s="4" t="str">
        <f t="shared" ca="1" si="9"/>
        <v>PCS4-CBX02-Cir07-POS</v>
      </c>
      <c r="L27" s="4" t="str">
        <f t="shared" ca="1" si="10"/>
        <v>PCS4-CBX02-Cir07-NEG</v>
      </c>
      <c r="M27" s="4" t="str">
        <f t="shared" ca="1" si="11"/>
        <v>PCS4</v>
      </c>
      <c r="N27" s="4" t="str">
        <f ca="1">MID($F$5,1,3)&amp;LOOKUP("一",$F$7:$F27)&amp;"-Cir"&amp;TEXT(IF($F27&gt;"",1,($ZG27=OFFSET($ZG27,-1,))+IFERROR(MID(OFFSET($N27,-1,),FIND(MID($F$5,1,2),OFFSET($N27,-1,))+9,2),)),"00")</f>
        <v>CBX02-Cir07</v>
      </c>
      <c r="O27" s="4" t="str">
        <f t="shared" ca="1" si="12"/>
        <v>Cir07</v>
      </c>
      <c r="P27" s="4">
        <v>1</v>
      </c>
      <c r="Q27" s="4" t="s">
        <v>237</v>
      </c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Q27" s="40">
        <v>21</v>
      </c>
      <c r="BR27" s="4" t="str">
        <f t="array" ref="BR27">IFERROR(INDEX($P$7:$P$1007,SMALL(IF((LOOKUP(ROW($7:$1007),ROW($7:$1007)/($F$7:$F$1007&lt;&gt;""),$F$7:$F$1007)=RIGHT("0"&amp;$BQ27,2))*($P$7:$P$1007&lt;&gt;""),ROW($1:$1001),999999),COLUMN(A21))),"0")</f>
        <v>0</v>
      </c>
      <c r="BS27" s="4" t="str">
        <f t="array" ref="BS27">IFERROR(INDEX($P$7:$P$1007,SMALL(IF((LOOKUP(ROW($7:$1007),ROW($7:$1007)/($F$7:$F$1007&lt;&gt;""),$F$7:$F$1007)=RIGHT("0"&amp;$BQ27,2))*($P$7:$P$1007&lt;&gt;""),ROW($1:$1001),999999),COLUMN(B21))),"0")</f>
        <v>0</v>
      </c>
      <c r="BT27" s="4" t="str">
        <f t="array" ref="BT27">IFERROR(INDEX($P$7:$P$1007,SMALL(IF((LOOKUP(ROW($7:$1007),ROW($7:$1007)/($F$7:$F$1007&lt;&gt;""),$F$7:$F$1007)=RIGHT("0"&amp;$BQ27,2))*($P$7:$P$1007&lt;&gt;""),ROW($1:$1001),999999),COLUMN(C21))),"0")</f>
        <v>0</v>
      </c>
      <c r="BU27" s="4" t="str">
        <f t="array" ref="BU27">IFERROR(INDEX($P$7:$P$1007,SMALL(IF((LOOKUP(ROW($7:$1007),ROW($7:$1007)/($F$7:$F$1007&lt;&gt;""),$F$7:$F$1007)=RIGHT("0"&amp;$BQ27,2))*($P$7:$P$1007&lt;&gt;""),ROW($1:$1001),999999),COLUMN(D21))),"0")</f>
        <v>0</v>
      </c>
      <c r="BV27" s="4" t="str">
        <f t="array" ref="BV27">IFERROR(INDEX($P$7:$P$1007,SMALL(IF((LOOKUP(ROW($7:$1007),ROW($7:$1007)/($F$7:$F$1007&lt;&gt;""),$F$7:$F$1007)=RIGHT("0"&amp;$BQ27,2))*($P$7:$P$1007&lt;&gt;""),ROW($1:$1001),999999),COLUMN(E21))),"0")</f>
        <v>0</v>
      </c>
      <c r="BW27" s="4" t="str">
        <f t="array" ref="BW27">IFERROR(INDEX($P$7:$P$1007,SMALL(IF((LOOKUP(ROW($7:$1007),ROW($7:$1007)/($F$7:$F$1007&lt;&gt;""),$F$7:$F$1007)=RIGHT("0"&amp;$BQ27,2))*($P$7:$P$1007&lt;&gt;""),ROW($1:$1001),999999),COLUMN(F21))),"0")</f>
        <v>0</v>
      </c>
      <c r="BX27" s="4" t="str">
        <f t="array" ref="BX27">IFERROR(INDEX($P$7:$P$1007,SMALL(IF((LOOKUP(ROW($7:$1007),ROW($7:$1007)/($F$7:$F$1007&lt;&gt;""),$F$7:$F$1007)=RIGHT("0"&amp;$BQ27,2))*($P$7:$P$1007&lt;&gt;""),ROW($1:$1001),999999),COLUMN(G21))),"0")</f>
        <v>0</v>
      </c>
      <c r="BY27" s="4" t="str">
        <f t="array" ref="BY27">IFERROR(INDEX($P$7:$P$1007,SMALL(IF((LOOKUP(ROW($7:$1007),ROW($7:$1007)/($F$7:$F$1007&lt;&gt;""),$F$7:$F$1007)=RIGHT("0"&amp;$BQ27,2))*($P$7:$P$1007&lt;&gt;""),ROW($1:$1001),999999),COLUMN(H21))),"0")</f>
        <v>0</v>
      </c>
      <c r="BZ27" s="4" t="str">
        <f t="array" ref="BZ27">IFERROR(INDEX($P$7:$P$1007,SMALL(IF((LOOKUP(ROW($7:$1007),ROW($7:$1007)/($F$7:$F$1007&lt;&gt;""),$F$7:$F$1007)=RIGHT("0"&amp;$BQ27,2))*($P$7:$P$1007&lt;&gt;""),ROW($1:$1001),999999),COLUMN(I21))),"0")</f>
        <v>0</v>
      </c>
      <c r="CA27" s="4" t="str">
        <f t="array" ref="CA27">IFERROR(INDEX($P$7:$P$1007,SMALL(IF((LOOKUP(ROW($7:$1007),ROW($7:$1007)/($F$7:$F$1007&lt;&gt;""),$F$7:$F$1007)=RIGHT("0"&amp;$BQ27,2))*($P$7:$P$1007&lt;&gt;""),ROW($1:$1001),999999),COLUMN(J21))),"0")</f>
        <v>0</v>
      </c>
      <c r="CB27" s="4" t="str">
        <f t="array" ref="CB27">IFERROR(INDEX($P$7:$P$1007,SMALL(IF((LOOKUP(ROW($7:$1007),ROW($7:$1007)/($F$7:$F$1007&lt;&gt;""),$F$7:$F$1007)=RIGHT("0"&amp;$BQ27,2))*($P$7:$P$1007&lt;&gt;""),ROW($1:$1001),999999),COLUMN(K21))),"0")</f>
        <v>0</v>
      </c>
      <c r="CC27" s="4" t="str">
        <f t="array" ref="CC27">IFERROR(INDEX($P$7:$P$1007,SMALL(IF((LOOKUP(ROW($7:$1007),ROW($7:$1007)/($F$7:$F$1007&lt;&gt;""),$F$7:$F$1007)=RIGHT("0"&amp;$BQ27,2))*($P$7:$P$1007&lt;&gt;""),ROW($1:$1001),999999),COLUMN(L21))),"0")</f>
        <v>0</v>
      </c>
      <c r="CD27" s="4" t="str">
        <f t="array" ref="CD27">IFERROR(INDEX($P$7:$P$1007,SMALL(IF((LOOKUP(ROW($7:$1007),ROW($7:$1007)/($F$7:$F$1007&lt;&gt;""),$F$7:$F$1007)=RIGHT("0"&amp;$BQ27,2))*($P$7:$P$1007&lt;&gt;""),ROW($1:$1001),999999),COLUMN(M21))),"0")</f>
        <v>0</v>
      </c>
      <c r="CE27" s="4" t="str">
        <f t="array" ref="CE27">IFERROR(INDEX($P$7:$P$1007,SMALL(IF((LOOKUP(ROW($7:$1007),ROW($7:$1007)/($F$7:$F$1007&lt;&gt;""),$F$7:$F$1007)=RIGHT("0"&amp;$BQ27,2))*($P$7:$P$1007&lt;&gt;""),ROW($1:$1001),999999),COLUMN(N21))),"0")</f>
        <v>0</v>
      </c>
      <c r="CF27" s="43" t="str">
        <f t="array" ref="CF27">IFERROR(INDEX($P$7:$P$1007,SMALL(IF((LOOKUP(ROW($7:$1007),ROW($7:$1007)/($F$7:$F$1007&lt;&gt;""),$F$7:$F$1007)=RIGHT("0"&amp;$BQ27,2))*($P$7:$P$1007&lt;&gt;""),ROW($1:$1001),999999),COLUMN(O21))),"0")</f>
        <v>0</v>
      </c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</row>
    <row r="28" spans="1:103" ht="16">
      <c r="A28" s="4">
        <v>21</v>
      </c>
      <c r="B28" s="1">
        <f t="shared" si="7"/>
        <v>0</v>
      </c>
      <c r="C28" s="13">
        <v>12</v>
      </c>
      <c r="D28" s="14">
        <f t="shared" si="13"/>
        <v>0</v>
      </c>
      <c r="E28" s="4">
        <f t="shared" si="8"/>
        <v>1</v>
      </c>
      <c r="F28" s="108"/>
      <c r="G28" s="108"/>
      <c r="H28" s="108"/>
      <c r="I28" s="15" t="s">
        <v>230</v>
      </c>
      <c r="J28" s="6"/>
      <c r="K28" s="4" t="str">
        <f t="shared" ca="1" si="9"/>
        <v>PCS4-CBX02-Cir08-POS</v>
      </c>
      <c r="L28" s="4" t="str">
        <f t="shared" ca="1" si="10"/>
        <v>PCS4-CBX02-Cir08-NEG</v>
      </c>
      <c r="M28" s="4" t="str">
        <f t="shared" ca="1" si="11"/>
        <v>PCS4</v>
      </c>
      <c r="N28" s="4" t="str">
        <f ca="1">MID($F$5,1,3)&amp;LOOKUP("一",$F$7:$F28)&amp;"-Cir"&amp;TEXT(IF($F28&gt;"",1,($ZG28=OFFSET($ZG28,-1,))+IFERROR(MID(OFFSET($N28,-1,),FIND(MID($F$5,1,2),OFFSET($N28,-1,))+9,2),)),"00")</f>
        <v>CBX02-Cir08</v>
      </c>
      <c r="O28" s="4" t="str">
        <f t="shared" ca="1" si="12"/>
        <v>Cir08</v>
      </c>
      <c r="P28" s="4">
        <v>32</v>
      </c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 t="s">
        <v>247</v>
      </c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Q28" s="40">
        <v>22</v>
      </c>
      <c r="BR28" s="4" t="str">
        <f t="array" ref="BR28">IFERROR(INDEX($P$7:$P$1007,SMALL(IF((LOOKUP(ROW($7:$1007),ROW($7:$1007)/($F$7:$F$1007&lt;&gt;""),$F$7:$F$1007)=RIGHT("0"&amp;$BQ28,2))*($P$7:$P$1007&lt;&gt;""),ROW($1:$1001),999999),COLUMN(A22))),"0")</f>
        <v>0</v>
      </c>
      <c r="BS28" s="4" t="str">
        <f t="array" ref="BS28">IFERROR(INDEX($P$7:$P$1007,SMALL(IF((LOOKUP(ROW($7:$1007),ROW($7:$1007)/($F$7:$F$1007&lt;&gt;""),$F$7:$F$1007)=RIGHT("0"&amp;$BQ28,2))*($P$7:$P$1007&lt;&gt;""),ROW($1:$1001),999999),COLUMN(B22))),"0")</f>
        <v>0</v>
      </c>
      <c r="BT28" s="4" t="str">
        <f t="array" ref="BT28">IFERROR(INDEX($P$7:$P$1007,SMALL(IF((LOOKUP(ROW($7:$1007),ROW($7:$1007)/($F$7:$F$1007&lt;&gt;""),$F$7:$F$1007)=RIGHT("0"&amp;$BQ28,2))*($P$7:$P$1007&lt;&gt;""),ROW($1:$1001),999999),COLUMN(C22))),"0")</f>
        <v>0</v>
      </c>
      <c r="BU28" s="4" t="str">
        <f t="array" ref="BU28">IFERROR(INDEX($P$7:$P$1007,SMALL(IF((LOOKUP(ROW($7:$1007),ROW($7:$1007)/($F$7:$F$1007&lt;&gt;""),$F$7:$F$1007)=RIGHT("0"&amp;$BQ28,2))*($P$7:$P$1007&lt;&gt;""),ROW($1:$1001),999999),COLUMN(D22))),"0")</f>
        <v>0</v>
      </c>
      <c r="BV28" s="4" t="str">
        <f t="array" ref="BV28">IFERROR(INDEX($P$7:$P$1007,SMALL(IF((LOOKUP(ROW($7:$1007),ROW($7:$1007)/($F$7:$F$1007&lt;&gt;""),$F$7:$F$1007)=RIGHT("0"&amp;$BQ28,2))*($P$7:$P$1007&lt;&gt;""),ROW($1:$1001),999999),COLUMN(E22))),"0")</f>
        <v>0</v>
      </c>
      <c r="BW28" s="4" t="str">
        <f t="array" ref="BW28">IFERROR(INDEX($P$7:$P$1007,SMALL(IF((LOOKUP(ROW($7:$1007),ROW($7:$1007)/($F$7:$F$1007&lt;&gt;""),$F$7:$F$1007)=RIGHT("0"&amp;$BQ28,2))*($P$7:$P$1007&lt;&gt;""),ROW($1:$1001),999999),COLUMN(F22))),"0")</f>
        <v>0</v>
      </c>
      <c r="BX28" s="4" t="str">
        <f t="array" ref="BX28">IFERROR(INDEX($P$7:$P$1007,SMALL(IF((LOOKUP(ROW($7:$1007),ROW($7:$1007)/($F$7:$F$1007&lt;&gt;""),$F$7:$F$1007)=RIGHT("0"&amp;$BQ28,2))*($P$7:$P$1007&lt;&gt;""),ROW($1:$1001),999999),COLUMN(G22))),"0")</f>
        <v>0</v>
      </c>
      <c r="BY28" s="4" t="str">
        <f t="array" ref="BY28">IFERROR(INDEX($P$7:$P$1007,SMALL(IF((LOOKUP(ROW($7:$1007),ROW($7:$1007)/($F$7:$F$1007&lt;&gt;""),$F$7:$F$1007)=RIGHT("0"&amp;$BQ28,2))*($P$7:$P$1007&lt;&gt;""),ROW($1:$1001),999999),COLUMN(H22))),"0")</f>
        <v>0</v>
      </c>
      <c r="BZ28" s="4" t="str">
        <f t="array" ref="BZ28">IFERROR(INDEX($P$7:$P$1007,SMALL(IF((LOOKUP(ROW($7:$1007),ROW($7:$1007)/($F$7:$F$1007&lt;&gt;""),$F$7:$F$1007)=RIGHT("0"&amp;$BQ28,2))*($P$7:$P$1007&lt;&gt;""),ROW($1:$1001),999999),COLUMN(I22))),"0")</f>
        <v>0</v>
      </c>
      <c r="CA28" s="4" t="str">
        <f t="array" ref="CA28">IFERROR(INDEX($P$7:$P$1007,SMALL(IF((LOOKUP(ROW($7:$1007),ROW($7:$1007)/($F$7:$F$1007&lt;&gt;""),$F$7:$F$1007)=RIGHT("0"&amp;$BQ28,2))*($P$7:$P$1007&lt;&gt;""),ROW($1:$1001),999999),COLUMN(J22))),"0")</f>
        <v>0</v>
      </c>
      <c r="CB28" s="4" t="str">
        <f t="array" ref="CB28">IFERROR(INDEX($P$7:$P$1007,SMALL(IF((LOOKUP(ROW($7:$1007),ROW($7:$1007)/($F$7:$F$1007&lt;&gt;""),$F$7:$F$1007)=RIGHT("0"&amp;$BQ28,2))*($P$7:$P$1007&lt;&gt;""),ROW($1:$1001),999999),COLUMN(K22))),"0")</f>
        <v>0</v>
      </c>
      <c r="CC28" s="4" t="str">
        <f t="array" ref="CC28">IFERROR(INDEX($P$7:$P$1007,SMALL(IF((LOOKUP(ROW($7:$1007),ROW($7:$1007)/($F$7:$F$1007&lt;&gt;""),$F$7:$F$1007)=RIGHT("0"&amp;$BQ28,2))*($P$7:$P$1007&lt;&gt;""),ROW($1:$1001),999999),COLUMN(L22))),"0")</f>
        <v>0</v>
      </c>
      <c r="CD28" s="4" t="str">
        <f t="array" ref="CD28">IFERROR(INDEX($P$7:$P$1007,SMALL(IF((LOOKUP(ROW($7:$1007),ROW($7:$1007)/($F$7:$F$1007&lt;&gt;""),$F$7:$F$1007)=RIGHT("0"&amp;$BQ28,2))*($P$7:$P$1007&lt;&gt;""),ROW($1:$1001),999999),COLUMN(M22))),"0")</f>
        <v>0</v>
      </c>
      <c r="CE28" s="4" t="str">
        <f t="array" ref="CE28">IFERROR(INDEX($P$7:$P$1007,SMALL(IF((LOOKUP(ROW($7:$1007),ROW($7:$1007)/($F$7:$F$1007&lt;&gt;""),$F$7:$F$1007)=RIGHT("0"&amp;$BQ28,2))*($P$7:$P$1007&lt;&gt;""),ROW($1:$1001),999999),COLUMN(N22))),"0")</f>
        <v>0</v>
      </c>
      <c r="CF28" s="43" t="str">
        <f t="array" ref="CF28">IFERROR(INDEX($P$7:$P$1007,SMALL(IF((LOOKUP(ROW($7:$1007),ROW($7:$1007)/($F$7:$F$1007&lt;&gt;""),$F$7:$F$1007)=RIGHT("0"&amp;$BQ28,2))*($P$7:$P$1007&lt;&gt;""),ROW($1:$1001),999999),COLUMN(O22))),"0")</f>
        <v>0</v>
      </c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</row>
    <row r="29" spans="1:103" ht="16">
      <c r="A29" s="4">
        <v>22</v>
      </c>
      <c r="B29" s="1">
        <f t="shared" si="7"/>
        <v>0</v>
      </c>
      <c r="C29" s="13">
        <v>13</v>
      </c>
      <c r="D29" s="14">
        <f t="shared" si="13"/>
        <v>0</v>
      </c>
      <c r="E29" s="4">
        <f t="shared" si="8"/>
        <v>1</v>
      </c>
      <c r="F29" s="108"/>
      <c r="G29" s="108">
        <v>1</v>
      </c>
      <c r="H29" s="108"/>
      <c r="I29" s="15" t="s">
        <v>228</v>
      </c>
      <c r="J29" s="8" t="s">
        <v>229</v>
      </c>
      <c r="K29" s="4" t="str">
        <f t="shared" ca="1" si="9"/>
        <v>PCS4-CBX02-Cir09-POS</v>
      </c>
      <c r="L29" s="4" t="str">
        <f t="shared" ca="1" si="10"/>
        <v>PCS4-CBX02-Cir09-NEG</v>
      </c>
      <c r="M29" s="4" t="str">
        <f t="shared" ca="1" si="11"/>
        <v>PCS4</v>
      </c>
      <c r="N29" s="4" t="str">
        <f ca="1">MID($F$5,1,3)&amp;LOOKUP("一",$F$7:$F29)&amp;"-Cir"&amp;TEXT(IF($F29&gt;"",1,($ZG29=OFFSET($ZG29,-1,))+IFERROR(MID(OFFSET($N29,-1,),FIND(MID($F$5,1,2),OFFSET($N29,-1,))+9,2),)),"00")</f>
        <v>CBX02-Cir09</v>
      </c>
      <c r="O29" s="4" t="str">
        <f t="shared" ca="1" si="12"/>
        <v>Cir09</v>
      </c>
      <c r="P29" s="4">
        <v>2</v>
      </c>
      <c r="Q29" s="4"/>
      <c r="R29" s="4" t="s">
        <v>239</v>
      </c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Q29" s="40">
        <v>23</v>
      </c>
      <c r="BR29" s="4" t="str">
        <f t="array" ref="BR29">IFERROR(INDEX($P$7:$P$1007,SMALL(IF((LOOKUP(ROW($7:$1007),ROW($7:$1007)/($F$7:$F$1007&lt;&gt;""),$F$7:$F$1007)=RIGHT("0"&amp;$BQ29,2))*($P$7:$P$1007&lt;&gt;""),ROW($1:$1001),999999),COLUMN(A23))),"0")</f>
        <v>0</v>
      </c>
      <c r="BS29" s="4" t="str">
        <f t="array" ref="BS29">IFERROR(INDEX($P$7:$P$1007,SMALL(IF((LOOKUP(ROW($7:$1007),ROW($7:$1007)/($F$7:$F$1007&lt;&gt;""),$F$7:$F$1007)=RIGHT("0"&amp;$BQ29,2))*($P$7:$P$1007&lt;&gt;""),ROW($1:$1001),999999),COLUMN(B23))),"0")</f>
        <v>0</v>
      </c>
      <c r="BT29" s="4" t="str">
        <f t="array" ref="BT29">IFERROR(INDEX($P$7:$P$1007,SMALL(IF((LOOKUP(ROW($7:$1007),ROW($7:$1007)/($F$7:$F$1007&lt;&gt;""),$F$7:$F$1007)=RIGHT("0"&amp;$BQ29,2))*($P$7:$P$1007&lt;&gt;""),ROW($1:$1001),999999),COLUMN(C23))),"0")</f>
        <v>0</v>
      </c>
      <c r="BU29" s="4" t="str">
        <f t="array" ref="BU29">IFERROR(INDEX($P$7:$P$1007,SMALL(IF((LOOKUP(ROW($7:$1007),ROW($7:$1007)/($F$7:$F$1007&lt;&gt;""),$F$7:$F$1007)=RIGHT("0"&amp;$BQ29,2))*($P$7:$P$1007&lt;&gt;""),ROW($1:$1001),999999),COLUMN(D23))),"0")</f>
        <v>0</v>
      </c>
      <c r="BV29" s="4" t="str">
        <f t="array" ref="BV29">IFERROR(INDEX($P$7:$P$1007,SMALL(IF((LOOKUP(ROW($7:$1007),ROW($7:$1007)/($F$7:$F$1007&lt;&gt;""),$F$7:$F$1007)=RIGHT("0"&amp;$BQ29,2))*($P$7:$P$1007&lt;&gt;""),ROW($1:$1001),999999),COLUMN(E23))),"0")</f>
        <v>0</v>
      </c>
      <c r="BW29" s="4" t="str">
        <f t="array" ref="BW29">IFERROR(INDEX($P$7:$P$1007,SMALL(IF((LOOKUP(ROW($7:$1007),ROW($7:$1007)/($F$7:$F$1007&lt;&gt;""),$F$7:$F$1007)=RIGHT("0"&amp;$BQ29,2))*($P$7:$P$1007&lt;&gt;""),ROW($1:$1001),999999),COLUMN(F23))),"0")</f>
        <v>0</v>
      </c>
      <c r="BX29" s="4" t="str">
        <f t="array" ref="BX29">IFERROR(INDEX($P$7:$P$1007,SMALL(IF((LOOKUP(ROW($7:$1007),ROW($7:$1007)/($F$7:$F$1007&lt;&gt;""),$F$7:$F$1007)=RIGHT("0"&amp;$BQ29,2))*($P$7:$P$1007&lt;&gt;""),ROW($1:$1001),999999),COLUMN(G23))),"0")</f>
        <v>0</v>
      </c>
      <c r="BY29" s="4" t="str">
        <f t="array" ref="BY29">IFERROR(INDEX($P$7:$P$1007,SMALL(IF((LOOKUP(ROW($7:$1007),ROW($7:$1007)/($F$7:$F$1007&lt;&gt;""),$F$7:$F$1007)=RIGHT("0"&amp;$BQ29,2))*($P$7:$P$1007&lt;&gt;""),ROW($1:$1001),999999),COLUMN(H23))),"0")</f>
        <v>0</v>
      </c>
      <c r="BZ29" s="4" t="str">
        <f t="array" ref="BZ29">IFERROR(INDEX($P$7:$P$1007,SMALL(IF((LOOKUP(ROW($7:$1007),ROW($7:$1007)/($F$7:$F$1007&lt;&gt;""),$F$7:$F$1007)=RIGHT("0"&amp;$BQ29,2))*($P$7:$P$1007&lt;&gt;""),ROW($1:$1001),999999),COLUMN(I23))),"0")</f>
        <v>0</v>
      </c>
      <c r="CA29" s="4" t="str">
        <f t="array" ref="CA29">IFERROR(INDEX($P$7:$P$1007,SMALL(IF((LOOKUP(ROW($7:$1007),ROW($7:$1007)/($F$7:$F$1007&lt;&gt;""),$F$7:$F$1007)=RIGHT("0"&amp;$BQ29,2))*($P$7:$P$1007&lt;&gt;""),ROW($1:$1001),999999),COLUMN(J23))),"0")</f>
        <v>0</v>
      </c>
      <c r="CB29" s="4" t="str">
        <f t="array" ref="CB29">IFERROR(INDEX($P$7:$P$1007,SMALL(IF((LOOKUP(ROW($7:$1007),ROW($7:$1007)/($F$7:$F$1007&lt;&gt;""),$F$7:$F$1007)=RIGHT("0"&amp;$BQ29,2))*($P$7:$P$1007&lt;&gt;""),ROW($1:$1001),999999),COLUMN(K23))),"0")</f>
        <v>0</v>
      </c>
      <c r="CC29" s="4" t="str">
        <f t="array" ref="CC29">IFERROR(INDEX($P$7:$P$1007,SMALL(IF((LOOKUP(ROW($7:$1007),ROW($7:$1007)/($F$7:$F$1007&lt;&gt;""),$F$7:$F$1007)=RIGHT("0"&amp;$BQ29,2))*($P$7:$P$1007&lt;&gt;""),ROW($1:$1001),999999),COLUMN(L23))),"0")</f>
        <v>0</v>
      </c>
      <c r="CD29" s="4" t="str">
        <f t="array" ref="CD29">IFERROR(INDEX($P$7:$P$1007,SMALL(IF((LOOKUP(ROW($7:$1007),ROW($7:$1007)/($F$7:$F$1007&lt;&gt;""),$F$7:$F$1007)=RIGHT("0"&amp;$BQ29,2))*($P$7:$P$1007&lt;&gt;""),ROW($1:$1001),999999),COLUMN(M23))),"0")</f>
        <v>0</v>
      </c>
      <c r="CE29" s="4" t="str">
        <f t="array" ref="CE29">IFERROR(INDEX($P$7:$P$1007,SMALL(IF((LOOKUP(ROW($7:$1007),ROW($7:$1007)/($F$7:$F$1007&lt;&gt;""),$F$7:$F$1007)=RIGHT("0"&amp;$BQ29,2))*($P$7:$P$1007&lt;&gt;""),ROW($1:$1001),999999),COLUMN(N23))),"0")</f>
        <v>0</v>
      </c>
      <c r="CF29" s="43" t="str">
        <f t="array" ref="CF29">IFERROR(INDEX($P$7:$P$1007,SMALL(IF((LOOKUP(ROW($7:$1007),ROW($7:$1007)/($F$7:$F$1007&lt;&gt;""),$F$7:$F$1007)=RIGHT("0"&amp;$BQ29,2))*($P$7:$P$1007&lt;&gt;""),ROW($1:$1001),999999),COLUMN(O23))),"0")</f>
        <v>0</v>
      </c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</row>
    <row r="30" spans="1:103" ht="16">
      <c r="A30" s="4">
        <v>23</v>
      </c>
      <c r="B30" s="1">
        <f t="shared" si="7"/>
        <v>0</v>
      </c>
      <c r="C30" s="13">
        <v>14</v>
      </c>
      <c r="D30" s="14">
        <f t="shared" si="13"/>
        <v>0</v>
      </c>
      <c r="E30" s="4">
        <f t="shared" si="8"/>
        <v>1</v>
      </c>
      <c r="F30" s="108"/>
      <c r="G30" s="108"/>
      <c r="H30" s="108"/>
      <c r="I30" s="15" t="s">
        <v>230</v>
      </c>
      <c r="J30" s="6"/>
      <c r="K30" s="4" t="str">
        <f t="shared" ca="1" si="9"/>
        <v>PCS4-CBX02-Cir10-POS</v>
      </c>
      <c r="L30" s="4" t="str">
        <f t="shared" ca="1" si="10"/>
        <v>PCS4-CBX02-Cir10-NEG</v>
      </c>
      <c r="M30" s="4" t="str">
        <f t="shared" ca="1" si="11"/>
        <v>PCS4</v>
      </c>
      <c r="N30" s="4" t="str">
        <f ca="1">MID($F$5,1,3)&amp;LOOKUP("一",$F$7:$F30)&amp;"-Cir"&amp;TEXT(IF($F30&gt;"",1,($ZG30=OFFSET($ZG30,-1,))+IFERROR(MID(OFFSET($N30,-1,),FIND(MID($F$5,1,2),OFFSET($N30,-1,))+9,2),)),"00")</f>
        <v>CBX02-Cir10</v>
      </c>
      <c r="O30" s="4" t="str">
        <f t="shared" ca="1" si="12"/>
        <v>Cir10</v>
      </c>
      <c r="P30" s="4">
        <v>33</v>
      </c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 t="s">
        <v>240</v>
      </c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Q30" s="41">
        <v>24</v>
      </c>
      <c r="BR30" s="42" t="str">
        <f t="array" ref="BR30">IFERROR(INDEX($P$7:$P$1007,SMALL(IF((LOOKUP(ROW($7:$1007),ROW($7:$1007)/($F$7:$F$1007&lt;&gt;""),$F$7:$F$1007)=RIGHT("0"&amp;$BQ30,2))*($P$7:$P$1007&lt;&gt;""),ROW($1:$1001),999999),COLUMN(A24))),"0")</f>
        <v>0</v>
      </c>
      <c r="BS30" s="42" t="str">
        <f t="array" ref="BS30">IFERROR(INDEX($P$7:$P$1007,SMALL(IF((LOOKUP(ROW($7:$1007),ROW($7:$1007)/($F$7:$F$1007&lt;&gt;""),$F$7:$F$1007)=RIGHT("0"&amp;$BQ30,2))*($P$7:$P$1007&lt;&gt;""),ROW($1:$1001),999999),COLUMN(B24))),"0")</f>
        <v>0</v>
      </c>
      <c r="BT30" s="42" t="str">
        <f t="array" ref="BT30">IFERROR(INDEX($P$7:$P$1007,SMALL(IF((LOOKUP(ROW($7:$1007),ROW($7:$1007)/($F$7:$F$1007&lt;&gt;""),$F$7:$F$1007)=RIGHT("0"&amp;$BQ30,2))*($P$7:$P$1007&lt;&gt;""),ROW($1:$1001),999999),COLUMN(C24))),"0")</f>
        <v>0</v>
      </c>
      <c r="BU30" s="42" t="str">
        <f t="array" ref="BU30">IFERROR(INDEX($P$7:$P$1007,SMALL(IF((LOOKUP(ROW($7:$1007),ROW($7:$1007)/($F$7:$F$1007&lt;&gt;""),$F$7:$F$1007)=RIGHT("0"&amp;$BQ30,2))*($P$7:$P$1007&lt;&gt;""),ROW($1:$1001),999999),COLUMN(D24))),"0")</f>
        <v>0</v>
      </c>
      <c r="BV30" s="42" t="str">
        <f t="array" ref="BV30">IFERROR(INDEX($P$7:$P$1007,SMALL(IF((LOOKUP(ROW($7:$1007),ROW($7:$1007)/($F$7:$F$1007&lt;&gt;""),$F$7:$F$1007)=RIGHT("0"&amp;$BQ30,2))*($P$7:$P$1007&lt;&gt;""),ROW($1:$1001),999999),COLUMN(E24))),"0")</f>
        <v>0</v>
      </c>
      <c r="BW30" s="42" t="str">
        <f t="array" ref="BW30">IFERROR(INDEX($P$7:$P$1007,SMALL(IF((LOOKUP(ROW($7:$1007),ROW($7:$1007)/($F$7:$F$1007&lt;&gt;""),$F$7:$F$1007)=RIGHT("0"&amp;$BQ30,2))*($P$7:$P$1007&lt;&gt;""),ROW($1:$1001),999999),COLUMN(F24))),"0")</f>
        <v>0</v>
      </c>
      <c r="BX30" s="42" t="str">
        <f t="array" ref="BX30">IFERROR(INDEX($P$7:$P$1007,SMALL(IF((LOOKUP(ROW($7:$1007),ROW($7:$1007)/($F$7:$F$1007&lt;&gt;""),$F$7:$F$1007)=RIGHT("0"&amp;$BQ30,2))*($P$7:$P$1007&lt;&gt;""),ROW($1:$1001),999999),COLUMN(G24))),"0")</f>
        <v>0</v>
      </c>
      <c r="BY30" s="42" t="str">
        <f t="array" ref="BY30">IFERROR(INDEX($P$7:$P$1007,SMALL(IF((LOOKUP(ROW($7:$1007),ROW($7:$1007)/($F$7:$F$1007&lt;&gt;""),$F$7:$F$1007)=RIGHT("0"&amp;$BQ30,2))*($P$7:$P$1007&lt;&gt;""),ROW($1:$1001),999999),COLUMN(H24))),"0")</f>
        <v>0</v>
      </c>
      <c r="BZ30" s="42" t="str">
        <f t="array" ref="BZ30">IFERROR(INDEX($P$7:$P$1007,SMALL(IF((LOOKUP(ROW($7:$1007),ROW($7:$1007)/($F$7:$F$1007&lt;&gt;""),$F$7:$F$1007)=RIGHT("0"&amp;$BQ30,2))*($P$7:$P$1007&lt;&gt;""),ROW($1:$1001),999999),COLUMN(I24))),"0")</f>
        <v>0</v>
      </c>
      <c r="CA30" s="42" t="str">
        <f t="array" ref="CA30">IFERROR(INDEX($P$7:$P$1007,SMALL(IF((LOOKUP(ROW($7:$1007),ROW($7:$1007)/($F$7:$F$1007&lt;&gt;""),$F$7:$F$1007)=RIGHT("0"&amp;$BQ30,2))*($P$7:$P$1007&lt;&gt;""),ROW($1:$1001),999999),COLUMN(J24))),"0")</f>
        <v>0</v>
      </c>
      <c r="CB30" s="42" t="str">
        <f t="array" ref="CB30">IFERROR(INDEX($P$7:$P$1007,SMALL(IF((LOOKUP(ROW($7:$1007),ROW($7:$1007)/($F$7:$F$1007&lt;&gt;""),$F$7:$F$1007)=RIGHT("0"&amp;$BQ30,2))*($P$7:$P$1007&lt;&gt;""),ROW($1:$1001),999999),COLUMN(K24))),"0")</f>
        <v>0</v>
      </c>
      <c r="CC30" s="42" t="str">
        <f t="array" ref="CC30">IFERROR(INDEX($P$7:$P$1007,SMALL(IF((LOOKUP(ROW($7:$1007),ROW($7:$1007)/($F$7:$F$1007&lt;&gt;""),$F$7:$F$1007)=RIGHT("0"&amp;$BQ30,2))*($P$7:$P$1007&lt;&gt;""),ROW($1:$1001),999999),COLUMN(L24))),"0")</f>
        <v>0</v>
      </c>
      <c r="CD30" s="42" t="str">
        <f t="array" ref="CD30">IFERROR(INDEX($P$7:$P$1007,SMALL(IF((LOOKUP(ROW($7:$1007),ROW($7:$1007)/($F$7:$F$1007&lt;&gt;""),$F$7:$F$1007)=RIGHT("0"&amp;$BQ30,2))*($P$7:$P$1007&lt;&gt;""),ROW($1:$1001),999999),COLUMN(M24))),"0")</f>
        <v>0</v>
      </c>
      <c r="CE30" s="42" t="str">
        <f t="array" ref="CE30">IFERROR(INDEX($P$7:$P$1007,SMALL(IF((LOOKUP(ROW($7:$1007),ROW($7:$1007)/($F$7:$F$1007&lt;&gt;""),$F$7:$F$1007)=RIGHT("0"&amp;$BQ30,2))*($P$7:$P$1007&lt;&gt;""),ROW($1:$1001),999999),COLUMN(N24))),"0")</f>
        <v>0</v>
      </c>
      <c r="CF30" s="44" t="str">
        <f t="array" ref="CF30">IFERROR(INDEX($P$7:$P$1007,SMALL(IF((LOOKUP(ROW($7:$1007),ROW($7:$1007)/($F$7:$F$1007&lt;&gt;""),$F$7:$F$1007)=RIGHT("0"&amp;$BQ30,2))*($P$7:$P$1007&lt;&gt;""),ROW($1:$1001),999999),COLUMN(O24))),"0")</f>
        <v>0</v>
      </c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</row>
    <row r="31" spans="1:103">
      <c r="A31" s="4">
        <v>24</v>
      </c>
      <c r="B31" s="1">
        <f t="shared" si="7"/>
        <v>0</v>
      </c>
      <c r="C31" s="13">
        <v>15</v>
      </c>
      <c r="D31" s="14">
        <f t="shared" si="13"/>
        <v>0</v>
      </c>
      <c r="E31" s="4">
        <f t="shared" si="8"/>
        <v>1</v>
      </c>
      <c r="F31" s="108"/>
      <c r="G31" s="108">
        <v>1</v>
      </c>
      <c r="H31" s="108"/>
      <c r="I31" s="15" t="s">
        <v>228</v>
      </c>
      <c r="J31" s="8" t="s">
        <v>229</v>
      </c>
      <c r="K31" s="4" t="str">
        <f t="shared" ca="1" si="9"/>
        <v>PCS4-CBX02-Cir11-POS</v>
      </c>
      <c r="L31" s="4" t="str">
        <f t="shared" ca="1" si="10"/>
        <v>PCS4-CBX02-Cir11-NEG</v>
      </c>
      <c r="M31" s="4" t="str">
        <f t="shared" ca="1" si="11"/>
        <v>PCS4</v>
      </c>
      <c r="N31" s="4" t="str">
        <f ca="1">MID($F$5,1,3)&amp;LOOKUP("一",$F$7:$F31)&amp;"-Cir"&amp;TEXT(IF($F31&gt;"",1,($ZG31=OFFSET($ZG31,-1,))+IFERROR(MID(OFFSET($N31,-1,),FIND(MID($F$5,1,2),OFFSET($N31,-1,))+9,2),)),"00")</f>
        <v>CBX02-Cir11</v>
      </c>
      <c r="O31" s="4" t="str">
        <f t="shared" ca="1" si="12"/>
        <v>Cir11</v>
      </c>
      <c r="P31" s="4">
        <v>4</v>
      </c>
      <c r="Q31" s="4"/>
      <c r="R31" s="4"/>
      <c r="S31" s="4"/>
      <c r="T31" s="4" t="s">
        <v>241</v>
      </c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</row>
    <row r="32" spans="1:103">
      <c r="A32" s="4">
        <v>25</v>
      </c>
      <c r="B32" s="1">
        <f t="shared" si="7"/>
        <v>0</v>
      </c>
      <c r="C32" s="13">
        <v>16</v>
      </c>
      <c r="D32" s="14">
        <f t="shared" si="13"/>
        <v>0</v>
      </c>
      <c r="E32" s="4">
        <f t="shared" si="8"/>
        <v>1</v>
      </c>
      <c r="F32" s="108"/>
      <c r="G32" s="108"/>
      <c r="H32" s="108"/>
      <c r="I32" s="15" t="s">
        <v>230</v>
      </c>
      <c r="J32" s="6"/>
      <c r="K32" s="4" t="str">
        <f t="shared" ca="1" si="9"/>
        <v>PCS4-CBX02-Cir12-POS</v>
      </c>
      <c r="L32" s="4" t="str">
        <f t="shared" ca="1" si="10"/>
        <v>PCS4-CBX02-Cir12-NEG</v>
      </c>
      <c r="M32" s="4" t="str">
        <f t="shared" ca="1" si="11"/>
        <v>PCS4</v>
      </c>
      <c r="N32" s="4" t="str">
        <f ca="1">MID($F$5,1,3)&amp;LOOKUP("一",$F$7:$F32)&amp;"-Cir"&amp;TEXT(IF($F32&gt;"",1,($ZG32=OFFSET($ZG32,-1,))+IFERROR(MID(OFFSET($N32,-1,),FIND(MID($F$5,1,2),OFFSET($N32,-1,))+9,2),)),"00")</f>
        <v>CBX02-Cir12</v>
      </c>
      <c r="O32" s="4" t="str">
        <f t="shared" ca="1" si="12"/>
        <v>Cir12</v>
      </c>
      <c r="P32" s="4">
        <v>35</v>
      </c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 t="s">
        <v>242</v>
      </c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</row>
    <row r="33" spans="1:103">
      <c r="A33" s="4">
        <v>26</v>
      </c>
      <c r="B33" s="1">
        <f t="shared" si="7"/>
        <v>0</v>
      </c>
      <c r="C33" s="13">
        <v>17</v>
      </c>
      <c r="D33" s="14">
        <f t="shared" si="13"/>
        <v>0</v>
      </c>
      <c r="E33" s="4">
        <f t="shared" si="8"/>
        <v>1</v>
      </c>
      <c r="F33" s="108"/>
      <c r="G33" s="108">
        <v>1</v>
      </c>
      <c r="H33" s="108"/>
      <c r="I33" s="15" t="s">
        <v>228</v>
      </c>
      <c r="J33" s="8" t="s">
        <v>229</v>
      </c>
      <c r="K33" s="4" t="str">
        <f t="shared" ca="1" si="9"/>
        <v>PCS4-CBX02-Cir13-POS</v>
      </c>
      <c r="L33" s="4" t="str">
        <f t="shared" ca="1" si="10"/>
        <v>PCS4-CBX02-Cir13-NEG</v>
      </c>
      <c r="M33" s="4" t="str">
        <f t="shared" ca="1" si="11"/>
        <v>PCS4</v>
      </c>
      <c r="N33" s="4" t="str">
        <f ca="1">MID($F$5,1,3)&amp;LOOKUP("一",$F$7:$F33)&amp;"-Cir"&amp;TEXT(IF($F33&gt;"",1,($ZG33=OFFSET($ZG33,-1,))+IFERROR(MID(OFFSET($N33,-1,),FIND(MID($F$5,1,2),OFFSET($N33,-1,))+9,2),)),"00")</f>
        <v>CBX02-Cir13</v>
      </c>
      <c r="O33" s="4" t="str">
        <f t="shared" ca="1" si="12"/>
        <v>Cir13</v>
      </c>
      <c r="P33" s="4">
        <v>8</v>
      </c>
      <c r="Q33" s="4"/>
      <c r="R33" s="4"/>
      <c r="S33" s="4"/>
      <c r="T33" s="4"/>
      <c r="U33" s="4"/>
      <c r="V33" s="4"/>
      <c r="W33" s="4"/>
      <c r="X33" s="4" t="s">
        <v>243</v>
      </c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</row>
    <row r="34" spans="1:103">
      <c r="A34" s="4">
        <v>27</v>
      </c>
      <c r="B34" s="1">
        <f t="shared" si="7"/>
        <v>0</v>
      </c>
      <c r="C34" s="13">
        <v>18</v>
      </c>
      <c r="D34" s="14">
        <f t="shared" si="13"/>
        <v>0</v>
      </c>
      <c r="E34" s="4">
        <f t="shared" si="8"/>
        <v>1</v>
      </c>
      <c r="F34" s="108"/>
      <c r="G34" s="108"/>
      <c r="H34" s="108"/>
      <c r="I34" s="15" t="s">
        <v>230</v>
      </c>
      <c r="J34" s="6"/>
      <c r="K34" s="4" t="str">
        <f t="shared" ca="1" si="9"/>
        <v>PCS4-CBX02-Cir14-POS</v>
      </c>
      <c r="L34" s="4" t="str">
        <f t="shared" ca="1" si="10"/>
        <v>PCS4-CBX02-Cir14-NEG</v>
      </c>
      <c r="M34" s="4" t="str">
        <f t="shared" ca="1" si="11"/>
        <v>PCS4</v>
      </c>
      <c r="N34" s="4" t="str">
        <f ca="1">MID($F$5,1,3)&amp;LOOKUP("一",$F$7:$F34)&amp;"-Cir"&amp;TEXT(IF($F34&gt;"",1,($ZG34=OFFSET($ZG34,-1,))+IFERROR(MID(OFFSET($N34,-1,),FIND(MID($F$5,1,2),OFFSET($N34,-1,))+9,2),)),"00")</f>
        <v>CBX02-Cir14</v>
      </c>
      <c r="O34" s="4" t="str">
        <f t="shared" ca="1" si="12"/>
        <v>Cir14</v>
      </c>
      <c r="P34" s="4">
        <v>39</v>
      </c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 t="s">
        <v>244</v>
      </c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</row>
    <row r="35" spans="1:103">
      <c r="A35" s="4">
        <v>28</v>
      </c>
      <c r="B35" s="1">
        <f t="shared" si="7"/>
        <v>0</v>
      </c>
      <c r="C35" s="13">
        <v>19</v>
      </c>
      <c r="D35" s="14">
        <f t="shared" si="13"/>
        <v>0</v>
      </c>
      <c r="E35" s="4">
        <f t="shared" si="8"/>
        <v>1</v>
      </c>
      <c r="F35" s="106" t="s">
        <v>248</v>
      </c>
      <c r="G35" s="109">
        <v>1</v>
      </c>
      <c r="H35" s="109"/>
      <c r="I35" s="15" t="s">
        <v>228</v>
      </c>
      <c r="J35" s="8" t="s">
        <v>229</v>
      </c>
      <c r="K35" s="24" t="str">
        <f t="shared" ca="1" si="9"/>
        <v>PCS4-CBX03-Cir01-POS</v>
      </c>
      <c r="L35" s="24" t="str">
        <f t="shared" ca="1" si="10"/>
        <v>PCS4-CBX03-Cir01-NEG</v>
      </c>
      <c r="M35" s="24" t="str">
        <f t="shared" ca="1" si="11"/>
        <v>PCS4</v>
      </c>
      <c r="N35" s="24" t="str">
        <f ca="1">MID($F$5,1,3)&amp;LOOKUP("一",$F$7:$F35)&amp;"-Cir"&amp;TEXT(IF($F35&gt;"",1,($ZG35=OFFSET($ZG35,-1,))+IFERROR(MID(OFFSET($N35,-1,),FIND(MID($F$5,1,2),OFFSET($N35,-1,))+9,2),)),"00")</f>
        <v>CBX03-Cir01</v>
      </c>
      <c r="O35" s="24" t="str">
        <f t="shared" ca="1" si="12"/>
        <v>Cir01</v>
      </c>
      <c r="P35" s="24">
        <v>9</v>
      </c>
      <c r="Q35" s="24"/>
      <c r="R35" s="24"/>
      <c r="S35" s="24"/>
      <c r="T35" s="24"/>
      <c r="U35" s="24"/>
      <c r="V35" s="24"/>
      <c r="W35" s="24"/>
      <c r="X35" s="24"/>
      <c r="Y35" s="24" t="s">
        <v>186</v>
      </c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P35" s="16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</row>
    <row r="36" spans="1:103">
      <c r="A36" s="4">
        <v>29</v>
      </c>
      <c r="B36" s="1">
        <f t="shared" si="7"/>
        <v>0</v>
      </c>
      <c r="C36" s="13">
        <v>20</v>
      </c>
      <c r="D36" s="14">
        <f t="shared" si="13"/>
        <v>0</v>
      </c>
      <c r="E36" s="4">
        <f t="shared" si="8"/>
        <v>1</v>
      </c>
      <c r="F36" s="109"/>
      <c r="G36" s="109"/>
      <c r="H36" s="109"/>
      <c r="I36" s="15" t="s">
        <v>230</v>
      </c>
      <c r="J36" s="6"/>
      <c r="K36" s="24" t="str">
        <f t="shared" ca="1" si="9"/>
        <v>PCS4-CBX03-Cir02-POS</v>
      </c>
      <c r="L36" s="24" t="str">
        <f t="shared" ca="1" si="10"/>
        <v>PCS4-CBX03-Cir02-NEG</v>
      </c>
      <c r="M36" s="24" t="str">
        <f t="shared" ca="1" si="11"/>
        <v>PCS4</v>
      </c>
      <c r="N36" s="24" t="str">
        <f ca="1">MID($F$5,1,3)&amp;LOOKUP("一",$F$7:$F36)&amp;"-Cir"&amp;TEXT(IF($F36&gt;"",1,($ZG36=OFFSET($ZG36,-1,))+IFERROR(MID(OFFSET($N36,-1,),FIND(MID($F$5,1,2),OFFSET($N36,-1,))+9,2),)),"00")</f>
        <v>CBX03-Cir02</v>
      </c>
      <c r="O36" s="24" t="str">
        <f t="shared" ca="1" si="12"/>
        <v>Cir02</v>
      </c>
      <c r="P36" s="24">
        <v>40</v>
      </c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 t="s">
        <v>231</v>
      </c>
      <c r="BE36" s="24"/>
      <c r="BF36" s="24"/>
      <c r="BG36" s="24"/>
      <c r="BH36" s="24"/>
      <c r="BI36" s="24"/>
      <c r="BJ36" s="24"/>
      <c r="BK36" s="24"/>
      <c r="BL36" s="24"/>
      <c r="BM36" s="24"/>
      <c r="BN36" s="24"/>
      <c r="BP36" s="16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</row>
    <row r="37" spans="1:103">
      <c r="A37" s="16"/>
      <c r="B37" s="17"/>
      <c r="C37" s="13">
        <v>21</v>
      </c>
      <c r="D37" s="14">
        <f t="shared" si="13"/>
        <v>0</v>
      </c>
      <c r="E37" s="4">
        <f t="shared" si="8"/>
        <v>1</v>
      </c>
      <c r="F37" s="109"/>
      <c r="G37" s="109">
        <v>1</v>
      </c>
      <c r="H37" s="109"/>
      <c r="I37" s="15" t="s">
        <v>228</v>
      </c>
      <c r="J37" s="8" t="s">
        <v>229</v>
      </c>
      <c r="K37" s="24" t="str">
        <f t="shared" ca="1" si="9"/>
        <v>PCS4-CBX03-Cir03-POS</v>
      </c>
      <c r="L37" s="24" t="str">
        <f t="shared" ca="1" si="10"/>
        <v>PCS4-CBX03-Cir03-NEG</v>
      </c>
      <c r="M37" s="24" t="str">
        <f t="shared" ca="1" si="11"/>
        <v>PCS4</v>
      </c>
      <c r="N37" s="24" t="str">
        <f ca="1">MID($F$5,1,3)&amp;LOOKUP("一",$F$7:$F37)&amp;"-Cir"&amp;TEXT(IF($F37&gt;"",1,($ZG37=OFFSET($ZG37,-1,))+IFERROR(MID(OFFSET($N37,-1,),FIND(MID($F$5,1,2),OFFSET($N37,-1,))+9,2),)),"00")</f>
        <v>CBX03-Cir03</v>
      </c>
      <c r="O37" s="24" t="str">
        <f t="shared" ca="1" si="12"/>
        <v>Cir03</v>
      </c>
      <c r="P37" s="24">
        <v>4</v>
      </c>
      <c r="Q37" s="24"/>
      <c r="R37" s="24"/>
      <c r="S37" s="24"/>
      <c r="T37" s="24" t="s">
        <v>233</v>
      </c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P37" s="16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</row>
    <row r="38" spans="1:103">
      <c r="A38" s="16"/>
      <c r="B38" s="17"/>
      <c r="C38" s="13">
        <v>22</v>
      </c>
      <c r="D38" s="14">
        <f t="shared" si="13"/>
        <v>0</v>
      </c>
      <c r="E38" s="4">
        <f t="shared" si="8"/>
        <v>1</v>
      </c>
      <c r="F38" s="109"/>
      <c r="G38" s="109"/>
      <c r="H38" s="109"/>
      <c r="I38" s="15" t="s">
        <v>230</v>
      </c>
      <c r="J38" s="6"/>
      <c r="K38" s="24" t="str">
        <f t="shared" ca="1" si="9"/>
        <v>PCS4-CBX03-Cir04-POS</v>
      </c>
      <c r="L38" s="24" t="str">
        <f t="shared" ca="1" si="10"/>
        <v>PCS4-CBX03-Cir04-NEG</v>
      </c>
      <c r="M38" s="24" t="str">
        <f t="shared" ca="1" si="11"/>
        <v>PCS4</v>
      </c>
      <c r="N38" s="24" t="str">
        <f ca="1">MID($F$5,1,3)&amp;LOOKUP("一",$F$7:$F38)&amp;"-Cir"&amp;TEXT(IF($F38&gt;"",1,($ZG38=OFFSET($ZG38,-1,))+IFERROR(MID(OFFSET($N38,-1,),FIND(MID($F$5,1,2),OFFSET($N38,-1,))+9,2),)),"00")</f>
        <v>CBX03-Cir04</v>
      </c>
      <c r="O38" s="24" t="str">
        <f t="shared" ca="1" si="12"/>
        <v>Cir04</v>
      </c>
      <c r="P38" s="24">
        <v>35</v>
      </c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 t="s">
        <v>234</v>
      </c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  <c r="BP38" s="16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</row>
    <row r="39" spans="1:103">
      <c r="A39" s="16"/>
      <c r="B39" s="17"/>
      <c r="C39" s="13">
        <v>23</v>
      </c>
      <c r="D39" s="14">
        <f t="shared" si="13"/>
        <v>1</v>
      </c>
      <c r="E39" s="4">
        <f t="shared" si="8"/>
        <v>1</v>
      </c>
      <c r="F39" s="109"/>
      <c r="G39" s="109">
        <v>1</v>
      </c>
      <c r="H39" s="109"/>
      <c r="I39" s="15" t="s">
        <v>228</v>
      </c>
      <c r="J39" s="8" t="s">
        <v>229</v>
      </c>
      <c r="K39" s="24" t="str">
        <f t="shared" ca="1" si="9"/>
        <v>PCS4-CBX03-Cir05-POS</v>
      </c>
      <c r="L39" s="24" t="str">
        <f t="shared" ca="1" si="10"/>
        <v>PCS4-CBX03-Cir05-NEG</v>
      </c>
      <c r="M39" s="24" t="str">
        <f t="shared" ca="1" si="11"/>
        <v>PCS4</v>
      </c>
      <c r="N39" s="24" t="str">
        <f ca="1">MID($F$5,1,3)&amp;LOOKUP("一",$F$7:$F39)&amp;"-Cir"&amp;TEXT(IF($F39&gt;"",1,($ZG39=OFFSET($ZG39,-1,))+IFERROR(MID(OFFSET($N39,-1,),FIND(MID($F$5,1,2),OFFSET($N39,-1,))+9,2),)),"00")</f>
        <v>CBX03-Cir05</v>
      </c>
      <c r="O39" s="24" t="str">
        <f t="shared" ca="1" si="12"/>
        <v>Cir05</v>
      </c>
      <c r="P39" s="24">
        <v>2</v>
      </c>
      <c r="Q39" s="24"/>
      <c r="R39" s="24" t="s">
        <v>235</v>
      </c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  <c r="BM39" s="24"/>
      <c r="BN39" s="24"/>
      <c r="BP39" s="16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</row>
    <row r="40" spans="1:103">
      <c r="A40" s="16"/>
      <c r="B40" s="17"/>
      <c r="C40" s="13">
        <v>24</v>
      </c>
      <c r="D40" s="14">
        <f t="shared" si="13"/>
        <v>0</v>
      </c>
      <c r="E40" s="4">
        <f t="shared" si="8"/>
        <v>1</v>
      </c>
      <c r="F40" s="109"/>
      <c r="G40" s="109"/>
      <c r="H40" s="109"/>
      <c r="I40" s="15" t="s">
        <v>230</v>
      </c>
      <c r="J40" s="6"/>
      <c r="K40" s="24" t="str">
        <f t="shared" ca="1" si="9"/>
        <v>PCS4-CBX03-Cir06-POS</v>
      </c>
      <c r="L40" s="24" t="str">
        <f t="shared" ca="1" si="10"/>
        <v>PCS4-CBX03-Cir06-NEG</v>
      </c>
      <c r="M40" s="24" t="str">
        <f t="shared" ca="1" si="11"/>
        <v>PCS4</v>
      </c>
      <c r="N40" s="24" t="str">
        <f ca="1">MID($F$5,1,3)&amp;LOOKUP("一",$F$7:$F40)&amp;"-Cir"&amp;TEXT(IF($F40&gt;"",1,($ZG40=OFFSET($ZG40,-1,))+IFERROR(MID(OFFSET($N40,-1,),FIND(MID($F$5,1,2),OFFSET($N40,-1,))+9,2),)),"00")</f>
        <v>CBX03-Cir06</v>
      </c>
      <c r="O40" s="24" t="str">
        <f t="shared" ca="1" si="12"/>
        <v>Cir06</v>
      </c>
      <c r="P40" s="24">
        <v>33</v>
      </c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 t="s">
        <v>246</v>
      </c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  <c r="BL40" s="24"/>
      <c r="BM40" s="24"/>
      <c r="BN40" s="24"/>
      <c r="BP40" s="16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</row>
    <row r="41" spans="1:103">
      <c r="A41" s="16"/>
      <c r="B41" s="17"/>
      <c r="C41" s="13">
        <v>25</v>
      </c>
      <c r="D41" s="14">
        <f t="shared" si="13"/>
        <v>0</v>
      </c>
      <c r="E41" s="4">
        <f t="shared" si="8"/>
        <v>1</v>
      </c>
      <c r="F41" s="109"/>
      <c r="G41" s="109">
        <v>1</v>
      </c>
      <c r="H41" s="109"/>
      <c r="I41" s="15" t="s">
        <v>228</v>
      </c>
      <c r="J41" s="8" t="s">
        <v>229</v>
      </c>
      <c r="K41" s="24" t="str">
        <f t="shared" ca="1" si="9"/>
        <v>PCS4-CBX03-Cir07-POS</v>
      </c>
      <c r="L41" s="24" t="str">
        <f t="shared" ca="1" si="10"/>
        <v>PCS4-CBX03-Cir07-NEG</v>
      </c>
      <c r="M41" s="24" t="str">
        <f t="shared" ca="1" si="11"/>
        <v>PCS4</v>
      </c>
      <c r="N41" s="24" t="str">
        <f ca="1">MID($F$5,1,3)&amp;LOOKUP("一",$F$7:$F41)&amp;"-Cir"&amp;TEXT(IF($F41&gt;"",1,($ZG41=OFFSET($ZG41,-1,))+IFERROR(MID(OFFSET($N41,-1,),FIND(MID($F$5,1,2),OFFSET($N41,-1,))+9,2),)),"00")</f>
        <v>CBX03-Cir07</v>
      </c>
      <c r="O41" s="24" t="str">
        <f t="shared" ca="1" si="12"/>
        <v>Cir07</v>
      </c>
      <c r="P41" s="24">
        <v>1</v>
      </c>
      <c r="Q41" s="24" t="s">
        <v>237</v>
      </c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P41" s="16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</row>
    <row r="42" spans="1:103">
      <c r="A42" s="16"/>
      <c r="B42" s="17"/>
      <c r="C42" s="13">
        <v>26</v>
      </c>
      <c r="D42" s="14">
        <f t="shared" si="13"/>
        <v>1</v>
      </c>
      <c r="E42" s="4">
        <f t="shared" si="8"/>
        <v>1</v>
      </c>
      <c r="F42" s="109"/>
      <c r="G42" s="109"/>
      <c r="H42" s="109"/>
      <c r="I42" s="15" t="s">
        <v>230</v>
      </c>
      <c r="J42" s="6"/>
      <c r="K42" s="24" t="str">
        <f t="shared" ca="1" si="9"/>
        <v>PCS4-CBX03-Cir08-POS</v>
      </c>
      <c r="L42" s="24" t="str">
        <f t="shared" ca="1" si="10"/>
        <v>PCS4-CBX03-Cir08-NEG</v>
      </c>
      <c r="M42" s="24" t="str">
        <f t="shared" ca="1" si="11"/>
        <v>PCS4</v>
      </c>
      <c r="N42" s="24" t="str">
        <f ca="1">MID($F$5,1,3)&amp;LOOKUP("一",$F$7:$F42)&amp;"-Cir"&amp;TEXT(IF($F42&gt;"",1,($ZG42=OFFSET($ZG42,-1,))+IFERROR(MID(OFFSET($N42,-1,),FIND(MID($F$5,1,2),OFFSET($N42,-1,))+9,2),)),"00")</f>
        <v>CBX03-Cir08</v>
      </c>
      <c r="O42" s="24" t="str">
        <f t="shared" ca="1" si="12"/>
        <v>Cir08</v>
      </c>
      <c r="P42" s="24">
        <v>32</v>
      </c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 t="s">
        <v>247</v>
      </c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P42" s="16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</row>
    <row r="43" spans="1:103">
      <c r="A43" s="16"/>
      <c r="B43" s="17"/>
      <c r="C43" s="13">
        <v>27</v>
      </c>
      <c r="D43" s="14">
        <f t="shared" si="13"/>
        <v>0</v>
      </c>
      <c r="E43" s="4">
        <f t="shared" si="8"/>
        <v>1</v>
      </c>
      <c r="F43" s="109"/>
      <c r="G43" s="109">
        <v>1</v>
      </c>
      <c r="H43" s="109"/>
      <c r="I43" s="15" t="s">
        <v>228</v>
      </c>
      <c r="J43" s="8" t="s">
        <v>229</v>
      </c>
      <c r="K43" s="24" t="str">
        <f t="shared" ca="1" si="9"/>
        <v>PCS4-CBX03-Cir09-POS</v>
      </c>
      <c r="L43" s="24" t="str">
        <f t="shared" ca="1" si="10"/>
        <v>PCS4-CBX03-Cir09-NEG</v>
      </c>
      <c r="M43" s="24" t="str">
        <f t="shared" ca="1" si="11"/>
        <v>PCS4</v>
      </c>
      <c r="N43" s="24" t="str">
        <f ca="1">MID($F$5,1,3)&amp;LOOKUP("一",$F$7:$F43)&amp;"-Cir"&amp;TEXT(IF($F43&gt;"",1,($ZG43=OFFSET($ZG43,-1,))+IFERROR(MID(OFFSET($N43,-1,),FIND(MID($F$5,1,2),OFFSET($N43,-1,))+9,2),)),"00")</f>
        <v>CBX03-Cir09</v>
      </c>
      <c r="O43" s="24" t="str">
        <f t="shared" ca="1" si="12"/>
        <v>Cir09</v>
      </c>
      <c r="P43" s="24">
        <v>2</v>
      </c>
      <c r="Q43" s="24"/>
      <c r="R43" s="24" t="s">
        <v>239</v>
      </c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P43" s="16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</row>
    <row r="44" spans="1:103">
      <c r="A44" s="16"/>
      <c r="B44" s="17"/>
      <c r="C44" s="13">
        <v>28</v>
      </c>
      <c r="D44" s="14">
        <f t="shared" si="13"/>
        <v>0</v>
      </c>
      <c r="E44" s="4">
        <f t="shared" si="8"/>
        <v>1</v>
      </c>
      <c r="F44" s="109"/>
      <c r="G44" s="109"/>
      <c r="H44" s="109"/>
      <c r="I44" s="15" t="s">
        <v>230</v>
      </c>
      <c r="J44" s="6"/>
      <c r="K44" s="24" t="str">
        <f t="shared" ca="1" si="9"/>
        <v>PCS4-CBX03-Cir10-POS</v>
      </c>
      <c r="L44" s="24" t="str">
        <f t="shared" ca="1" si="10"/>
        <v>PCS4-CBX03-Cir10-NEG</v>
      </c>
      <c r="M44" s="24" t="str">
        <f t="shared" ca="1" si="11"/>
        <v>PCS4</v>
      </c>
      <c r="N44" s="24" t="str">
        <f ca="1">MID($F$5,1,3)&amp;LOOKUP("一",$F$7:$F44)&amp;"-Cir"&amp;TEXT(IF($F44&gt;"",1,($ZG44=OFFSET($ZG44,-1,))+IFERROR(MID(OFFSET($N44,-1,),FIND(MID($F$5,1,2),OFFSET($N44,-1,))+9,2),)),"00")</f>
        <v>CBX03-Cir10</v>
      </c>
      <c r="O44" s="24" t="str">
        <f t="shared" ca="1" si="12"/>
        <v>Cir10</v>
      </c>
      <c r="P44" s="24">
        <v>33</v>
      </c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 t="s">
        <v>240</v>
      </c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  <c r="BL44" s="24"/>
      <c r="BM44" s="24"/>
      <c r="BN44" s="24"/>
      <c r="BP44" s="16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</row>
    <row r="45" spans="1:103">
      <c r="A45" s="16"/>
      <c r="B45" s="17"/>
      <c r="C45" s="13">
        <v>29</v>
      </c>
      <c r="D45" s="14">
        <f t="shared" si="13"/>
        <v>0</v>
      </c>
      <c r="E45" s="4">
        <f t="shared" si="8"/>
        <v>1</v>
      </c>
      <c r="F45" s="109"/>
      <c r="G45" s="109">
        <v>1</v>
      </c>
      <c r="H45" s="109"/>
      <c r="I45" s="15" t="s">
        <v>228</v>
      </c>
      <c r="J45" s="8" t="s">
        <v>229</v>
      </c>
      <c r="K45" s="24" t="str">
        <f t="shared" ca="1" si="9"/>
        <v>PCS4-CBX03-Cir11-POS</v>
      </c>
      <c r="L45" s="24" t="str">
        <f t="shared" ca="1" si="10"/>
        <v>PCS4-CBX03-Cir11-NEG</v>
      </c>
      <c r="M45" s="24" t="str">
        <f t="shared" ca="1" si="11"/>
        <v>PCS4</v>
      </c>
      <c r="N45" s="24" t="str">
        <f ca="1">MID($F$5,1,3)&amp;LOOKUP("一",$F$7:$F45)&amp;"-Cir"&amp;TEXT(IF($F45&gt;"",1,($ZG45=OFFSET($ZG45,-1,))+IFERROR(MID(OFFSET($N45,-1,),FIND(MID($F$5,1,2),OFFSET($N45,-1,))+9,2),)),"00")</f>
        <v>CBX03-Cir11</v>
      </c>
      <c r="O45" s="24" t="str">
        <f t="shared" ca="1" si="12"/>
        <v>Cir11</v>
      </c>
      <c r="P45" s="24">
        <v>4</v>
      </c>
      <c r="Q45" s="24"/>
      <c r="R45" s="24"/>
      <c r="S45" s="24"/>
      <c r="T45" s="24" t="s">
        <v>241</v>
      </c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  <c r="BL45" s="24"/>
      <c r="BM45" s="24"/>
      <c r="BN45" s="24"/>
      <c r="BP45" s="16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</row>
    <row r="46" spans="1:103">
      <c r="A46" s="16"/>
      <c r="B46" s="17"/>
      <c r="C46" s="16"/>
      <c r="D46" s="16"/>
      <c r="E46" s="4">
        <f t="shared" si="8"/>
        <v>1</v>
      </c>
      <c r="F46" s="109"/>
      <c r="G46" s="109"/>
      <c r="H46" s="109"/>
      <c r="I46" s="15" t="s">
        <v>230</v>
      </c>
      <c r="J46" s="6"/>
      <c r="K46" s="24" t="str">
        <f t="shared" ca="1" si="9"/>
        <v>PCS4-CBX03-Cir12-POS</v>
      </c>
      <c r="L46" s="24" t="str">
        <f t="shared" ca="1" si="10"/>
        <v>PCS4-CBX03-Cir12-NEG</v>
      </c>
      <c r="M46" s="24" t="str">
        <f t="shared" ca="1" si="11"/>
        <v>PCS4</v>
      </c>
      <c r="N46" s="24" t="str">
        <f ca="1">MID($F$5,1,3)&amp;LOOKUP("一",$F$7:$F46)&amp;"-Cir"&amp;TEXT(IF($F46&gt;"",1,($ZG46=OFFSET($ZG46,-1,))+IFERROR(MID(OFFSET($N46,-1,),FIND(MID($F$5,1,2),OFFSET($N46,-1,))+9,2),)),"00")</f>
        <v>CBX03-Cir12</v>
      </c>
      <c r="O46" s="24" t="str">
        <f t="shared" ca="1" si="12"/>
        <v>Cir12</v>
      </c>
      <c r="P46" s="24">
        <v>35</v>
      </c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 t="s">
        <v>242</v>
      </c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  <c r="BL46" s="24"/>
      <c r="BM46" s="24"/>
      <c r="BN46" s="24"/>
      <c r="BP46" s="16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</row>
    <row r="47" spans="1:103">
      <c r="A47" s="16"/>
      <c r="B47" s="17"/>
      <c r="C47" s="16"/>
      <c r="D47" s="16"/>
      <c r="E47" s="4">
        <f t="shared" si="8"/>
        <v>1</v>
      </c>
      <c r="F47" s="109"/>
      <c r="G47" s="109">
        <v>1</v>
      </c>
      <c r="H47" s="109"/>
      <c r="I47" s="15" t="s">
        <v>228</v>
      </c>
      <c r="J47" s="8" t="s">
        <v>229</v>
      </c>
      <c r="K47" s="24" t="str">
        <f t="shared" ca="1" si="9"/>
        <v>PCS4-CBX03-Cir13-POS</v>
      </c>
      <c r="L47" s="24" t="str">
        <f t="shared" ca="1" si="10"/>
        <v>PCS4-CBX03-Cir13-NEG</v>
      </c>
      <c r="M47" s="24" t="str">
        <f t="shared" ca="1" si="11"/>
        <v>PCS4</v>
      </c>
      <c r="N47" s="24" t="str">
        <f ca="1">MID($F$5,1,3)&amp;LOOKUP("一",$F$7:$F47)&amp;"-Cir"&amp;TEXT(IF($F47&gt;"",1,($ZG47=OFFSET($ZG47,-1,))+IFERROR(MID(OFFSET($N47,-1,),FIND(MID($F$5,1,2),OFFSET($N47,-1,))+9,2),)),"00")</f>
        <v>CBX03-Cir13</v>
      </c>
      <c r="O47" s="24" t="str">
        <f t="shared" ca="1" si="12"/>
        <v>Cir13</v>
      </c>
      <c r="P47" s="24">
        <v>8</v>
      </c>
      <c r="Q47" s="24"/>
      <c r="R47" s="24"/>
      <c r="S47" s="24"/>
      <c r="T47" s="24"/>
      <c r="U47" s="24"/>
      <c r="V47" s="24"/>
      <c r="W47" s="24"/>
      <c r="X47" s="24" t="s">
        <v>243</v>
      </c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/>
      <c r="BL47" s="24"/>
      <c r="BM47" s="24"/>
      <c r="BN47" s="24"/>
      <c r="BP47" s="16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</row>
    <row r="48" spans="1:103">
      <c r="A48" s="16"/>
      <c r="B48" s="17"/>
      <c r="C48" s="16"/>
      <c r="D48" s="16"/>
      <c r="E48" s="4">
        <f t="shared" si="8"/>
        <v>1</v>
      </c>
      <c r="F48" s="109"/>
      <c r="G48" s="109"/>
      <c r="H48" s="109"/>
      <c r="I48" s="15" t="s">
        <v>230</v>
      </c>
      <c r="J48" s="6"/>
      <c r="K48" s="24" t="str">
        <f t="shared" ca="1" si="9"/>
        <v>PCS4-CBX03-Cir14-POS</v>
      </c>
      <c r="L48" s="24" t="str">
        <f t="shared" ca="1" si="10"/>
        <v>PCS4-CBX03-Cir14-NEG</v>
      </c>
      <c r="M48" s="24" t="str">
        <f t="shared" ca="1" si="11"/>
        <v>PCS4</v>
      </c>
      <c r="N48" s="24" t="str">
        <f ca="1">MID($F$5,1,3)&amp;LOOKUP("一",$F$7:$F48)&amp;"-Cir"&amp;TEXT(IF($F48&gt;"",1,($ZG48=OFFSET($ZG48,-1,))+IFERROR(MID(OFFSET($N48,-1,),FIND(MID($F$5,1,2),OFFSET($N48,-1,))+9,2),)),"00")</f>
        <v>CBX03-Cir14</v>
      </c>
      <c r="O48" s="24" t="str">
        <f t="shared" ca="1" si="12"/>
        <v>Cir14</v>
      </c>
      <c r="P48" s="24">
        <v>39</v>
      </c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 t="s">
        <v>244</v>
      </c>
      <c r="BD48" s="24"/>
      <c r="BE48" s="24"/>
      <c r="BF48" s="24"/>
      <c r="BG48" s="24"/>
      <c r="BH48" s="24"/>
      <c r="BI48" s="24"/>
      <c r="BJ48" s="24"/>
      <c r="BK48" s="24"/>
      <c r="BL48" s="24"/>
      <c r="BM48" s="24"/>
      <c r="BN48" s="24"/>
      <c r="BP48" s="16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</row>
    <row r="49" spans="1:103">
      <c r="A49" s="18" t="s">
        <v>192</v>
      </c>
      <c r="B49" s="18" t="s">
        <v>193</v>
      </c>
      <c r="C49" s="18" t="s">
        <v>194</v>
      </c>
      <c r="D49" s="16"/>
      <c r="E49" s="4">
        <f t="shared" si="8"/>
        <v>1</v>
      </c>
      <c r="F49" s="107" t="s">
        <v>249</v>
      </c>
      <c r="G49" s="108">
        <v>1</v>
      </c>
      <c r="H49" s="108"/>
      <c r="I49" s="15" t="s">
        <v>228</v>
      </c>
      <c r="J49" s="8" t="s">
        <v>229</v>
      </c>
      <c r="K49" s="4" t="str">
        <f t="shared" ca="1" si="9"/>
        <v>PCS4-CBX04-Cir01-POS</v>
      </c>
      <c r="L49" s="4" t="str">
        <f t="shared" ca="1" si="10"/>
        <v>PCS4-CBX04-Cir01-NEG</v>
      </c>
      <c r="M49" s="4" t="str">
        <f t="shared" ca="1" si="11"/>
        <v>PCS4</v>
      </c>
      <c r="N49" s="4" t="str">
        <f ca="1">MID($F$5,1,3)&amp;LOOKUP("一",$F$7:$F49)&amp;"-Cir"&amp;TEXT(IF($F49&gt;"",1,($ZG49=OFFSET($ZG49,-1,))+IFERROR(MID(OFFSET($N49,-1,),FIND(MID($F$5,1,2),OFFSET($N49,-1,))+9,2),)),"00")</f>
        <v>CBX04-Cir01</v>
      </c>
      <c r="O49" s="4" t="str">
        <f t="shared" ca="1" si="12"/>
        <v>Cir01</v>
      </c>
      <c r="P49" s="4">
        <v>4</v>
      </c>
      <c r="Q49" s="4"/>
      <c r="R49" s="4"/>
      <c r="S49" s="4"/>
      <c r="T49" s="4" t="s">
        <v>186</v>
      </c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P49" s="16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</row>
    <row r="50" spans="1:103">
      <c r="A50" s="19">
        <v>1</v>
      </c>
      <c r="B50" s="18" t="s">
        <v>73</v>
      </c>
      <c r="C50" s="19">
        <v>8</v>
      </c>
      <c r="D50" s="16"/>
      <c r="E50" s="4">
        <f t="shared" si="8"/>
        <v>1</v>
      </c>
      <c r="F50" s="108"/>
      <c r="G50" s="108"/>
      <c r="H50" s="108"/>
      <c r="I50" s="15" t="s">
        <v>230</v>
      </c>
      <c r="J50" s="6"/>
      <c r="K50" s="4" t="str">
        <f t="shared" ca="1" si="9"/>
        <v>PCS4-CBX04-Cir02-POS</v>
      </c>
      <c r="L50" s="4" t="str">
        <f t="shared" ca="1" si="10"/>
        <v>PCS4-CBX04-Cir02-NEG</v>
      </c>
      <c r="M50" s="4" t="str">
        <f t="shared" ca="1" si="11"/>
        <v>PCS4</v>
      </c>
      <c r="N50" s="4" t="str">
        <f ca="1">MID($F$5,1,3)&amp;LOOKUP("一",$F$7:$F50)&amp;"-Cir"&amp;TEXT(IF($F50&gt;"",1,($ZG50=OFFSET($ZG50,-1,))+IFERROR(MID(OFFSET($N50,-1,),FIND(MID($F$5,1,2),OFFSET($N50,-1,))+9,2),)),"00")</f>
        <v>CBX04-Cir02</v>
      </c>
      <c r="O50" s="4" t="str">
        <f t="shared" ca="1" si="12"/>
        <v>Cir02</v>
      </c>
      <c r="P50" s="4">
        <v>35</v>
      </c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 t="s">
        <v>231</v>
      </c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P50" s="16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</row>
    <row r="51" spans="1:103">
      <c r="A51" s="19">
        <v>2</v>
      </c>
      <c r="B51" s="18" t="s">
        <v>96</v>
      </c>
      <c r="C51" s="19">
        <v>8</v>
      </c>
      <c r="D51" s="16"/>
      <c r="E51" s="4">
        <f t="shared" si="8"/>
        <v>1</v>
      </c>
      <c r="F51" s="108"/>
      <c r="G51" s="108">
        <v>1</v>
      </c>
      <c r="H51" s="108"/>
      <c r="I51" s="15" t="s">
        <v>228</v>
      </c>
      <c r="J51" s="8" t="s">
        <v>229</v>
      </c>
      <c r="K51" s="4" t="str">
        <f t="shared" ca="1" si="9"/>
        <v>PCS4-CBX04-Cir03-POS</v>
      </c>
      <c r="L51" s="4" t="str">
        <f t="shared" ca="1" si="10"/>
        <v>PCS4-CBX04-Cir03-NEG</v>
      </c>
      <c r="M51" s="4" t="str">
        <f t="shared" ca="1" si="11"/>
        <v>PCS4</v>
      </c>
      <c r="N51" s="4" t="str">
        <f ca="1">MID($F$5,1,3)&amp;LOOKUP("一",$F$7:$F51)&amp;"-Cir"&amp;TEXT(IF($F51&gt;"",1,($ZG51=OFFSET($ZG51,-1,))+IFERROR(MID(OFFSET($N51,-1,),FIND(MID($F$5,1,2),OFFSET($N51,-1,))+9,2),)),"00")</f>
        <v>CBX04-Cir03</v>
      </c>
      <c r="O51" s="4" t="str">
        <f t="shared" ca="1" si="12"/>
        <v>Cir03</v>
      </c>
      <c r="P51" s="4">
        <v>2</v>
      </c>
      <c r="Q51" s="4"/>
      <c r="R51" s="4" t="s">
        <v>233</v>
      </c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P51" s="16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</row>
    <row r="52" spans="1:103">
      <c r="A52" s="19">
        <v>3</v>
      </c>
      <c r="B52" s="18" t="s">
        <v>96</v>
      </c>
      <c r="C52" s="19">
        <v>8</v>
      </c>
      <c r="D52" s="16"/>
      <c r="E52" s="4">
        <f t="shared" si="8"/>
        <v>1</v>
      </c>
      <c r="F52" s="108"/>
      <c r="G52" s="108"/>
      <c r="H52" s="108"/>
      <c r="I52" s="15" t="s">
        <v>230</v>
      </c>
      <c r="J52" s="6"/>
      <c r="K52" s="4" t="str">
        <f t="shared" ca="1" si="9"/>
        <v>PCS4-CBX04-Cir04-POS</v>
      </c>
      <c r="L52" s="4" t="str">
        <f t="shared" ca="1" si="10"/>
        <v>PCS4-CBX04-Cir04-NEG</v>
      </c>
      <c r="M52" s="4" t="str">
        <f t="shared" ca="1" si="11"/>
        <v>PCS4</v>
      </c>
      <c r="N52" s="4" t="str">
        <f ca="1">MID($F$5,1,3)&amp;LOOKUP("一",$F$7:$F52)&amp;"-Cir"&amp;TEXT(IF($F52&gt;"",1,($ZG52=OFFSET($ZG52,-1,))+IFERROR(MID(OFFSET($N52,-1,),FIND(MID($F$5,1,2),OFFSET($N52,-1,))+9,2),)),"00")</f>
        <v>CBX04-Cir04</v>
      </c>
      <c r="O52" s="4" t="str">
        <f t="shared" ca="1" si="12"/>
        <v>Cir04</v>
      </c>
      <c r="P52" s="4">
        <v>33</v>
      </c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 t="s">
        <v>234</v>
      </c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P52" s="16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</row>
    <row r="53" spans="1:103">
      <c r="A53" s="19">
        <v>4</v>
      </c>
      <c r="B53" s="18" t="s">
        <v>97</v>
      </c>
      <c r="C53" s="19">
        <v>6</v>
      </c>
      <c r="D53" s="16"/>
      <c r="E53" s="4">
        <f t="shared" si="8"/>
        <v>1</v>
      </c>
      <c r="F53" s="108"/>
      <c r="G53" s="108">
        <v>1</v>
      </c>
      <c r="H53" s="108"/>
      <c r="I53" s="15" t="s">
        <v>228</v>
      </c>
      <c r="J53" s="8" t="s">
        <v>229</v>
      </c>
      <c r="K53" s="4" t="str">
        <f t="shared" ca="1" si="9"/>
        <v>PCS4-CBX04-Cir05-POS</v>
      </c>
      <c r="L53" s="4" t="str">
        <f t="shared" ca="1" si="10"/>
        <v>PCS4-CBX04-Cir05-NEG</v>
      </c>
      <c r="M53" s="4" t="str">
        <f t="shared" ca="1" si="11"/>
        <v>PCS4</v>
      </c>
      <c r="N53" s="4" t="str">
        <f ca="1">MID($F$5,1,3)&amp;LOOKUP("一",$F$7:$F53)&amp;"-Cir"&amp;TEXT(IF($F53&gt;"",1,($ZG53=OFFSET($ZG53,-1,))+IFERROR(MID(OFFSET($N53,-1,),FIND(MID($F$5,1,2),OFFSET($N53,-1,))+9,2),)),"00")</f>
        <v>CBX04-Cir05</v>
      </c>
      <c r="O53" s="4" t="str">
        <f t="shared" ca="1" si="12"/>
        <v>Cir05</v>
      </c>
      <c r="P53" s="4">
        <v>1</v>
      </c>
      <c r="Q53" s="4" t="s">
        <v>235</v>
      </c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P53" s="16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</row>
    <row r="54" spans="1:103">
      <c r="A54" s="19">
        <v>5</v>
      </c>
      <c r="B54" s="18" t="s">
        <v>60</v>
      </c>
      <c r="C54" s="19">
        <v>6</v>
      </c>
      <c r="D54" s="16"/>
      <c r="E54" s="4">
        <f t="shared" si="8"/>
        <v>1</v>
      </c>
      <c r="F54" s="108"/>
      <c r="G54" s="108"/>
      <c r="H54" s="108"/>
      <c r="I54" s="15" t="s">
        <v>230</v>
      </c>
      <c r="J54" s="6"/>
      <c r="K54" s="4" t="str">
        <f t="shared" ca="1" si="9"/>
        <v>PCS4-CBX04-Cir06-POS</v>
      </c>
      <c r="L54" s="4" t="str">
        <f t="shared" ca="1" si="10"/>
        <v>PCS4-CBX04-Cir06-NEG</v>
      </c>
      <c r="M54" s="4" t="str">
        <f t="shared" ca="1" si="11"/>
        <v>PCS4</v>
      </c>
      <c r="N54" s="4" t="str">
        <f ca="1">MID($F$5,1,3)&amp;LOOKUP("一",$F$7:$F54)&amp;"-Cir"&amp;TEXT(IF($F54&gt;"",1,($ZG54=OFFSET($ZG54,-1,))+IFERROR(MID(OFFSET($N54,-1,),FIND(MID($F$5,1,2),OFFSET($N54,-1,))+9,2),)),"00")</f>
        <v>CBX04-Cir06</v>
      </c>
      <c r="O54" s="4" t="str">
        <f t="shared" ca="1" si="12"/>
        <v>Cir06</v>
      </c>
      <c r="P54" s="4">
        <v>32</v>
      </c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 t="s">
        <v>246</v>
      </c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P54" s="16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</row>
    <row r="55" spans="1:103">
      <c r="A55" s="19">
        <v>6</v>
      </c>
      <c r="B55" s="18" t="s">
        <v>60</v>
      </c>
      <c r="C55" s="19">
        <v>6</v>
      </c>
      <c r="D55" s="16"/>
      <c r="E55" s="4">
        <f t="shared" si="8"/>
        <v>1</v>
      </c>
      <c r="F55" s="108"/>
      <c r="G55" s="108">
        <v>1</v>
      </c>
      <c r="H55" s="108"/>
      <c r="I55" s="15" t="s">
        <v>228</v>
      </c>
      <c r="J55" s="8" t="s">
        <v>229</v>
      </c>
      <c r="K55" s="4" t="str">
        <f t="shared" ca="1" si="9"/>
        <v>PCS4-CBX04-Cir07-POS</v>
      </c>
      <c r="L55" s="4" t="str">
        <f t="shared" ca="1" si="10"/>
        <v>PCS4-CBX04-Cir07-NEG</v>
      </c>
      <c r="M55" s="4" t="str">
        <f t="shared" ca="1" si="11"/>
        <v>PCS4</v>
      </c>
      <c r="N55" s="4" t="str">
        <f ca="1">MID($F$5,1,3)&amp;LOOKUP("一",$F$7:$F55)&amp;"-Cir"&amp;TEXT(IF($F55&gt;"",1,($ZG55=OFFSET($ZG55,-1,))+IFERROR(MID(OFFSET($N55,-1,),FIND(MID($F$5,1,2),OFFSET($N55,-1,))+9,2),)),"00")</f>
        <v>CBX04-Cir07</v>
      </c>
      <c r="O55" s="4" t="str">
        <f t="shared" ca="1" si="12"/>
        <v>Cir07</v>
      </c>
      <c r="P55" s="4">
        <v>2</v>
      </c>
      <c r="Q55" s="4"/>
      <c r="R55" s="4" t="s">
        <v>237</v>
      </c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P55" s="16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</row>
    <row r="56" spans="1:103">
      <c r="A56" s="19">
        <v>7</v>
      </c>
      <c r="B56" s="18" t="s">
        <v>60</v>
      </c>
      <c r="C56" s="19">
        <v>6</v>
      </c>
      <c r="D56" s="16"/>
      <c r="E56" s="4">
        <f t="shared" si="8"/>
        <v>1</v>
      </c>
      <c r="F56" s="108"/>
      <c r="G56" s="108"/>
      <c r="H56" s="108"/>
      <c r="I56" s="15" t="s">
        <v>230</v>
      </c>
      <c r="J56" s="6"/>
      <c r="K56" s="4" t="str">
        <f t="shared" ca="1" si="9"/>
        <v>PCS4-CBX04-Cir08-POS</v>
      </c>
      <c r="L56" s="4" t="str">
        <f t="shared" ca="1" si="10"/>
        <v>PCS4-CBX04-Cir08-NEG</v>
      </c>
      <c r="M56" s="4" t="str">
        <f t="shared" ca="1" si="11"/>
        <v>PCS4</v>
      </c>
      <c r="N56" s="4" t="str">
        <f ca="1">MID($F$5,1,3)&amp;LOOKUP("一",$F$7:$F56)&amp;"-Cir"&amp;TEXT(IF($F56&gt;"",1,($ZG56=OFFSET($ZG56,-1,))+IFERROR(MID(OFFSET($N56,-1,),FIND(MID($F$5,1,2),OFFSET($N56,-1,))+9,2),)),"00")</f>
        <v>CBX04-Cir08</v>
      </c>
      <c r="O56" s="4" t="str">
        <f t="shared" ca="1" si="12"/>
        <v>Cir08</v>
      </c>
      <c r="P56" s="4">
        <v>33</v>
      </c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 t="s">
        <v>247</v>
      </c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P56" s="16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</row>
    <row r="57" spans="1:103">
      <c r="A57" s="19">
        <v>8</v>
      </c>
      <c r="B57" s="18" t="s">
        <v>60</v>
      </c>
      <c r="C57" s="19">
        <v>6</v>
      </c>
      <c r="D57" s="16"/>
      <c r="E57" s="4">
        <f t="shared" si="8"/>
        <v>1</v>
      </c>
      <c r="F57" s="108"/>
      <c r="G57" s="108">
        <v>1</v>
      </c>
      <c r="H57" s="108"/>
      <c r="I57" s="15" t="s">
        <v>228</v>
      </c>
      <c r="J57" s="8" t="s">
        <v>229</v>
      </c>
      <c r="K57" s="4" t="str">
        <f t="shared" ca="1" si="9"/>
        <v>PCS4-CBX04-Cir09-POS</v>
      </c>
      <c r="L57" s="4" t="str">
        <f t="shared" ca="1" si="10"/>
        <v>PCS4-CBX04-Cir09-NEG</v>
      </c>
      <c r="M57" s="4" t="str">
        <f t="shared" ca="1" si="11"/>
        <v>PCS4</v>
      </c>
      <c r="N57" s="4" t="str">
        <f ca="1">MID($F$5,1,3)&amp;LOOKUP("一",$F$7:$F57)&amp;"-Cir"&amp;TEXT(IF($F57&gt;"",1,($ZG57=OFFSET($ZG57,-1,))+IFERROR(MID(OFFSET($N57,-1,),FIND(MID($F$5,1,2),OFFSET($N57,-1,))+9,2),)),"00")</f>
        <v>CBX04-Cir09</v>
      </c>
      <c r="O57" s="4" t="str">
        <f t="shared" ca="1" si="12"/>
        <v>Cir09</v>
      </c>
      <c r="P57" s="4">
        <v>4</v>
      </c>
      <c r="Q57" s="4"/>
      <c r="R57" s="4"/>
      <c r="S57" s="4"/>
      <c r="T57" s="4" t="s">
        <v>239</v>
      </c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P57" s="16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</row>
    <row r="58" spans="1:103">
      <c r="A58" s="19">
        <v>9</v>
      </c>
      <c r="B58" s="18" t="s">
        <v>60</v>
      </c>
      <c r="C58" s="19">
        <v>6</v>
      </c>
      <c r="D58" s="16"/>
      <c r="E58" s="4">
        <f t="shared" si="8"/>
        <v>1</v>
      </c>
      <c r="F58" s="108"/>
      <c r="G58" s="108"/>
      <c r="H58" s="108"/>
      <c r="I58" s="15" t="s">
        <v>230</v>
      </c>
      <c r="J58" s="6"/>
      <c r="K58" s="4" t="str">
        <f t="shared" ca="1" si="9"/>
        <v>PCS4-CBX04-Cir10-POS</v>
      </c>
      <c r="L58" s="4" t="str">
        <f t="shared" ca="1" si="10"/>
        <v>PCS4-CBX04-Cir10-NEG</v>
      </c>
      <c r="M58" s="4" t="str">
        <f t="shared" ca="1" si="11"/>
        <v>PCS4</v>
      </c>
      <c r="N58" s="4" t="str">
        <f ca="1">MID($F$5,1,3)&amp;LOOKUP("一",$F$7:$F58)&amp;"-Cir"&amp;TEXT(IF($F58&gt;"",1,($ZG58=OFFSET($ZG58,-1,))+IFERROR(MID(OFFSET($N58,-1,),FIND(MID($F$5,1,2),OFFSET($N58,-1,))+9,2),)),"00")</f>
        <v>CBX04-Cir10</v>
      </c>
      <c r="O58" s="4" t="str">
        <f t="shared" ca="1" si="12"/>
        <v>Cir10</v>
      </c>
      <c r="P58" s="4">
        <v>35</v>
      </c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 t="s">
        <v>240</v>
      </c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P58" s="16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</row>
    <row r="59" spans="1:103">
      <c r="A59" s="19">
        <v>10</v>
      </c>
      <c r="B59" s="15" t="s">
        <v>60</v>
      </c>
      <c r="C59" s="15">
        <v>6</v>
      </c>
      <c r="D59" s="16"/>
      <c r="E59" s="4">
        <f t="shared" si="8"/>
        <v>1</v>
      </c>
      <c r="F59" s="108"/>
      <c r="G59" s="108">
        <v>1</v>
      </c>
      <c r="H59" s="108"/>
      <c r="I59" s="15" t="s">
        <v>228</v>
      </c>
      <c r="J59" s="8" t="s">
        <v>229</v>
      </c>
      <c r="K59" s="4" t="str">
        <f t="shared" ca="1" si="9"/>
        <v>PCS4-CBX04-Cir11-POS</v>
      </c>
      <c r="L59" s="4" t="str">
        <f t="shared" ca="1" si="10"/>
        <v>PCS4-CBX04-Cir11-NEG</v>
      </c>
      <c r="M59" s="4" t="str">
        <f t="shared" ca="1" si="11"/>
        <v>PCS4</v>
      </c>
      <c r="N59" s="4" t="str">
        <f ca="1">MID($F$5,1,3)&amp;LOOKUP("一",$F$7:$F59)&amp;"-Cir"&amp;TEXT(IF($F59&gt;"",1,($ZG59=OFFSET($ZG59,-1,))+IFERROR(MID(OFFSET($N59,-1,),FIND(MID($F$5,1,2),OFFSET($N59,-1,))+9,2),)),"00")</f>
        <v>CBX04-Cir11</v>
      </c>
      <c r="O59" s="4" t="str">
        <f t="shared" ca="1" si="12"/>
        <v>Cir11</v>
      </c>
      <c r="P59" s="4">
        <v>8</v>
      </c>
      <c r="Q59" s="4"/>
      <c r="R59" s="4"/>
      <c r="S59" s="4"/>
      <c r="T59" s="4"/>
      <c r="U59" s="4"/>
      <c r="V59" s="4"/>
      <c r="W59" s="4"/>
      <c r="X59" s="4" t="s">
        <v>241</v>
      </c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P59" s="16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</row>
    <row r="60" spans="1:103">
      <c r="A60" s="19">
        <v>11</v>
      </c>
      <c r="B60" s="15" t="s">
        <v>60</v>
      </c>
      <c r="C60" s="15">
        <v>6</v>
      </c>
      <c r="D60" s="16"/>
      <c r="E60" s="4">
        <f t="shared" si="8"/>
        <v>1</v>
      </c>
      <c r="F60" s="108"/>
      <c r="G60" s="108"/>
      <c r="H60" s="108"/>
      <c r="I60" s="15" t="s">
        <v>230</v>
      </c>
      <c r="J60" s="6"/>
      <c r="K60" s="4" t="str">
        <f t="shared" ca="1" si="9"/>
        <v>PCS4-CBX04-Cir12-POS</v>
      </c>
      <c r="L60" s="4" t="str">
        <f t="shared" ca="1" si="10"/>
        <v>PCS4-CBX04-Cir12-NEG</v>
      </c>
      <c r="M60" s="4" t="str">
        <f t="shared" ca="1" si="11"/>
        <v>PCS4</v>
      </c>
      <c r="N60" s="4" t="str">
        <f ca="1">MID($F$5,1,3)&amp;LOOKUP("一",$F$7:$F60)&amp;"-Cir"&amp;TEXT(IF($F60&gt;"",1,($ZG60=OFFSET($ZG60,-1,))+IFERROR(MID(OFFSET($N60,-1,),FIND(MID($F$5,1,2),OFFSET($N60,-1,))+9,2),)),"00")</f>
        <v>CBX04-Cir12</v>
      </c>
      <c r="O60" s="4" t="str">
        <f t="shared" ca="1" si="12"/>
        <v>Cir12</v>
      </c>
      <c r="P60" s="4">
        <v>39</v>
      </c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 t="s">
        <v>242</v>
      </c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P60" s="16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</row>
    <row r="61" spans="1:103">
      <c r="A61" s="19">
        <v>12</v>
      </c>
      <c r="B61" s="15" t="s">
        <v>60</v>
      </c>
      <c r="C61" s="19">
        <v>6</v>
      </c>
      <c r="D61" s="16"/>
      <c r="E61" s="4">
        <f t="shared" si="8"/>
        <v>1</v>
      </c>
      <c r="F61" s="106" t="s">
        <v>250</v>
      </c>
      <c r="G61" s="109">
        <v>1</v>
      </c>
      <c r="H61" s="109"/>
      <c r="I61" s="15" t="s">
        <v>228</v>
      </c>
      <c r="J61" s="8" t="s">
        <v>229</v>
      </c>
      <c r="K61" s="24" t="str">
        <f t="shared" ca="1" si="9"/>
        <v>PCS4-CBX05-Cir01-POS</v>
      </c>
      <c r="L61" s="24" t="str">
        <f t="shared" ca="1" si="10"/>
        <v>PCS4-CBX05-Cir01-NEG</v>
      </c>
      <c r="M61" s="24" t="str">
        <f t="shared" ca="1" si="11"/>
        <v>PCS4</v>
      </c>
      <c r="N61" s="24" t="str">
        <f ca="1">MID($F$5,1,3)&amp;LOOKUP("一",$F$7:$F61)&amp;"-Cir"&amp;TEXT(IF($F61&gt;"",1,($ZG61=OFFSET($ZG61,-1,))+IFERROR(MID(OFFSET($N61,-1,),FIND(MID($F$5,1,2),OFFSET($N61,-1,))+9,2),)),"00")</f>
        <v>CBX05-Cir01</v>
      </c>
      <c r="O61" s="24" t="str">
        <f t="shared" ca="1" si="12"/>
        <v>Cir01</v>
      </c>
      <c r="P61" s="24">
        <v>4</v>
      </c>
      <c r="Q61" s="24"/>
      <c r="R61" s="24"/>
      <c r="S61" s="24"/>
      <c r="T61" s="24" t="s">
        <v>186</v>
      </c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  <c r="BE61" s="24"/>
      <c r="BF61" s="24"/>
      <c r="BG61" s="24"/>
      <c r="BH61" s="24"/>
      <c r="BI61" s="24"/>
      <c r="BJ61" s="24"/>
      <c r="BK61" s="24"/>
      <c r="BL61" s="24"/>
      <c r="BM61" s="24"/>
      <c r="BN61" s="24"/>
      <c r="BP61" s="16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</row>
    <row r="62" spans="1:103">
      <c r="A62" s="19">
        <v>13</v>
      </c>
      <c r="B62" s="18" t="s">
        <v>60</v>
      </c>
      <c r="C62" s="15">
        <v>6</v>
      </c>
      <c r="D62" s="16"/>
      <c r="E62" s="4">
        <f t="shared" si="8"/>
        <v>1</v>
      </c>
      <c r="F62" s="109"/>
      <c r="G62" s="109"/>
      <c r="H62" s="109"/>
      <c r="I62" s="15" t="s">
        <v>230</v>
      </c>
      <c r="J62" s="6"/>
      <c r="K62" s="24" t="str">
        <f t="shared" ca="1" si="9"/>
        <v>PCS4-CBX05-Cir02-POS</v>
      </c>
      <c r="L62" s="24" t="str">
        <f t="shared" ca="1" si="10"/>
        <v>PCS4-CBX05-Cir02-NEG</v>
      </c>
      <c r="M62" s="24" t="str">
        <f t="shared" ca="1" si="11"/>
        <v>PCS4</v>
      </c>
      <c r="N62" s="24" t="str">
        <f ca="1">MID($F$5,1,3)&amp;LOOKUP("一",$F$7:$F62)&amp;"-Cir"&amp;TEXT(IF($F62&gt;"",1,($ZG62=OFFSET($ZG62,-1,))+IFERROR(MID(OFFSET($N62,-1,),FIND(MID($F$5,1,2),OFFSET($N62,-1,))+9,2),)),"00")</f>
        <v>CBX05-Cir02</v>
      </c>
      <c r="O62" s="24" t="str">
        <f t="shared" ca="1" si="12"/>
        <v>Cir02</v>
      </c>
      <c r="P62" s="24">
        <v>35</v>
      </c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 t="s">
        <v>231</v>
      </c>
      <c r="AZ62" s="24"/>
      <c r="BA62" s="24"/>
      <c r="BB62" s="24"/>
      <c r="BC62" s="24"/>
      <c r="BD62" s="24"/>
      <c r="BE62" s="24"/>
      <c r="BF62" s="24"/>
      <c r="BG62" s="24"/>
      <c r="BH62" s="24"/>
      <c r="BI62" s="24"/>
      <c r="BJ62" s="24"/>
      <c r="BK62" s="24"/>
      <c r="BL62" s="24"/>
      <c r="BM62" s="24"/>
      <c r="BN62" s="24"/>
      <c r="BP62" s="16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</row>
    <row r="63" spans="1:103">
      <c r="A63" s="19">
        <v>14</v>
      </c>
      <c r="B63" s="18" t="s">
        <v>60</v>
      </c>
      <c r="C63" s="15">
        <v>6</v>
      </c>
      <c r="D63" s="16"/>
      <c r="E63" s="4">
        <f t="shared" si="8"/>
        <v>1</v>
      </c>
      <c r="F63" s="109"/>
      <c r="G63" s="109">
        <v>1</v>
      </c>
      <c r="H63" s="109"/>
      <c r="I63" s="15" t="s">
        <v>228</v>
      </c>
      <c r="J63" s="8" t="s">
        <v>229</v>
      </c>
      <c r="K63" s="24" t="str">
        <f t="shared" ca="1" si="9"/>
        <v>PCS4-CBX05-Cir03-POS</v>
      </c>
      <c r="L63" s="24" t="str">
        <f t="shared" ca="1" si="10"/>
        <v>PCS4-CBX05-Cir03-NEG</v>
      </c>
      <c r="M63" s="24" t="str">
        <f t="shared" ca="1" si="11"/>
        <v>PCS4</v>
      </c>
      <c r="N63" s="24" t="str">
        <f ca="1">MID($F$5,1,3)&amp;LOOKUP("一",$F$7:$F63)&amp;"-Cir"&amp;TEXT(IF($F63&gt;"",1,($ZG63=OFFSET($ZG63,-1,))+IFERROR(MID(OFFSET($N63,-1,),FIND(MID($F$5,1,2),OFFSET($N63,-1,))+9,2),)),"00")</f>
        <v>CBX05-Cir03</v>
      </c>
      <c r="O63" s="24" t="str">
        <f t="shared" ca="1" si="12"/>
        <v>Cir03</v>
      </c>
      <c r="P63" s="24">
        <v>2</v>
      </c>
      <c r="Q63" s="24"/>
      <c r="R63" s="24" t="s">
        <v>233</v>
      </c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4"/>
      <c r="BP63" s="16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</row>
    <row r="64" spans="1:103">
      <c r="A64" s="19">
        <v>15</v>
      </c>
      <c r="B64" s="18" t="s">
        <v>60</v>
      </c>
      <c r="C64" s="15">
        <v>6</v>
      </c>
      <c r="D64" s="16"/>
      <c r="E64" s="4">
        <f t="shared" si="8"/>
        <v>1</v>
      </c>
      <c r="F64" s="109"/>
      <c r="G64" s="109"/>
      <c r="H64" s="109"/>
      <c r="I64" s="15" t="s">
        <v>230</v>
      </c>
      <c r="J64" s="6"/>
      <c r="K64" s="24" t="str">
        <f t="shared" ca="1" si="9"/>
        <v>PCS4-CBX05-Cir04-POS</v>
      </c>
      <c r="L64" s="24" t="str">
        <f t="shared" ca="1" si="10"/>
        <v>PCS4-CBX05-Cir04-NEG</v>
      </c>
      <c r="M64" s="24" t="str">
        <f t="shared" ca="1" si="11"/>
        <v>PCS4</v>
      </c>
      <c r="N64" s="24" t="str">
        <f ca="1">MID($F$5,1,3)&amp;LOOKUP("一",$F$7:$F64)&amp;"-Cir"&amp;TEXT(IF($F64&gt;"",1,($ZG64=OFFSET($ZG64,-1,))+IFERROR(MID(OFFSET($N64,-1,),FIND(MID($F$5,1,2),OFFSET($N64,-1,))+9,2),)),"00")</f>
        <v>CBX05-Cir04</v>
      </c>
      <c r="O64" s="24" t="str">
        <f t="shared" ca="1" si="12"/>
        <v>Cir04</v>
      </c>
      <c r="P64" s="24">
        <v>33</v>
      </c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 t="s">
        <v>234</v>
      </c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  <c r="BJ64" s="24"/>
      <c r="BK64" s="24"/>
      <c r="BL64" s="24"/>
      <c r="BM64" s="24"/>
      <c r="BN64" s="24"/>
      <c r="BP64" s="16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</row>
    <row r="65" spans="1:103">
      <c r="A65" s="19">
        <v>16</v>
      </c>
      <c r="B65" s="18" t="s">
        <v>60</v>
      </c>
      <c r="C65" s="15">
        <v>6</v>
      </c>
      <c r="D65" s="16"/>
      <c r="E65" s="4">
        <f t="shared" si="8"/>
        <v>1</v>
      </c>
      <c r="F65" s="109"/>
      <c r="G65" s="109">
        <v>1</v>
      </c>
      <c r="H65" s="109"/>
      <c r="I65" s="15" t="s">
        <v>228</v>
      </c>
      <c r="J65" s="8" t="s">
        <v>229</v>
      </c>
      <c r="K65" s="24" t="str">
        <f t="shared" ca="1" si="9"/>
        <v>PCS4-CBX05-Cir05-POS</v>
      </c>
      <c r="L65" s="24" t="str">
        <f t="shared" ca="1" si="10"/>
        <v>PCS4-CBX05-Cir05-NEG</v>
      </c>
      <c r="M65" s="24" t="str">
        <f t="shared" ca="1" si="11"/>
        <v>PCS4</v>
      </c>
      <c r="N65" s="24" t="str">
        <f ca="1">MID($F$5,1,3)&amp;LOOKUP("一",$F$7:$F65)&amp;"-Cir"&amp;TEXT(IF($F65&gt;"",1,($ZG65=OFFSET($ZG65,-1,))+IFERROR(MID(OFFSET($N65,-1,),FIND(MID($F$5,1,2),OFFSET($N65,-1,))+9,2),)),"00")</f>
        <v>CBX05-Cir05</v>
      </c>
      <c r="O65" s="24" t="str">
        <f t="shared" ca="1" si="12"/>
        <v>Cir05</v>
      </c>
      <c r="P65" s="24">
        <v>1</v>
      </c>
      <c r="Q65" s="24" t="s">
        <v>235</v>
      </c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  <c r="BN65" s="24"/>
      <c r="BP65" s="16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</row>
    <row r="66" spans="1:103">
      <c r="A66" s="19">
        <v>17</v>
      </c>
      <c r="B66" s="18">
        <v>19</v>
      </c>
      <c r="C66" s="15">
        <v>3</v>
      </c>
      <c r="D66" s="16"/>
      <c r="E66" s="4">
        <f t="shared" si="8"/>
        <v>1</v>
      </c>
      <c r="F66" s="109"/>
      <c r="G66" s="109"/>
      <c r="H66" s="109"/>
      <c r="I66" s="15" t="s">
        <v>230</v>
      </c>
      <c r="J66" s="6"/>
      <c r="K66" s="24" t="str">
        <f t="shared" ca="1" si="9"/>
        <v>PCS4-CBX05-Cir06-POS</v>
      </c>
      <c r="L66" s="24" t="str">
        <f t="shared" ca="1" si="10"/>
        <v>PCS4-CBX05-Cir06-NEG</v>
      </c>
      <c r="M66" s="24" t="str">
        <f t="shared" ca="1" si="11"/>
        <v>PCS4</v>
      </c>
      <c r="N66" s="24" t="str">
        <f ca="1">MID($F$5,1,3)&amp;LOOKUP("一",$F$7:$F66)&amp;"-Cir"&amp;TEXT(IF($F66&gt;"",1,($ZG66=OFFSET($ZG66,-1,))+IFERROR(MID(OFFSET($N66,-1,),FIND(MID($F$5,1,2),OFFSET($N66,-1,))+9,2),)),"00")</f>
        <v>CBX05-Cir06</v>
      </c>
      <c r="O66" s="24" t="str">
        <f t="shared" ca="1" si="12"/>
        <v>Cir06</v>
      </c>
      <c r="P66" s="24">
        <v>32</v>
      </c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 t="s">
        <v>246</v>
      </c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P66" s="16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</row>
    <row r="67" spans="1:103">
      <c r="A67" s="19">
        <v>18</v>
      </c>
      <c r="B67" s="18"/>
      <c r="C67" s="15"/>
      <c r="D67" s="16"/>
      <c r="E67" s="4">
        <f t="shared" si="8"/>
        <v>1</v>
      </c>
      <c r="F67" s="109"/>
      <c r="G67" s="109">
        <v>1</v>
      </c>
      <c r="H67" s="109"/>
      <c r="I67" s="15" t="s">
        <v>228</v>
      </c>
      <c r="J67" s="8" t="s">
        <v>229</v>
      </c>
      <c r="K67" s="24" t="str">
        <f t="shared" ca="1" si="9"/>
        <v>PCS4-CBX05-Cir07-POS</v>
      </c>
      <c r="L67" s="24" t="str">
        <f t="shared" ca="1" si="10"/>
        <v>PCS4-CBX05-Cir07-NEG</v>
      </c>
      <c r="M67" s="24" t="str">
        <f t="shared" ca="1" si="11"/>
        <v>PCS4</v>
      </c>
      <c r="N67" s="24" t="str">
        <f ca="1">MID($F$5,1,3)&amp;LOOKUP("一",$F$7:$F67)&amp;"-Cir"&amp;TEXT(IF($F67&gt;"",1,($ZG67=OFFSET($ZG67,-1,))+IFERROR(MID(OFFSET($N67,-1,),FIND(MID($F$5,1,2),OFFSET($N67,-1,))+9,2),)),"00")</f>
        <v>CBX05-Cir07</v>
      </c>
      <c r="O67" s="24" t="str">
        <f t="shared" ca="1" si="12"/>
        <v>Cir07</v>
      </c>
      <c r="P67" s="24">
        <v>2</v>
      </c>
      <c r="Q67" s="24"/>
      <c r="R67" s="24" t="s">
        <v>237</v>
      </c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P67" s="16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</row>
    <row r="68" spans="1:103">
      <c r="A68" s="19">
        <v>19</v>
      </c>
      <c r="B68" s="18"/>
      <c r="C68" s="15"/>
      <c r="D68" s="16"/>
      <c r="E68" s="4">
        <f t="shared" si="8"/>
        <v>1</v>
      </c>
      <c r="F68" s="109"/>
      <c r="G68" s="109"/>
      <c r="H68" s="109"/>
      <c r="I68" s="15" t="s">
        <v>230</v>
      </c>
      <c r="J68" s="6"/>
      <c r="K68" s="24" t="str">
        <f t="shared" ca="1" si="9"/>
        <v>PCS4-CBX05-Cir08-POS</v>
      </c>
      <c r="L68" s="24" t="str">
        <f t="shared" ca="1" si="10"/>
        <v>PCS4-CBX05-Cir08-NEG</v>
      </c>
      <c r="M68" s="24" t="str">
        <f t="shared" ca="1" si="11"/>
        <v>PCS4</v>
      </c>
      <c r="N68" s="24" t="str">
        <f ca="1">MID($F$5,1,3)&amp;LOOKUP("一",$F$7:$F68)&amp;"-Cir"&amp;TEXT(IF($F68&gt;"",1,($ZG68=OFFSET($ZG68,-1,))+IFERROR(MID(OFFSET($N68,-1,),FIND(MID($F$5,1,2),OFFSET($N68,-1,))+9,2),)),"00")</f>
        <v>CBX05-Cir08</v>
      </c>
      <c r="O68" s="24" t="str">
        <f t="shared" ca="1" si="12"/>
        <v>Cir08</v>
      </c>
      <c r="P68" s="24">
        <v>33</v>
      </c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 t="s">
        <v>247</v>
      </c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  <c r="BL68" s="24"/>
      <c r="BM68" s="24"/>
      <c r="BN68" s="24"/>
      <c r="BP68" s="16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</row>
    <row r="69" spans="1:103">
      <c r="A69" s="19">
        <v>20</v>
      </c>
      <c r="B69" s="18"/>
      <c r="C69" s="15"/>
      <c r="D69" s="16"/>
      <c r="E69" s="4">
        <f t="shared" si="8"/>
        <v>1</v>
      </c>
      <c r="F69" s="109"/>
      <c r="G69" s="109">
        <v>1</v>
      </c>
      <c r="H69" s="109"/>
      <c r="I69" s="15" t="s">
        <v>228</v>
      </c>
      <c r="J69" s="8" t="s">
        <v>229</v>
      </c>
      <c r="K69" s="24" t="str">
        <f t="shared" ca="1" si="9"/>
        <v>PCS4-CBX05-Cir09-POS</v>
      </c>
      <c r="L69" s="24" t="str">
        <f t="shared" ca="1" si="10"/>
        <v>PCS4-CBX05-Cir09-NEG</v>
      </c>
      <c r="M69" s="24" t="str">
        <f t="shared" ca="1" si="11"/>
        <v>PCS4</v>
      </c>
      <c r="N69" s="24" t="str">
        <f ca="1">MID($F$5,1,3)&amp;LOOKUP("一",$F$7:$F69)&amp;"-Cir"&amp;TEXT(IF($F69&gt;"",1,($ZG69=OFFSET($ZG69,-1,))+IFERROR(MID(OFFSET($N69,-1,),FIND(MID($F$5,1,2),OFFSET($N69,-1,))+9,2),)),"00")</f>
        <v>CBX05-Cir09</v>
      </c>
      <c r="O69" s="24" t="str">
        <f t="shared" ca="1" si="12"/>
        <v>Cir09</v>
      </c>
      <c r="P69" s="24">
        <v>4</v>
      </c>
      <c r="Q69" s="24"/>
      <c r="R69" s="24"/>
      <c r="S69" s="24"/>
      <c r="T69" s="24" t="s">
        <v>239</v>
      </c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P69" s="16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</row>
    <row r="70" spans="1:103">
      <c r="A70" s="19">
        <v>21</v>
      </c>
      <c r="B70" s="18"/>
      <c r="C70" s="15"/>
      <c r="D70" s="16"/>
      <c r="E70" s="4">
        <f t="shared" si="8"/>
        <v>1</v>
      </c>
      <c r="F70" s="109"/>
      <c r="G70" s="109"/>
      <c r="H70" s="109"/>
      <c r="I70" s="15" t="s">
        <v>230</v>
      </c>
      <c r="J70" s="6"/>
      <c r="K70" s="24" t="str">
        <f t="shared" ca="1" si="9"/>
        <v>PCS4-CBX05-Cir10-POS</v>
      </c>
      <c r="L70" s="24" t="str">
        <f t="shared" ca="1" si="10"/>
        <v>PCS4-CBX05-Cir10-NEG</v>
      </c>
      <c r="M70" s="24" t="str">
        <f t="shared" ca="1" si="11"/>
        <v>PCS4</v>
      </c>
      <c r="N70" s="24" t="str">
        <f ca="1">MID($F$5,1,3)&amp;LOOKUP("一",$F$7:$F70)&amp;"-Cir"&amp;TEXT(IF($F70&gt;"",1,($ZG70=OFFSET($ZG70,-1,))+IFERROR(MID(OFFSET($N70,-1,),FIND(MID($F$5,1,2),OFFSET($N70,-1,))+9,2),)),"00")</f>
        <v>CBX05-Cir10</v>
      </c>
      <c r="O70" s="24" t="str">
        <f t="shared" ca="1" si="12"/>
        <v>Cir10</v>
      </c>
      <c r="P70" s="24">
        <v>35</v>
      </c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 t="s">
        <v>240</v>
      </c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  <c r="BN70" s="24"/>
      <c r="BP70" s="16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</row>
    <row r="71" spans="1:103">
      <c r="A71" s="19">
        <v>22</v>
      </c>
      <c r="B71" s="15"/>
      <c r="C71" s="15"/>
      <c r="D71" s="16"/>
      <c r="E71" s="4">
        <f t="shared" si="8"/>
        <v>1</v>
      </c>
      <c r="F71" s="109"/>
      <c r="G71" s="109">
        <v>1</v>
      </c>
      <c r="H71" s="109"/>
      <c r="I71" s="15" t="s">
        <v>228</v>
      </c>
      <c r="J71" s="8" t="s">
        <v>229</v>
      </c>
      <c r="K71" s="24" t="str">
        <f t="shared" ca="1" si="9"/>
        <v>PCS4-CBX05-Cir11-POS</v>
      </c>
      <c r="L71" s="24" t="str">
        <f t="shared" ca="1" si="10"/>
        <v>PCS4-CBX05-Cir11-NEG</v>
      </c>
      <c r="M71" s="24" t="str">
        <f t="shared" ca="1" si="11"/>
        <v>PCS4</v>
      </c>
      <c r="N71" s="24" t="str">
        <f ca="1">MID($F$5,1,3)&amp;LOOKUP("一",$F$7:$F71)&amp;"-Cir"&amp;TEXT(IF($F71&gt;"",1,($ZG71=OFFSET($ZG71,-1,))+IFERROR(MID(OFFSET($N71,-1,),FIND(MID($F$5,1,2),OFFSET($N71,-1,))+9,2),)),"00")</f>
        <v>CBX05-Cir11</v>
      </c>
      <c r="O71" s="24" t="str">
        <f t="shared" ca="1" si="12"/>
        <v>Cir11</v>
      </c>
      <c r="P71" s="24">
        <v>8</v>
      </c>
      <c r="Q71" s="24"/>
      <c r="R71" s="24"/>
      <c r="S71" s="24"/>
      <c r="T71" s="24"/>
      <c r="U71" s="24"/>
      <c r="V71" s="24"/>
      <c r="W71" s="24"/>
      <c r="X71" s="24" t="s">
        <v>241</v>
      </c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  <c r="BL71" s="24"/>
      <c r="BM71" s="24"/>
      <c r="BN71" s="24"/>
      <c r="BP71" s="16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</row>
    <row r="72" spans="1:103">
      <c r="A72" s="19">
        <v>23</v>
      </c>
      <c r="B72" s="15"/>
      <c r="C72" s="15"/>
      <c r="D72" s="16"/>
      <c r="E72" s="4">
        <f t="shared" ref="E72:E135" si="14">COUNTA(Q72:BN72)</f>
        <v>1</v>
      </c>
      <c r="F72" s="109"/>
      <c r="G72" s="109"/>
      <c r="H72" s="109"/>
      <c r="I72" s="15" t="s">
        <v>230</v>
      </c>
      <c r="J72" s="6"/>
      <c r="K72" s="24" t="str">
        <f t="shared" ref="K72:K135" ca="1" si="15">M72&amp;"-"&amp;N72&amp;"-POS"</f>
        <v>PCS4-CBX05-Cir12-POS</v>
      </c>
      <c r="L72" s="24" t="str">
        <f t="shared" ref="L72:L135" ca="1" si="16">M72&amp;"-"&amp;N72&amp;"-NEG"</f>
        <v>PCS4-CBX05-Cir12-NEG</v>
      </c>
      <c r="M72" s="24" t="str">
        <f t="shared" ref="M72:M135" ca="1" si="17">$F$3</f>
        <v>PCS4</v>
      </c>
      <c r="N72" s="24" t="str">
        <f ca="1">MID($F$5,1,3)&amp;LOOKUP("一",$F$7:$F72)&amp;"-Cir"&amp;TEXT(IF($F72&gt;"",1,($ZG72=OFFSET($ZG72,-1,))+IFERROR(MID(OFFSET($N72,-1,),FIND(MID($F$5,1,2),OFFSET($N72,-1,))+9,2),)),"00")</f>
        <v>CBX05-Cir12</v>
      </c>
      <c r="O72" s="24" t="str">
        <f t="shared" ref="O72:O135" ca="1" si="18">MID(N72,7,10)</f>
        <v>Cir12</v>
      </c>
      <c r="P72" s="24">
        <v>39</v>
      </c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 t="s">
        <v>242</v>
      </c>
      <c r="BD72" s="24"/>
      <c r="BE72" s="24"/>
      <c r="BF72" s="24"/>
      <c r="BG72" s="24"/>
      <c r="BH72" s="24"/>
      <c r="BI72" s="24"/>
      <c r="BJ72" s="24"/>
      <c r="BK72" s="24"/>
      <c r="BL72" s="24"/>
      <c r="BM72" s="24"/>
      <c r="BN72" s="24"/>
      <c r="BP72" s="16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</row>
    <row r="73" spans="1:103">
      <c r="A73" s="19">
        <v>24</v>
      </c>
      <c r="B73" s="15"/>
      <c r="C73" s="15"/>
      <c r="D73" s="16"/>
      <c r="E73" s="4">
        <f t="shared" si="14"/>
        <v>1</v>
      </c>
      <c r="F73" s="107" t="s">
        <v>251</v>
      </c>
      <c r="G73" s="108">
        <v>1</v>
      </c>
      <c r="H73" s="108"/>
      <c r="I73" s="15" t="s">
        <v>228</v>
      </c>
      <c r="J73" s="8" t="s">
        <v>229</v>
      </c>
      <c r="K73" s="4" t="str">
        <f t="shared" ca="1" si="15"/>
        <v>PCS4-CBX06-Cir01-POS</v>
      </c>
      <c r="L73" s="4" t="str">
        <f t="shared" ca="1" si="16"/>
        <v>PCS4-CBX06-Cir01-NEG</v>
      </c>
      <c r="M73" s="4" t="str">
        <f t="shared" ca="1" si="17"/>
        <v>PCS4</v>
      </c>
      <c r="N73" s="4" t="str">
        <f ca="1">MID($F$5,1,3)&amp;LOOKUP("一",$F$7:$F73)&amp;"-Cir"&amp;TEXT(IF($F73&gt;"",1,($ZG73=OFFSET($ZG73,-1,))+IFERROR(MID(OFFSET($N73,-1,),FIND(MID($F$5,1,2),OFFSET($N73,-1,))+9,2),)),"00")</f>
        <v>CBX06-Cir01</v>
      </c>
      <c r="O73" s="4" t="str">
        <f t="shared" ca="1" si="18"/>
        <v>Cir01</v>
      </c>
      <c r="P73" s="4">
        <v>9</v>
      </c>
      <c r="Q73" s="4"/>
      <c r="R73" s="4"/>
      <c r="S73" s="4"/>
      <c r="T73" s="4"/>
      <c r="U73" s="4"/>
      <c r="V73" s="4"/>
      <c r="W73" s="4"/>
      <c r="X73" s="4"/>
      <c r="Y73" s="4" t="s">
        <v>186</v>
      </c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P73" s="16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</row>
    <row r="74" spans="1:103">
      <c r="A74" s="19">
        <v>25</v>
      </c>
      <c r="B74" s="15"/>
      <c r="C74" s="15"/>
      <c r="D74" s="16"/>
      <c r="E74" s="4">
        <f t="shared" si="14"/>
        <v>1</v>
      </c>
      <c r="F74" s="108"/>
      <c r="G74" s="108"/>
      <c r="H74" s="108"/>
      <c r="I74" s="15" t="s">
        <v>230</v>
      </c>
      <c r="J74" s="6"/>
      <c r="K74" s="4" t="str">
        <f t="shared" ca="1" si="15"/>
        <v>PCS4-CBX06-Cir02-POS</v>
      </c>
      <c r="L74" s="4" t="str">
        <f t="shared" ca="1" si="16"/>
        <v>PCS4-CBX06-Cir02-NEG</v>
      </c>
      <c r="M74" s="4" t="str">
        <f t="shared" ca="1" si="17"/>
        <v>PCS4</v>
      </c>
      <c r="N74" s="4" t="str">
        <f ca="1">MID($F$5,1,3)&amp;LOOKUP("一",$F$7:$F74)&amp;"-Cir"&amp;TEXT(IF($F74&gt;"",1,($ZG74=OFFSET($ZG74,-1,))+IFERROR(MID(OFFSET($N74,-1,),FIND(MID($F$5,1,2),OFFSET($N74,-1,))+9,2),)),"00")</f>
        <v>CBX06-Cir02</v>
      </c>
      <c r="O74" s="4" t="str">
        <f t="shared" ca="1" si="18"/>
        <v>Cir02</v>
      </c>
      <c r="P74" s="4">
        <v>40</v>
      </c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 t="s">
        <v>231</v>
      </c>
      <c r="BE74" s="4"/>
      <c r="BF74" s="4"/>
      <c r="BG74" s="4"/>
      <c r="BH74" s="4"/>
      <c r="BI74" s="4"/>
      <c r="BJ74" s="4"/>
      <c r="BK74" s="4"/>
      <c r="BL74" s="4"/>
      <c r="BM74" s="4"/>
      <c r="BN74" s="4"/>
      <c r="BP74" s="16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</row>
    <row r="75" spans="1:103">
      <c r="A75" s="19">
        <v>26</v>
      </c>
      <c r="B75" s="15"/>
      <c r="C75" s="15"/>
      <c r="D75" s="16"/>
      <c r="E75" s="4">
        <f t="shared" si="14"/>
        <v>1</v>
      </c>
      <c r="F75" s="108"/>
      <c r="G75" s="108">
        <v>1</v>
      </c>
      <c r="H75" s="108"/>
      <c r="I75" s="15" t="s">
        <v>228</v>
      </c>
      <c r="J75" s="8" t="s">
        <v>229</v>
      </c>
      <c r="K75" s="4" t="str">
        <f t="shared" ca="1" si="15"/>
        <v>PCS4-CBX06-Cir03-POS</v>
      </c>
      <c r="L75" s="4" t="str">
        <f t="shared" ca="1" si="16"/>
        <v>PCS4-CBX06-Cir03-NEG</v>
      </c>
      <c r="M75" s="4" t="str">
        <f t="shared" ca="1" si="17"/>
        <v>PCS4</v>
      </c>
      <c r="N75" s="4" t="str">
        <f ca="1">MID($F$5,1,3)&amp;LOOKUP("一",$F$7:$F75)&amp;"-Cir"&amp;TEXT(IF($F75&gt;"",1,($ZG75=OFFSET($ZG75,-1,))+IFERROR(MID(OFFSET($N75,-1,),FIND(MID($F$5,1,2),OFFSET($N75,-1,))+9,2),)),"00")</f>
        <v>CBX06-Cir03</v>
      </c>
      <c r="O75" s="4" t="str">
        <f t="shared" ca="1" si="18"/>
        <v>Cir03</v>
      </c>
      <c r="P75" s="4">
        <v>4</v>
      </c>
      <c r="Q75" s="4"/>
      <c r="R75" s="4"/>
      <c r="S75" s="4"/>
      <c r="T75" s="4" t="s">
        <v>233</v>
      </c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P75" s="16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</row>
    <row r="76" spans="1:103">
      <c r="A76" s="19">
        <v>27</v>
      </c>
      <c r="B76" s="15"/>
      <c r="C76" s="15"/>
      <c r="D76" s="16"/>
      <c r="E76" s="4">
        <f t="shared" si="14"/>
        <v>1</v>
      </c>
      <c r="F76" s="108"/>
      <c r="G76" s="108"/>
      <c r="H76" s="108"/>
      <c r="I76" s="15" t="s">
        <v>230</v>
      </c>
      <c r="J76" s="6"/>
      <c r="K76" s="4" t="str">
        <f t="shared" ca="1" si="15"/>
        <v>PCS4-CBX06-Cir04-POS</v>
      </c>
      <c r="L76" s="4" t="str">
        <f t="shared" ca="1" si="16"/>
        <v>PCS4-CBX06-Cir04-NEG</v>
      </c>
      <c r="M76" s="4" t="str">
        <f t="shared" ca="1" si="17"/>
        <v>PCS4</v>
      </c>
      <c r="N76" s="4" t="str">
        <f ca="1">MID($F$5,1,3)&amp;LOOKUP("一",$F$7:$F76)&amp;"-Cir"&amp;TEXT(IF($F76&gt;"",1,($ZG76=OFFSET($ZG76,-1,))+IFERROR(MID(OFFSET($N76,-1,),FIND(MID($F$5,1,2),OFFSET($N76,-1,))+9,2),)),"00")</f>
        <v>CBX06-Cir04</v>
      </c>
      <c r="O76" s="4" t="str">
        <f t="shared" ca="1" si="18"/>
        <v>Cir04</v>
      </c>
      <c r="P76" s="4">
        <v>35</v>
      </c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 t="s">
        <v>234</v>
      </c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P76" s="16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</row>
    <row r="77" spans="1:103">
      <c r="A77" s="19">
        <v>28</v>
      </c>
      <c r="B77" s="15"/>
      <c r="C77" s="15"/>
      <c r="D77" s="16"/>
      <c r="E77" s="4">
        <f t="shared" si="14"/>
        <v>1</v>
      </c>
      <c r="F77" s="108"/>
      <c r="G77" s="108">
        <v>1</v>
      </c>
      <c r="H77" s="108"/>
      <c r="I77" s="15" t="s">
        <v>228</v>
      </c>
      <c r="J77" s="8" t="s">
        <v>229</v>
      </c>
      <c r="K77" s="4" t="str">
        <f t="shared" ca="1" si="15"/>
        <v>PCS4-CBX06-Cir05-POS</v>
      </c>
      <c r="L77" s="4" t="str">
        <f t="shared" ca="1" si="16"/>
        <v>PCS4-CBX06-Cir05-NEG</v>
      </c>
      <c r="M77" s="4" t="str">
        <f t="shared" ca="1" si="17"/>
        <v>PCS4</v>
      </c>
      <c r="N77" s="4" t="str">
        <f ca="1">MID($F$5,1,3)&amp;LOOKUP("一",$F$7:$F77)&amp;"-Cir"&amp;TEXT(IF($F77&gt;"",1,($ZG77=OFFSET($ZG77,-1,))+IFERROR(MID(OFFSET($N77,-1,),FIND(MID($F$5,1,2),OFFSET($N77,-1,))+9,2),)),"00")</f>
        <v>CBX06-Cir05</v>
      </c>
      <c r="O77" s="4" t="str">
        <f t="shared" ca="1" si="18"/>
        <v>Cir05</v>
      </c>
      <c r="P77" s="4">
        <v>2</v>
      </c>
      <c r="Q77" s="4"/>
      <c r="R77" s="4" t="s">
        <v>235</v>
      </c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P77" s="16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</row>
    <row r="78" spans="1:103">
      <c r="A78" s="19">
        <v>29</v>
      </c>
      <c r="B78" s="15"/>
      <c r="C78" s="15"/>
      <c r="D78" s="16"/>
      <c r="E78" s="4">
        <f t="shared" si="14"/>
        <v>1</v>
      </c>
      <c r="F78" s="108"/>
      <c r="G78" s="108"/>
      <c r="H78" s="108"/>
      <c r="I78" s="15" t="s">
        <v>230</v>
      </c>
      <c r="J78" s="6"/>
      <c r="K78" s="4" t="str">
        <f t="shared" ca="1" si="15"/>
        <v>PCS4-CBX06-Cir06-POS</v>
      </c>
      <c r="L78" s="4" t="str">
        <f t="shared" ca="1" si="16"/>
        <v>PCS4-CBX06-Cir06-NEG</v>
      </c>
      <c r="M78" s="4" t="str">
        <f t="shared" ca="1" si="17"/>
        <v>PCS4</v>
      </c>
      <c r="N78" s="4" t="str">
        <f ca="1">MID($F$5,1,3)&amp;LOOKUP("一",$F$7:$F78)&amp;"-Cir"&amp;TEXT(IF($F78&gt;"",1,($ZG78=OFFSET($ZG78,-1,))+IFERROR(MID(OFFSET($N78,-1,),FIND(MID($F$5,1,2),OFFSET($N78,-1,))+9,2),)),"00")</f>
        <v>CBX06-Cir06</v>
      </c>
      <c r="O78" s="4" t="str">
        <f t="shared" ca="1" si="18"/>
        <v>Cir06</v>
      </c>
      <c r="P78" s="4">
        <v>33</v>
      </c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 t="s">
        <v>246</v>
      </c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P78" s="16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</row>
    <row r="79" spans="1:103">
      <c r="A79" s="19">
        <v>30</v>
      </c>
      <c r="B79" s="15"/>
      <c r="C79" s="15"/>
      <c r="D79" s="16"/>
      <c r="E79" s="4">
        <f t="shared" si="14"/>
        <v>1</v>
      </c>
      <c r="F79" s="108"/>
      <c r="G79" s="108">
        <v>1</v>
      </c>
      <c r="H79" s="108"/>
      <c r="I79" s="15" t="s">
        <v>228</v>
      </c>
      <c r="J79" s="8" t="s">
        <v>229</v>
      </c>
      <c r="K79" s="4" t="str">
        <f t="shared" ca="1" si="15"/>
        <v>PCS4-CBX06-Cir07-POS</v>
      </c>
      <c r="L79" s="4" t="str">
        <f t="shared" ca="1" si="16"/>
        <v>PCS4-CBX06-Cir07-NEG</v>
      </c>
      <c r="M79" s="4" t="str">
        <f t="shared" ca="1" si="17"/>
        <v>PCS4</v>
      </c>
      <c r="N79" s="4" t="str">
        <f ca="1">MID($F$5,1,3)&amp;LOOKUP("一",$F$7:$F79)&amp;"-Cir"&amp;TEXT(IF($F79&gt;"",1,($ZG79=OFFSET($ZG79,-1,))+IFERROR(MID(OFFSET($N79,-1,),FIND(MID($F$5,1,2),OFFSET($N79,-1,))+9,2),)),"00")</f>
        <v>CBX06-Cir07</v>
      </c>
      <c r="O79" s="4" t="str">
        <f t="shared" ca="1" si="18"/>
        <v>Cir07</v>
      </c>
      <c r="P79" s="4">
        <v>1</v>
      </c>
      <c r="Q79" s="4" t="s">
        <v>237</v>
      </c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P79" s="16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</row>
    <row r="80" spans="1:103">
      <c r="A80" s="19">
        <v>31</v>
      </c>
      <c r="B80" s="15"/>
      <c r="C80" s="15"/>
      <c r="D80" s="16"/>
      <c r="E80" s="4">
        <f t="shared" si="14"/>
        <v>1</v>
      </c>
      <c r="F80" s="108"/>
      <c r="G80" s="108"/>
      <c r="H80" s="108"/>
      <c r="I80" s="15" t="s">
        <v>230</v>
      </c>
      <c r="J80" s="6"/>
      <c r="K80" s="4" t="str">
        <f t="shared" ca="1" si="15"/>
        <v>PCS4-CBX06-Cir08-POS</v>
      </c>
      <c r="L80" s="4" t="str">
        <f t="shared" ca="1" si="16"/>
        <v>PCS4-CBX06-Cir08-NEG</v>
      </c>
      <c r="M80" s="4" t="str">
        <f t="shared" ca="1" si="17"/>
        <v>PCS4</v>
      </c>
      <c r="N80" s="4" t="str">
        <f ca="1">MID($F$5,1,3)&amp;LOOKUP("一",$F$7:$F80)&amp;"-Cir"&amp;TEXT(IF($F80&gt;"",1,($ZG80=OFFSET($ZG80,-1,))+IFERROR(MID(OFFSET($N80,-1,),FIND(MID($F$5,1,2),OFFSET($N80,-1,))+9,2),)),"00")</f>
        <v>CBX06-Cir08</v>
      </c>
      <c r="O80" s="4" t="str">
        <f t="shared" ca="1" si="18"/>
        <v>Cir08</v>
      </c>
      <c r="P80" s="4">
        <v>32</v>
      </c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 t="s">
        <v>247</v>
      </c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P80" s="16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</row>
    <row r="81" spans="1:103">
      <c r="A81" s="19">
        <v>32</v>
      </c>
      <c r="B81" s="15"/>
      <c r="C81" s="15"/>
      <c r="D81" s="16"/>
      <c r="E81" s="4">
        <f t="shared" si="14"/>
        <v>1</v>
      </c>
      <c r="F81" s="108"/>
      <c r="G81" s="108">
        <v>1</v>
      </c>
      <c r="H81" s="108"/>
      <c r="I81" s="15" t="s">
        <v>228</v>
      </c>
      <c r="J81" s="8" t="s">
        <v>229</v>
      </c>
      <c r="K81" s="4" t="str">
        <f t="shared" ca="1" si="15"/>
        <v>PCS4-CBX06-Cir09-POS</v>
      </c>
      <c r="L81" s="4" t="str">
        <f t="shared" ca="1" si="16"/>
        <v>PCS4-CBX06-Cir09-NEG</v>
      </c>
      <c r="M81" s="4" t="str">
        <f t="shared" ca="1" si="17"/>
        <v>PCS4</v>
      </c>
      <c r="N81" s="4" t="str">
        <f ca="1">MID($F$5,1,3)&amp;LOOKUP("一",$F$7:$F81)&amp;"-Cir"&amp;TEXT(IF($F81&gt;"",1,($ZG81=OFFSET($ZG81,-1,))+IFERROR(MID(OFFSET($N81,-1,),FIND(MID($F$5,1,2),OFFSET($N81,-1,))+9,2),)),"00")</f>
        <v>CBX06-Cir09</v>
      </c>
      <c r="O81" s="4" t="str">
        <f t="shared" ca="1" si="18"/>
        <v>Cir09</v>
      </c>
      <c r="P81" s="4">
        <v>2</v>
      </c>
      <c r="Q81" s="4"/>
      <c r="R81" s="4" t="s">
        <v>239</v>
      </c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P81" s="16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</row>
    <row r="82" spans="1:103">
      <c r="A82" s="19">
        <v>33</v>
      </c>
      <c r="B82" s="15"/>
      <c r="C82" s="15"/>
      <c r="D82" s="16"/>
      <c r="E82" s="4">
        <f t="shared" si="14"/>
        <v>1</v>
      </c>
      <c r="F82" s="108"/>
      <c r="G82" s="108"/>
      <c r="H82" s="108"/>
      <c r="I82" s="15" t="s">
        <v>230</v>
      </c>
      <c r="J82" s="6"/>
      <c r="K82" s="4" t="str">
        <f t="shared" ca="1" si="15"/>
        <v>PCS4-CBX06-Cir10-POS</v>
      </c>
      <c r="L82" s="4" t="str">
        <f t="shared" ca="1" si="16"/>
        <v>PCS4-CBX06-Cir10-NEG</v>
      </c>
      <c r="M82" s="4" t="str">
        <f t="shared" ca="1" si="17"/>
        <v>PCS4</v>
      </c>
      <c r="N82" s="4" t="str">
        <f ca="1">MID($F$5,1,3)&amp;LOOKUP("一",$F$7:$F82)&amp;"-Cir"&amp;TEXT(IF($F82&gt;"",1,($ZG82=OFFSET($ZG82,-1,))+IFERROR(MID(OFFSET($N82,-1,),FIND(MID($F$5,1,2),OFFSET($N82,-1,))+9,2),)),"00")</f>
        <v>CBX06-Cir10</v>
      </c>
      <c r="O82" s="4" t="str">
        <f t="shared" ca="1" si="18"/>
        <v>Cir10</v>
      </c>
      <c r="P82" s="4">
        <v>33</v>
      </c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 t="s">
        <v>240</v>
      </c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P82" s="16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</row>
    <row r="83" spans="1:103">
      <c r="A83" s="19">
        <v>34</v>
      </c>
      <c r="B83" s="15"/>
      <c r="C83" s="15"/>
      <c r="D83" s="16"/>
      <c r="E83" s="4">
        <f t="shared" si="14"/>
        <v>1</v>
      </c>
      <c r="F83" s="108"/>
      <c r="G83" s="108">
        <v>1</v>
      </c>
      <c r="H83" s="108"/>
      <c r="I83" s="15" t="s">
        <v>228</v>
      </c>
      <c r="J83" s="8" t="s">
        <v>229</v>
      </c>
      <c r="K83" s="4" t="str">
        <f t="shared" ca="1" si="15"/>
        <v>PCS4-CBX06-Cir11-POS</v>
      </c>
      <c r="L83" s="4" t="str">
        <f t="shared" ca="1" si="16"/>
        <v>PCS4-CBX06-Cir11-NEG</v>
      </c>
      <c r="M83" s="4" t="str">
        <f t="shared" ca="1" si="17"/>
        <v>PCS4</v>
      </c>
      <c r="N83" s="4" t="str">
        <f ca="1">MID($F$5,1,3)&amp;LOOKUP("一",$F$7:$F83)&amp;"-Cir"&amp;TEXT(IF($F83&gt;"",1,($ZG83=OFFSET($ZG83,-1,))+IFERROR(MID(OFFSET($N83,-1,),FIND(MID($F$5,1,2),OFFSET($N83,-1,))+9,2),)),"00")</f>
        <v>CBX06-Cir11</v>
      </c>
      <c r="O83" s="4" t="str">
        <f t="shared" ca="1" si="18"/>
        <v>Cir11</v>
      </c>
      <c r="P83" s="4">
        <v>4</v>
      </c>
      <c r="Q83" s="4"/>
      <c r="R83" s="4"/>
      <c r="S83" s="4"/>
      <c r="T83" s="4" t="s">
        <v>241</v>
      </c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P83" s="16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</row>
    <row r="84" spans="1:103">
      <c r="A84" s="19">
        <v>35</v>
      </c>
      <c r="B84" s="15"/>
      <c r="C84" s="15"/>
      <c r="D84" s="16"/>
      <c r="E84" s="4">
        <f t="shared" si="14"/>
        <v>1</v>
      </c>
      <c r="F84" s="108"/>
      <c r="G84" s="108"/>
      <c r="H84" s="108"/>
      <c r="I84" s="15" t="s">
        <v>230</v>
      </c>
      <c r="J84" s="6"/>
      <c r="K84" s="4" t="str">
        <f t="shared" ca="1" si="15"/>
        <v>PCS4-CBX06-Cir12-POS</v>
      </c>
      <c r="L84" s="4" t="str">
        <f t="shared" ca="1" si="16"/>
        <v>PCS4-CBX06-Cir12-NEG</v>
      </c>
      <c r="M84" s="4" t="str">
        <f t="shared" ca="1" si="17"/>
        <v>PCS4</v>
      </c>
      <c r="N84" s="4" t="str">
        <f ca="1">MID($F$5,1,3)&amp;LOOKUP("一",$F$7:$F84)&amp;"-Cir"&amp;TEXT(IF($F84&gt;"",1,($ZG84=OFFSET($ZG84,-1,))+IFERROR(MID(OFFSET($N84,-1,),FIND(MID($F$5,1,2),OFFSET($N84,-1,))+9,2),)),"00")</f>
        <v>CBX06-Cir12</v>
      </c>
      <c r="O84" s="4" t="str">
        <f t="shared" ca="1" si="18"/>
        <v>Cir12</v>
      </c>
      <c r="P84" s="4">
        <v>35</v>
      </c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 t="s">
        <v>242</v>
      </c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P84" s="16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</row>
    <row r="85" spans="1:103">
      <c r="A85" s="19">
        <v>36</v>
      </c>
      <c r="B85" s="15"/>
      <c r="C85" s="15"/>
      <c r="D85" s="16"/>
      <c r="E85" s="4">
        <f t="shared" si="14"/>
        <v>1</v>
      </c>
      <c r="F85" s="108"/>
      <c r="G85" s="108">
        <v>1</v>
      </c>
      <c r="H85" s="108"/>
      <c r="I85" s="15" t="s">
        <v>228</v>
      </c>
      <c r="J85" s="8" t="s">
        <v>229</v>
      </c>
      <c r="K85" s="4" t="str">
        <f t="shared" ca="1" si="15"/>
        <v>PCS4-CBX06-Cir13-POS</v>
      </c>
      <c r="L85" s="4" t="str">
        <f t="shared" ca="1" si="16"/>
        <v>PCS4-CBX06-Cir13-NEG</v>
      </c>
      <c r="M85" s="4" t="str">
        <f t="shared" ca="1" si="17"/>
        <v>PCS4</v>
      </c>
      <c r="N85" s="4" t="str">
        <f ca="1">MID($F$5,1,3)&amp;LOOKUP("一",$F$7:$F85)&amp;"-Cir"&amp;TEXT(IF($F85&gt;"",1,($ZG85=OFFSET($ZG85,-1,))+IFERROR(MID(OFFSET($N85,-1,),FIND(MID($F$5,1,2),OFFSET($N85,-1,))+9,2),)),"00")</f>
        <v>CBX06-Cir13</v>
      </c>
      <c r="O85" s="4" t="str">
        <f t="shared" ca="1" si="18"/>
        <v>Cir13</v>
      </c>
      <c r="P85" s="4">
        <v>8</v>
      </c>
      <c r="Q85" s="4"/>
      <c r="R85" s="4"/>
      <c r="S85" s="4"/>
      <c r="T85" s="4"/>
      <c r="U85" s="4"/>
      <c r="V85" s="4"/>
      <c r="W85" s="4"/>
      <c r="X85" s="4" t="s">
        <v>243</v>
      </c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P85" s="16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</row>
    <row r="86" spans="1:103">
      <c r="A86" s="19">
        <v>37</v>
      </c>
      <c r="B86" s="15"/>
      <c r="C86" s="15"/>
      <c r="D86" s="16"/>
      <c r="E86" s="4">
        <f t="shared" si="14"/>
        <v>1</v>
      </c>
      <c r="F86" s="108"/>
      <c r="G86" s="108"/>
      <c r="H86" s="108"/>
      <c r="I86" s="15" t="s">
        <v>230</v>
      </c>
      <c r="J86" s="6"/>
      <c r="K86" s="4" t="str">
        <f t="shared" ca="1" si="15"/>
        <v>PCS4-CBX06-Cir14-POS</v>
      </c>
      <c r="L86" s="4" t="str">
        <f t="shared" ca="1" si="16"/>
        <v>PCS4-CBX06-Cir14-NEG</v>
      </c>
      <c r="M86" s="4" t="str">
        <f t="shared" ca="1" si="17"/>
        <v>PCS4</v>
      </c>
      <c r="N86" s="4" t="str">
        <f ca="1">MID($F$5,1,3)&amp;LOOKUP("一",$F$7:$F86)&amp;"-Cir"&amp;TEXT(IF($F86&gt;"",1,($ZG86=OFFSET($ZG86,-1,))+IFERROR(MID(OFFSET($N86,-1,),FIND(MID($F$5,1,2),OFFSET($N86,-1,))+9,2),)),"00")</f>
        <v>CBX06-Cir14</v>
      </c>
      <c r="O86" s="4" t="str">
        <f t="shared" ca="1" si="18"/>
        <v>Cir14</v>
      </c>
      <c r="P86" s="4">
        <v>39</v>
      </c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 t="s">
        <v>244</v>
      </c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P86" s="16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</row>
    <row r="87" spans="1:103">
      <c r="A87" s="19">
        <v>38</v>
      </c>
      <c r="B87" s="15"/>
      <c r="C87" s="15"/>
      <c r="D87" s="16"/>
      <c r="E87" s="4">
        <f t="shared" si="14"/>
        <v>1</v>
      </c>
      <c r="F87" s="106" t="s">
        <v>252</v>
      </c>
      <c r="G87" s="109">
        <v>1</v>
      </c>
      <c r="H87" s="109"/>
      <c r="I87" s="15" t="s">
        <v>228</v>
      </c>
      <c r="J87" s="8" t="s">
        <v>229</v>
      </c>
      <c r="K87" s="24" t="str">
        <f t="shared" ca="1" si="15"/>
        <v>PCS4-CBX07-Cir01-POS</v>
      </c>
      <c r="L87" s="24" t="str">
        <f t="shared" ca="1" si="16"/>
        <v>PCS4-CBX07-Cir01-NEG</v>
      </c>
      <c r="M87" s="24" t="str">
        <f t="shared" ca="1" si="17"/>
        <v>PCS4</v>
      </c>
      <c r="N87" s="24" t="str">
        <f ca="1">MID($F$5,1,3)&amp;LOOKUP("一",$F$7:$F87)&amp;"-Cir"&amp;TEXT(IF($F87&gt;"",1,($ZG87=OFFSET($ZG87,-1,))+IFERROR(MID(OFFSET($N87,-1,),FIND(MID($F$5,1,2),OFFSET($N87,-1,))+9,2),)),"00")</f>
        <v>CBX07-Cir01</v>
      </c>
      <c r="O87" s="24" t="str">
        <f t="shared" ca="1" si="18"/>
        <v>Cir01</v>
      </c>
      <c r="P87" s="24">
        <v>9</v>
      </c>
      <c r="Q87" s="24"/>
      <c r="R87" s="24"/>
      <c r="S87" s="24"/>
      <c r="T87" s="24"/>
      <c r="U87" s="24"/>
      <c r="V87" s="24"/>
      <c r="W87" s="24"/>
      <c r="X87" s="24"/>
      <c r="Y87" s="24" t="s">
        <v>186</v>
      </c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  <c r="BL87" s="24"/>
      <c r="BM87" s="24"/>
      <c r="BN87" s="24"/>
      <c r="BP87" s="16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</row>
    <row r="88" spans="1:103">
      <c r="A88" s="19">
        <v>39</v>
      </c>
      <c r="B88" s="15"/>
      <c r="C88" s="15"/>
      <c r="D88" s="16"/>
      <c r="E88" s="4">
        <f t="shared" si="14"/>
        <v>1</v>
      </c>
      <c r="F88" s="109"/>
      <c r="G88" s="109"/>
      <c r="H88" s="109"/>
      <c r="I88" s="15" t="s">
        <v>230</v>
      </c>
      <c r="J88" s="6"/>
      <c r="K88" s="24" t="str">
        <f t="shared" ca="1" si="15"/>
        <v>PCS4-CBX07-Cir02-POS</v>
      </c>
      <c r="L88" s="24" t="str">
        <f t="shared" ca="1" si="16"/>
        <v>PCS4-CBX07-Cir02-NEG</v>
      </c>
      <c r="M88" s="24" t="str">
        <f t="shared" ca="1" si="17"/>
        <v>PCS4</v>
      </c>
      <c r="N88" s="24" t="str">
        <f ca="1">MID($F$5,1,3)&amp;LOOKUP("一",$F$7:$F88)&amp;"-Cir"&amp;TEXT(IF($F88&gt;"",1,($ZG88=OFFSET($ZG88,-1,))+IFERROR(MID(OFFSET($N88,-1,),FIND(MID($F$5,1,2),OFFSET($N88,-1,))+9,2),)),"00")</f>
        <v>CBX07-Cir02</v>
      </c>
      <c r="O88" s="24" t="str">
        <f t="shared" ca="1" si="18"/>
        <v>Cir02</v>
      </c>
      <c r="P88" s="24">
        <v>40</v>
      </c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 t="s">
        <v>231</v>
      </c>
      <c r="BE88" s="24"/>
      <c r="BF88" s="24"/>
      <c r="BG88" s="24"/>
      <c r="BH88" s="24"/>
      <c r="BI88" s="24"/>
      <c r="BJ88" s="24"/>
      <c r="BK88" s="24"/>
      <c r="BL88" s="24"/>
      <c r="BM88" s="24"/>
      <c r="BN88" s="24"/>
      <c r="BP88" s="16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</row>
    <row r="89" spans="1:103">
      <c r="A89" s="19">
        <v>40</v>
      </c>
      <c r="B89" s="15"/>
      <c r="C89" s="15"/>
      <c r="D89" s="16"/>
      <c r="E89" s="4">
        <f t="shared" si="14"/>
        <v>1</v>
      </c>
      <c r="F89" s="109"/>
      <c r="G89" s="109">
        <v>1</v>
      </c>
      <c r="H89" s="109"/>
      <c r="I89" s="15" t="s">
        <v>228</v>
      </c>
      <c r="J89" s="8" t="s">
        <v>229</v>
      </c>
      <c r="K89" s="24" t="str">
        <f t="shared" ca="1" si="15"/>
        <v>PCS4-CBX07-Cir03-POS</v>
      </c>
      <c r="L89" s="24" t="str">
        <f t="shared" ca="1" si="16"/>
        <v>PCS4-CBX07-Cir03-NEG</v>
      </c>
      <c r="M89" s="24" t="str">
        <f t="shared" ca="1" si="17"/>
        <v>PCS4</v>
      </c>
      <c r="N89" s="24" t="str">
        <f ca="1">MID($F$5,1,3)&amp;LOOKUP("一",$F$7:$F89)&amp;"-Cir"&amp;TEXT(IF($F89&gt;"",1,($ZG89=OFFSET($ZG89,-1,))+IFERROR(MID(OFFSET($N89,-1,),FIND(MID($F$5,1,2),OFFSET($N89,-1,))+9,2),)),"00")</f>
        <v>CBX07-Cir03</v>
      </c>
      <c r="O89" s="24" t="str">
        <f t="shared" ca="1" si="18"/>
        <v>Cir03</v>
      </c>
      <c r="P89" s="24">
        <v>4</v>
      </c>
      <c r="Q89" s="24"/>
      <c r="R89" s="24"/>
      <c r="S89" s="24"/>
      <c r="T89" s="24" t="s">
        <v>233</v>
      </c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P89" s="16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</row>
    <row r="90" spans="1:103">
      <c r="A90" s="16"/>
      <c r="B90" s="17"/>
      <c r="C90" s="16"/>
      <c r="D90" s="16"/>
      <c r="E90" s="4">
        <f t="shared" si="14"/>
        <v>1</v>
      </c>
      <c r="F90" s="109"/>
      <c r="G90" s="109"/>
      <c r="H90" s="109"/>
      <c r="I90" s="15" t="s">
        <v>230</v>
      </c>
      <c r="J90" s="6"/>
      <c r="K90" s="24" t="str">
        <f t="shared" ca="1" si="15"/>
        <v>PCS4-CBX07-Cir04-POS</v>
      </c>
      <c r="L90" s="24" t="str">
        <f t="shared" ca="1" si="16"/>
        <v>PCS4-CBX07-Cir04-NEG</v>
      </c>
      <c r="M90" s="24" t="str">
        <f t="shared" ca="1" si="17"/>
        <v>PCS4</v>
      </c>
      <c r="N90" s="24" t="str">
        <f ca="1">MID($F$5,1,3)&amp;LOOKUP("一",$F$7:$F90)&amp;"-Cir"&amp;TEXT(IF($F90&gt;"",1,($ZG90=OFFSET($ZG90,-1,))+IFERROR(MID(OFFSET($N90,-1,),FIND(MID($F$5,1,2),OFFSET($N90,-1,))+9,2),)),"00")</f>
        <v>CBX07-Cir04</v>
      </c>
      <c r="O90" s="24" t="str">
        <f t="shared" ca="1" si="18"/>
        <v>Cir04</v>
      </c>
      <c r="P90" s="24">
        <v>35</v>
      </c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 t="s">
        <v>234</v>
      </c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  <c r="BN90" s="24"/>
      <c r="BP90" s="16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</row>
    <row r="91" spans="1:103">
      <c r="A91" s="45"/>
      <c r="B91" s="45"/>
      <c r="C91" s="45"/>
      <c r="D91" s="45"/>
      <c r="E91" s="4">
        <f t="shared" si="14"/>
        <v>1</v>
      </c>
      <c r="F91" s="109"/>
      <c r="G91" s="109">
        <v>1</v>
      </c>
      <c r="H91" s="109"/>
      <c r="I91" s="15" t="s">
        <v>228</v>
      </c>
      <c r="J91" s="8" t="s">
        <v>229</v>
      </c>
      <c r="K91" s="24" t="str">
        <f t="shared" ca="1" si="15"/>
        <v>PCS4-CBX07-Cir05-POS</v>
      </c>
      <c r="L91" s="24" t="str">
        <f t="shared" ca="1" si="16"/>
        <v>PCS4-CBX07-Cir05-NEG</v>
      </c>
      <c r="M91" s="24" t="str">
        <f t="shared" ca="1" si="17"/>
        <v>PCS4</v>
      </c>
      <c r="N91" s="24" t="str">
        <f ca="1">MID($F$5,1,3)&amp;LOOKUP("一",$F$7:$F91)&amp;"-Cir"&amp;TEXT(IF($F91&gt;"",1,($ZG91=OFFSET($ZG91,-1,))+IFERROR(MID(OFFSET($N91,-1,),FIND(MID($F$5,1,2),OFFSET($N91,-1,))+9,2),)),"00")</f>
        <v>CBX07-Cir05</v>
      </c>
      <c r="O91" s="24" t="str">
        <f t="shared" ca="1" si="18"/>
        <v>Cir05</v>
      </c>
      <c r="P91" s="24">
        <v>2</v>
      </c>
      <c r="Q91" s="24"/>
      <c r="R91" s="24" t="s">
        <v>235</v>
      </c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  <c r="BO91" s="45"/>
      <c r="BP91" s="45"/>
    </row>
    <row r="92" spans="1:103">
      <c r="A92" s="45"/>
      <c r="B92" s="45"/>
      <c r="C92" s="45"/>
      <c r="D92" s="45"/>
      <c r="E92" s="4">
        <f t="shared" si="14"/>
        <v>1</v>
      </c>
      <c r="F92" s="109"/>
      <c r="G92" s="109"/>
      <c r="H92" s="109"/>
      <c r="I92" s="15" t="s">
        <v>230</v>
      </c>
      <c r="J92" s="6"/>
      <c r="K92" s="24" t="str">
        <f t="shared" ca="1" si="15"/>
        <v>PCS4-CBX07-Cir06-POS</v>
      </c>
      <c r="L92" s="24" t="str">
        <f t="shared" ca="1" si="16"/>
        <v>PCS4-CBX07-Cir06-NEG</v>
      </c>
      <c r="M92" s="24" t="str">
        <f t="shared" ca="1" si="17"/>
        <v>PCS4</v>
      </c>
      <c r="N92" s="24" t="str">
        <f ca="1">MID($F$5,1,3)&amp;LOOKUP("一",$F$7:$F92)&amp;"-Cir"&amp;TEXT(IF($F92&gt;"",1,($ZG92=OFFSET($ZG92,-1,))+IFERROR(MID(OFFSET($N92,-1,),FIND(MID($F$5,1,2),OFFSET($N92,-1,))+9,2),)),"00")</f>
        <v>CBX07-Cir06</v>
      </c>
      <c r="O92" s="24" t="str">
        <f t="shared" ca="1" si="18"/>
        <v>Cir06</v>
      </c>
      <c r="P92" s="24">
        <v>33</v>
      </c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 t="s">
        <v>246</v>
      </c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45"/>
      <c r="BP92" s="45"/>
    </row>
    <row r="93" spans="1:103">
      <c r="A93" s="45"/>
      <c r="B93" s="45"/>
      <c r="C93" s="45"/>
      <c r="D93" s="45"/>
      <c r="E93" s="4">
        <f t="shared" si="14"/>
        <v>1</v>
      </c>
      <c r="F93" s="109"/>
      <c r="G93" s="109">
        <v>1</v>
      </c>
      <c r="H93" s="109"/>
      <c r="I93" s="15" t="s">
        <v>228</v>
      </c>
      <c r="J93" s="8" t="s">
        <v>229</v>
      </c>
      <c r="K93" s="24" t="str">
        <f t="shared" ca="1" si="15"/>
        <v>PCS4-CBX07-Cir07-POS</v>
      </c>
      <c r="L93" s="24" t="str">
        <f t="shared" ca="1" si="16"/>
        <v>PCS4-CBX07-Cir07-NEG</v>
      </c>
      <c r="M93" s="24" t="str">
        <f t="shared" ca="1" si="17"/>
        <v>PCS4</v>
      </c>
      <c r="N93" s="24" t="str">
        <f ca="1">MID($F$5,1,3)&amp;LOOKUP("一",$F$7:$F93)&amp;"-Cir"&amp;TEXT(IF($F93&gt;"",1,($ZG93=OFFSET($ZG93,-1,))+IFERROR(MID(OFFSET($N93,-1,),FIND(MID($F$5,1,2),OFFSET($N93,-1,))+9,2),)),"00")</f>
        <v>CBX07-Cir07</v>
      </c>
      <c r="O93" s="24" t="str">
        <f t="shared" ca="1" si="18"/>
        <v>Cir07</v>
      </c>
      <c r="P93" s="24">
        <v>1</v>
      </c>
      <c r="Q93" s="24" t="s">
        <v>237</v>
      </c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45"/>
      <c r="BP93" s="45"/>
    </row>
    <row r="94" spans="1:103">
      <c r="A94" s="45"/>
      <c r="B94" s="45"/>
      <c r="C94" s="45"/>
      <c r="D94" s="45"/>
      <c r="E94" s="4">
        <f t="shared" si="14"/>
        <v>1</v>
      </c>
      <c r="F94" s="109"/>
      <c r="G94" s="109"/>
      <c r="H94" s="109"/>
      <c r="I94" s="15" t="s">
        <v>230</v>
      </c>
      <c r="J94" s="6"/>
      <c r="K94" s="24" t="str">
        <f t="shared" ca="1" si="15"/>
        <v>PCS4-CBX07-Cir08-POS</v>
      </c>
      <c r="L94" s="24" t="str">
        <f t="shared" ca="1" si="16"/>
        <v>PCS4-CBX07-Cir08-NEG</v>
      </c>
      <c r="M94" s="24" t="str">
        <f t="shared" ca="1" si="17"/>
        <v>PCS4</v>
      </c>
      <c r="N94" s="24" t="str">
        <f ca="1">MID($F$5,1,3)&amp;LOOKUP("一",$F$7:$F94)&amp;"-Cir"&amp;TEXT(IF($F94&gt;"",1,($ZG94=OFFSET($ZG94,-1,))+IFERROR(MID(OFFSET($N94,-1,),FIND(MID($F$5,1,2),OFFSET($N94,-1,))+9,2),)),"00")</f>
        <v>CBX07-Cir08</v>
      </c>
      <c r="O94" s="24" t="str">
        <f t="shared" ca="1" si="18"/>
        <v>Cir08</v>
      </c>
      <c r="P94" s="24">
        <v>32</v>
      </c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 t="s">
        <v>247</v>
      </c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  <c r="BO94" s="45"/>
      <c r="BP94" s="45"/>
    </row>
    <row r="95" spans="1:103">
      <c r="A95" s="45"/>
      <c r="B95" s="45"/>
      <c r="C95" s="45"/>
      <c r="D95" s="45"/>
      <c r="E95" s="4">
        <f t="shared" si="14"/>
        <v>1</v>
      </c>
      <c r="F95" s="109"/>
      <c r="G95" s="109">
        <v>1</v>
      </c>
      <c r="H95" s="109"/>
      <c r="I95" s="15" t="s">
        <v>228</v>
      </c>
      <c r="J95" s="8" t="s">
        <v>229</v>
      </c>
      <c r="K95" s="24" t="str">
        <f t="shared" ca="1" si="15"/>
        <v>PCS4-CBX07-Cir09-POS</v>
      </c>
      <c r="L95" s="24" t="str">
        <f t="shared" ca="1" si="16"/>
        <v>PCS4-CBX07-Cir09-NEG</v>
      </c>
      <c r="M95" s="24" t="str">
        <f t="shared" ca="1" si="17"/>
        <v>PCS4</v>
      </c>
      <c r="N95" s="24" t="str">
        <f ca="1">MID($F$5,1,3)&amp;LOOKUP("一",$F$7:$F95)&amp;"-Cir"&amp;TEXT(IF($F95&gt;"",1,($ZG95=OFFSET($ZG95,-1,))+IFERROR(MID(OFFSET($N95,-1,),FIND(MID($F$5,1,2),OFFSET($N95,-1,))+9,2),)),"00")</f>
        <v>CBX07-Cir09</v>
      </c>
      <c r="O95" s="24" t="str">
        <f t="shared" ca="1" si="18"/>
        <v>Cir09</v>
      </c>
      <c r="P95" s="24">
        <v>2</v>
      </c>
      <c r="Q95" s="24"/>
      <c r="R95" s="24" t="s">
        <v>239</v>
      </c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  <c r="BM95" s="24"/>
      <c r="BN95" s="24"/>
      <c r="BO95" s="45"/>
      <c r="BP95" s="45"/>
    </row>
    <row r="96" spans="1:103">
      <c r="A96" s="45"/>
      <c r="B96" s="45"/>
      <c r="C96" s="45"/>
      <c r="D96" s="45"/>
      <c r="E96" s="4">
        <f t="shared" si="14"/>
        <v>1</v>
      </c>
      <c r="F96" s="109"/>
      <c r="G96" s="109"/>
      <c r="H96" s="109"/>
      <c r="I96" s="15" t="s">
        <v>230</v>
      </c>
      <c r="J96" s="6"/>
      <c r="K96" s="24" t="str">
        <f t="shared" ca="1" si="15"/>
        <v>PCS4-CBX07-Cir10-POS</v>
      </c>
      <c r="L96" s="24" t="str">
        <f t="shared" ca="1" si="16"/>
        <v>PCS4-CBX07-Cir10-NEG</v>
      </c>
      <c r="M96" s="24" t="str">
        <f t="shared" ca="1" si="17"/>
        <v>PCS4</v>
      </c>
      <c r="N96" s="24" t="str">
        <f ca="1">MID($F$5,1,3)&amp;LOOKUP("一",$F$7:$F96)&amp;"-Cir"&amp;TEXT(IF($F96&gt;"",1,($ZG96=OFFSET($ZG96,-1,))+IFERROR(MID(OFFSET($N96,-1,),FIND(MID($F$5,1,2),OFFSET($N96,-1,))+9,2),)),"00")</f>
        <v>CBX07-Cir10</v>
      </c>
      <c r="O96" s="24" t="str">
        <f t="shared" ca="1" si="18"/>
        <v>Cir10</v>
      </c>
      <c r="P96" s="24">
        <v>33</v>
      </c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 t="s">
        <v>240</v>
      </c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  <c r="BL96" s="24"/>
      <c r="BM96" s="24"/>
      <c r="BN96" s="24"/>
      <c r="BO96" s="45"/>
      <c r="BP96" s="45"/>
    </row>
    <row r="97" spans="1:68">
      <c r="A97" s="45"/>
      <c r="B97" s="45"/>
      <c r="C97" s="45"/>
      <c r="D97" s="45"/>
      <c r="E97" s="4">
        <f t="shared" si="14"/>
        <v>1</v>
      </c>
      <c r="F97" s="109"/>
      <c r="G97" s="109">
        <v>1</v>
      </c>
      <c r="H97" s="109"/>
      <c r="I97" s="15" t="s">
        <v>228</v>
      </c>
      <c r="J97" s="8" t="s">
        <v>229</v>
      </c>
      <c r="K97" s="24" t="str">
        <f t="shared" ca="1" si="15"/>
        <v>PCS4-CBX07-Cir11-POS</v>
      </c>
      <c r="L97" s="24" t="str">
        <f t="shared" ca="1" si="16"/>
        <v>PCS4-CBX07-Cir11-NEG</v>
      </c>
      <c r="M97" s="24" t="str">
        <f t="shared" ca="1" si="17"/>
        <v>PCS4</v>
      </c>
      <c r="N97" s="24" t="str">
        <f ca="1">MID($F$5,1,3)&amp;LOOKUP("一",$F$7:$F97)&amp;"-Cir"&amp;TEXT(IF($F97&gt;"",1,($ZG97=OFFSET($ZG97,-1,))+IFERROR(MID(OFFSET($N97,-1,),FIND(MID($F$5,1,2),OFFSET($N97,-1,))+9,2),)),"00")</f>
        <v>CBX07-Cir11</v>
      </c>
      <c r="O97" s="24" t="str">
        <f t="shared" ca="1" si="18"/>
        <v>Cir11</v>
      </c>
      <c r="P97" s="24">
        <v>4</v>
      </c>
      <c r="Q97" s="24"/>
      <c r="R97" s="24"/>
      <c r="S97" s="24"/>
      <c r="T97" s="24" t="s">
        <v>241</v>
      </c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45"/>
      <c r="BP97" s="45"/>
    </row>
    <row r="98" spans="1:68">
      <c r="A98" s="45"/>
      <c r="B98" s="45"/>
      <c r="C98" s="45"/>
      <c r="D98" s="45"/>
      <c r="E98" s="4">
        <f t="shared" si="14"/>
        <v>1</v>
      </c>
      <c r="F98" s="109"/>
      <c r="G98" s="109"/>
      <c r="H98" s="109"/>
      <c r="I98" s="15" t="s">
        <v>230</v>
      </c>
      <c r="J98" s="6"/>
      <c r="K98" s="24" t="str">
        <f t="shared" ca="1" si="15"/>
        <v>PCS4-CBX07-Cir12-POS</v>
      </c>
      <c r="L98" s="24" t="str">
        <f t="shared" ca="1" si="16"/>
        <v>PCS4-CBX07-Cir12-NEG</v>
      </c>
      <c r="M98" s="24" t="str">
        <f t="shared" ca="1" si="17"/>
        <v>PCS4</v>
      </c>
      <c r="N98" s="24" t="str">
        <f ca="1">MID($F$5,1,3)&amp;LOOKUP("一",$F$7:$F98)&amp;"-Cir"&amp;TEXT(IF($F98&gt;"",1,($ZG98=OFFSET($ZG98,-1,))+IFERROR(MID(OFFSET($N98,-1,),FIND(MID($F$5,1,2),OFFSET($N98,-1,))+9,2),)),"00")</f>
        <v>CBX07-Cir12</v>
      </c>
      <c r="O98" s="24" t="str">
        <f t="shared" ca="1" si="18"/>
        <v>Cir12</v>
      </c>
      <c r="P98" s="24">
        <v>35</v>
      </c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 t="s">
        <v>242</v>
      </c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45"/>
      <c r="BP98" s="45"/>
    </row>
    <row r="99" spans="1:68">
      <c r="A99" s="45"/>
      <c r="B99" s="45"/>
      <c r="C99" s="45"/>
      <c r="D99" s="45"/>
      <c r="E99" s="4">
        <f t="shared" si="14"/>
        <v>1</v>
      </c>
      <c r="F99" s="109"/>
      <c r="G99" s="109">
        <v>1</v>
      </c>
      <c r="H99" s="109"/>
      <c r="I99" s="15" t="s">
        <v>228</v>
      </c>
      <c r="J99" s="8" t="s">
        <v>229</v>
      </c>
      <c r="K99" s="24" t="str">
        <f t="shared" ca="1" si="15"/>
        <v>PCS4-CBX07-Cir13-POS</v>
      </c>
      <c r="L99" s="24" t="str">
        <f t="shared" ca="1" si="16"/>
        <v>PCS4-CBX07-Cir13-NEG</v>
      </c>
      <c r="M99" s="24" t="str">
        <f t="shared" ca="1" si="17"/>
        <v>PCS4</v>
      </c>
      <c r="N99" s="24" t="str">
        <f ca="1">MID($F$5,1,3)&amp;LOOKUP("一",$F$7:$F99)&amp;"-Cir"&amp;TEXT(IF($F99&gt;"",1,($ZG99=OFFSET($ZG99,-1,))+IFERROR(MID(OFFSET($N99,-1,),FIND(MID($F$5,1,2),OFFSET($N99,-1,))+9,2),)),"00")</f>
        <v>CBX07-Cir13</v>
      </c>
      <c r="O99" s="24" t="str">
        <f t="shared" ca="1" si="18"/>
        <v>Cir13</v>
      </c>
      <c r="P99" s="24">
        <v>8</v>
      </c>
      <c r="Q99" s="24"/>
      <c r="R99" s="24"/>
      <c r="S99" s="24"/>
      <c r="T99" s="24"/>
      <c r="U99" s="24"/>
      <c r="V99" s="24"/>
      <c r="W99" s="24"/>
      <c r="X99" s="24" t="s">
        <v>243</v>
      </c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45"/>
      <c r="BP99" s="45"/>
    </row>
    <row r="100" spans="1:68">
      <c r="A100" s="45"/>
      <c r="B100" s="45"/>
      <c r="C100" s="45"/>
      <c r="D100" s="45"/>
      <c r="E100" s="4">
        <f t="shared" si="14"/>
        <v>1</v>
      </c>
      <c r="F100" s="109"/>
      <c r="G100" s="109"/>
      <c r="H100" s="109"/>
      <c r="I100" s="15" t="s">
        <v>230</v>
      </c>
      <c r="J100" s="6"/>
      <c r="K100" s="24" t="str">
        <f t="shared" ca="1" si="15"/>
        <v>PCS4-CBX07-Cir14-POS</v>
      </c>
      <c r="L100" s="24" t="str">
        <f t="shared" ca="1" si="16"/>
        <v>PCS4-CBX07-Cir14-NEG</v>
      </c>
      <c r="M100" s="24" t="str">
        <f t="shared" ca="1" si="17"/>
        <v>PCS4</v>
      </c>
      <c r="N100" s="24" t="str">
        <f ca="1">MID($F$5,1,3)&amp;LOOKUP("一",$F$7:$F100)&amp;"-Cir"&amp;TEXT(IF($F100&gt;"",1,($ZG100=OFFSET($ZG100,-1,))+IFERROR(MID(OFFSET($N100,-1,),FIND(MID($F$5,1,2),OFFSET($N100,-1,))+9,2),)),"00")</f>
        <v>CBX07-Cir14</v>
      </c>
      <c r="O100" s="24" t="str">
        <f t="shared" ca="1" si="18"/>
        <v>Cir14</v>
      </c>
      <c r="P100" s="24">
        <v>39</v>
      </c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 t="s">
        <v>244</v>
      </c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45"/>
      <c r="BP100" s="45"/>
    </row>
    <row r="101" spans="1:68">
      <c r="A101" s="45"/>
      <c r="B101" s="45"/>
      <c r="C101" s="45"/>
      <c r="D101" s="45"/>
      <c r="E101" s="4">
        <f t="shared" si="14"/>
        <v>1</v>
      </c>
      <c r="F101" s="107" t="s">
        <v>253</v>
      </c>
      <c r="G101" s="15">
        <v>2</v>
      </c>
      <c r="H101" s="15"/>
      <c r="I101" s="15" t="s">
        <v>257</v>
      </c>
      <c r="J101" s="7" t="s">
        <v>232</v>
      </c>
      <c r="K101" s="4" t="str">
        <f t="shared" ca="1" si="15"/>
        <v>PCS4-CBX08-Cir01-POS</v>
      </c>
      <c r="L101" s="4" t="str">
        <f t="shared" ca="1" si="16"/>
        <v>PCS4-CBX08-Cir01-NEG</v>
      </c>
      <c r="M101" s="4" t="str">
        <f t="shared" ca="1" si="17"/>
        <v>PCS4</v>
      </c>
      <c r="N101" s="4" t="str">
        <f ca="1">MID($F$5,1,3)&amp;LOOKUP("一",$F$7:$F101)&amp;"-Cir"&amp;TEXT(IF($F101&gt;"",1,($ZG101=OFFSET($ZG101,-1,))+IFERROR(MID(OFFSET($N101,-1,),FIND(MID($F$5,1,2),OFFSET($N101,-1,))+9,2),)),"00")</f>
        <v>CBX08-Cir01</v>
      </c>
      <c r="O101" s="4" t="str">
        <f t="shared" ca="1" si="18"/>
        <v>Cir01</v>
      </c>
      <c r="P101" s="4">
        <v>26</v>
      </c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 t="s">
        <v>186</v>
      </c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5"/>
      <c r="BP101" s="45"/>
    </row>
    <row r="102" spans="1:68">
      <c r="A102" s="45"/>
      <c r="B102" s="45"/>
      <c r="C102" s="45"/>
      <c r="D102" s="45"/>
      <c r="E102" s="4">
        <f t="shared" si="14"/>
        <v>1</v>
      </c>
      <c r="F102" s="108"/>
      <c r="G102" s="15">
        <v>2</v>
      </c>
      <c r="H102" s="15"/>
      <c r="I102" s="15" t="s">
        <v>257</v>
      </c>
      <c r="J102" s="7" t="s">
        <v>232</v>
      </c>
      <c r="K102" s="4" t="str">
        <f t="shared" ca="1" si="15"/>
        <v>PCS4-CBX08-Cir02-POS</v>
      </c>
      <c r="L102" s="4" t="str">
        <f t="shared" ca="1" si="16"/>
        <v>PCS4-CBX08-Cir02-NEG</v>
      </c>
      <c r="M102" s="4" t="str">
        <f t="shared" ca="1" si="17"/>
        <v>PCS4</v>
      </c>
      <c r="N102" s="4" t="str">
        <f ca="1">MID($F$5,1,3)&amp;LOOKUP("一",$F$7:$F102)&amp;"-Cir"&amp;TEXT(IF($F102&gt;"",1,($ZG102=OFFSET($ZG102,-1,))+IFERROR(MID(OFFSET($N102,-1,),FIND(MID($F$5,1,2),OFFSET($N102,-1,))+9,2),)),"00")</f>
        <v>CBX08-Cir02</v>
      </c>
      <c r="O102" s="4" t="str">
        <f t="shared" ca="1" si="18"/>
        <v>Cir02</v>
      </c>
      <c r="P102" s="4">
        <v>23</v>
      </c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 t="s">
        <v>231</v>
      </c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5"/>
      <c r="BP102" s="45"/>
    </row>
    <row r="103" spans="1:68">
      <c r="A103" s="45"/>
      <c r="B103" s="45"/>
      <c r="C103" s="45"/>
      <c r="D103" s="45"/>
      <c r="E103" s="4">
        <f t="shared" si="14"/>
        <v>1</v>
      </c>
      <c r="F103" s="108"/>
      <c r="G103" s="108">
        <v>1</v>
      </c>
      <c r="H103" s="108"/>
      <c r="I103" s="15" t="s">
        <v>228</v>
      </c>
      <c r="J103" s="8" t="s">
        <v>229</v>
      </c>
      <c r="K103" s="4" t="str">
        <f t="shared" ca="1" si="15"/>
        <v>PCS4-CBX08-Cir03-POS</v>
      </c>
      <c r="L103" s="4" t="str">
        <f t="shared" ca="1" si="16"/>
        <v>PCS4-CBX08-Cir03-NEG</v>
      </c>
      <c r="M103" s="4" t="str">
        <f t="shared" ca="1" si="17"/>
        <v>PCS4</v>
      </c>
      <c r="N103" s="4" t="str">
        <f ca="1">MID($F$5,1,3)&amp;LOOKUP("一",$F$7:$F103)&amp;"-Cir"&amp;TEXT(IF($F103&gt;"",1,($ZG103=OFFSET($ZG103,-1,))+IFERROR(MID(OFFSET($N103,-1,),FIND(MID($F$5,1,2),OFFSET($N103,-1,))+9,2),)),"00")</f>
        <v>CBX08-Cir03</v>
      </c>
      <c r="O103" s="4" t="str">
        <f t="shared" ca="1" si="18"/>
        <v>Cir03</v>
      </c>
      <c r="P103" s="4">
        <v>2</v>
      </c>
      <c r="Q103" s="4"/>
      <c r="R103" s="4" t="s">
        <v>233</v>
      </c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5"/>
      <c r="BP103" s="45"/>
    </row>
    <row r="104" spans="1:68">
      <c r="A104" s="45"/>
      <c r="B104" s="45"/>
      <c r="C104" s="45"/>
      <c r="D104" s="45"/>
      <c r="E104" s="4">
        <f t="shared" si="14"/>
        <v>1</v>
      </c>
      <c r="F104" s="108"/>
      <c r="G104" s="108"/>
      <c r="H104" s="108"/>
      <c r="I104" s="15" t="s">
        <v>230</v>
      </c>
      <c r="J104" s="6"/>
      <c r="K104" s="4" t="str">
        <f t="shared" ca="1" si="15"/>
        <v>PCS4-CBX08-Cir04-POS</v>
      </c>
      <c r="L104" s="4" t="str">
        <f t="shared" ca="1" si="16"/>
        <v>PCS4-CBX08-Cir04-NEG</v>
      </c>
      <c r="M104" s="4" t="str">
        <f t="shared" ca="1" si="17"/>
        <v>PCS4</v>
      </c>
      <c r="N104" s="4" t="str">
        <f ca="1">MID($F$5,1,3)&amp;LOOKUP("一",$F$7:$F104)&amp;"-Cir"&amp;TEXT(IF($F104&gt;"",1,($ZG104=OFFSET($ZG104,-1,))+IFERROR(MID(OFFSET($N104,-1,),FIND(MID($F$5,1,2),OFFSET($N104,-1,))+9,2),)),"00")</f>
        <v>CBX08-Cir04</v>
      </c>
      <c r="O104" s="4" t="str">
        <f t="shared" ca="1" si="18"/>
        <v>Cir04</v>
      </c>
      <c r="P104" s="4">
        <v>33</v>
      </c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 t="s">
        <v>234</v>
      </c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5"/>
      <c r="BP104" s="45"/>
    </row>
    <row r="105" spans="1:68">
      <c r="A105" s="45"/>
      <c r="B105" s="45"/>
      <c r="C105" s="45"/>
      <c r="D105" s="45"/>
      <c r="E105" s="4">
        <f t="shared" si="14"/>
        <v>1</v>
      </c>
      <c r="F105" s="108"/>
      <c r="G105" s="108">
        <v>1</v>
      </c>
      <c r="H105" s="108"/>
      <c r="I105" s="15" t="s">
        <v>228</v>
      </c>
      <c r="J105" s="8" t="s">
        <v>229</v>
      </c>
      <c r="K105" s="4" t="str">
        <f t="shared" ca="1" si="15"/>
        <v>PCS4-CBX08-Cir05-POS</v>
      </c>
      <c r="L105" s="4" t="str">
        <f t="shared" ca="1" si="16"/>
        <v>PCS4-CBX08-Cir05-NEG</v>
      </c>
      <c r="M105" s="4" t="str">
        <f t="shared" ca="1" si="17"/>
        <v>PCS4</v>
      </c>
      <c r="N105" s="4" t="str">
        <f ca="1">MID($F$5,1,3)&amp;LOOKUP("一",$F$7:$F105)&amp;"-Cir"&amp;TEXT(IF($F105&gt;"",1,($ZG105=OFFSET($ZG105,-1,))+IFERROR(MID(OFFSET($N105,-1,),FIND(MID($F$5,1,2),OFFSET($N105,-1,))+9,2),)),"00")</f>
        <v>CBX08-Cir05</v>
      </c>
      <c r="O105" s="4" t="str">
        <f t="shared" ca="1" si="18"/>
        <v>Cir05</v>
      </c>
      <c r="P105" s="4">
        <v>1</v>
      </c>
      <c r="Q105" s="4" t="s">
        <v>235</v>
      </c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5"/>
      <c r="BP105" s="45"/>
    </row>
    <row r="106" spans="1:68">
      <c r="A106" s="45"/>
      <c r="B106" s="45"/>
      <c r="C106" s="45"/>
      <c r="D106" s="45"/>
      <c r="E106" s="4">
        <f t="shared" si="14"/>
        <v>1</v>
      </c>
      <c r="F106" s="108"/>
      <c r="G106" s="108"/>
      <c r="H106" s="108"/>
      <c r="I106" s="15" t="s">
        <v>230</v>
      </c>
      <c r="J106" s="6"/>
      <c r="K106" s="4" t="str">
        <f t="shared" ca="1" si="15"/>
        <v>PCS4-CBX08-Cir06-POS</v>
      </c>
      <c r="L106" s="4" t="str">
        <f t="shared" ca="1" si="16"/>
        <v>PCS4-CBX08-Cir06-NEG</v>
      </c>
      <c r="M106" s="4" t="str">
        <f t="shared" ca="1" si="17"/>
        <v>PCS4</v>
      </c>
      <c r="N106" s="4" t="str">
        <f ca="1">MID($F$5,1,3)&amp;LOOKUP("一",$F$7:$F106)&amp;"-Cir"&amp;TEXT(IF($F106&gt;"",1,($ZG106=OFFSET($ZG106,-1,))+IFERROR(MID(OFFSET($N106,-1,),FIND(MID($F$5,1,2),OFFSET($N106,-1,))+9,2),)),"00")</f>
        <v>CBX08-Cir06</v>
      </c>
      <c r="O106" s="4" t="str">
        <f t="shared" ca="1" si="18"/>
        <v>Cir06</v>
      </c>
      <c r="P106" s="4">
        <v>32</v>
      </c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 t="s">
        <v>246</v>
      </c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5"/>
      <c r="BP106" s="45"/>
    </row>
    <row r="107" spans="1:68">
      <c r="A107" s="45"/>
      <c r="B107" s="45"/>
      <c r="C107" s="45"/>
      <c r="D107" s="45"/>
      <c r="E107" s="4">
        <f t="shared" si="14"/>
        <v>1</v>
      </c>
      <c r="F107" s="108"/>
      <c r="G107" s="108">
        <v>1</v>
      </c>
      <c r="H107" s="108"/>
      <c r="I107" s="15" t="s">
        <v>228</v>
      </c>
      <c r="J107" s="8" t="s">
        <v>229</v>
      </c>
      <c r="K107" s="4" t="str">
        <f t="shared" ca="1" si="15"/>
        <v>PCS4-CBX08-Cir07-POS</v>
      </c>
      <c r="L107" s="4" t="str">
        <f t="shared" ca="1" si="16"/>
        <v>PCS4-CBX08-Cir07-NEG</v>
      </c>
      <c r="M107" s="4" t="str">
        <f t="shared" ca="1" si="17"/>
        <v>PCS4</v>
      </c>
      <c r="N107" s="4" t="str">
        <f ca="1">MID($F$5,1,3)&amp;LOOKUP("一",$F$7:$F107)&amp;"-Cir"&amp;TEXT(IF($F107&gt;"",1,($ZG107=OFFSET($ZG107,-1,))+IFERROR(MID(OFFSET($N107,-1,),FIND(MID($F$5,1,2),OFFSET($N107,-1,))+9,2),)),"00")</f>
        <v>CBX08-Cir07</v>
      </c>
      <c r="O107" s="4" t="str">
        <f t="shared" ca="1" si="18"/>
        <v>Cir07</v>
      </c>
      <c r="P107" s="4">
        <v>2</v>
      </c>
      <c r="Q107" s="4"/>
      <c r="R107" s="4" t="s">
        <v>237</v>
      </c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5"/>
      <c r="BP107" s="45"/>
    </row>
    <row r="108" spans="1:68">
      <c r="A108" s="45"/>
      <c r="B108" s="45"/>
      <c r="C108" s="45"/>
      <c r="D108" s="45"/>
      <c r="E108" s="4">
        <f t="shared" si="14"/>
        <v>1</v>
      </c>
      <c r="F108" s="108"/>
      <c r="G108" s="108"/>
      <c r="H108" s="108"/>
      <c r="I108" s="15" t="s">
        <v>230</v>
      </c>
      <c r="J108" s="6"/>
      <c r="K108" s="4" t="str">
        <f t="shared" ca="1" si="15"/>
        <v>PCS4-CBX08-Cir08-POS</v>
      </c>
      <c r="L108" s="4" t="str">
        <f t="shared" ca="1" si="16"/>
        <v>PCS4-CBX08-Cir08-NEG</v>
      </c>
      <c r="M108" s="4" t="str">
        <f t="shared" ca="1" si="17"/>
        <v>PCS4</v>
      </c>
      <c r="N108" s="4" t="str">
        <f ca="1">MID($F$5,1,3)&amp;LOOKUP("一",$F$7:$F108)&amp;"-Cir"&amp;TEXT(IF($F108&gt;"",1,($ZG108=OFFSET($ZG108,-1,))+IFERROR(MID(OFFSET($N108,-1,),FIND(MID($F$5,1,2),OFFSET($N108,-1,))+9,2),)),"00")</f>
        <v>CBX08-Cir08</v>
      </c>
      <c r="O108" s="4" t="str">
        <f t="shared" ca="1" si="18"/>
        <v>Cir08</v>
      </c>
      <c r="P108" s="4">
        <v>33</v>
      </c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 t="s">
        <v>247</v>
      </c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5"/>
      <c r="BP108" s="45"/>
    </row>
    <row r="109" spans="1:68">
      <c r="A109" s="45"/>
      <c r="B109" s="45"/>
      <c r="C109" s="45"/>
      <c r="D109" s="45"/>
      <c r="E109" s="4">
        <f t="shared" si="14"/>
        <v>1</v>
      </c>
      <c r="F109" s="108"/>
      <c r="G109" s="108">
        <v>1</v>
      </c>
      <c r="H109" s="108"/>
      <c r="I109" s="15" t="s">
        <v>228</v>
      </c>
      <c r="J109" s="8" t="s">
        <v>229</v>
      </c>
      <c r="K109" s="4" t="str">
        <f t="shared" ca="1" si="15"/>
        <v>PCS4-CBX08-Cir09-POS</v>
      </c>
      <c r="L109" s="4" t="str">
        <f t="shared" ca="1" si="16"/>
        <v>PCS4-CBX08-Cir09-NEG</v>
      </c>
      <c r="M109" s="4" t="str">
        <f t="shared" ca="1" si="17"/>
        <v>PCS4</v>
      </c>
      <c r="N109" s="4" t="str">
        <f ca="1">MID($F$5,1,3)&amp;LOOKUP("一",$F$7:$F109)&amp;"-Cir"&amp;TEXT(IF($F109&gt;"",1,($ZG109=OFFSET($ZG109,-1,))+IFERROR(MID(OFFSET($N109,-1,),FIND(MID($F$5,1,2),OFFSET($N109,-1,))+9,2),)),"00")</f>
        <v>CBX08-Cir09</v>
      </c>
      <c r="O109" s="4" t="str">
        <f t="shared" ca="1" si="18"/>
        <v>Cir09</v>
      </c>
      <c r="P109" s="4">
        <v>4</v>
      </c>
      <c r="Q109" s="4"/>
      <c r="R109" s="4"/>
      <c r="S109" s="4"/>
      <c r="T109" s="4" t="s">
        <v>239</v>
      </c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5"/>
      <c r="BP109" s="45"/>
    </row>
    <row r="110" spans="1:68">
      <c r="A110" s="45"/>
      <c r="B110" s="45"/>
      <c r="C110" s="45"/>
      <c r="D110" s="45"/>
      <c r="E110" s="4">
        <f t="shared" si="14"/>
        <v>1</v>
      </c>
      <c r="F110" s="108"/>
      <c r="G110" s="108"/>
      <c r="H110" s="108"/>
      <c r="I110" s="15" t="s">
        <v>230</v>
      </c>
      <c r="J110" s="6"/>
      <c r="K110" s="4" t="str">
        <f t="shared" ca="1" si="15"/>
        <v>PCS4-CBX08-Cir10-POS</v>
      </c>
      <c r="L110" s="4" t="str">
        <f t="shared" ca="1" si="16"/>
        <v>PCS4-CBX08-Cir10-NEG</v>
      </c>
      <c r="M110" s="4" t="str">
        <f t="shared" ca="1" si="17"/>
        <v>PCS4</v>
      </c>
      <c r="N110" s="4" t="str">
        <f ca="1">MID($F$5,1,3)&amp;LOOKUP("一",$F$7:$F110)&amp;"-Cir"&amp;TEXT(IF($F110&gt;"",1,($ZG110=OFFSET($ZG110,-1,))+IFERROR(MID(OFFSET($N110,-1,),FIND(MID($F$5,1,2),OFFSET($N110,-1,))+9,2),)),"00")</f>
        <v>CBX08-Cir10</v>
      </c>
      <c r="O110" s="4" t="str">
        <f t="shared" ca="1" si="18"/>
        <v>Cir10</v>
      </c>
      <c r="P110" s="4">
        <v>35</v>
      </c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 t="s">
        <v>240</v>
      </c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5"/>
      <c r="BP110" s="45"/>
    </row>
    <row r="111" spans="1:68">
      <c r="A111" s="45"/>
      <c r="B111" s="45"/>
      <c r="C111" s="45"/>
      <c r="D111" s="45"/>
      <c r="E111" s="4">
        <f t="shared" si="14"/>
        <v>1</v>
      </c>
      <c r="F111" s="108"/>
      <c r="G111" s="108">
        <v>1</v>
      </c>
      <c r="H111" s="108"/>
      <c r="I111" s="15" t="s">
        <v>228</v>
      </c>
      <c r="J111" s="8" t="s">
        <v>229</v>
      </c>
      <c r="K111" s="4" t="str">
        <f t="shared" ca="1" si="15"/>
        <v>PCS4-CBX08-Cir11-POS</v>
      </c>
      <c r="L111" s="4" t="str">
        <f t="shared" ca="1" si="16"/>
        <v>PCS4-CBX08-Cir11-NEG</v>
      </c>
      <c r="M111" s="4" t="str">
        <f t="shared" ca="1" si="17"/>
        <v>PCS4</v>
      </c>
      <c r="N111" s="4" t="str">
        <f ca="1">MID($F$5,1,3)&amp;LOOKUP("一",$F$7:$F111)&amp;"-Cir"&amp;TEXT(IF($F111&gt;"",1,($ZG111=OFFSET($ZG111,-1,))+IFERROR(MID(OFFSET($N111,-1,),FIND(MID($F$5,1,2),OFFSET($N111,-1,))+9,2),)),"00")</f>
        <v>CBX08-Cir11</v>
      </c>
      <c r="O111" s="4" t="str">
        <f t="shared" ca="1" si="18"/>
        <v>Cir11</v>
      </c>
      <c r="P111" s="4">
        <v>8</v>
      </c>
      <c r="Q111" s="4"/>
      <c r="R111" s="4"/>
      <c r="S111" s="4"/>
      <c r="T111" s="4"/>
      <c r="U111" s="4"/>
      <c r="V111" s="4"/>
      <c r="W111" s="4"/>
      <c r="X111" s="4" t="s">
        <v>241</v>
      </c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5"/>
      <c r="BP111" s="45"/>
    </row>
    <row r="112" spans="1:68">
      <c r="A112" s="45"/>
      <c r="B112" s="45"/>
      <c r="C112" s="45"/>
      <c r="D112" s="45"/>
      <c r="E112" s="4">
        <f t="shared" si="14"/>
        <v>1</v>
      </c>
      <c r="F112" s="108"/>
      <c r="G112" s="108"/>
      <c r="H112" s="108"/>
      <c r="I112" s="15" t="s">
        <v>230</v>
      </c>
      <c r="J112" s="6"/>
      <c r="K112" s="4" t="str">
        <f t="shared" ca="1" si="15"/>
        <v>PCS4-CBX08-Cir12-POS</v>
      </c>
      <c r="L112" s="4" t="str">
        <f t="shared" ca="1" si="16"/>
        <v>PCS4-CBX08-Cir12-NEG</v>
      </c>
      <c r="M112" s="4" t="str">
        <f t="shared" ca="1" si="17"/>
        <v>PCS4</v>
      </c>
      <c r="N112" s="4" t="str">
        <f ca="1">MID($F$5,1,3)&amp;LOOKUP("一",$F$7:$F112)&amp;"-Cir"&amp;TEXT(IF($F112&gt;"",1,($ZG112=OFFSET($ZG112,-1,))+IFERROR(MID(OFFSET($N112,-1,),FIND(MID($F$5,1,2),OFFSET($N112,-1,))+9,2),)),"00")</f>
        <v>CBX08-Cir12</v>
      </c>
      <c r="O112" s="4" t="str">
        <f t="shared" ca="1" si="18"/>
        <v>Cir12</v>
      </c>
      <c r="P112" s="4">
        <v>39</v>
      </c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 t="s">
        <v>242</v>
      </c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5"/>
      <c r="BP112" s="45"/>
    </row>
    <row r="113" spans="1:68">
      <c r="A113" s="45"/>
      <c r="B113" s="45"/>
      <c r="C113" s="45"/>
      <c r="D113" s="45"/>
      <c r="E113" s="4">
        <f t="shared" si="14"/>
        <v>1</v>
      </c>
      <c r="F113" s="106" t="s">
        <v>254</v>
      </c>
      <c r="G113" s="109">
        <v>1</v>
      </c>
      <c r="H113" s="109"/>
      <c r="I113" s="15" t="s">
        <v>228</v>
      </c>
      <c r="J113" s="8" t="s">
        <v>229</v>
      </c>
      <c r="K113" s="24" t="str">
        <f t="shared" ca="1" si="15"/>
        <v>PCS4-CBX09-Cir01-POS</v>
      </c>
      <c r="L113" s="24" t="str">
        <f t="shared" ca="1" si="16"/>
        <v>PCS4-CBX09-Cir01-NEG</v>
      </c>
      <c r="M113" s="24" t="str">
        <f t="shared" ca="1" si="17"/>
        <v>PCS4</v>
      </c>
      <c r="N113" s="24" t="str">
        <f ca="1">MID($F$5,1,3)&amp;LOOKUP("一",$F$7:$F113)&amp;"-Cir"&amp;TEXT(IF($F113&gt;"",1,($ZG113=OFFSET($ZG113,-1,))+IFERROR(MID(OFFSET($N113,-1,),FIND(MID($F$5,1,2),OFFSET($N113,-1,))+9,2),)),"00")</f>
        <v>CBX09-Cir01</v>
      </c>
      <c r="O113" s="24" t="str">
        <f t="shared" ca="1" si="18"/>
        <v>Cir01</v>
      </c>
      <c r="P113" s="24">
        <v>4</v>
      </c>
      <c r="Q113" s="24"/>
      <c r="R113" s="24"/>
      <c r="S113" s="24"/>
      <c r="T113" s="24" t="s">
        <v>186</v>
      </c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45"/>
      <c r="BP113" s="45"/>
    </row>
    <row r="114" spans="1:68">
      <c r="A114" s="45"/>
      <c r="B114" s="45"/>
      <c r="C114" s="45"/>
      <c r="D114" s="45"/>
      <c r="E114" s="4">
        <f t="shared" si="14"/>
        <v>1</v>
      </c>
      <c r="F114" s="109"/>
      <c r="G114" s="109"/>
      <c r="H114" s="109"/>
      <c r="I114" s="15" t="s">
        <v>230</v>
      </c>
      <c r="J114" s="6"/>
      <c r="K114" s="24" t="str">
        <f t="shared" ca="1" si="15"/>
        <v>PCS4-CBX09-Cir02-POS</v>
      </c>
      <c r="L114" s="24" t="str">
        <f t="shared" ca="1" si="16"/>
        <v>PCS4-CBX09-Cir02-NEG</v>
      </c>
      <c r="M114" s="24" t="str">
        <f t="shared" ca="1" si="17"/>
        <v>PCS4</v>
      </c>
      <c r="N114" s="24" t="str">
        <f ca="1">MID($F$5,1,3)&amp;LOOKUP("一",$F$7:$F114)&amp;"-Cir"&amp;TEXT(IF($F114&gt;"",1,($ZG114=OFFSET($ZG114,-1,))+IFERROR(MID(OFFSET($N114,-1,),FIND(MID($F$5,1,2),OFFSET($N114,-1,))+9,2),)),"00")</f>
        <v>CBX09-Cir02</v>
      </c>
      <c r="O114" s="24" t="str">
        <f t="shared" ca="1" si="18"/>
        <v>Cir02</v>
      </c>
      <c r="P114" s="24">
        <v>35</v>
      </c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 t="s">
        <v>231</v>
      </c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45"/>
      <c r="BP114" s="45"/>
    </row>
    <row r="115" spans="1:68">
      <c r="A115" s="45"/>
      <c r="B115" s="45"/>
      <c r="C115" s="45"/>
      <c r="D115" s="45"/>
      <c r="E115" s="4">
        <f t="shared" si="14"/>
        <v>1</v>
      </c>
      <c r="F115" s="109"/>
      <c r="G115" s="109">
        <v>1</v>
      </c>
      <c r="H115" s="109"/>
      <c r="I115" s="15" t="s">
        <v>228</v>
      </c>
      <c r="J115" s="8" t="s">
        <v>229</v>
      </c>
      <c r="K115" s="24" t="str">
        <f t="shared" ca="1" si="15"/>
        <v>PCS4-CBX09-Cir03-POS</v>
      </c>
      <c r="L115" s="24" t="str">
        <f t="shared" ca="1" si="16"/>
        <v>PCS4-CBX09-Cir03-NEG</v>
      </c>
      <c r="M115" s="24" t="str">
        <f t="shared" ca="1" si="17"/>
        <v>PCS4</v>
      </c>
      <c r="N115" s="24" t="str">
        <f ca="1">MID($F$5,1,3)&amp;LOOKUP("一",$F$7:$F115)&amp;"-Cir"&amp;TEXT(IF($F115&gt;"",1,($ZG115=OFFSET($ZG115,-1,))+IFERROR(MID(OFFSET($N115,-1,),FIND(MID($F$5,1,2),OFFSET($N115,-1,))+9,2),)),"00")</f>
        <v>CBX09-Cir03</v>
      </c>
      <c r="O115" s="24" t="str">
        <f t="shared" ca="1" si="18"/>
        <v>Cir03</v>
      </c>
      <c r="P115" s="24">
        <v>2</v>
      </c>
      <c r="Q115" s="24"/>
      <c r="R115" s="24" t="s">
        <v>233</v>
      </c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45"/>
      <c r="BP115" s="45"/>
    </row>
    <row r="116" spans="1:68">
      <c r="A116" s="45"/>
      <c r="B116" s="45"/>
      <c r="C116" s="45"/>
      <c r="D116" s="45"/>
      <c r="E116" s="4">
        <f t="shared" si="14"/>
        <v>1</v>
      </c>
      <c r="F116" s="109"/>
      <c r="G116" s="109"/>
      <c r="H116" s="109"/>
      <c r="I116" s="15" t="s">
        <v>230</v>
      </c>
      <c r="J116" s="6"/>
      <c r="K116" s="24" t="str">
        <f t="shared" ca="1" si="15"/>
        <v>PCS4-CBX09-Cir04-POS</v>
      </c>
      <c r="L116" s="24" t="str">
        <f t="shared" ca="1" si="16"/>
        <v>PCS4-CBX09-Cir04-NEG</v>
      </c>
      <c r="M116" s="24" t="str">
        <f t="shared" ca="1" si="17"/>
        <v>PCS4</v>
      </c>
      <c r="N116" s="24" t="str">
        <f ca="1">MID($F$5,1,3)&amp;LOOKUP("一",$F$7:$F116)&amp;"-Cir"&amp;TEXT(IF($F116&gt;"",1,($ZG116=OFFSET($ZG116,-1,))+IFERROR(MID(OFFSET($N116,-1,),FIND(MID($F$5,1,2),OFFSET($N116,-1,))+9,2),)),"00")</f>
        <v>CBX09-Cir04</v>
      </c>
      <c r="O116" s="24" t="str">
        <f t="shared" ca="1" si="18"/>
        <v>Cir04</v>
      </c>
      <c r="P116" s="24">
        <v>33</v>
      </c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 t="s">
        <v>234</v>
      </c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45"/>
      <c r="BP116" s="45"/>
    </row>
    <row r="117" spans="1:68">
      <c r="A117" s="45"/>
      <c r="B117" s="45"/>
      <c r="C117" s="45"/>
      <c r="D117" s="45"/>
      <c r="E117" s="4">
        <f t="shared" si="14"/>
        <v>1</v>
      </c>
      <c r="F117" s="109"/>
      <c r="G117" s="109">
        <v>1</v>
      </c>
      <c r="H117" s="109"/>
      <c r="I117" s="15" t="s">
        <v>228</v>
      </c>
      <c r="J117" s="8" t="s">
        <v>229</v>
      </c>
      <c r="K117" s="24" t="str">
        <f t="shared" ca="1" si="15"/>
        <v>PCS4-CBX09-Cir05-POS</v>
      </c>
      <c r="L117" s="24" t="str">
        <f t="shared" ca="1" si="16"/>
        <v>PCS4-CBX09-Cir05-NEG</v>
      </c>
      <c r="M117" s="24" t="str">
        <f t="shared" ca="1" si="17"/>
        <v>PCS4</v>
      </c>
      <c r="N117" s="24" t="str">
        <f ca="1">MID($F$5,1,3)&amp;LOOKUP("一",$F$7:$F117)&amp;"-Cir"&amp;TEXT(IF($F117&gt;"",1,($ZG117=OFFSET($ZG117,-1,))+IFERROR(MID(OFFSET($N117,-1,),FIND(MID($F$5,1,2),OFFSET($N117,-1,))+9,2),)),"00")</f>
        <v>CBX09-Cir05</v>
      </c>
      <c r="O117" s="24" t="str">
        <f t="shared" ca="1" si="18"/>
        <v>Cir05</v>
      </c>
      <c r="P117" s="24">
        <v>1</v>
      </c>
      <c r="Q117" s="24" t="s">
        <v>235</v>
      </c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45"/>
      <c r="BP117" s="45"/>
    </row>
    <row r="118" spans="1:68">
      <c r="A118" s="45"/>
      <c r="B118" s="45"/>
      <c r="C118" s="45"/>
      <c r="D118" s="45"/>
      <c r="E118" s="4">
        <f t="shared" si="14"/>
        <v>1</v>
      </c>
      <c r="F118" s="109"/>
      <c r="G118" s="109"/>
      <c r="H118" s="109"/>
      <c r="I118" s="15" t="s">
        <v>230</v>
      </c>
      <c r="J118" s="6"/>
      <c r="K118" s="24" t="str">
        <f t="shared" ca="1" si="15"/>
        <v>PCS4-CBX09-Cir06-POS</v>
      </c>
      <c r="L118" s="24" t="str">
        <f t="shared" ca="1" si="16"/>
        <v>PCS4-CBX09-Cir06-NEG</v>
      </c>
      <c r="M118" s="24" t="str">
        <f t="shared" ca="1" si="17"/>
        <v>PCS4</v>
      </c>
      <c r="N118" s="24" t="str">
        <f ca="1">MID($F$5,1,3)&amp;LOOKUP("一",$F$7:$F118)&amp;"-Cir"&amp;TEXT(IF($F118&gt;"",1,($ZG118=OFFSET($ZG118,-1,))+IFERROR(MID(OFFSET($N118,-1,),FIND(MID($F$5,1,2),OFFSET($N118,-1,))+9,2),)),"00")</f>
        <v>CBX09-Cir06</v>
      </c>
      <c r="O118" s="24" t="str">
        <f t="shared" ca="1" si="18"/>
        <v>Cir06</v>
      </c>
      <c r="P118" s="24">
        <v>32</v>
      </c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 t="s">
        <v>246</v>
      </c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45"/>
      <c r="BP118" s="45"/>
    </row>
    <row r="119" spans="1:68">
      <c r="A119" s="45"/>
      <c r="B119" s="45"/>
      <c r="C119" s="45"/>
      <c r="D119" s="45"/>
      <c r="E119" s="4">
        <f t="shared" si="14"/>
        <v>1</v>
      </c>
      <c r="F119" s="109"/>
      <c r="G119" s="109">
        <v>1</v>
      </c>
      <c r="H119" s="109"/>
      <c r="I119" s="15" t="s">
        <v>228</v>
      </c>
      <c r="J119" s="8" t="s">
        <v>229</v>
      </c>
      <c r="K119" s="24" t="str">
        <f t="shared" ca="1" si="15"/>
        <v>PCS4-CBX09-Cir07-POS</v>
      </c>
      <c r="L119" s="24" t="str">
        <f t="shared" ca="1" si="16"/>
        <v>PCS4-CBX09-Cir07-NEG</v>
      </c>
      <c r="M119" s="24" t="str">
        <f t="shared" ca="1" si="17"/>
        <v>PCS4</v>
      </c>
      <c r="N119" s="24" t="str">
        <f ca="1">MID($F$5,1,3)&amp;LOOKUP("一",$F$7:$F119)&amp;"-Cir"&amp;TEXT(IF($F119&gt;"",1,($ZG119=OFFSET($ZG119,-1,))+IFERROR(MID(OFFSET($N119,-1,),FIND(MID($F$5,1,2),OFFSET($N119,-1,))+9,2),)),"00")</f>
        <v>CBX09-Cir07</v>
      </c>
      <c r="O119" s="24" t="str">
        <f t="shared" ca="1" si="18"/>
        <v>Cir07</v>
      </c>
      <c r="P119" s="24">
        <v>2</v>
      </c>
      <c r="Q119" s="24"/>
      <c r="R119" s="24" t="s">
        <v>237</v>
      </c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45"/>
      <c r="BP119" s="45"/>
    </row>
    <row r="120" spans="1:68">
      <c r="A120" s="45"/>
      <c r="B120" s="45"/>
      <c r="C120" s="45"/>
      <c r="D120" s="45"/>
      <c r="E120" s="4">
        <f t="shared" si="14"/>
        <v>1</v>
      </c>
      <c r="F120" s="109"/>
      <c r="G120" s="109"/>
      <c r="H120" s="109"/>
      <c r="I120" s="15" t="s">
        <v>230</v>
      </c>
      <c r="J120" s="6"/>
      <c r="K120" s="24" t="str">
        <f t="shared" ca="1" si="15"/>
        <v>PCS4-CBX09-Cir08-POS</v>
      </c>
      <c r="L120" s="24" t="str">
        <f t="shared" ca="1" si="16"/>
        <v>PCS4-CBX09-Cir08-NEG</v>
      </c>
      <c r="M120" s="24" t="str">
        <f t="shared" ca="1" si="17"/>
        <v>PCS4</v>
      </c>
      <c r="N120" s="24" t="str">
        <f ca="1">MID($F$5,1,3)&amp;LOOKUP("一",$F$7:$F120)&amp;"-Cir"&amp;TEXT(IF($F120&gt;"",1,($ZG120=OFFSET($ZG120,-1,))+IFERROR(MID(OFFSET($N120,-1,),FIND(MID($F$5,1,2),OFFSET($N120,-1,))+9,2),)),"00")</f>
        <v>CBX09-Cir08</v>
      </c>
      <c r="O120" s="24" t="str">
        <f t="shared" ca="1" si="18"/>
        <v>Cir08</v>
      </c>
      <c r="P120" s="24">
        <v>33</v>
      </c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 t="s">
        <v>247</v>
      </c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45"/>
      <c r="BP120" s="45"/>
    </row>
    <row r="121" spans="1:68">
      <c r="A121" s="45"/>
      <c r="B121" s="45"/>
      <c r="C121" s="45"/>
      <c r="D121" s="45"/>
      <c r="E121" s="4">
        <f t="shared" si="14"/>
        <v>1</v>
      </c>
      <c r="F121" s="109"/>
      <c r="G121" s="109">
        <v>1</v>
      </c>
      <c r="H121" s="109"/>
      <c r="I121" s="15" t="s">
        <v>228</v>
      </c>
      <c r="J121" s="8" t="s">
        <v>229</v>
      </c>
      <c r="K121" s="24" t="str">
        <f t="shared" ca="1" si="15"/>
        <v>PCS4-CBX09-Cir09-POS</v>
      </c>
      <c r="L121" s="24" t="str">
        <f t="shared" ca="1" si="16"/>
        <v>PCS4-CBX09-Cir09-NEG</v>
      </c>
      <c r="M121" s="24" t="str">
        <f t="shared" ca="1" si="17"/>
        <v>PCS4</v>
      </c>
      <c r="N121" s="24" t="str">
        <f ca="1">MID($F$5,1,3)&amp;LOOKUP("一",$F$7:$F121)&amp;"-Cir"&amp;TEXT(IF($F121&gt;"",1,($ZG121=OFFSET($ZG121,-1,))+IFERROR(MID(OFFSET($N121,-1,),FIND(MID($F$5,1,2),OFFSET($N121,-1,))+9,2),)),"00")</f>
        <v>CBX09-Cir09</v>
      </c>
      <c r="O121" s="24" t="str">
        <f t="shared" ca="1" si="18"/>
        <v>Cir09</v>
      </c>
      <c r="P121" s="24">
        <v>4</v>
      </c>
      <c r="Q121" s="24"/>
      <c r="R121" s="24"/>
      <c r="S121" s="24"/>
      <c r="T121" s="24" t="s">
        <v>239</v>
      </c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45"/>
      <c r="BP121" s="45"/>
    </row>
    <row r="122" spans="1:68">
      <c r="A122" s="45"/>
      <c r="B122" s="45"/>
      <c r="C122" s="45"/>
      <c r="D122" s="45"/>
      <c r="E122" s="4">
        <f t="shared" si="14"/>
        <v>1</v>
      </c>
      <c r="F122" s="109"/>
      <c r="G122" s="109"/>
      <c r="H122" s="109"/>
      <c r="I122" s="15" t="s">
        <v>230</v>
      </c>
      <c r="J122" s="6"/>
      <c r="K122" s="24" t="str">
        <f t="shared" ca="1" si="15"/>
        <v>PCS4-CBX09-Cir10-POS</v>
      </c>
      <c r="L122" s="24" t="str">
        <f t="shared" ca="1" si="16"/>
        <v>PCS4-CBX09-Cir10-NEG</v>
      </c>
      <c r="M122" s="24" t="str">
        <f t="shared" ca="1" si="17"/>
        <v>PCS4</v>
      </c>
      <c r="N122" s="24" t="str">
        <f ca="1">MID($F$5,1,3)&amp;LOOKUP("一",$F$7:$F122)&amp;"-Cir"&amp;TEXT(IF($F122&gt;"",1,($ZG122=OFFSET($ZG122,-1,))+IFERROR(MID(OFFSET($N122,-1,),FIND(MID($F$5,1,2),OFFSET($N122,-1,))+9,2),)),"00")</f>
        <v>CBX09-Cir10</v>
      </c>
      <c r="O122" s="24" t="str">
        <f t="shared" ca="1" si="18"/>
        <v>Cir10</v>
      </c>
      <c r="P122" s="24">
        <v>35</v>
      </c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 t="s">
        <v>240</v>
      </c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45"/>
      <c r="BP122" s="45"/>
    </row>
    <row r="123" spans="1:68">
      <c r="A123" s="45"/>
      <c r="B123" s="45"/>
      <c r="C123" s="45"/>
      <c r="D123" s="45"/>
      <c r="E123" s="4">
        <f t="shared" si="14"/>
        <v>1</v>
      </c>
      <c r="F123" s="109"/>
      <c r="G123" s="109">
        <v>1</v>
      </c>
      <c r="H123" s="109"/>
      <c r="I123" s="15" t="s">
        <v>228</v>
      </c>
      <c r="J123" s="8" t="s">
        <v>229</v>
      </c>
      <c r="K123" s="24" t="str">
        <f t="shared" ca="1" si="15"/>
        <v>PCS4-CBX09-Cir11-POS</v>
      </c>
      <c r="L123" s="24" t="str">
        <f t="shared" ca="1" si="16"/>
        <v>PCS4-CBX09-Cir11-NEG</v>
      </c>
      <c r="M123" s="24" t="str">
        <f t="shared" ca="1" si="17"/>
        <v>PCS4</v>
      </c>
      <c r="N123" s="24" t="str">
        <f ca="1">MID($F$5,1,3)&amp;LOOKUP("一",$F$7:$F123)&amp;"-Cir"&amp;TEXT(IF($F123&gt;"",1,($ZG123=OFFSET($ZG123,-1,))+IFERROR(MID(OFFSET($N123,-1,),FIND(MID($F$5,1,2),OFFSET($N123,-1,))+9,2),)),"00")</f>
        <v>CBX09-Cir11</v>
      </c>
      <c r="O123" s="24" t="str">
        <f t="shared" ca="1" si="18"/>
        <v>Cir11</v>
      </c>
      <c r="P123" s="24">
        <v>8</v>
      </c>
      <c r="Q123" s="24"/>
      <c r="R123" s="24"/>
      <c r="S123" s="24"/>
      <c r="T123" s="24"/>
      <c r="U123" s="24"/>
      <c r="V123" s="24"/>
      <c r="W123" s="24"/>
      <c r="X123" s="24" t="s">
        <v>241</v>
      </c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45"/>
      <c r="BP123" s="45"/>
    </row>
    <row r="124" spans="1:68">
      <c r="A124" s="45"/>
      <c r="B124" s="45"/>
      <c r="C124" s="45"/>
      <c r="D124" s="45"/>
      <c r="E124" s="4">
        <f t="shared" si="14"/>
        <v>1</v>
      </c>
      <c r="F124" s="109"/>
      <c r="G124" s="109"/>
      <c r="H124" s="109"/>
      <c r="I124" s="15" t="s">
        <v>230</v>
      </c>
      <c r="J124" s="6"/>
      <c r="K124" s="24" t="str">
        <f t="shared" ca="1" si="15"/>
        <v>PCS4-CBX09-Cir12-POS</v>
      </c>
      <c r="L124" s="24" t="str">
        <f t="shared" ca="1" si="16"/>
        <v>PCS4-CBX09-Cir12-NEG</v>
      </c>
      <c r="M124" s="24" t="str">
        <f t="shared" ca="1" si="17"/>
        <v>PCS4</v>
      </c>
      <c r="N124" s="24" t="str">
        <f ca="1">MID($F$5,1,3)&amp;LOOKUP("一",$F$7:$F124)&amp;"-Cir"&amp;TEXT(IF($F124&gt;"",1,($ZG124=OFFSET($ZG124,-1,))+IFERROR(MID(OFFSET($N124,-1,),FIND(MID($F$5,1,2),OFFSET($N124,-1,))+9,2),)),"00")</f>
        <v>CBX09-Cir12</v>
      </c>
      <c r="O124" s="24" t="str">
        <f t="shared" ca="1" si="18"/>
        <v>Cir12</v>
      </c>
      <c r="P124" s="24">
        <v>39</v>
      </c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 t="s">
        <v>242</v>
      </c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45"/>
      <c r="BP124" s="45"/>
    </row>
    <row r="125" spans="1:68">
      <c r="A125" s="45"/>
      <c r="B125" s="45"/>
      <c r="C125" s="45"/>
      <c r="D125" s="45"/>
      <c r="E125" s="4">
        <f t="shared" si="14"/>
        <v>1</v>
      </c>
      <c r="F125" s="107" t="s">
        <v>255</v>
      </c>
      <c r="G125" s="108">
        <v>1</v>
      </c>
      <c r="H125" s="108"/>
      <c r="I125" s="15" t="s">
        <v>228</v>
      </c>
      <c r="J125" s="8" t="s">
        <v>229</v>
      </c>
      <c r="K125" s="4" t="str">
        <f t="shared" ca="1" si="15"/>
        <v>PCS4-CBX10-Cir01-POS</v>
      </c>
      <c r="L125" s="4" t="str">
        <f t="shared" ca="1" si="16"/>
        <v>PCS4-CBX10-Cir01-NEG</v>
      </c>
      <c r="M125" s="4" t="str">
        <f t="shared" ca="1" si="17"/>
        <v>PCS4</v>
      </c>
      <c r="N125" s="4" t="str">
        <f ca="1">MID($F$5,1,3)&amp;LOOKUP("一",$F$7:$F125)&amp;"-Cir"&amp;TEXT(IF($F125&gt;"",1,($ZG125=OFFSET($ZG125,-1,))+IFERROR(MID(OFFSET($N125,-1,),FIND(MID($F$5,1,2),OFFSET($N125,-1,))+9,2),)),"00")</f>
        <v>CBX10-Cir01</v>
      </c>
      <c r="O125" s="4" t="str">
        <f t="shared" ca="1" si="18"/>
        <v>Cir01</v>
      </c>
      <c r="P125" s="4">
        <v>4</v>
      </c>
      <c r="Q125" s="4"/>
      <c r="R125" s="4"/>
      <c r="S125" s="4"/>
      <c r="T125" s="4" t="s">
        <v>186</v>
      </c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5"/>
      <c r="BP125" s="45"/>
    </row>
    <row r="126" spans="1:68">
      <c r="A126" s="45"/>
      <c r="B126" s="45"/>
      <c r="C126" s="45"/>
      <c r="D126" s="45"/>
      <c r="E126" s="4">
        <f t="shared" si="14"/>
        <v>1</v>
      </c>
      <c r="F126" s="108"/>
      <c r="G126" s="108"/>
      <c r="H126" s="108"/>
      <c r="I126" s="15" t="s">
        <v>230</v>
      </c>
      <c r="J126" s="6"/>
      <c r="K126" s="4" t="str">
        <f t="shared" ca="1" si="15"/>
        <v>PCS4-CBX10-Cir02-POS</v>
      </c>
      <c r="L126" s="4" t="str">
        <f t="shared" ca="1" si="16"/>
        <v>PCS4-CBX10-Cir02-NEG</v>
      </c>
      <c r="M126" s="4" t="str">
        <f t="shared" ca="1" si="17"/>
        <v>PCS4</v>
      </c>
      <c r="N126" s="4" t="str">
        <f ca="1">MID($F$5,1,3)&amp;LOOKUP("一",$F$7:$F126)&amp;"-Cir"&amp;TEXT(IF($F126&gt;"",1,($ZG126=OFFSET($ZG126,-1,))+IFERROR(MID(OFFSET($N126,-1,),FIND(MID($F$5,1,2),OFFSET($N126,-1,))+9,2),)),"00")</f>
        <v>CBX10-Cir02</v>
      </c>
      <c r="O126" s="4" t="str">
        <f t="shared" ca="1" si="18"/>
        <v>Cir02</v>
      </c>
      <c r="P126" s="4">
        <v>35</v>
      </c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 t="s">
        <v>231</v>
      </c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5"/>
      <c r="BP126" s="45"/>
    </row>
    <row r="127" spans="1:68">
      <c r="A127" s="45"/>
      <c r="B127" s="45"/>
      <c r="C127" s="45"/>
      <c r="D127" s="45"/>
      <c r="E127" s="4">
        <f t="shared" si="14"/>
        <v>1</v>
      </c>
      <c r="F127" s="108"/>
      <c r="G127" s="108">
        <v>1</v>
      </c>
      <c r="H127" s="108"/>
      <c r="I127" s="15" t="s">
        <v>228</v>
      </c>
      <c r="J127" s="8" t="s">
        <v>229</v>
      </c>
      <c r="K127" s="4" t="str">
        <f t="shared" ca="1" si="15"/>
        <v>PCS4-CBX10-Cir03-POS</v>
      </c>
      <c r="L127" s="4" t="str">
        <f t="shared" ca="1" si="16"/>
        <v>PCS4-CBX10-Cir03-NEG</v>
      </c>
      <c r="M127" s="4" t="str">
        <f t="shared" ca="1" si="17"/>
        <v>PCS4</v>
      </c>
      <c r="N127" s="4" t="str">
        <f ca="1">MID($F$5,1,3)&amp;LOOKUP("一",$F$7:$F127)&amp;"-Cir"&amp;TEXT(IF($F127&gt;"",1,($ZG127=OFFSET($ZG127,-1,))+IFERROR(MID(OFFSET($N127,-1,),FIND(MID($F$5,1,2),OFFSET($N127,-1,))+9,2),)),"00")</f>
        <v>CBX10-Cir03</v>
      </c>
      <c r="O127" s="4" t="str">
        <f t="shared" ca="1" si="18"/>
        <v>Cir03</v>
      </c>
      <c r="P127" s="4">
        <v>2</v>
      </c>
      <c r="Q127" s="4"/>
      <c r="R127" s="4" t="s">
        <v>233</v>
      </c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5"/>
      <c r="BP127" s="45"/>
    </row>
    <row r="128" spans="1:68">
      <c r="A128" s="45"/>
      <c r="B128" s="45"/>
      <c r="C128" s="45"/>
      <c r="D128" s="45"/>
      <c r="E128" s="4">
        <f t="shared" si="14"/>
        <v>1</v>
      </c>
      <c r="F128" s="108"/>
      <c r="G128" s="108"/>
      <c r="H128" s="108"/>
      <c r="I128" s="15" t="s">
        <v>230</v>
      </c>
      <c r="J128" s="6"/>
      <c r="K128" s="4" t="str">
        <f t="shared" ca="1" si="15"/>
        <v>PCS4-CBX10-Cir04-POS</v>
      </c>
      <c r="L128" s="4" t="str">
        <f t="shared" ca="1" si="16"/>
        <v>PCS4-CBX10-Cir04-NEG</v>
      </c>
      <c r="M128" s="4" t="str">
        <f t="shared" ca="1" si="17"/>
        <v>PCS4</v>
      </c>
      <c r="N128" s="4" t="str">
        <f ca="1">MID($F$5,1,3)&amp;LOOKUP("一",$F$7:$F128)&amp;"-Cir"&amp;TEXT(IF($F128&gt;"",1,($ZG128=OFFSET($ZG128,-1,))+IFERROR(MID(OFFSET($N128,-1,),FIND(MID($F$5,1,2),OFFSET($N128,-1,))+9,2),)),"00")</f>
        <v>CBX10-Cir04</v>
      </c>
      <c r="O128" s="4" t="str">
        <f t="shared" ca="1" si="18"/>
        <v>Cir04</v>
      </c>
      <c r="P128" s="4">
        <v>33</v>
      </c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 t="s">
        <v>234</v>
      </c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5"/>
      <c r="BP128" s="45"/>
    </row>
    <row r="129" spans="1:68">
      <c r="A129" s="45"/>
      <c r="B129" s="45"/>
      <c r="C129" s="45"/>
      <c r="D129" s="45"/>
      <c r="E129" s="4">
        <f t="shared" si="14"/>
        <v>1</v>
      </c>
      <c r="F129" s="108"/>
      <c r="G129" s="108">
        <v>1</v>
      </c>
      <c r="H129" s="108"/>
      <c r="I129" s="15" t="s">
        <v>228</v>
      </c>
      <c r="J129" s="8" t="s">
        <v>229</v>
      </c>
      <c r="K129" s="4" t="str">
        <f t="shared" ca="1" si="15"/>
        <v>PCS4-CBX10-Cir05-POS</v>
      </c>
      <c r="L129" s="4" t="str">
        <f t="shared" ca="1" si="16"/>
        <v>PCS4-CBX10-Cir05-NEG</v>
      </c>
      <c r="M129" s="4" t="str">
        <f t="shared" ca="1" si="17"/>
        <v>PCS4</v>
      </c>
      <c r="N129" s="4" t="str">
        <f ca="1">MID($F$5,1,3)&amp;LOOKUP("一",$F$7:$F129)&amp;"-Cir"&amp;TEXT(IF($F129&gt;"",1,($ZG129=OFFSET($ZG129,-1,))+IFERROR(MID(OFFSET($N129,-1,),FIND(MID($F$5,1,2),OFFSET($N129,-1,))+9,2),)),"00")</f>
        <v>CBX10-Cir05</v>
      </c>
      <c r="O129" s="4" t="str">
        <f t="shared" ca="1" si="18"/>
        <v>Cir05</v>
      </c>
      <c r="P129" s="4">
        <v>1</v>
      </c>
      <c r="Q129" s="4" t="s">
        <v>235</v>
      </c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5"/>
      <c r="BP129" s="45"/>
    </row>
    <row r="130" spans="1:68">
      <c r="A130" s="45"/>
      <c r="B130" s="45"/>
      <c r="C130" s="45"/>
      <c r="D130" s="45"/>
      <c r="E130" s="4">
        <f t="shared" si="14"/>
        <v>1</v>
      </c>
      <c r="F130" s="108"/>
      <c r="G130" s="108"/>
      <c r="H130" s="108"/>
      <c r="I130" s="15" t="s">
        <v>230</v>
      </c>
      <c r="J130" s="6"/>
      <c r="K130" s="4" t="str">
        <f t="shared" ca="1" si="15"/>
        <v>PCS4-CBX10-Cir06-POS</v>
      </c>
      <c r="L130" s="4" t="str">
        <f t="shared" ca="1" si="16"/>
        <v>PCS4-CBX10-Cir06-NEG</v>
      </c>
      <c r="M130" s="4" t="str">
        <f t="shared" ca="1" si="17"/>
        <v>PCS4</v>
      </c>
      <c r="N130" s="4" t="str">
        <f ca="1">MID($F$5,1,3)&amp;LOOKUP("一",$F$7:$F130)&amp;"-Cir"&amp;TEXT(IF($F130&gt;"",1,($ZG130=OFFSET($ZG130,-1,))+IFERROR(MID(OFFSET($N130,-1,),FIND(MID($F$5,1,2),OFFSET($N130,-1,))+9,2),)),"00")</f>
        <v>CBX10-Cir06</v>
      </c>
      <c r="O130" s="4" t="str">
        <f t="shared" ca="1" si="18"/>
        <v>Cir06</v>
      </c>
      <c r="P130" s="4">
        <v>32</v>
      </c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 t="s">
        <v>246</v>
      </c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5"/>
      <c r="BP130" s="45"/>
    </row>
    <row r="131" spans="1:68">
      <c r="A131" s="45"/>
      <c r="B131" s="45"/>
      <c r="C131" s="45"/>
      <c r="D131" s="45"/>
      <c r="E131" s="4">
        <f t="shared" si="14"/>
        <v>1</v>
      </c>
      <c r="F131" s="108"/>
      <c r="G131" s="108">
        <v>1</v>
      </c>
      <c r="H131" s="108"/>
      <c r="I131" s="15" t="s">
        <v>228</v>
      </c>
      <c r="J131" s="8" t="s">
        <v>229</v>
      </c>
      <c r="K131" s="4" t="str">
        <f t="shared" ca="1" si="15"/>
        <v>PCS4-CBX10-Cir07-POS</v>
      </c>
      <c r="L131" s="4" t="str">
        <f t="shared" ca="1" si="16"/>
        <v>PCS4-CBX10-Cir07-NEG</v>
      </c>
      <c r="M131" s="4" t="str">
        <f t="shared" ca="1" si="17"/>
        <v>PCS4</v>
      </c>
      <c r="N131" s="4" t="str">
        <f ca="1">MID($F$5,1,3)&amp;LOOKUP("一",$F$7:$F131)&amp;"-Cir"&amp;TEXT(IF($F131&gt;"",1,($ZG131=OFFSET($ZG131,-1,))+IFERROR(MID(OFFSET($N131,-1,),FIND(MID($F$5,1,2),OFFSET($N131,-1,))+9,2),)),"00")</f>
        <v>CBX10-Cir07</v>
      </c>
      <c r="O131" s="4" t="str">
        <f t="shared" ca="1" si="18"/>
        <v>Cir07</v>
      </c>
      <c r="P131" s="4">
        <v>2</v>
      </c>
      <c r="Q131" s="4"/>
      <c r="R131" s="4" t="s">
        <v>237</v>
      </c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5"/>
      <c r="BP131" s="45"/>
    </row>
    <row r="132" spans="1:68">
      <c r="A132" s="45"/>
      <c r="B132" s="45"/>
      <c r="C132" s="45"/>
      <c r="D132" s="45"/>
      <c r="E132" s="4">
        <f t="shared" si="14"/>
        <v>1</v>
      </c>
      <c r="F132" s="108"/>
      <c r="G132" s="108"/>
      <c r="H132" s="108"/>
      <c r="I132" s="15" t="s">
        <v>230</v>
      </c>
      <c r="J132" s="6"/>
      <c r="K132" s="4" t="str">
        <f t="shared" ca="1" si="15"/>
        <v>PCS4-CBX10-Cir08-POS</v>
      </c>
      <c r="L132" s="4" t="str">
        <f t="shared" ca="1" si="16"/>
        <v>PCS4-CBX10-Cir08-NEG</v>
      </c>
      <c r="M132" s="4" t="str">
        <f t="shared" ca="1" si="17"/>
        <v>PCS4</v>
      </c>
      <c r="N132" s="4" t="str">
        <f ca="1">MID($F$5,1,3)&amp;LOOKUP("一",$F$7:$F132)&amp;"-Cir"&amp;TEXT(IF($F132&gt;"",1,($ZG132=OFFSET($ZG132,-1,))+IFERROR(MID(OFFSET($N132,-1,),FIND(MID($F$5,1,2),OFFSET($N132,-1,))+9,2),)),"00")</f>
        <v>CBX10-Cir08</v>
      </c>
      <c r="O132" s="4" t="str">
        <f t="shared" ca="1" si="18"/>
        <v>Cir08</v>
      </c>
      <c r="P132" s="4">
        <v>33</v>
      </c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 t="s">
        <v>247</v>
      </c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5"/>
      <c r="BP132" s="45"/>
    </row>
    <row r="133" spans="1:68">
      <c r="A133" s="45"/>
      <c r="B133" s="45"/>
      <c r="C133" s="45"/>
      <c r="D133" s="45"/>
      <c r="E133" s="4">
        <f t="shared" si="14"/>
        <v>1</v>
      </c>
      <c r="F133" s="108"/>
      <c r="G133" s="108">
        <v>1</v>
      </c>
      <c r="H133" s="108"/>
      <c r="I133" s="15" t="s">
        <v>228</v>
      </c>
      <c r="J133" s="8" t="s">
        <v>229</v>
      </c>
      <c r="K133" s="4" t="str">
        <f t="shared" ca="1" si="15"/>
        <v>PCS4-CBX10-Cir09-POS</v>
      </c>
      <c r="L133" s="4" t="str">
        <f t="shared" ca="1" si="16"/>
        <v>PCS4-CBX10-Cir09-NEG</v>
      </c>
      <c r="M133" s="4" t="str">
        <f t="shared" ca="1" si="17"/>
        <v>PCS4</v>
      </c>
      <c r="N133" s="4" t="str">
        <f ca="1">MID($F$5,1,3)&amp;LOOKUP("一",$F$7:$F133)&amp;"-Cir"&amp;TEXT(IF($F133&gt;"",1,($ZG133=OFFSET($ZG133,-1,))+IFERROR(MID(OFFSET($N133,-1,),FIND(MID($F$5,1,2),OFFSET($N133,-1,))+9,2),)),"00")</f>
        <v>CBX10-Cir09</v>
      </c>
      <c r="O133" s="4" t="str">
        <f t="shared" ca="1" si="18"/>
        <v>Cir09</v>
      </c>
      <c r="P133" s="4">
        <v>4</v>
      </c>
      <c r="Q133" s="4"/>
      <c r="R133" s="4"/>
      <c r="S133" s="4"/>
      <c r="T133" s="4" t="s">
        <v>239</v>
      </c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5"/>
      <c r="BP133" s="45"/>
    </row>
    <row r="134" spans="1:68">
      <c r="A134" s="45"/>
      <c r="B134" s="45"/>
      <c r="C134" s="45"/>
      <c r="D134" s="45"/>
      <c r="E134" s="4">
        <f t="shared" si="14"/>
        <v>1</v>
      </c>
      <c r="F134" s="108"/>
      <c r="G134" s="108"/>
      <c r="H134" s="108"/>
      <c r="I134" s="15" t="s">
        <v>230</v>
      </c>
      <c r="J134" s="6"/>
      <c r="K134" s="4" t="str">
        <f t="shared" ca="1" si="15"/>
        <v>PCS4-CBX10-Cir10-POS</v>
      </c>
      <c r="L134" s="4" t="str">
        <f t="shared" ca="1" si="16"/>
        <v>PCS4-CBX10-Cir10-NEG</v>
      </c>
      <c r="M134" s="4" t="str">
        <f t="shared" ca="1" si="17"/>
        <v>PCS4</v>
      </c>
      <c r="N134" s="4" t="str">
        <f ca="1">MID($F$5,1,3)&amp;LOOKUP("一",$F$7:$F134)&amp;"-Cir"&amp;TEXT(IF($F134&gt;"",1,($ZG134=OFFSET($ZG134,-1,))+IFERROR(MID(OFFSET($N134,-1,),FIND(MID($F$5,1,2),OFFSET($N134,-1,))+9,2),)),"00")</f>
        <v>CBX10-Cir10</v>
      </c>
      <c r="O134" s="4" t="str">
        <f t="shared" ca="1" si="18"/>
        <v>Cir10</v>
      </c>
      <c r="P134" s="4">
        <v>35</v>
      </c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 t="s">
        <v>240</v>
      </c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5"/>
      <c r="BP134" s="45"/>
    </row>
    <row r="135" spans="1:68">
      <c r="A135" s="45"/>
      <c r="B135" s="45"/>
      <c r="C135" s="45"/>
      <c r="D135" s="45"/>
      <c r="E135" s="4">
        <f t="shared" si="14"/>
        <v>1</v>
      </c>
      <c r="F135" s="108"/>
      <c r="G135" s="108">
        <v>1</v>
      </c>
      <c r="H135" s="108"/>
      <c r="I135" s="15" t="s">
        <v>228</v>
      </c>
      <c r="J135" s="8" t="s">
        <v>229</v>
      </c>
      <c r="K135" s="4" t="str">
        <f t="shared" ca="1" si="15"/>
        <v>PCS4-CBX10-Cir11-POS</v>
      </c>
      <c r="L135" s="4" t="str">
        <f t="shared" ca="1" si="16"/>
        <v>PCS4-CBX10-Cir11-NEG</v>
      </c>
      <c r="M135" s="4" t="str">
        <f t="shared" ca="1" si="17"/>
        <v>PCS4</v>
      </c>
      <c r="N135" s="4" t="str">
        <f ca="1">MID($F$5,1,3)&amp;LOOKUP("一",$F$7:$F135)&amp;"-Cir"&amp;TEXT(IF($F135&gt;"",1,($ZG135=OFFSET($ZG135,-1,))+IFERROR(MID(OFFSET($N135,-1,),FIND(MID($F$5,1,2),OFFSET($N135,-1,))+9,2),)),"00")</f>
        <v>CBX10-Cir11</v>
      </c>
      <c r="O135" s="4" t="str">
        <f t="shared" ca="1" si="18"/>
        <v>Cir11</v>
      </c>
      <c r="P135" s="4">
        <v>8</v>
      </c>
      <c r="Q135" s="4"/>
      <c r="R135" s="4"/>
      <c r="S135" s="4"/>
      <c r="T135" s="4"/>
      <c r="U135" s="4"/>
      <c r="V135" s="4"/>
      <c r="W135" s="4"/>
      <c r="X135" s="4" t="s">
        <v>241</v>
      </c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5"/>
      <c r="BP135" s="45"/>
    </row>
    <row r="136" spans="1:68">
      <c r="A136" s="45"/>
      <c r="B136" s="45"/>
      <c r="C136" s="45"/>
      <c r="D136" s="45"/>
      <c r="E136" s="4">
        <f t="shared" ref="E136:E193" si="19">COUNTA(Q136:BN136)</f>
        <v>1</v>
      </c>
      <c r="F136" s="108"/>
      <c r="G136" s="108"/>
      <c r="H136" s="108"/>
      <c r="I136" s="15" t="s">
        <v>230</v>
      </c>
      <c r="J136" s="6"/>
      <c r="K136" s="4" t="str">
        <f t="shared" ref="K136:K193" ca="1" si="20">M136&amp;"-"&amp;N136&amp;"-POS"</f>
        <v>PCS4-CBX10-Cir12-POS</v>
      </c>
      <c r="L136" s="4" t="str">
        <f t="shared" ref="L136:L193" ca="1" si="21">M136&amp;"-"&amp;N136&amp;"-NEG"</f>
        <v>PCS4-CBX10-Cir12-NEG</v>
      </c>
      <c r="M136" s="4" t="str">
        <f t="shared" ref="M136:M193" ca="1" si="22">$F$3</f>
        <v>PCS4</v>
      </c>
      <c r="N136" s="4" t="str">
        <f ca="1">MID($F$5,1,3)&amp;LOOKUP("一",$F$7:$F136)&amp;"-Cir"&amp;TEXT(IF($F136&gt;"",1,($ZG136=OFFSET($ZG136,-1,))+IFERROR(MID(OFFSET($N136,-1,),FIND(MID($F$5,1,2),OFFSET($N136,-1,))+9,2),)),"00")</f>
        <v>CBX10-Cir12</v>
      </c>
      <c r="O136" s="4" t="str">
        <f t="shared" ref="O136:O193" ca="1" si="23">MID(N136,7,10)</f>
        <v>Cir12</v>
      </c>
      <c r="P136" s="4">
        <v>39</v>
      </c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 t="s">
        <v>242</v>
      </c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5"/>
      <c r="BP136" s="45"/>
    </row>
    <row r="137" spans="1:68">
      <c r="A137" s="45"/>
      <c r="B137" s="45"/>
      <c r="C137" s="45"/>
      <c r="D137" s="45"/>
      <c r="E137" s="4">
        <f t="shared" si="19"/>
        <v>1</v>
      </c>
      <c r="F137" s="106" t="s">
        <v>256</v>
      </c>
      <c r="G137" s="109">
        <v>1</v>
      </c>
      <c r="H137" s="109"/>
      <c r="I137" s="15" t="s">
        <v>228</v>
      </c>
      <c r="J137" s="8" t="s">
        <v>229</v>
      </c>
      <c r="K137" s="24" t="str">
        <f t="shared" ca="1" si="20"/>
        <v>PCS4-CBX11-Cir01-POS</v>
      </c>
      <c r="L137" s="24" t="str">
        <f t="shared" ca="1" si="21"/>
        <v>PCS4-CBX11-Cir01-NEG</v>
      </c>
      <c r="M137" s="24" t="str">
        <f t="shared" ca="1" si="22"/>
        <v>PCS4</v>
      </c>
      <c r="N137" s="24" t="str">
        <f ca="1">MID($F$5,1,3)&amp;LOOKUP("一",$F$7:$F137)&amp;"-Cir"&amp;TEXT(IF($F137&gt;"",1,($ZG137=OFFSET($ZG137,-1,))+IFERROR(MID(OFFSET($N137,-1,),FIND(MID($F$5,1,2),OFFSET($N137,-1,))+9,2),)),"00")</f>
        <v>CBX11-Cir01</v>
      </c>
      <c r="O137" s="24" t="str">
        <f t="shared" ca="1" si="23"/>
        <v>Cir01</v>
      </c>
      <c r="P137" s="24">
        <v>4</v>
      </c>
      <c r="Q137" s="24"/>
      <c r="R137" s="24"/>
      <c r="S137" s="24"/>
      <c r="T137" s="24" t="s">
        <v>186</v>
      </c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45"/>
      <c r="BP137" s="45"/>
    </row>
    <row r="138" spans="1:68">
      <c r="A138" s="45"/>
      <c r="B138" s="45"/>
      <c r="C138" s="45"/>
      <c r="D138" s="45"/>
      <c r="E138" s="4">
        <f t="shared" si="19"/>
        <v>1</v>
      </c>
      <c r="F138" s="109"/>
      <c r="G138" s="109"/>
      <c r="H138" s="109"/>
      <c r="I138" s="15" t="s">
        <v>230</v>
      </c>
      <c r="J138" s="6"/>
      <c r="K138" s="24" t="str">
        <f t="shared" ca="1" si="20"/>
        <v>PCS4-CBX11-Cir02-POS</v>
      </c>
      <c r="L138" s="24" t="str">
        <f t="shared" ca="1" si="21"/>
        <v>PCS4-CBX11-Cir02-NEG</v>
      </c>
      <c r="M138" s="24" t="str">
        <f t="shared" ca="1" si="22"/>
        <v>PCS4</v>
      </c>
      <c r="N138" s="24" t="str">
        <f ca="1">MID($F$5,1,3)&amp;LOOKUP("一",$F$7:$F138)&amp;"-Cir"&amp;TEXT(IF($F138&gt;"",1,($ZG138=OFFSET($ZG138,-1,))+IFERROR(MID(OFFSET($N138,-1,),FIND(MID($F$5,1,2),OFFSET($N138,-1,))+9,2),)),"00")</f>
        <v>CBX11-Cir02</v>
      </c>
      <c r="O138" s="24" t="str">
        <f t="shared" ca="1" si="23"/>
        <v>Cir02</v>
      </c>
      <c r="P138" s="24">
        <v>35</v>
      </c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 t="s">
        <v>231</v>
      </c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45"/>
      <c r="BP138" s="45"/>
    </row>
    <row r="139" spans="1:68">
      <c r="A139" s="45"/>
      <c r="B139" s="45"/>
      <c r="C139" s="45"/>
      <c r="D139" s="45"/>
      <c r="E139" s="4">
        <f t="shared" si="19"/>
        <v>1</v>
      </c>
      <c r="F139" s="109"/>
      <c r="G139" s="109">
        <v>1</v>
      </c>
      <c r="H139" s="109"/>
      <c r="I139" s="15" t="s">
        <v>228</v>
      </c>
      <c r="J139" s="8" t="s">
        <v>229</v>
      </c>
      <c r="K139" s="24" t="str">
        <f t="shared" ca="1" si="20"/>
        <v>PCS4-CBX11-Cir03-POS</v>
      </c>
      <c r="L139" s="24" t="str">
        <f t="shared" ca="1" si="21"/>
        <v>PCS4-CBX11-Cir03-NEG</v>
      </c>
      <c r="M139" s="24" t="str">
        <f t="shared" ca="1" si="22"/>
        <v>PCS4</v>
      </c>
      <c r="N139" s="24" t="str">
        <f ca="1">MID($F$5,1,3)&amp;LOOKUP("一",$F$7:$F139)&amp;"-Cir"&amp;TEXT(IF($F139&gt;"",1,($ZG139=OFFSET($ZG139,-1,))+IFERROR(MID(OFFSET($N139,-1,),FIND(MID($F$5,1,2),OFFSET($N139,-1,))+9,2),)),"00")</f>
        <v>CBX11-Cir03</v>
      </c>
      <c r="O139" s="24" t="str">
        <f t="shared" ca="1" si="23"/>
        <v>Cir03</v>
      </c>
      <c r="P139" s="24">
        <v>2</v>
      </c>
      <c r="Q139" s="24"/>
      <c r="R139" s="24" t="s">
        <v>233</v>
      </c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45"/>
      <c r="BP139" s="45"/>
    </row>
    <row r="140" spans="1:68">
      <c r="A140" s="45"/>
      <c r="B140" s="45"/>
      <c r="C140" s="45"/>
      <c r="D140" s="45"/>
      <c r="E140" s="4">
        <f t="shared" si="19"/>
        <v>1</v>
      </c>
      <c r="F140" s="109"/>
      <c r="G140" s="109"/>
      <c r="H140" s="109"/>
      <c r="I140" s="15" t="s">
        <v>230</v>
      </c>
      <c r="J140" s="6"/>
      <c r="K140" s="24" t="str">
        <f t="shared" ca="1" si="20"/>
        <v>PCS4-CBX11-Cir04-POS</v>
      </c>
      <c r="L140" s="24" t="str">
        <f t="shared" ca="1" si="21"/>
        <v>PCS4-CBX11-Cir04-NEG</v>
      </c>
      <c r="M140" s="24" t="str">
        <f t="shared" ca="1" si="22"/>
        <v>PCS4</v>
      </c>
      <c r="N140" s="24" t="str">
        <f ca="1">MID($F$5,1,3)&amp;LOOKUP("一",$F$7:$F140)&amp;"-Cir"&amp;TEXT(IF($F140&gt;"",1,($ZG140=OFFSET($ZG140,-1,))+IFERROR(MID(OFFSET($N140,-1,),FIND(MID($F$5,1,2),OFFSET($N140,-1,))+9,2),)),"00")</f>
        <v>CBX11-Cir04</v>
      </c>
      <c r="O140" s="24" t="str">
        <f t="shared" ca="1" si="23"/>
        <v>Cir04</v>
      </c>
      <c r="P140" s="24">
        <v>33</v>
      </c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 t="s">
        <v>234</v>
      </c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45"/>
      <c r="BP140" s="45"/>
    </row>
    <row r="141" spans="1:68">
      <c r="A141" s="45"/>
      <c r="B141" s="45"/>
      <c r="C141" s="45"/>
      <c r="D141" s="45"/>
      <c r="E141" s="4">
        <f t="shared" si="19"/>
        <v>1</v>
      </c>
      <c r="F141" s="109"/>
      <c r="G141" s="109">
        <v>1</v>
      </c>
      <c r="H141" s="109"/>
      <c r="I141" s="15" t="s">
        <v>228</v>
      </c>
      <c r="J141" s="8" t="s">
        <v>229</v>
      </c>
      <c r="K141" s="24" t="str">
        <f t="shared" ca="1" si="20"/>
        <v>PCS4-CBX11-Cir05-POS</v>
      </c>
      <c r="L141" s="24" t="str">
        <f t="shared" ca="1" si="21"/>
        <v>PCS4-CBX11-Cir05-NEG</v>
      </c>
      <c r="M141" s="24" t="str">
        <f t="shared" ca="1" si="22"/>
        <v>PCS4</v>
      </c>
      <c r="N141" s="24" t="str">
        <f ca="1">MID($F$5,1,3)&amp;LOOKUP("一",$F$7:$F141)&amp;"-Cir"&amp;TEXT(IF($F141&gt;"",1,($ZG141=OFFSET($ZG141,-1,))+IFERROR(MID(OFFSET($N141,-1,),FIND(MID($F$5,1,2),OFFSET($N141,-1,))+9,2),)),"00")</f>
        <v>CBX11-Cir05</v>
      </c>
      <c r="O141" s="24" t="str">
        <f t="shared" ca="1" si="23"/>
        <v>Cir05</v>
      </c>
      <c r="P141" s="24">
        <v>1</v>
      </c>
      <c r="Q141" s="24" t="s">
        <v>235</v>
      </c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45"/>
      <c r="BP141" s="45"/>
    </row>
    <row r="142" spans="1:68">
      <c r="A142" s="45"/>
      <c r="B142" s="45"/>
      <c r="C142" s="45"/>
      <c r="D142" s="45"/>
      <c r="E142" s="4">
        <f t="shared" si="19"/>
        <v>1</v>
      </c>
      <c r="F142" s="109"/>
      <c r="G142" s="109"/>
      <c r="H142" s="109"/>
      <c r="I142" s="15" t="s">
        <v>230</v>
      </c>
      <c r="J142" s="6"/>
      <c r="K142" s="24" t="str">
        <f t="shared" ca="1" si="20"/>
        <v>PCS4-CBX11-Cir06-POS</v>
      </c>
      <c r="L142" s="24" t="str">
        <f t="shared" ca="1" si="21"/>
        <v>PCS4-CBX11-Cir06-NEG</v>
      </c>
      <c r="M142" s="24" t="str">
        <f t="shared" ca="1" si="22"/>
        <v>PCS4</v>
      </c>
      <c r="N142" s="24" t="str">
        <f ca="1">MID($F$5,1,3)&amp;LOOKUP("一",$F$7:$F142)&amp;"-Cir"&amp;TEXT(IF($F142&gt;"",1,($ZG142=OFFSET($ZG142,-1,))+IFERROR(MID(OFFSET($N142,-1,),FIND(MID($F$5,1,2),OFFSET($N142,-1,))+9,2),)),"00")</f>
        <v>CBX11-Cir06</v>
      </c>
      <c r="O142" s="24" t="str">
        <f t="shared" ca="1" si="23"/>
        <v>Cir06</v>
      </c>
      <c r="P142" s="24">
        <v>32</v>
      </c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 t="s">
        <v>246</v>
      </c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45"/>
      <c r="BP142" s="45"/>
    </row>
    <row r="143" spans="1:68">
      <c r="A143" s="45"/>
      <c r="B143" s="45"/>
      <c r="C143" s="45"/>
      <c r="D143" s="45"/>
      <c r="E143" s="4">
        <f t="shared" si="19"/>
        <v>1</v>
      </c>
      <c r="F143" s="109"/>
      <c r="G143" s="109">
        <v>1</v>
      </c>
      <c r="H143" s="109"/>
      <c r="I143" s="15" t="s">
        <v>228</v>
      </c>
      <c r="J143" s="8" t="s">
        <v>229</v>
      </c>
      <c r="K143" s="24" t="str">
        <f t="shared" ca="1" si="20"/>
        <v>PCS4-CBX11-Cir07-POS</v>
      </c>
      <c r="L143" s="24" t="str">
        <f t="shared" ca="1" si="21"/>
        <v>PCS4-CBX11-Cir07-NEG</v>
      </c>
      <c r="M143" s="24" t="str">
        <f t="shared" ca="1" si="22"/>
        <v>PCS4</v>
      </c>
      <c r="N143" s="24" t="str">
        <f ca="1">MID($F$5,1,3)&amp;LOOKUP("一",$F$7:$F143)&amp;"-Cir"&amp;TEXT(IF($F143&gt;"",1,($ZG143=OFFSET($ZG143,-1,))+IFERROR(MID(OFFSET($N143,-1,),FIND(MID($F$5,1,2),OFFSET($N143,-1,))+9,2),)),"00")</f>
        <v>CBX11-Cir07</v>
      </c>
      <c r="O143" s="24" t="str">
        <f t="shared" ca="1" si="23"/>
        <v>Cir07</v>
      </c>
      <c r="P143" s="24">
        <v>2</v>
      </c>
      <c r="Q143" s="24"/>
      <c r="R143" s="24" t="s">
        <v>237</v>
      </c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45"/>
      <c r="BP143" s="45"/>
    </row>
    <row r="144" spans="1:68">
      <c r="A144" s="45"/>
      <c r="B144" s="45"/>
      <c r="C144" s="45"/>
      <c r="D144" s="45"/>
      <c r="E144" s="4">
        <f t="shared" si="19"/>
        <v>1</v>
      </c>
      <c r="F144" s="109"/>
      <c r="G144" s="109"/>
      <c r="H144" s="109"/>
      <c r="I144" s="15" t="s">
        <v>230</v>
      </c>
      <c r="J144" s="6"/>
      <c r="K144" s="24" t="str">
        <f t="shared" ca="1" si="20"/>
        <v>PCS4-CBX11-Cir08-POS</v>
      </c>
      <c r="L144" s="24" t="str">
        <f t="shared" ca="1" si="21"/>
        <v>PCS4-CBX11-Cir08-NEG</v>
      </c>
      <c r="M144" s="24" t="str">
        <f t="shared" ca="1" si="22"/>
        <v>PCS4</v>
      </c>
      <c r="N144" s="24" t="str">
        <f ca="1">MID($F$5,1,3)&amp;LOOKUP("一",$F$7:$F144)&amp;"-Cir"&amp;TEXT(IF($F144&gt;"",1,($ZG144=OFFSET($ZG144,-1,))+IFERROR(MID(OFFSET($N144,-1,),FIND(MID($F$5,1,2),OFFSET($N144,-1,))+9,2),)),"00")</f>
        <v>CBX11-Cir08</v>
      </c>
      <c r="O144" s="24" t="str">
        <f t="shared" ca="1" si="23"/>
        <v>Cir08</v>
      </c>
      <c r="P144" s="24">
        <v>33</v>
      </c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 t="s">
        <v>247</v>
      </c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45"/>
      <c r="BP144" s="45"/>
    </row>
    <row r="145" spans="1:68">
      <c r="A145" s="45"/>
      <c r="B145" s="45"/>
      <c r="C145" s="45"/>
      <c r="D145" s="45"/>
      <c r="E145" s="4">
        <f t="shared" si="19"/>
        <v>1</v>
      </c>
      <c r="F145" s="109"/>
      <c r="G145" s="109">
        <v>1</v>
      </c>
      <c r="H145" s="109"/>
      <c r="I145" s="15" t="s">
        <v>228</v>
      </c>
      <c r="J145" s="8" t="s">
        <v>229</v>
      </c>
      <c r="K145" s="24" t="str">
        <f t="shared" ca="1" si="20"/>
        <v>PCS4-CBX11-Cir09-POS</v>
      </c>
      <c r="L145" s="24" t="str">
        <f t="shared" ca="1" si="21"/>
        <v>PCS4-CBX11-Cir09-NEG</v>
      </c>
      <c r="M145" s="24" t="str">
        <f t="shared" ca="1" si="22"/>
        <v>PCS4</v>
      </c>
      <c r="N145" s="24" t="str">
        <f ca="1">MID($F$5,1,3)&amp;LOOKUP("一",$F$7:$F145)&amp;"-Cir"&amp;TEXT(IF($F145&gt;"",1,($ZG145=OFFSET($ZG145,-1,))+IFERROR(MID(OFFSET($N145,-1,),FIND(MID($F$5,1,2),OFFSET($N145,-1,))+9,2),)),"00")</f>
        <v>CBX11-Cir09</v>
      </c>
      <c r="O145" s="24" t="str">
        <f t="shared" ca="1" si="23"/>
        <v>Cir09</v>
      </c>
      <c r="P145" s="24">
        <v>4</v>
      </c>
      <c r="Q145" s="24"/>
      <c r="R145" s="24"/>
      <c r="S145" s="24"/>
      <c r="T145" s="24" t="s">
        <v>239</v>
      </c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45"/>
      <c r="BP145" s="45"/>
    </row>
    <row r="146" spans="1:68">
      <c r="A146" s="45"/>
      <c r="B146" s="45"/>
      <c r="C146" s="45"/>
      <c r="D146" s="45"/>
      <c r="E146" s="4">
        <f t="shared" si="19"/>
        <v>1</v>
      </c>
      <c r="F146" s="109"/>
      <c r="G146" s="109"/>
      <c r="H146" s="109"/>
      <c r="I146" s="15" t="s">
        <v>230</v>
      </c>
      <c r="J146" s="6"/>
      <c r="K146" s="24" t="str">
        <f t="shared" ca="1" si="20"/>
        <v>PCS4-CBX11-Cir10-POS</v>
      </c>
      <c r="L146" s="24" t="str">
        <f t="shared" ca="1" si="21"/>
        <v>PCS4-CBX11-Cir10-NEG</v>
      </c>
      <c r="M146" s="24" t="str">
        <f t="shared" ca="1" si="22"/>
        <v>PCS4</v>
      </c>
      <c r="N146" s="24" t="str">
        <f ca="1">MID($F$5,1,3)&amp;LOOKUP("一",$F$7:$F146)&amp;"-Cir"&amp;TEXT(IF($F146&gt;"",1,($ZG146=OFFSET($ZG146,-1,))+IFERROR(MID(OFFSET($N146,-1,),FIND(MID($F$5,1,2),OFFSET($N146,-1,))+9,2),)),"00")</f>
        <v>CBX11-Cir10</v>
      </c>
      <c r="O146" s="24" t="str">
        <f t="shared" ca="1" si="23"/>
        <v>Cir10</v>
      </c>
      <c r="P146" s="24">
        <v>35</v>
      </c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 t="s">
        <v>240</v>
      </c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45"/>
      <c r="BP146" s="45"/>
    </row>
    <row r="147" spans="1:68">
      <c r="A147" s="45"/>
      <c r="B147" s="45"/>
      <c r="C147" s="45"/>
      <c r="D147" s="45"/>
      <c r="E147" s="4">
        <f t="shared" si="19"/>
        <v>1</v>
      </c>
      <c r="F147" s="109"/>
      <c r="G147" s="109">
        <v>1</v>
      </c>
      <c r="H147" s="109"/>
      <c r="I147" s="15" t="s">
        <v>228</v>
      </c>
      <c r="J147" s="8" t="s">
        <v>229</v>
      </c>
      <c r="K147" s="24" t="str">
        <f t="shared" ca="1" si="20"/>
        <v>PCS4-CBX11-Cir11-POS</v>
      </c>
      <c r="L147" s="24" t="str">
        <f t="shared" ca="1" si="21"/>
        <v>PCS4-CBX11-Cir11-NEG</v>
      </c>
      <c r="M147" s="24" t="str">
        <f t="shared" ca="1" si="22"/>
        <v>PCS4</v>
      </c>
      <c r="N147" s="24" t="str">
        <f ca="1">MID($F$5,1,3)&amp;LOOKUP("一",$F$7:$F147)&amp;"-Cir"&amp;TEXT(IF($F147&gt;"",1,($ZG147=OFFSET($ZG147,-1,))+IFERROR(MID(OFFSET($N147,-1,),FIND(MID($F$5,1,2),OFFSET($N147,-1,))+9,2),)),"00")</f>
        <v>CBX11-Cir11</v>
      </c>
      <c r="O147" s="24" t="str">
        <f t="shared" ca="1" si="23"/>
        <v>Cir11</v>
      </c>
      <c r="P147" s="24">
        <v>8</v>
      </c>
      <c r="Q147" s="24"/>
      <c r="R147" s="24"/>
      <c r="S147" s="24"/>
      <c r="T147" s="24"/>
      <c r="U147" s="24"/>
      <c r="V147" s="24"/>
      <c r="W147" s="24"/>
      <c r="X147" s="24" t="s">
        <v>241</v>
      </c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45"/>
      <c r="BP147" s="45"/>
    </row>
    <row r="148" spans="1:68">
      <c r="A148" s="45"/>
      <c r="B148" s="45"/>
      <c r="C148" s="45"/>
      <c r="D148" s="45"/>
      <c r="E148" s="4">
        <f t="shared" si="19"/>
        <v>1</v>
      </c>
      <c r="F148" s="109"/>
      <c r="G148" s="109"/>
      <c r="H148" s="109"/>
      <c r="I148" s="15" t="s">
        <v>230</v>
      </c>
      <c r="J148" s="6"/>
      <c r="K148" s="24" t="str">
        <f t="shared" ca="1" si="20"/>
        <v>PCS4-CBX11-Cir12-POS</v>
      </c>
      <c r="L148" s="24" t="str">
        <f t="shared" ca="1" si="21"/>
        <v>PCS4-CBX11-Cir12-NEG</v>
      </c>
      <c r="M148" s="24" t="str">
        <f t="shared" ca="1" si="22"/>
        <v>PCS4</v>
      </c>
      <c r="N148" s="24" t="str">
        <f ca="1">MID($F$5,1,3)&amp;LOOKUP("一",$F$7:$F148)&amp;"-Cir"&amp;TEXT(IF($F148&gt;"",1,($ZG148=OFFSET($ZG148,-1,))+IFERROR(MID(OFFSET($N148,-1,),FIND(MID($F$5,1,2),OFFSET($N148,-1,))+9,2),)),"00")</f>
        <v>CBX11-Cir12</v>
      </c>
      <c r="O148" s="24" t="str">
        <f t="shared" ca="1" si="23"/>
        <v>Cir12</v>
      </c>
      <c r="P148" s="24">
        <v>39</v>
      </c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 t="s">
        <v>242</v>
      </c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45"/>
      <c r="BP148" s="45"/>
    </row>
    <row r="149" spans="1:68">
      <c r="A149" s="45"/>
      <c r="B149" s="45"/>
      <c r="C149" s="45"/>
      <c r="D149" s="45"/>
      <c r="E149" s="4">
        <f t="shared" si="19"/>
        <v>1</v>
      </c>
      <c r="F149" s="107" t="s">
        <v>258</v>
      </c>
      <c r="G149" s="108">
        <v>4</v>
      </c>
      <c r="H149" s="108"/>
      <c r="I149" s="15" t="s">
        <v>228</v>
      </c>
      <c r="J149" s="8" t="s">
        <v>229</v>
      </c>
      <c r="K149" s="4" t="str">
        <f t="shared" ca="1" si="20"/>
        <v>PCS4-CBX12-Cir01-POS</v>
      </c>
      <c r="L149" s="4" t="str">
        <f t="shared" ca="1" si="21"/>
        <v>PCS4-CBX12-Cir01-NEG</v>
      </c>
      <c r="M149" s="4" t="str">
        <f t="shared" ca="1" si="22"/>
        <v>PCS4</v>
      </c>
      <c r="N149" s="4" t="str">
        <f ca="1">MID($F$5,1,3)&amp;LOOKUP("一",$F$7:$F149)&amp;"-Cir"&amp;TEXT(IF($F149&gt;"",1,($ZG149=OFFSET($ZG149,-1,))+IFERROR(MID(OFFSET($N149,-1,),FIND(MID($F$5,1,2),OFFSET($N149,-1,))+9,2),)),"00")</f>
        <v>CBX12-Cir01</v>
      </c>
      <c r="O149" s="4" t="str">
        <f t="shared" ca="1" si="23"/>
        <v>Cir01</v>
      </c>
      <c r="P149" s="4">
        <v>2</v>
      </c>
      <c r="Q149" s="4"/>
      <c r="R149" s="4" t="s">
        <v>186</v>
      </c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5"/>
      <c r="BP149" s="45"/>
    </row>
    <row r="150" spans="1:68">
      <c r="A150" s="45"/>
      <c r="B150" s="45"/>
      <c r="C150" s="45"/>
      <c r="D150" s="45"/>
      <c r="E150" s="4">
        <f t="shared" si="19"/>
        <v>1</v>
      </c>
      <c r="F150" s="108"/>
      <c r="G150" s="108"/>
      <c r="H150" s="108"/>
      <c r="I150" s="15" t="s">
        <v>230</v>
      </c>
      <c r="J150" s="6"/>
      <c r="K150" s="4" t="str">
        <f t="shared" ca="1" si="20"/>
        <v>PCS4-CBX12-Cir02-POS</v>
      </c>
      <c r="L150" s="4" t="str">
        <f t="shared" ca="1" si="21"/>
        <v>PCS4-CBX12-Cir02-NEG</v>
      </c>
      <c r="M150" s="4" t="str">
        <f t="shared" ca="1" si="22"/>
        <v>PCS4</v>
      </c>
      <c r="N150" s="4" t="str">
        <f ca="1">MID($F$5,1,3)&amp;LOOKUP("一",$F$7:$F150)&amp;"-Cir"&amp;TEXT(IF($F150&gt;"",1,($ZG150=OFFSET($ZG150,-1,))+IFERROR(MID(OFFSET($N150,-1,),FIND(MID($F$5,1,2),OFFSET($N150,-1,))+9,2),)),"00")</f>
        <v>CBX12-Cir02</v>
      </c>
      <c r="O150" s="4" t="str">
        <f t="shared" ca="1" si="23"/>
        <v>Cir02</v>
      </c>
      <c r="P150" s="4">
        <v>33</v>
      </c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 t="s">
        <v>231</v>
      </c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5"/>
      <c r="BP150" s="45"/>
    </row>
    <row r="151" spans="1:68">
      <c r="A151" s="45"/>
      <c r="B151" s="45"/>
      <c r="C151" s="45"/>
      <c r="D151" s="45"/>
      <c r="E151" s="4">
        <f t="shared" si="19"/>
        <v>1</v>
      </c>
      <c r="F151" s="108"/>
      <c r="G151" s="108"/>
      <c r="H151" s="108"/>
      <c r="I151" s="15" t="s">
        <v>264</v>
      </c>
      <c r="J151" s="8" t="s">
        <v>229</v>
      </c>
      <c r="K151" s="4" t="str">
        <f t="shared" ca="1" si="20"/>
        <v>PCS4-CBX12-Cir03-POS</v>
      </c>
      <c r="L151" s="4" t="str">
        <f t="shared" ca="1" si="21"/>
        <v>PCS4-CBX12-Cir03-NEG</v>
      </c>
      <c r="M151" s="4" t="str">
        <f t="shared" ca="1" si="22"/>
        <v>PCS4</v>
      </c>
      <c r="N151" s="4" t="str">
        <f ca="1">MID($F$5,1,3)&amp;LOOKUP("一",$F$7:$F151)&amp;"-Cir"&amp;TEXT(IF($F151&gt;"",1,($ZG151=OFFSET($ZG151,-1,))+IFERROR(MID(OFFSET($N151,-1,),FIND(MID($F$5,1,2),OFFSET($N151,-1,))+9,2),)),"00")</f>
        <v>CBX12-Cir03</v>
      </c>
      <c r="O151" s="4" t="str">
        <f t="shared" ca="1" si="23"/>
        <v>Cir03</v>
      </c>
      <c r="P151" s="4">
        <v>2</v>
      </c>
      <c r="Q151" s="4"/>
      <c r="R151" s="4" t="s">
        <v>233</v>
      </c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5"/>
      <c r="BP151" s="45"/>
    </row>
    <row r="152" spans="1:68">
      <c r="A152" s="45"/>
      <c r="B152" s="45"/>
      <c r="C152" s="45"/>
      <c r="D152" s="45"/>
      <c r="E152" s="4">
        <f t="shared" si="19"/>
        <v>1</v>
      </c>
      <c r="F152" s="108"/>
      <c r="G152" s="108">
        <v>4</v>
      </c>
      <c r="H152" s="108"/>
      <c r="I152" s="15" t="s">
        <v>228</v>
      </c>
      <c r="J152" s="8" t="s">
        <v>229</v>
      </c>
      <c r="K152" s="4" t="str">
        <f t="shared" ca="1" si="20"/>
        <v>PCS4-CBX12-Cir04-POS</v>
      </c>
      <c r="L152" s="4" t="str">
        <f t="shared" ca="1" si="21"/>
        <v>PCS4-CBX12-Cir04-NEG</v>
      </c>
      <c r="M152" s="4" t="str">
        <f t="shared" ca="1" si="22"/>
        <v>PCS4</v>
      </c>
      <c r="N152" s="4" t="str">
        <f ca="1">MID($F$5,1,3)&amp;LOOKUP("一",$F$7:$F152)&amp;"-Cir"&amp;TEXT(IF($F152&gt;"",1,($ZG152=OFFSET($ZG152,-1,))+IFERROR(MID(OFFSET($N152,-1,),FIND(MID($F$5,1,2),OFFSET($N152,-1,))+9,2),)),"00")</f>
        <v>CBX12-Cir04</v>
      </c>
      <c r="O152" s="4" t="str">
        <f t="shared" ca="1" si="23"/>
        <v>Cir04</v>
      </c>
      <c r="P152" s="4">
        <v>1</v>
      </c>
      <c r="Q152" s="4" t="s">
        <v>234</v>
      </c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5"/>
      <c r="BP152" s="45"/>
    </row>
    <row r="153" spans="1:68">
      <c r="A153" s="45"/>
      <c r="B153" s="45"/>
      <c r="C153" s="45"/>
      <c r="D153" s="45"/>
      <c r="E153" s="4">
        <f t="shared" si="19"/>
        <v>1</v>
      </c>
      <c r="F153" s="108"/>
      <c r="G153" s="108"/>
      <c r="H153" s="108"/>
      <c r="I153" s="15" t="s">
        <v>230</v>
      </c>
      <c r="J153" s="6"/>
      <c r="K153" s="4" t="str">
        <f t="shared" ca="1" si="20"/>
        <v>PCS4-CBX12-Cir05-POS</v>
      </c>
      <c r="L153" s="4" t="str">
        <f t="shared" ca="1" si="21"/>
        <v>PCS4-CBX12-Cir05-NEG</v>
      </c>
      <c r="M153" s="4" t="str">
        <f t="shared" ca="1" si="22"/>
        <v>PCS4</v>
      </c>
      <c r="N153" s="4" t="str">
        <f ca="1">MID($F$5,1,3)&amp;LOOKUP("一",$F$7:$F153)&amp;"-Cir"&amp;TEXT(IF($F153&gt;"",1,($ZG153=OFFSET($ZG153,-1,))+IFERROR(MID(OFFSET($N153,-1,),FIND(MID($F$5,1,2),OFFSET($N153,-1,))+9,2),)),"00")</f>
        <v>CBX12-Cir05</v>
      </c>
      <c r="O153" s="4" t="str">
        <f t="shared" ca="1" si="23"/>
        <v>Cir05</v>
      </c>
      <c r="P153" s="4">
        <v>32</v>
      </c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 t="s">
        <v>235</v>
      </c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5"/>
      <c r="BP153" s="45"/>
    </row>
    <row r="154" spans="1:68">
      <c r="A154" s="45"/>
      <c r="B154" s="45"/>
      <c r="C154" s="45"/>
      <c r="D154" s="45"/>
      <c r="E154" s="4">
        <f t="shared" si="19"/>
        <v>1</v>
      </c>
      <c r="F154" s="108"/>
      <c r="G154" s="108"/>
      <c r="H154" s="108"/>
      <c r="I154" s="15" t="s">
        <v>264</v>
      </c>
      <c r="J154" s="8" t="s">
        <v>229</v>
      </c>
      <c r="K154" s="4" t="str">
        <f t="shared" ca="1" si="20"/>
        <v>PCS4-CBX12-Cir06-POS</v>
      </c>
      <c r="L154" s="4" t="str">
        <f t="shared" ca="1" si="21"/>
        <v>PCS4-CBX12-Cir06-NEG</v>
      </c>
      <c r="M154" s="4" t="str">
        <f t="shared" ca="1" si="22"/>
        <v>PCS4</v>
      </c>
      <c r="N154" s="4" t="str">
        <f ca="1">MID($F$5,1,3)&amp;LOOKUP("一",$F$7:$F154)&amp;"-Cir"&amp;TEXT(IF($F154&gt;"",1,($ZG154=OFFSET($ZG154,-1,))+IFERROR(MID(OFFSET($N154,-1,),FIND(MID($F$5,1,2),OFFSET($N154,-1,))+9,2),)),"00")</f>
        <v>CBX12-Cir06</v>
      </c>
      <c r="O154" s="4" t="str">
        <f t="shared" ca="1" si="23"/>
        <v>Cir06</v>
      </c>
      <c r="P154" s="4">
        <v>1</v>
      </c>
      <c r="Q154" s="4" t="s">
        <v>246</v>
      </c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5"/>
      <c r="BP154" s="45"/>
    </row>
    <row r="155" spans="1:68">
      <c r="A155" s="45"/>
      <c r="B155" s="45"/>
      <c r="C155" s="45"/>
      <c r="D155" s="45"/>
      <c r="E155" s="4">
        <f t="shared" si="19"/>
        <v>1</v>
      </c>
      <c r="F155" s="108"/>
      <c r="G155" s="108">
        <v>4</v>
      </c>
      <c r="H155" s="108"/>
      <c r="I155" s="15" t="s">
        <v>228</v>
      </c>
      <c r="J155" s="8" t="s">
        <v>229</v>
      </c>
      <c r="K155" s="4" t="str">
        <f t="shared" ca="1" si="20"/>
        <v>PCS4-CBX12-Cir07-POS</v>
      </c>
      <c r="L155" s="4" t="str">
        <f t="shared" ca="1" si="21"/>
        <v>PCS4-CBX12-Cir07-NEG</v>
      </c>
      <c r="M155" s="4" t="str">
        <f t="shared" ca="1" si="22"/>
        <v>PCS4</v>
      </c>
      <c r="N155" s="4" t="str">
        <f ca="1">MID($F$5,1,3)&amp;LOOKUP("一",$F$7:$F155)&amp;"-Cir"&amp;TEXT(IF($F155&gt;"",1,($ZG155=OFFSET($ZG155,-1,))+IFERROR(MID(OFFSET($N155,-1,),FIND(MID($F$5,1,2),OFFSET($N155,-1,))+9,2),)),"00")</f>
        <v>CBX12-Cir07</v>
      </c>
      <c r="O155" s="4" t="str">
        <f t="shared" ca="1" si="23"/>
        <v>Cir07</v>
      </c>
      <c r="P155" s="4">
        <v>2</v>
      </c>
      <c r="Q155" s="4"/>
      <c r="R155" s="4" t="s">
        <v>237</v>
      </c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5"/>
      <c r="BP155" s="45"/>
    </row>
    <row r="156" spans="1:68">
      <c r="A156" s="45"/>
      <c r="B156" s="45"/>
      <c r="C156" s="45"/>
      <c r="D156" s="45"/>
      <c r="E156" s="4">
        <f t="shared" si="19"/>
        <v>1</v>
      </c>
      <c r="F156" s="108"/>
      <c r="G156" s="108"/>
      <c r="H156" s="108"/>
      <c r="I156" s="15" t="s">
        <v>230</v>
      </c>
      <c r="J156" s="6"/>
      <c r="K156" s="4" t="str">
        <f t="shared" ca="1" si="20"/>
        <v>PCS4-CBX12-Cir08-POS</v>
      </c>
      <c r="L156" s="4" t="str">
        <f t="shared" ca="1" si="21"/>
        <v>PCS4-CBX12-Cir08-NEG</v>
      </c>
      <c r="M156" s="4" t="str">
        <f t="shared" ca="1" si="22"/>
        <v>PCS4</v>
      </c>
      <c r="N156" s="4" t="str">
        <f ca="1">MID($F$5,1,3)&amp;LOOKUP("一",$F$7:$F156)&amp;"-Cir"&amp;TEXT(IF($F156&gt;"",1,($ZG156=OFFSET($ZG156,-1,))+IFERROR(MID(OFFSET($N156,-1,),FIND(MID($F$5,1,2),OFFSET($N156,-1,))+9,2),)),"00")</f>
        <v>CBX12-Cir08</v>
      </c>
      <c r="O156" s="4" t="str">
        <f t="shared" ca="1" si="23"/>
        <v>Cir08</v>
      </c>
      <c r="P156" s="4">
        <v>33</v>
      </c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 t="s">
        <v>247</v>
      </c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5"/>
      <c r="BP156" s="45"/>
    </row>
    <row r="157" spans="1:68">
      <c r="A157" s="45"/>
      <c r="B157" s="45"/>
      <c r="C157" s="45"/>
      <c r="D157" s="45"/>
      <c r="E157" s="4">
        <f t="shared" si="19"/>
        <v>1</v>
      </c>
      <c r="F157" s="108"/>
      <c r="G157" s="108"/>
      <c r="H157" s="108"/>
      <c r="I157" s="15" t="s">
        <v>264</v>
      </c>
      <c r="J157" s="8" t="s">
        <v>229</v>
      </c>
      <c r="K157" s="4" t="str">
        <f t="shared" ca="1" si="20"/>
        <v>PCS4-CBX12-Cir09-POS</v>
      </c>
      <c r="L157" s="4" t="str">
        <f t="shared" ca="1" si="21"/>
        <v>PCS4-CBX12-Cir09-NEG</v>
      </c>
      <c r="M157" s="4" t="str">
        <f t="shared" ca="1" si="22"/>
        <v>PCS4</v>
      </c>
      <c r="N157" s="4" t="str">
        <f ca="1">MID($F$5,1,3)&amp;LOOKUP("一",$F$7:$F157)&amp;"-Cir"&amp;TEXT(IF($F157&gt;"",1,($ZG157=OFFSET($ZG157,-1,))+IFERROR(MID(OFFSET($N157,-1,),FIND(MID($F$5,1,2),OFFSET($N157,-1,))+9,2),)),"00")</f>
        <v>CBX12-Cir09</v>
      </c>
      <c r="O157" s="4" t="str">
        <f t="shared" ca="1" si="23"/>
        <v>Cir09</v>
      </c>
      <c r="P157" s="4">
        <v>2</v>
      </c>
      <c r="Q157" s="4"/>
      <c r="R157" s="4" t="s">
        <v>239</v>
      </c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5"/>
      <c r="BP157" s="45"/>
    </row>
    <row r="158" spans="1:68">
      <c r="A158" s="45"/>
      <c r="B158" s="45"/>
      <c r="C158" s="45"/>
      <c r="D158" s="45"/>
      <c r="E158" s="4">
        <f t="shared" si="19"/>
        <v>1</v>
      </c>
      <c r="F158" s="106" t="s">
        <v>259</v>
      </c>
      <c r="G158" s="109">
        <v>4</v>
      </c>
      <c r="H158" s="109"/>
      <c r="I158" s="15" t="s">
        <v>228</v>
      </c>
      <c r="J158" s="8" t="s">
        <v>229</v>
      </c>
      <c r="K158" s="24" t="str">
        <f t="shared" ca="1" si="20"/>
        <v>PCS4-CBX13-Cir01-POS</v>
      </c>
      <c r="L158" s="24" t="str">
        <f t="shared" ca="1" si="21"/>
        <v>PCS4-CBX13-Cir01-NEG</v>
      </c>
      <c r="M158" s="24" t="str">
        <f t="shared" ca="1" si="22"/>
        <v>PCS4</v>
      </c>
      <c r="N158" s="24" t="str">
        <f ca="1">MID($F$5,1,3)&amp;LOOKUP("一",$F$7:$F158)&amp;"-Cir"&amp;TEXT(IF($F158&gt;"",1,($ZG158=OFFSET($ZG158,-1,))+IFERROR(MID(OFFSET($N158,-1,),FIND(MID($F$5,1,2),OFFSET($N158,-1,))+9,2),)),"00")</f>
        <v>CBX13-Cir01</v>
      </c>
      <c r="O158" s="24" t="str">
        <f t="shared" ca="1" si="23"/>
        <v>Cir01</v>
      </c>
      <c r="P158" s="24">
        <v>10</v>
      </c>
      <c r="Q158" s="24"/>
      <c r="R158" s="24"/>
      <c r="S158" s="24"/>
      <c r="T158" s="24"/>
      <c r="U158" s="24"/>
      <c r="V158" s="24"/>
      <c r="W158" s="24"/>
      <c r="X158" s="24"/>
      <c r="Y158" s="24"/>
      <c r="Z158" s="24" t="s">
        <v>186</v>
      </c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45"/>
      <c r="BP158" s="45"/>
    </row>
    <row r="159" spans="1:68">
      <c r="A159" s="45"/>
      <c r="B159" s="45"/>
      <c r="C159" s="45"/>
      <c r="D159" s="45"/>
      <c r="E159" s="4">
        <f t="shared" si="19"/>
        <v>1</v>
      </c>
      <c r="F159" s="109"/>
      <c r="G159" s="109"/>
      <c r="H159" s="109"/>
      <c r="I159" s="15" t="s">
        <v>230</v>
      </c>
      <c r="J159" s="6"/>
      <c r="K159" s="24" t="str">
        <f t="shared" ca="1" si="20"/>
        <v>PCS4-CBX13-Cir02-POS</v>
      </c>
      <c r="L159" s="24" t="str">
        <f t="shared" ca="1" si="21"/>
        <v>PCS4-CBX13-Cir02-NEG</v>
      </c>
      <c r="M159" s="24" t="str">
        <f t="shared" ca="1" si="22"/>
        <v>PCS4</v>
      </c>
      <c r="N159" s="24" t="str">
        <f ca="1">MID($F$5,1,3)&amp;LOOKUP("一",$F$7:$F159)&amp;"-Cir"&amp;TEXT(IF($F159&gt;"",1,($ZG159=OFFSET($ZG159,-1,))+IFERROR(MID(OFFSET($N159,-1,),FIND(MID($F$5,1,2),OFFSET($N159,-1,))+9,2),)),"00")</f>
        <v>CBX13-Cir02</v>
      </c>
      <c r="O159" s="24" t="str">
        <f t="shared" ca="1" si="23"/>
        <v>Cir02</v>
      </c>
      <c r="P159" s="24">
        <v>41</v>
      </c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 t="s">
        <v>231</v>
      </c>
      <c r="BF159" s="24"/>
      <c r="BG159" s="24"/>
      <c r="BH159" s="24"/>
      <c r="BI159" s="24"/>
      <c r="BJ159" s="24"/>
      <c r="BK159" s="24"/>
      <c r="BL159" s="24"/>
      <c r="BM159" s="24"/>
      <c r="BN159" s="24"/>
      <c r="BO159" s="45"/>
      <c r="BP159" s="45"/>
    </row>
    <row r="160" spans="1:68">
      <c r="A160" s="45"/>
      <c r="B160" s="45"/>
      <c r="C160" s="45"/>
      <c r="D160" s="45"/>
      <c r="E160" s="4">
        <f t="shared" si="19"/>
        <v>1</v>
      </c>
      <c r="F160" s="109"/>
      <c r="G160" s="109"/>
      <c r="H160" s="109"/>
      <c r="I160" s="15" t="s">
        <v>264</v>
      </c>
      <c r="J160" s="8" t="s">
        <v>229</v>
      </c>
      <c r="K160" s="24" t="str">
        <f t="shared" ca="1" si="20"/>
        <v>PCS4-CBX13-Cir03-POS</v>
      </c>
      <c r="L160" s="24" t="str">
        <f t="shared" ca="1" si="21"/>
        <v>PCS4-CBX13-Cir03-NEG</v>
      </c>
      <c r="M160" s="24" t="str">
        <f t="shared" ca="1" si="22"/>
        <v>PCS4</v>
      </c>
      <c r="N160" s="24" t="str">
        <f ca="1">MID($F$5,1,3)&amp;LOOKUP("一",$F$7:$F160)&amp;"-Cir"&amp;TEXT(IF($F160&gt;"",1,($ZG160=OFFSET($ZG160,-1,))+IFERROR(MID(OFFSET($N160,-1,),FIND(MID($F$5,1,2),OFFSET($N160,-1,))+9,2),)),"00")</f>
        <v>CBX13-Cir03</v>
      </c>
      <c r="O160" s="24" t="str">
        <f t="shared" ca="1" si="23"/>
        <v>Cir03</v>
      </c>
      <c r="P160" s="24">
        <v>10</v>
      </c>
      <c r="Q160" s="24"/>
      <c r="R160" s="24"/>
      <c r="S160" s="24"/>
      <c r="T160" s="24"/>
      <c r="U160" s="24"/>
      <c r="V160" s="24"/>
      <c r="W160" s="24"/>
      <c r="X160" s="24"/>
      <c r="Y160" s="24"/>
      <c r="Z160" s="24" t="s">
        <v>233</v>
      </c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45"/>
      <c r="BP160" s="45"/>
    </row>
    <row r="161" spans="1:68">
      <c r="A161" s="45"/>
      <c r="B161" s="45"/>
      <c r="C161" s="45"/>
      <c r="D161" s="45"/>
      <c r="E161" s="4">
        <f t="shared" si="19"/>
        <v>1</v>
      </c>
      <c r="F161" s="109"/>
      <c r="G161" s="109">
        <v>4</v>
      </c>
      <c r="H161" s="109"/>
      <c r="I161" s="15" t="s">
        <v>228</v>
      </c>
      <c r="J161" s="8" t="s">
        <v>229</v>
      </c>
      <c r="K161" s="24" t="str">
        <f t="shared" ca="1" si="20"/>
        <v>PCS4-CBX13-Cir04-POS</v>
      </c>
      <c r="L161" s="24" t="str">
        <f t="shared" ca="1" si="21"/>
        <v>PCS4-CBX13-Cir04-NEG</v>
      </c>
      <c r="M161" s="24" t="str">
        <f t="shared" ca="1" si="22"/>
        <v>PCS4</v>
      </c>
      <c r="N161" s="24" t="str">
        <f ca="1">MID($F$5,1,3)&amp;LOOKUP("一",$F$7:$F161)&amp;"-Cir"&amp;TEXT(IF($F161&gt;"",1,($ZG161=OFFSET($ZG161,-1,))+IFERROR(MID(OFFSET($N161,-1,),FIND(MID($F$5,1,2),OFFSET($N161,-1,))+9,2),)),"00")</f>
        <v>CBX13-Cir04</v>
      </c>
      <c r="O161" s="24" t="str">
        <f t="shared" ca="1" si="23"/>
        <v>Cir04</v>
      </c>
      <c r="P161" s="24">
        <v>5</v>
      </c>
      <c r="Q161" s="24"/>
      <c r="R161" s="24"/>
      <c r="S161" s="24"/>
      <c r="T161" s="24"/>
      <c r="U161" s="24" t="s">
        <v>234</v>
      </c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45"/>
      <c r="BP161" s="45"/>
    </row>
    <row r="162" spans="1:68">
      <c r="A162" s="45"/>
      <c r="B162" s="45"/>
      <c r="C162" s="45"/>
      <c r="D162" s="45"/>
      <c r="E162" s="4">
        <f t="shared" si="19"/>
        <v>1</v>
      </c>
      <c r="F162" s="109"/>
      <c r="G162" s="109"/>
      <c r="H162" s="109"/>
      <c r="I162" s="15" t="s">
        <v>230</v>
      </c>
      <c r="J162" s="6"/>
      <c r="K162" s="24" t="str">
        <f t="shared" ca="1" si="20"/>
        <v>PCS4-CBX13-Cir05-POS</v>
      </c>
      <c r="L162" s="24" t="str">
        <f t="shared" ca="1" si="21"/>
        <v>PCS4-CBX13-Cir05-NEG</v>
      </c>
      <c r="M162" s="24" t="str">
        <f t="shared" ca="1" si="22"/>
        <v>PCS4</v>
      </c>
      <c r="N162" s="24" t="str">
        <f ca="1">MID($F$5,1,3)&amp;LOOKUP("一",$F$7:$F162)&amp;"-Cir"&amp;TEXT(IF($F162&gt;"",1,($ZG162=OFFSET($ZG162,-1,))+IFERROR(MID(OFFSET($N162,-1,),FIND(MID($F$5,1,2),OFFSET($N162,-1,))+9,2),)),"00")</f>
        <v>CBX13-Cir05</v>
      </c>
      <c r="O162" s="24" t="str">
        <f t="shared" ca="1" si="23"/>
        <v>Cir05</v>
      </c>
      <c r="P162" s="24">
        <v>36</v>
      </c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 t="s">
        <v>235</v>
      </c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45"/>
      <c r="BP162" s="45"/>
    </row>
    <row r="163" spans="1:68">
      <c r="A163" s="45"/>
      <c r="B163" s="45"/>
      <c r="C163" s="45"/>
      <c r="D163" s="45"/>
      <c r="E163" s="4">
        <f t="shared" si="19"/>
        <v>1</v>
      </c>
      <c r="F163" s="109"/>
      <c r="G163" s="109"/>
      <c r="H163" s="109"/>
      <c r="I163" s="15" t="s">
        <v>264</v>
      </c>
      <c r="J163" s="8" t="s">
        <v>229</v>
      </c>
      <c r="K163" s="24" t="str">
        <f t="shared" ca="1" si="20"/>
        <v>PCS4-CBX13-Cir06-POS</v>
      </c>
      <c r="L163" s="24" t="str">
        <f t="shared" ca="1" si="21"/>
        <v>PCS4-CBX13-Cir06-NEG</v>
      </c>
      <c r="M163" s="24" t="str">
        <f t="shared" ca="1" si="22"/>
        <v>PCS4</v>
      </c>
      <c r="N163" s="24" t="str">
        <f ca="1">MID($F$5,1,3)&amp;LOOKUP("一",$F$7:$F163)&amp;"-Cir"&amp;TEXT(IF($F163&gt;"",1,($ZG163=OFFSET($ZG163,-1,))+IFERROR(MID(OFFSET($N163,-1,),FIND(MID($F$5,1,2),OFFSET($N163,-1,))+9,2),)),"00")</f>
        <v>CBX13-Cir06</v>
      </c>
      <c r="O163" s="24" t="str">
        <f t="shared" ca="1" si="23"/>
        <v>Cir06</v>
      </c>
      <c r="P163" s="24">
        <v>5</v>
      </c>
      <c r="Q163" s="24"/>
      <c r="R163" s="24"/>
      <c r="S163" s="24"/>
      <c r="T163" s="24"/>
      <c r="U163" s="24" t="s">
        <v>246</v>
      </c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45"/>
      <c r="BP163" s="45"/>
    </row>
    <row r="164" spans="1:68">
      <c r="A164" s="45"/>
      <c r="B164" s="45"/>
      <c r="C164" s="45"/>
      <c r="D164" s="45"/>
      <c r="E164" s="4">
        <f t="shared" si="19"/>
        <v>1</v>
      </c>
      <c r="F164" s="109"/>
      <c r="G164" s="109">
        <v>4</v>
      </c>
      <c r="H164" s="109"/>
      <c r="I164" s="15" t="s">
        <v>228</v>
      </c>
      <c r="J164" s="8" t="s">
        <v>229</v>
      </c>
      <c r="K164" s="24" t="str">
        <f t="shared" ca="1" si="20"/>
        <v>PCS4-CBX13-Cir07-POS</v>
      </c>
      <c r="L164" s="24" t="str">
        <f t="shared" ca="1" si="21"/>
        <v>PCS4-CBX13-Cir07-NEG</v>
      </c>
      <c r="M164" s="24" t="str">
        <f t="shared" ca="1" si="22"/>
        <v>PCS4</v>
      </c>
      <c r="N164" s="24" t="str">
        <f ca="1">MID($F$5,1,3)&amp;LOOKUP("一",$F$7:$F164)&amp;"-Cir"&amp;TEXT(IF($F164&gt;"",1,($ZG164=OFFSET($ZG164,-1,))+IFERROR(MID(OFFSET($N164,-1,),FIND(MID($F$5,1,2),OFFSET($N164,-1,))+9,2),)),"00")</f>
        <v>CBX13-Cir07</v>
      </c>
      <c r="O164" s="24" t="str">
        <f t="shared" ca="1" si="23"/>
        <v>Cir07</v>
      </c>
      <c r="P164" s="24">
        <v>1</v>
      </c>
      <c r="Q164" s="24" t="s">
        <v>237</v>
      </c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45"/>
      <c r="BP164" s="45"/>
    </row>
    <row r="165" spans="1:68">
      <c r="A165" s="45"/>
      <c r="B165" s="45"/>
      <c r="C165" s="45"/>
      <c r="D165" s="45"/>
      <c r="E165" s="4">
        <f t="shared" si="19"/>
        <v>1</v>
      </c>
      <c r="F165" s="109"/>
      <c r="G165" s="109"/>
      <c r="H165" s="109"/>
      <c r="I165" s="15" t="s">
        <v>230</v>
      </c>
      <c r="J165" s="6"/>
      <c r="K165" s="24" t="str">
        <f t="shared" ca="1" si="20"/>
        <v>PCS4-CBX13-Cir08-POS</v>
      </c>
      <c r="L165" s="24" t="str">
        <f t="shared" ca="1" si="21"/>
        <v>PCS4-CBX13-Cir08-NEG</v>
      </c>
      <c r="M165" s="24" t="str">
        <f t="shared" ca="1" si="22"/>
        <v>PCS4</v>
      </c>
      <c r="N165" s="24" t="str">
        <f ca="1">MID($F$5,1,3)&amp;LOOKUP("一",$F$7:$F165)&amp;"-Cir"&amp;TEXT(IF($F165&gt;"",1,($ZG165=OFFSET($ZG165,-1,))+IFERROR(MID(OFFSET($N165,-1,),FIND(MID($F$5,1,2),OFFSET($N165,-1,))+9,2),)),"00")</f>
        <v>CBX13-Cir08</v>
      </c>
      <c r="O165" s="24" t="str">
        <f t="shared" ca="1" si="23"/>
        <v>Cir08</v>
      </c>
      <c r="P165" s="24">
        <v>32</v>
      </c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 t="s">
        <v>247</v>
      </c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45"/>
      <c r="BP165" s="45"/>
    </row>
    <row r="166" spans="1:68">
      <c r="A166" s="45"/>
      <c r="B166" s="45"/>
      <c r="C166" s="45"/>
      <c r="D166" s="45"/>
      <c r="E166" s="4">
        <f t="shared" si="19"/>
        <v>1</v>
      </c>
      <c r="F166" s="109"/>
      <c r="G166" s="109"/>
      <c r="H166" s="109"/>
      <c r="I166" s="15" t="s">
        <v>264</v>
      </c>
      <c r="J166" s="8" t="s">
        <v>229</v>
      </c>
      <c r="K166" s="24" t="str">
        <f t="shared" ca="1" si="20"/>
        <v>PCS4-CBX13-Cir09-POS</v>
      </c>
      <c r="L166" s="24" t="str">
        <f t="shared" ca="1" si="21"/>
        <v>PCS4-CBX13-Cir09-NEG</v>
      </c>
      <c r="M166" s="24" t="str">
        <f t="shared" ca="1" si="22"/>
        <v>PCS4</v>
      </c>
      <c r="N166" s="24" t="str">
        <f ca="1">MID($F$5,1,3)&amp;LOOKUP("一",$F$7:$F166)&amp;"-Cir"&amp;TEXT(IF($F166&gt;"",1,($ZG166=OFFSET($ZG166,-1,))+IFERROR(MID(OFFSET($N166,-1,),FIND(MID($F$5,1,2),OFFSET($N166,-1,))+9,2),)),"00")</f>
        <v>CBX13-Cir09</v>
      </c>
      <c r="O166" s="24" t="str">
        <f t="shared" ca="1" si="23"/>
        <v>Cir09</v>
      </c>
      <c r="P166" s="24">
        <v>1</v>
      </c>
      <c r="Q166" s="24" t="s">
        <v>239</v>
      </c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/>
      <c r="BO166" s="45"/>
      <c r="BP166" s="45"/>
    </row>
    <row r="167" spans="1:68">
      <c r="A167" s="45"/>
      <c r="B167" s="45"/>
      <c r="C167" s="45"/>
      <c r="D167" s="45"/>
      <c r="E167" s="4">
        <f t="shared" si="19"/>
        <v>1</v>
      </c>
      <c r="F167" s="109"/>
      <c r="G167" s="109">
        <v>4</v>
      </c>
      <c r="H167" s="109"/>
      <c r="I167" s="15" t="s">
        <v>228</v>
      </c>
      <c r="J167" s="8" t="s">
        <v>229</v>
      </c>
      <c r="K167" s="24" t="str">
        <f t="shared" ca="1" si="20"/>
        <v>PCS4-CBX13-Cir10-POS</v>
      </c>
      <c r="L167" s="24" t="str">
        <f t="shared" ca="1" si="21"/>
        <v>PCS4-CBX13-Cir10-NEG</v>
      </c>
      <c r="M167" s="24" t="str">
        <f t="shared" ca="1" si="22"/>
        <v>PCS4</v>
      </c>
      <c r="N167" s="24" t="str">
        <f ca="1">MID($F$5,1,3)&amp;LOOKUP("一",$F$7:$F167)&amp;"-Cir"&amp;TEXT(IF($F167&gt;"",1,($ZG167=OFFSET($ZG167,-1,))+IFERROR(MID(OFFSET($N167,-1,),FIND(MID($F$5,1,2),OFFSET($N167,-1,))+9,2),)),"00")</f>
        <v>CBX13-Cir10</v>
      </c>
      <c r="O167" s="24" t="str">
        <f t="shared" ca="1" si="23"/>
        <v>Cir10</v>
      </c>
      <c r="P167" s="24">
        <v>2</v>
      </c>
      <c r="Q167" s="24"/>
      <c r="R167" s="24" t="s">
        <v>240</v>
      </c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45"/>
      <c r="BP167" s="45"/>
    </row>
    <row r="168" spans="1:68">
      <c r="A168" s="45"/>
      <c r="B168" s="45"/>
      <c r="C168" s="45"/>
      <c r="D168" s="45"/>
      <c r="E168" s="4">
        <f t="shared" si="19"/>
        <v>1</v>
      </c>
      <c r="F168" s="109"/>
      <c r="G168" s="109"/>
      <c r="H168" s="109"/>
      <c r="I168" s="15" t="s">
        <v>230</v>
      </c>
      <c r="J168" s="6"/>
      <c r="K168" s="24" t="str">
        <f t="shared" ca="1" si="20"/>
        <v>PCS4-CBX13-Cir11-POS</v>
      </c>
      <c r="L168" s="24" t="str">
        <f t="shared" ca="1" si="21"/>
        <v>PCS4-CBX13-Cir11-NEG</v>
      </c>
      <c r="M168" s="24" t="str">
        <f t="shared" ca="1" si="22"/>
        <v>PCS4</v>
      </c>
      <c r="N168" s="24" t="str">
        <f ca="1">MID($F$5,1,3)&amp;LOOKUP("一",$F$7:$F168)&amp;"-Cir"&amp;TEXT(IF($F168&gt;"",1,($ZG168=OFFSET($ZG168,-1,))+IFERROR(MID(OFFSET($N168,-1,),FIND(MID($F$5,1,2),OFFSET($N168,-1,))+9,2),)),"00")</f>
        <v>CBX13-Cir11</v>
      </c>
      <c r="O168" s="24" t="str">
        <f t="shared" ca="1" si="23"/>
        <v>Cir11</v>
      </c>
      <c r="P168" s="24">
        <v>33</v>
      </c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 t="s">
        <v>241</v>
      </c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45"/>
      <c r="BP168" s="45"/>
    </row>
    <row r="169" spans="1:68" ht="15" customHeight="1">
      <c r="A169" s="45"/>
      <c r="B169" s="45"/>
      <c r="C169" s="45"/>
      <c r="D169" s="45"/>
      <c r="E169" s="4">
        <f t="shared" si="19"/>
        <v>1</v>
      </c>
      <c r="F169" s="109"/>
      <c r="G169" s="109"/>
      <c r="H169" s="109"/>
      <c r="I169" s="15" t="s">
        <v>264</v>
      </c>
      <c r="J169" s="8" t="s">
        <v>229</v>
      </c>
      <c r="K169" s="24" t="str">
        <f t="shared" ca="1" si="20"/>
        <v>PCS4-CBX13-Cir12-POS</v>
      </c>
      <c r="L169" s="24" t="str">
        <f t="shared" ca="1" si="21"/>
        <v>PCS4-CBX13-Cir12-NEG</v>
      </c>
      <c r="M169" s="24" t="str">
        <f t="shared" ca="1" si="22"/>
        <v>PCS4</v>
      </c>
      <c r="N169" s="24" t="str">
        <f ca="1">MID($F$5,1,3)&amp;LOOKUP("一",$F$7:$F169)&amp;"-Cir"&amp;TEXT(IF($F169&gt;"",1,($ZG169=OFFSET($ZG169,-1,))+IFERROR(MID(OFFSET($N169,-1,),FIND(MID($F$5,1,2),OFFSET($N169,-1,))+9,2),)),"00")</f>
        <v>CBX13-Cir12</v>
      </c>
      <c r="O169" s="24" t="str">
        <f t="shared" ca="1" si="23"/>
        <v>Cir12</v>
      </c>
      <c r="P169" s="24">
        <v>2</v>
      </c>
      <c r="Q169" s="24"/>
      <c r="R169" s="24" t="s">
        <v>242</v>
      </c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45"/>
      <c r="BP169" s="45"/>
    </row>
    <row r="170" spans="1:68">
      <c r="A170" s="45"/>
      <c r="B170" s="45"/>
      <c r="C170" s="45"/>
      <c r="D170" s="45"/>
      <c r="E170" s="4">
        <f t="shared" si="19"/>
        <v>1</v>
      </c>
      <c r="F170" s="107" t="s">
        <v>260</v>
      </c>
      <c r="G170" s="108">
        <v>4</v>
      </c>
      <c r="H170" s="108"/>
      <c r="I170" s="15" t="s">
        <v>228</v>
      </c>
      <c r="J170" s="8" t="s">
        <v>229</v>
      </c>
      <c r="K170" s="4" t="str">
        <f t="shared" ca="1" si="20"/>
        <v>PCS4-CBX14-Cir01-POS</v>
      </c>
      <c r="L170" s="4" t="str">
        <f t="shared" ca="1" si="21"/>
        <v>PCS4-CBX14-Cir01-NEG</v>
      </c>
      <c r="M170" s="4" t="str">
        <f t="shared" ca="1" si="22"/>
        <v>PCS4</v>
      </c>
      <c r="N170" s="4" t="str">
        <f ca="1">MID($F$5,1,3)&amp;LOOKUP("一",$F$7:$F170)&amp;"-Cir"&amp;TEXT(IF($F170&gt;"",1,($ZG170=OFFSET($ZG170,-1,))+IFERROR(MID(OFFSET($N170,-1,),FIND(MID($F$5,1,2),OFFSET($N170,-1,))+9,2),)),"00")</f>
        <v>CBX14-Cir01</v>
      </c>
      <c r="O170" s="4" t="str">
        <f t="shared" ca="1" si="23"/>
        <v>Cir01</v>
      </c>
      <c r="P170" s="4">
        <v>4</v>
      </c>
      <c r="Q170" s="4"/>
      <c r="R170" s="4"/>
      <c r="S170" s="4"/>
      <c r="T170" s="4" t="s">
        <v>186</v>
      </c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5"/>
      <c r="BP170" s="45"/>
    </row>
    <row r="171" spans="1:68">
      <c r="A171" s="45"/>
      <c r="B171" s="45"/>
      <c r="C171" s="45"/>
      <c r="D171" s="45"/>
      <c r="E171" s="4">
        <f t="shared" si="19"/>
        <v>1</v>
      </c>
      <c r="F171" s="108"/>
      <c r="G171" s="108"/>
      <c r="H171" s="108"/>
      <c r="I171" s="15" t="s">
        <v>230</v>
      </c>
      <c r="J171" s="6"/>
      <c r="K171" s="4" t="str">
        <f t="shared" ca="1" si="20"/>
        <v>PCS4-CBX14-Cir02-POS</v>
      </c>
      <c r="L171" s="4" t="str">
        <f t="shared" ca="1" si="21"/>
        <v>PCS4-CBX14-Cir02-NEG</v>
      </c>
      <c r="M171" s="4" t="str">
        <f t="shared" ca="1" si="22"/>
        <v>PCS4</v>
      </c>
      <c r="N171" s="4" t="str">
        <f ca="1">MID($F$5,1,3)&amp;LOOKUP("一",$F$7:$F171)&amp;"-Cir"&amp;TEXT(IF($F171&gt;"",1,($ZG171=OFFSET($ZG171,-1,))+IFERROR(MID(OFFSET($N171,-1,),FIND(MID($F$5,1,2),OFFSET($N171,-1,))+9,2),)),"00")</f>
        <v>CBX14-Cir02</v>
      </c>
      <c r="O171" s="4" t="str">
        <f t="shared" ca="1" si="23"/>
        <v>Cir02</v>
      </c>
      <c r="P171" s="4">
        <v>35</v>
      </c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 t="s">
        <v>231</v>
      </c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5"/>
      <c r="BP171" s="45"/>
    </row>
    <row r="172" spans="1:68">
      <c r="A172" s="45"/>
      <c r="B172" s="45"/>
      <c r="C172" s="45"/>
      <c r="D172" s="45"/>
      <c r="E172" s="4">
        <f t="shared" si="19"/>
        <v>1</v>
      </c>
      <c r="F172" s="108"/>
      <c r="G172" s="108"/>
      <c r="H172" s="108"/>
      <c r="I172" s="15" t="s">
        <v>264</v>
      </c>
      <c r="J172" s="8" t="s">
        <v>229</v>
      </c>
      <c r="K172" s="4" t="str">
        <f t="shared" ca="1" si="20"/>
        <v>PCS4-CBX14-Cir03-POS</v>
      </c>
      <c r="L172" s="4" t="str">
        <f t="shared" ca="1" si="21"/>
        <v>PCS4-CBX14-Cir03-NEG</v>
      </c>
      <c r="M172" s="4" t="str">
        <f t="shared" ca="1" si="22"/>
        <v>PCS4</v>
      </c>
      <c r="N172" s="4" t="str">
        <f ca="1">MID($F$5,1,3)&amp;LOOKUP("一",$F$7:$F172)&amp;"-Cir"&amp;TEXT(IF($F172&gt;"",1,($ZG172=OFFSET($ZG172,-1,))+IFERROR(MID(OFFSET($N172,-1,),FIND(MID($F$5,1,2),OFFSET($N172,-1,))+9,2),)),"00")</f>
        <v>CBX14-Cir03</v>
      </c>
      <c r="O172" s="4" t="str">
        <f t="shared" ca="1" si="23"/>
        <v>Cir03</v>
      </c>
      <c r="P172" s="4">
        <v>4</v>
      </c>
      <c r="Q172" s="4"/>
      <c r="R172" s="4"/>
      <c r="S172" s="4"/>
      <c r="T172" s="4" t="s">
        <v>233</v>
      </c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5"/>
      <c r="BP172" s="45"/>
    </row>
    <row r="173" spans="1:68">
      <c r="A173" s="45"/>
      <c r="B173" s="45"/>
      <c r="C173" s="45"/>
      <c r="D173" s="45"/>
      <c r="E173" s="4">
        <f t="shared" si="19"/>
        <v>1</v>
      </c>
      <c r="F173" s="108"/>
      <c r="G173" s="108">
        <v>4</v>
      </c>
      <c r="H173" s="108"/>
      <c r="I173" s="15" t="s">
        <v>228</v>
      </c>
      <c r="J173" s="8" t="s">
        <v>229</v>
      </c>
      <c r="K173" s="4" t="str">
        <f t="shared" ca="1" si="20"/>
        <v>PCS4-CBX14-Cir04-POS</v>
      </c>
      <c r="L173" s="4" t="str">
        <f t="shared" ca="1" si="21"/>
        <v>PCS4-CBX14-Cir04-NEG</v>
      </c>
      <c r="M173" s="4" t="str">
        <f t="shared" ca="1" si="22"/>
        <v>PCS4</v>
      </c>
      <c r="N173" s="4" t="str">
        <f ca="1">MID($F$5,1,3)&amp;LOOKUP("一",$F$7:$F173)&amp;"-Cir"&amp;TEXT(IF($F173&gt;"",1,($ZG173=OFFSET($ZG173,-1,))+IFERROR(MID(OFFSET($N173,-1,),FIND(MID($F$5,1,2),OFFSET($N173,-1,))+9,2),)),"00")</f>
        <v>CBX14-Cir04</v>
      </c>
      <c r="O173" s="4" t="str">
        <f t="shared" ca="1" si="23"/>
        <v>Cir04</v>
      </c>
      <c r="P173" s="4">
        <v>2</v>
      </c>
      <c r="Q173" s="4"/>
      <c r="R173" s="4" t="s">
        <v>234</v>
      </c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5"/>
      <c r="BP173" s="45"/>
    </row>
    <row r="174" spans="1:68">
      <c r="A174" s="45"/>
      <c r="B174" s="45"/>
      <c r="C174" s="45"/>
      <c r="D174" s="45"/>
      <c r="E174" s="4">
        <f t="shared" si="19"/>
        <v>1</v>
      </c>
      <c r="F174" s="108"/>
      <c r="G174" s="108"/>
      <c r="H174" s="108"/>
      <c r="I174" s="15" t="s">
        <v>230</v>
      </c>
      <c r="J174" s="6"/>
      <c r="K174" s="4" t="str">
        <f t="shared" ca="1" si="20"/>
        <v>PCS4-CBX14-Cir05-POS</v>
      </c>
      <c r="L174" s="4" t="str">
        <f t="shared" ca="1" si="21"/>
        <v>PCS4-CBX14-Cir05-NEG</v>
      </c>
      <c r="M174" s="4" t="str">
        <f t="shared" ca="1" si="22"/>
        <v>PCS4</v>
      </c>
      <c r="N174" s="4" t="str">
        <f ca="1">MID($F$5,1,3)&amp;LOOKUP("一",$F$7:$F174)&amp;"-Cir"&amp;TEXT(IF($F174&gt;"",1,($ZG174=OFFSET($ZG174,-1,))+IFERROR(MID(OFFSET($N174,-1,),FIND(MID($F$5,1,2),OFFSET($N174,-1,))+9,2),)),"00")</f>
        <v>CBX14-Cir05</v>
      </c>
      <c r="O174" s="4" t="str">
        <f t="shared" ca="1" si="23"/>
        <v>Cir05</v>
      </c>
      <c r="P174" s="4">
        <v>33</v>
      </c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 t="s">
        <v>235</v>
      </c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5"/>
      <c r="BP174" s="45"/>
    </row>
    <row r="175" spans="1:68">
      <c r="A175" s="45"/>
      <c r="B175" s="45"/>
      <c r="C175" s="45"/>
      <c r="D175" s="45"/>
      <c r="E175" s="4">
        <f t="shared" si="19"/>
        <v>1</v>
      </c>
      <c r="F175" s="108"/>
      <c r="G175" s="108"/>
      <c r="H175" s="108"/>
      <c r="I175" s="15" t="s">
        <v>264</v>
      </c>
      <c r="J175" s="8" t="s">
        <v>229</v>
      </c>
      <c r="K175" s="4" t="str">
        <f t="shared" ca="1" si="20"/>
        <v>PCS4-CBX14-Cir06-POS</v>
      </c>
      <c r="L175" s="4" t="str">
        <f t="shared" ca="1" si="21"/>
        <v>PCS4-CBX14-Cir06-NEG</v>
      </c>
      <c r="M175" s="4" t="str">
        <f t="shared" ca="1" si="22"/>
        <v>PCS4</v>
      </c>
      <c r="N175" s="4" t="str">
        <f ca="1">MID($F$5,1,3)&amp;LOOKUP("一",$F$7:$F175)&amp;"-Cir"&amp;TEXT(IF($F175&gt;"",1,($ZG175=OFFSET($ZG175,-1,))+IFERROR(MID(OFFSET($N175,-1,),FIND(MID($F$5,1,2),OFFSET($N175,-1,))+9,2),)),"00")</f>
        <v>CBX14-Cir06</v>
      </c>
      <c r="O175" s="4" t="str">
        <f t="shared" ca="1" si="23"/>
        <v>Cir06</v>
      </c>
      <c r="P175" s="4">
        <v>2</v>
      </c>
      <c r="Q175" s="4"/>
      <c r="R175" s="4" t="s">
        <v>246</v>
      </c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5"/>
      <c r="BP175" s="45"/>
    </row>
    <row r="176" spans="1:68">
      <c r="A176" s="45"/>
      <c r="B176" s="45"/>
      <c r="C176" s="45"/>
      <c r="D176" s="45"/>
      <c r="E176" s="4">
        <f t="shared" si="19"/>
        <v>1</v>
      </c>
      <c r="F176" s="108"/>
      <c r="G176" s="108">
        <v>4</v>
      </c>
      <c r="H176" s="108"/>
      <c r="I176" s="15" t="s">
        <v>228</v>
      </c>
      <c r="J176" s="8" t="s">
        <v>229</v>
      </c>
      <c r="K176" s="4" t="str">
        <f t="shared" ca="1" si="20"/>
        <v>PCS4-CBX14-Cir07-POS</v>
      </c>
      <c r="L176" s="4" t="str">
        <f t="shared" ca="1" si="21"/>
        <v>PCS4-CBX14-Cir07-NEG</v>
      </c>
      <c r="M176" s="4" t="str">
        <f t="shared" ca="1" si="22"/>
        <v>PCS4</v>
      </c>
      <c r="N176" s="4" t="str">
        <f ca="1">MID($F$5,1,3)&amp;LOOKUP("一",$F$7:$F176)&amp;"-Cir"&amp;TEXT(IF($F176&gt;"",1,($ZG176=OFFSET($ZG176,-1,))+IFERROR(MID(OFFSET($N176,-1,),FIND(MID($F$5,1,2),OFFSET($N176,-1,))+9,2),)),"00")</f>
        <v>CBX14-Cir07</v>
      </c>
      <c r="O176" s="4" t="str">
        <f t="shared" ca="1" si="23"/>
        <v>Cir07</v>
      </c>
      <c r="P176" s="4">
        <v>1</v>
      </c>
      <c r="Q176" s="4" t="s">
        <v>237</v>
      </c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5"/>
      <c r="BP176" s="45"/>
    </row>
    <row r="177" spans="1:68">
      <c r="A177" s="45"/>
      <c r="B177" s="45"/>
      <c r="C177" s="45"/>
      <c r="D177" s="45"/>
      <c r="E177" s="4">
        <f t="shared" si="19"/>
        <v>1</v>
      </c>
      <c r="F177" s="108"/>
      <c r="G177" s="108"/>
      <c r="H177" s="108"/>
      <c r="I177" s="15" t="s">
        <v>230</v>
      </c>
      <c r="J177" s="6"/>
      <c r="K177" s="4" t="str">
        <f t="shared" ca="1" si="20"/>
        <v>PCS4-CBX14-Cir08-POS</v>
      </c>
      <c r="L177" s="4" t="str">
        <f t="shared" ca="1" si="21"/>
        <v>PCS4-CBX14-Cir08-NEG</v>
      </c>
      <c r="M177" s="4" t="str">
        <f t="shared" ca="1" si="22"/>
        <v>PCS4</v>
      </c>
      <c r="N177" s="4" t="str">
        <f ca="1">MID($F$5,1,3)&amp;LOOKUP("一",$F$7:$F177)&amp;"-Cir"&amp;TEXT(IF($F177&gt;"",1,($ZG177=OFFSET($ZG177,-1,))+IFERROR(MID(OFFSET($N177,-1,),FIND(MID($F$5,1,2),OFFSET($N177,-1,))+9,2),)),"00")</f>
        <v>CBX14-Cir08</v>
      </c>
      <c r="O177" s="4" t="str">
        <f t="shared" ca="1" si="23"/>
        <v>Cir08</v>
      </c>
      <c r="P177" s="4">
        <v>32</v>
      </c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 t="s">
        <v>247</v>
      </c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5"/>
      <c r="BP177" s="45"/>
    </row>
    <row r="178" spans="1:68">
      <c r="A178" s="45"/>
      <c r="B178" s="45"/>
      <c r="C178" s="45"/>
      <c r="D178" s="45"/>
      <c r="E178" s="4">
        <f t="shared" si="19"/>
        <v>1</v>
      </c>
      <c r="F178" s="108"/>
      <c r="G178" s="108"/>
      <c r="H178" s="108"/>
      <c r="I178" s="15" t="s">
        <v>264</v>
      </c>
      <c r="J178" s="8" t="s">
        <v>229</v>
      </c>
      <c r="K178" s="4" t="str">
        <f t="shared" ca="1" si="20"/>
        <v>PCS4-CBX14-Cir09-POS</v>
      </c>
      <c r="L178" s="4" t="str">
        <f t="shared" ca="1" si="21"/>
        <v>PCS4-CBX14-Cir09-NEG</v>
      </c>
      <c r="M178" s="4" t="str">
        <f t="shared" ca="1" si="22"/>
        <v>PCS4</v>
      </c>
      <c r="N178" s="4" t="str">
        <f ca="1">MID($F$5,1,3)&amp;LOOKUP("一",$F$7:$F178)&amp;"-Cir"&amp;TEXT(IF($F178&gt;"",1,($ZG178=OFFSET($ZG178,-1,))+IFERROR(MID(OFFSET($N178,-1,),FIND(MID($F$5,1,2),OFFSET($N178,-1,))+9,2),)),"00")</f>
        <v>CBX14-Cir09</v>
      </c>
      <c r="O178" s="4" t="str">
        <f t="shared" ca="1" si="23"/>
        <v>Cir09</v>
      </c>
      <c r="P178" s="4">
        <v>1</v>
      </c>
      <c r="Q178" s="4" t="s">
        <v>239</v>
      </c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5"/>
      <c r="BP178" s="45"/>
    </row>
    <row r="179" spans="1:68">
      <c r="A179" s="45"/>
      <c r="B179" s="45"/>
      <c r="C179" s="45"/>
      <c r="D179" s="45"/>
      <c r="E179" s="4">
        <f t="shared" si="19"/>
        <v>1</v>
      </c>
      <c r="F179" s="108"/>
      <c r="G179" s="108">
        <v>4</v>
      </c>
      <c r="H179" s="108"/>
      <c r="I179" s="15" t="s">
        <v>228</v>
      </c>
      <c r="J179" s="8" t="s">
        <v>229</v>
      </c>
      <c r="K179" s="4" t="str">
        <f t="shared" ca="1" si="20"/>
        <v>PCS4-CBX14-Cir10-POS</v>
      </c>
      <c r="L179" s="4" t="str">
        <f t="shared" ca="1" si="21"/>
        <v>PCS4-CBX14-Cir10-NEG</v>
      </c>
      <c r="M179" s="4" t="str">
        <f t="shared" ca="1" si="22"/>
        <v>PCS4</v>
      </c>
      <c r="N179" s="4" t="str">
        <f ca="1">MID($F$5,1,3)&amp;LOOKUP("一",$F$7:$F179)&amp;"-Cir"&amp;TEXT(IF($F179&gt;"",1,($ZG179=OFFSET($ZG179,-1,))+IFERROR(MID(OFFSET($N179,-1,),FIND(MID($F$5,1,2),OFFSET($N179,-1,))+9,2),)),"00")</f>
        <v>CBX14-Cir10</v>
      </c>
      <c r="O179" s="4" t="str">
        <f t="shared" ca="1" si="23"/>
        <v>Cir10</v>
      </c>
      <c r="P179" s="4">
        <v>2</v>
      </c>
      <c r="Q179" s="4"/>
      <c r="R179" s="4" t="s">
        <v>240</v>
      </c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5"/>
      <c r="BP179" s="45"/>
    </row>
    <row r="180" spans="1:68">
      <c r="A180" s="45"/>
      <c r="B180" s="45"/>
      <c r="C180" s="45"/>
      <c r="D180" s="45"/>
      <c r="E180" s="4">
        <f t="shared" si="19"/>
        <v>1</v>
      </c>
      <c r="F180" s="108"/>
      <c r="G180" s="108"/>
      <c r="H180" s="108"/>
      <c r="I180" s="15" t="s">
        <v>230</v>
      </c>
      <c r="J180" s="6"/>
      <c r="K180" s="4" t="str">
        <f t="shared" ca="1" si="20"/>
        <v>PCS4-CBX14-Cir11-POS</v>
      </c>
      <c r="L180" s="4" t="str">
        <f t="shared" ca="1" si="21"/>
        <v>PCS4-CBX14-Cir11-NEG</v>
      </c>
      <c r="M180" s="4" t="str">
        <f t="shared" ca="1" si="22"/>
        <v>PCS4</v>
      </c>
      <c r="N180" s="4" t="str">
        <f ca="1">MID($F$5,1,3)&amp;LOOKUP("一",$F$7:$F180)&amp;"-Cir"&amp;TEXT(IF($F180&gt;"",1,($ZG180=OFFSET($ZG180,-1,))+IFERROR(MID(OFFSET($N180,-1,),FIND(MID($F$5,1,2),OFFSET($N180,-1,))+9,2),)),"00")</f>
        <v>CBX14-Cir11</v>
      </c>
      <c r="O180" s="4" t="str">
        <f t="shared" ca="1" si="23"/>
        <v>Cir11</v>
      </c>
      <c r="P180" s="4">
        <v>33</v>
      </c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 t="s">
        <v>241</v>
      </c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5"/>
      <c r="BP180" s="45"/>
    </row>
    <row r="181" spans="1:68">
      <c r="A181" s="45"/>
      <c r="B181" s="45"/>
      <c r="C181" s="45"/>
      <c r="D181" s="45"/>
      <c r="E181" s="4">
        <f t="shared" si="19"/>
        <v>1</v>
      </c>
      <c r="F181" s="108"/>
      <c r="G181" s="108"/>
      <c r="H181" s="108"/>
      <c r="I181" s="15" t="s">
        <v>264</v>
      </c>
      <c r="J181" s="8" t="s">
        <v>229</v>
      </c>
      <c r="K181" s="4" t="str">
        <f t="shared" ca="1" si="20"/>
        <v>PCS4-CBX14-Cir12-POS</v>
      </c>
      <c r="L181" s="4" t="str">
        <f t="shared" ca="1" si="21"/>
        <v>PCS4-CBX14-Cir12-NEG</v>
      </c>
      <c r="M181" s="4" t="str">
        <f t="shared" ca="1" si="22"/>
        <v>PCS4</v>
      </c>
      <c r="N181" s="4" t="str">
        <f ca="1">MID($F$5,1,3)&amp;LOOKUP("一",$F$7:$F181)&amp;"-Cir"&amp;TEXT(IF($F181&gt;"",1,($ZG181=OFFSET($ZG181,-1,))+IFERROR(MID(OFFSET($N181,-1,),FIND(MID($F$5,1,2),OFFSET($N181,-1,))+9,2),)),"00")</f>
        <v>CBX14-Cir12</v>
      </c>
      <c r="O181" s="4" t="str">
        <f t="shared" ca="1" si="23"/>
        <v>Cir12</v>
      </c>
      <c r="P181" s="4">
        <v>2</v>
      </c>
      <c r="Q181" s="4"/>
      <c r="R181" s="4" t="s">
        <v>242</v>
      </c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5"/>
      <c r="BP181" s="45"/>
    </row>
    <row r="182" spans="1:68">
      <c r="A182" s="45"/>
      <c r="B182" s="45"/>
      <c r="C182" s="45"/>
      <c r="D182" s="45"/>
      <c r="E182" s="4">
        <f t="shared" si="19"/>
        <v>1</v>
      </c>
      <c r="F182" s="106" t="s">
        <v>265</v>
      </c>
      <c r="G182" s="109">
        <v>4</v>
      </c>
      <c r="H182" s="109"/>
      <c r="I182" s="15" t="s">
        <v>228</v>
      </c>
      <c r="J182" s="8" t="s">
        <v>229</v>
      </c>
      <c r="K182" s="24" t="str">
        <f t="shared" ca="1" si="20"/>
        <v>PCS4-CBX15-Cir01-POS</v>
      </c>
      <c r="L182" s="24" t="str">
        <f t="shared" ca="1" si="21"/>
        <v>PCS4-CBX15-Cir01-NEG</v>
      </c>
      <c r="M182" s="24" t="str">
        <f t="shared" ca="1" si="22"/>
        <v>PCS4</v>
      </c>
      <c r="N182" s="24" t="str">
        <f ca="1">MID($F$5,1,3)&amp;LOOKUP("一",$F$7:$F182)&amp;"-Cir"&amp;TEXT(IF($F182&gt;"",1,($ZG182=OFFSET($ZG182,-1,))+IFERROR(MID(OFFSET($N182,-1,),FIND(MID($F$5,1,2),OFFSET($N182,-1,))+9,2),)),"00")</f>
        <v>CBX15-Cir01</v>
      </c>
      <c r="O182" s="24" t="str">
        <f t="shared" ca="1" si="23"/>
        <v>Cir01</v>
      </c>
      <c r="P182" s="24">
        <v>4</v>
      </c>
      <c r="Q182" s="24"/>
      <c r="R182" s="24"/>
      <c r="S182" s="24"/>
      <c r="T182" s="24" t="s">
        <v>186</v>
      </c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45"/>
      <c r="BP182" s="45"/>
    </row>
    <row r="183" spans="1:68">
      <c r="A183" s="45"/>
      <c r="B183" s="45"/>
      <c r="C183" s="45"/>
      <c r="D183" s="45"/>
      <c r="E183" s="4">
        <f t="shared" si="19"/>
        <v>1</v>
      </c>
      <c r="F183" s="109"/>
      <c r="G183" s="109"/>
      <c r="H183" s="109"/>
      <c r="I183" s="15" t="s">
        <v>230</v>
      </c>
      <c r="J183" s="6"/>
      <c r="K183" s="24" t="str">
        <f t="shared" ca="1" si="20"/>
        <v>PCS4-CBX15-Cir02-POS</v>
      </c>
      <c r="L183" s="24" t="str">
        <f t="shared" ca="1" si="21"/>
        <v>PCS4-CBX15-Cir02-NEG</v>
      </c>
      <c r="M183" s="24" t="str">
        <f t="shared" ca="1" si="22"/>
        <v>PCS4</v>
      </c>
      <c r="N183" s="24" t="str">
        <f ca="1">MID($F$5,1,3)&amp;LOOKUP("一",$F$7:$F183)&amp;"-Cir"&amp;TEXT(IF($F183&gt;"",1,($ZG183=OFFSET($ZG183,-1,))+IFERROR(MID(OFFSET($N183,-1,),FIND(MID($F$5,1,2),OFFSET($N183,-1,))+9,2),)),"00")</f>
        <v>CBX15-Cir02</v>
      </c>
      <c r="O183" s="24" t="str">
        <f t="shared" ca="1" si="23"/>
        <v>Cir02</v>
      </c>
      <c r="P183" s="24">
        <v>35</v>
      </c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 t="s">
        <v>231</v>
      </c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45"/>
      <c r="BP183" s="45"/>
    </row>
    <row r="184" spans="1:68">
      <c r="A184" s="45"/>
      <c r="B184" s="45"/>
      <c r="C184" s="45"/>
      <c r="D184" s="45"/>
      <c r="E184" s="4">
        <f t="shared" si="19"/>
        <v>1</v>
      </c>
      <c r="F184" s="109"/>
      <c r="G184" s="109"/>
      <c r="H184" s="109"/>
      <c r="I184" s="15" t="s">
        <v>264</v>
      </c>
      <c r="J184" s="8" t="s">
        <v>229</v>
      </c>
      <c r="K184" s="24" t="str">
        <f t="shared" ca="1" si="20"/>
        <v>PCS4-CBX15-Cir03-POS</v>
      </c>
      <c r="L184" s="24" t="str">
        <f t="shared" ca="1" si="21"/>
        <v>PCS4-CBX15-Cir03-NEG</v>
      </c>
      <c r="M184" s="24" t="str">
        <f t="shared" ca="1" si="22"/>
        <v>PCS4</v>
      </c>
      <c r="N184" s="24" t="str">
        <f ca="1">MID($F$5,1,3)&amp;LOOKUP("一",$F$7:$F184)&amp;"-Cir"&amp;TEXT(IF($F184&gt;"",1,($ZG184=OFFSET($ZG184,-1,))+IFERROR(MID(OFFSET($N184,-1,),FIND(MID($F$5,1,2),OFFSET($N184,-1,))+9,2),)),"00")</f>
        <v>CBX15-Cir03</v>
      </c>
      <c r="O184" s="24" t="str">
        <f t="shared" ca="1" si="23"/>
        <v>Cir03</v>
      </c>
      <c r="P184" s="24">
        <v>4</v>
      </c>
      <c r="Q184" s="24"/>
      <c r="R184" s="24"/>
      <c r="S184" s="24"/>
      <c r="T184" s="24" t="s">
        <v>233</v>
      </c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  <c r="BN184" s="24"/>
      <c r="BO184" s="45"/>
      <c r="BP184" s="45"/>
    </row>
    <row r="185" spans="1:68">
      <c r="A185" s="45"/>
      <c r="B185" s="45"/>
      <c r="C185" s="45"/>
      <c r="D185" s="45"/>
      <c r="E185" s="4">
        <f t="shared" si="19"/>
        <v>1</v>
      </c>
      <c r="F185" s="109"/>
      <c r="G185" s="109">
        <v>4</v>
      </c>
      <c r="H185" s="109"/>
      <c r="I185" s="15" t="s">
        <v>228</v>
      </c>
      <c r="J185" s="8" t="s">
        <v>229</v>
      </c>
      <c r="K185" s="24" t="str">
        <f t="shared" ca="1" si="20"/>
        <v>PCS4-CBX15-Cir04-POS</v>
      </c>
      <c r="L185" s="24" t="str">
        <f t="shared" ca="1" si="21"/>
        <v>PCS4-CBX15-Cir04-NEG</v>
      </c>
      <c r="M185" s="24" t="str">
        <f t="shared" ca="1" si="22"/>
        <v>PCS4</v>
      </c>
      <c r="N185" s="24" t="str">
        <f ca="1">MID($F$5,1,3)&amp;LOOKUP("一",$F$7:$F185)&amp;"-Cir"&amp;TEXT(IF($F185&gt;"",1,($ZG185=OFFSET($ZG185,-1,))+IFERROR(MID(OFFSET($N185,-1,),FIND(MID($F$5,1,2),OFFSET($N185,-1,))+9,2),)),"00")</f>
        <v>CBX15-Cir04</v>
      </c>
      <c r="O185" s="24" t="str">
        <f t="shared" ca="1" si="23"/>
        <v>Cir04</v>
      </c>
      <c r="P185" s="24">
        <v>2</v>
      </c>
      <c r="Q185" s="24"/>
      <c r="R185" s="24" t="s">
        <v>234</v>
      </c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  <c r="BN185" s="24"/>
      <c r="BO185" s="45"/>
      <c r="BP185" s="45"/>
    </row>
    <row r="186" spans="1:68">
      <c r="A186" s="45"/>
      <c r="B186" s="45"/>
      <c r="C186" s="45"/>
      <c r="D186" s="45"/>
      <c r="E186" s="4">
        <f t="shared" si="19"/>
        <v>1</v>
      </c>
      <c r="F186" s="109"/>
      <c r="G186" s="109"/>
      <c r="H186" s="109"/>
      <c r="I186" s="15" t="s">
        <v>230</v>
      </c>
      <c r="J186" s="6"/>
      <c r="K186" s="24" t="str">
        <f t="shared" ca="1" si="20"/>
        <v>PCS4-CBX15-Cir05-POS</v>
      </c>
      <c r="L186" s="24" t="str">
        <f t="shared" ca="1" si="21"/>
        <v>PCS4-CBX15-Cir05-NEG</v>
      </c>
      <c r="M186" s="24" t="str">
        <f t="shared" ca="1" si="22"/>
        <v>PCS4</v>
      </c>
      <c r="N186" s="24" t="str">
        <f ca="1">MID($F$5,1,3)&amp;LOOKUP("一",$F$7:$F186)&amp;"-Cir"&amp;TEXT(IF($F186&gt;"",1,($ZG186=OFFSET($ZG186,-1,))+IFERROR(MID(OFFSET($N186,-1,),FIND(MID($F$5,1,2),OFFSET($N186,-1,))+9,2),)),"00")</f>
        <v>CBX15-Cir05</v>
      </c>
      <c r="O186" s="24" t="str">
        <f t="shared" ca="1" si="23"/>
        <v>Cir05</v>
      </c>
      <c r="P186" s="24">
        <v>33</v>
      </c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 t="s">
        <v>235</v>
      </c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  <c r="BN186" s="24"/>
      <c r="BO186" s="45"/>
      <c r="BP186" s="45"/>
    </row>
    <row r="187" spans="1:68">
      <c r="A187" s="45"/>
      <c r="B187" s="45"/>
      <c r="C187" s="45"/>
      <c r="D187" s="45"/>
      <c r="E187" s="4">
        <f t="shared" si="19"/>
        <v>1</v>
      </c>
      <c r="F187" s="109"/>
      <c r="G187" s="109"/>
      <c r="H187" s="109"/>
      <c r="I187" s="15" t="s">
        <v>264</v>
      </c>
      <c r="J187" s="8" t="s">
        <v>229</v>
      </c>
      <c r="K187" s="24" t="str">
        <f t="shared" ca="1" si="20"/>
        <v>PCS4-CBX15-Cir06-POS</v>
      </c>
      <c r="L187" s="24" t="str">
        <f t="shared" ca="1" si="21"/>
        <v>PCS4-CBX15-Cir06-NEG</v>
      </c>
      <c r="M187" s="24" t="str">
        <f t="shared" ca="1" si="22"/>
        <v>PCS4</v>
      </c>
      <c r="N187" s="24" t="str">
        <f ca="1">MID($F$5,1,3)&amp;LOOKUP("一",$F$7:$F187)&amp;"-Cir"&amp;TEXT(IF($F187&gt;"",1,($ZG187=OFFSET($ZG187,-1,))+IFERROR(MID(OFFSET($N187,-1,),FIND(MID($F$5,1,2),OFFSET($N187,-1,))+9,2),)),"00")</f>
        <v>CBX15-Cir06</v>
      </c>
      <c r="O187" s="24" t="str">
        <f t="shared" ca="1" si="23"/>
        <v>Cir06</v>
      </c>
      <c r="P187" s="24">
        <v>2</v>
      </c>
      <c r="Q187" s="24"/>
      <c r="R187" s="24" t="s">
        <v>246</v>
      </c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  <c r="BN187" s="24"/>
      <c r="BO187" s="45"/>
      <c r="BP187" s="45"/>
    </row>
    <row r="188" spans="1:68">
      <c r="A188" s="45"/>
      <c r="B188" s="45"/>
      <c r="C188" s="45"/>
      <c r="D188" s="45"/>
      <c r="E188" s="4">
        <f t="shared" si="19"/>
        <v>1</v>
      </c>
      <c r="F188" s="109"/>
      <c r="G188" s="109">
        <v>4</v>
      </c>
      <c r="H188" s="109"/>
      <c r="I188" s="15" t="s">
        <v>228</v>
      </c>
      <c r="J188" s="8" t="s">
        <v>229</v>
      </c>
      <c r="K188" s="24" t="str">
        <f t="shared" ca="1" si="20"/>
        <v>PCS4-CBX15-Cir07-POS</v>
      </c>
      <c r="L188" s="24" t="str">
        <f t="shared" ca="1" si="21"/>
        <v>PCS4-CBX15-Cir07-NEG</v>
      </c>
      <c r="M188" s="24" t="str">
        <f t="shared" ca="1" si="22"/>
        <v>PCS4</v>
      </c>
      <c r="N188" s="24" t="str">
        <f ca="1">MID($F$5,1,3)&amp;LOOKUP("一",$F$7:$F188)&amp;"-Cir"&amp;TEXT(IF($F188&gt;"",1,($ZG188=OFFSET($ZG188,-1,))+IFERROR(MID(OFFSET($N188,-1,),FIND(MID($F$5,1,2),OFFSET($N188,-1,))+9,2),)),"00")</f>
        <v>CBX15-Cir07</v>
      </c>
      <c r="O188" s="24" t="str">
        <f t="shared" ca="1" si="23"/>
        <v>Cir07</v>
      </c>
      <c r="P188" s="24">
        <v>1</v>
      </c>
      <c r="Q188" s="24" t="s">
        <v>237</v>
      </c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  <c r="BO188" s="45"/>
      <c r="BP188" s="45"/>
    </row>
    <row r="189" spans="1:68">
      <c r="A189" s="45"/>
      <c r="B189" s="45"/>
      <c r="C189" s="45"/>
      <c r="D189" s="45"/>
      <c r="E189" s="4">
        <f t="shared" si="19"/>
        <v>1</v>
      </c>
      <c r="F189" s="109"/>
      <c r="G189" s="109"/>
      <c r="H189" s="109"/>
      <c r="I189" s="15" t="s">
        <v>230</v>
      </c>
      <c r="J189" s="6"/>
      <c r="K189" s="24" t="str">
        <f t="shared" ca="1" si="20"/>
        <v>PCS4-CBX15-Cir08-POS</v>
      </c>
      <c r="L189" s="24" t="str">
        <f t="shared" ca="1" si="21"/>
        <v>PCS4-CBX15-Cir08-NEG</v>
      </c>
      <c r="M189" s="24" t="str">
        <f t="shared" ca="1" si="22"/>
        <v>PCS4</v>
      </c>
      <c r="N189" s="24" t="str">
        <f ca="1">MID($F$5,1,3)&amp;LOOKUP("一",$F$7:$F189)&amp;"-Cir"&amp;TEXT(IF($F189&gt;"",1,($ZG189=OFFSET($ZG189,-1,))+IFERROR(MID(OFFSET($N189,-1,),FIND(MID($F$5,1,2),OFFSET($N189,-1,))+9,2),)),"00")</f>
        <v>CBX15-Cir08</v>
      </c>
      <c r="O189" s="24" t="str">
        <f t="shared" ca="1" si="23"/>
        <v>Cir08</v>
      </c>
      <c r="P189" s="24">
        <v>32</v>
      </c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 t="s">
        <v>247</v>
      </c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45"/>
      <c r="BP189" s="45"/>
    </row>
    <row r="190" spans="1:68">
      <c r="A190" s="45"/>
      <c r="B190" s="45"/>
      <c r="C190" s="45"/>
      <c r="D190" s="45"/>
      <c r="E190" s="4">
        <f t="shared" si="19"/>
        <v>1</v>
      </c>
      <c r="F190" s="109"/>
      <c r="G190" s="109"/>
      <c r="H190" s="109"/>
      <c r="I190" s="15" t="s">
        <v>264</v>
      </c>
      <c r="J190" s="8" t="s">
        <v>229</v>
      </c>
      <c r="K190" s="24" t="str">
        <f t="shared" ca="1" si="20"/>
        <v>PCS4-CBX15-Cir09-POS</v>
      </c>
      <c r="L190" s="24" t="str">
        <f t="shared" ca="1" si="21"/>
        <v>PCS4-CBX15-Cir09-NEG</v>
      </c>
      <c r="M190" s="24" t="str">
        <f t="shared" ca="1" si="22"/>
        <v>PCS4</v>
      </c>
      <c r="N190" s="24" t="str">
        <f ca="1">MID($F$5,1,3)&amp;LOOKUP("一",$F$7:$F190)&amp;"-Cir"&amp;TEXT(IF($F190&gt;"",1,($ZG190=OFFSET($ZG190,-1,))+IFERROR(MID(OFFSET($N190,-1,),FIND(MID($F$5,1,2),OFFSET($N190,-1,))+9,2),)),"00")</f>
        <v>CBX15-Cir09</v>
      </c>
      <c r="O190" s="24" t="str">
        <f t="shared" ca="1" si="23"/>
        <v>Cir09</v>
      </c>
      <c r="P190" s="24">
        <v>1</v>
      </c>
      <c r="Q190" s="24" t="s">
        <v>239</v>
      </c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  <c r="BO190" s="45"/>
      <c r="BP190" s="45"/>
    </row>
    <row r="191" spans="1:68">
      <c r="A191" s="45"/>
      <c r="B191" s="45"/>
      <c r="C191" s="45"/>
      <c r="D191" s="45"/>
      <c r="E191" s="4">
        <f t="shared" si="19"/>
        <v>1</v>
      </c>
      <c r="F191" s="109"/>
      <c r="G191" s="109">
        <v>4</v>
      </c>
      <c r="H191" s="109"/>
      <c r="I191" s="15" t="s">
        <v>228</v>
      </c>
      <c r="J191" s="8" t="s">
        <v>229</v>
      </c>
      <c r="K191" s="24" t="str">
        <f t="shared" ca="1" si="20"/>
        <v>PCS4-CBX15-Cir10-POS</v>
      </c>
      <c r="L191" s="24" t="str">
        <f t="shared" ca="1" si="21"/>
        <v>PCS4-CBX15-Cir10-NEG</v>
      </c>
      <c r="M191" s="24" t="str">
        <f t="shared" ca="1" si="22"/>
        <v>PCS4</v>
      </c>
      <c r="N191" s="24" t="str">
        <f ca="1">MID($F$5,1,3)&amp;LOOKUP("一",$F$7:$F191)&amp;"-Cir"&amp;TEXT(IF($F191&gt;"",1,($ZG191=OFFSET($ZG191,-1,))+IFERROR(MID(OFFSET($N191,-1,),FIND(MID($F$5,1,2),OFFSET($N191,-1,))+9,2),)),"00")</f>
        <v>CBX15-Cir10</v>
      </c>
      <c r="O191" s="24" t="str">
        <f t="shared" ca="1" si="23"/>
        <v>Cir10</v>
      </c>
      <c r="P191" s="24">
        <v>2</v>
      </c>
      <c r="Q191" s="24"/>
      <c r="R191" s="24" t="s">
        <v>240</v>
      </c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  <c r="BN191" s="24"/>
      <c r="BO191" s="45"/>
      <c r="BP191" s="45"/>
    </row>
    <row r="192" spans="1:68">
      <c r="A192" s="45"/>
      <c r="B192" s="45"/>
      <c r="C192" s="45"/>
      <c r="D192" s="45"/>
      <c r="E192" s="4">
        <f t="shared" si="19"/>
        <v>1</v>
      </c>
      <c r="F192" s="109"/>
      <c r="G192" s="109"/>
      <c r="H192" s="109"/>
      <c r="I192" s="15" t="s">
        <v>230</v>
      </c>
      <c r="J192" s="6"/>
      <c r="K192" s="24" t="str">
        <f t="shared" ca="1" si="20"/>
        <v>PCS4-CBX15-Cir11-POS</v>
      </c>
      <c r="L192" s="24" t="str">
        <f t="shared" ca="1" si="21"/>
        <v>PCS4-CBX15-Cir11-NEG</v>
      </c>
      <c r="M192" s="24" t="str">
        <f t="shared" ca="1" si="22"/>
        <v>PCS4</v>
      </c>
      <c r="N192" s="24" t="str">
        <f ca="1">MID($F$5,1,3)&amp;LOOKUP("一",$F$7:$F192)&amp;"-Cir"&amp;TEXT(IF($F192&gt;"",1,($ZG192=OFFSET($ZG192,-1,))+IFERROR(MID(OFFSET($N192,-1,),FIND(MID($F$5,1,2),OFFSET($N192,-1,))+9,2),)),"00")</f>
        <v>CBX15-Cir11</v>
      </c>
      <c r="O192" s="24" t="str">
        <f t="shared" ca="1" si="23"/>
        <v>Cir11</v>
      </c>
      <c r="P192" s="24">
        <v>33</v>
      </c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 t="s">
        <v>241</v>
      </c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  <c r="BL192" s="24"/>
      <c r="BM192" s="24"/>
      <c r="BN192" s="24"/>
      <c r="BO192" s="45"/>
      <c r="BP192" s="45"/>
    </row>
    <row r="193" spans="1:68">
      <c r="A193" s="45"/>
      <c r="B193" s="45"/>
      <c r="C193" s="45"/>
      <c r="D193" s="45"/>
      <c r="E193" s="4">
        <f t="shared" si="19"/>
        <v>1</v>
      </c>
      <c r="F193" s="109"/>
      <c r="G193" s="109"/>
      <c r="H193" s="109"/>
      <c r="I193" s="15" t="s">
        <v>264</v>
      </c>
      <c r="J193" s="8" t="s">
        <v>229</v>
      </c>
      <c r="K193" s="24" t="str">
        <f t="shared" ca="1" si="20"/>
        <v>PCS4-CBX15-Cir12-POS</v>
      </c>
      <c r="L193" s="24" t="str">
        <f t="shared" ca="1" si="21"/>
        <v>PCS4-CBX15-Cir12-NEG</v>
      </c>
      <c r="M193" s="24" t="str">
        <f t="shared" ca="1" si="22"/>
        <v>PCS4</v>
      </c>
      <c r="N193" s="24" t="str">
        <f ca="1">MID($F$5,1,3)&amp;LOOKUP("一",$F$7:$F193)&amp;"-Cir"&amp;TEXT(IF($F193&gt;"",1,($ZG193=OFFSET($ZG193,-1,))+IFERROR(MID(OFFSET($N193,-1,),FIND(MID($F$5,1,2),OFFSET($N193,-1,))+9,2),)),"00")</f>
        <v>CBX15-Cir12</v>
      </c>
      <c r="O193" s="24" t="str">
        <f t="shared" ca="1" si="23"/>
        <v>Cir12</v>
      </c>
      <c r="P193" s="24">
        <v>2</v>
      </c>
      <c r="Q193" s="24"/>
      <c r="R193" s="24" t="s">
        <v>242</v>
      </c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  <c r="BN193" s="24"/>
      <c r="BO193" s="45"/>
      <c r="BP193" s="45"/>
    </row>
    <row r="194" spans="1:68">
      <c r="A194" s="45"/>
      <c r="B194" s="45"/>
      <c r="C194" s="45"/>
      <c r="D194" s="45"/>
      <c r="E194" s="45"/>
      <c r="F194" s="45"/>
      <c r="G194" s="45"/>
      <c r="H194" s="45"/>
      <c r="I194" s="46"/>
      <c r="J194" s="46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45"/>
      <c r="AR194" s="45"/>
      <c r="AS194" s="45"/>
      <c r="AT194" s="45"/>
      <c r="AU194" s="45"/>
      <c r="AV194" s="45"/>
      <c r="AW194" s="45"/>
      <c r="AX194" s="45"/>
      <c r="AY194" s="45"/>
      <c r="AZ194" s="45"/>
      <c r="BA194" s="45"/>
      <c r="BB194" s="45"/>
      <c r="BC194" s="45"/>
      <c r="BD194" s="45"/>
      <c r="BE194" s="45"/>
      <c r="BF194" s="45"/>
      <c r="BG194" s="45"/>
      <c r="BH194" s="45"/>
      <c r="BI194" s="45"/>
      <c r="BJ194" s="45"/>
      <c r="BK194" s="45"/>
      <c r="BL194" s="45"/>
      <c r="BM194" s="45"/>
      <c r="BN194" s="45"/>
      <c r="BO194" s="45"/>
      <c r="BP194" s="45"/>
    </row>
    <row r="195" spans="1:68">
      <c r="A195" s="45"/>
      <c r="B195" s="45"/>
      <c r="C195" s="45"/>
      <c r="D195" s="45"/>
      <c r="E195" s="45"/>
      <c r="F195" s="45"/>
      <c r="G195" s="45"/>
      <c r="H195" s="45"/>
      <c r="I195" s="46"/>
      <c r="J195" s="46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45"/>
      <c r="AR195" s="45"/>
      <c r="AS195" s="45"/>
      <c r="AT195" s="45"/>
      <c r="AU195" s="45"/>
      <c r="AV195" s="45"/>
      <c r="AW195" s="45"/>
      <c r="AX195" s="45"/>
      <c r="AY195" s="45"/>
      <c r="AZ195" s="45"/>
      <c r="BA195" s="45"/>
      <c r="BB195" s="45"/>
      <c r="BC195" s="45"/>
      <c r="BD195" s="45"/>
      <c r="BE195" s="45"/>
      <c r="BF195" s="45"/>
      <c r="BG195" s="45"/>
      <c r="BH195" s="45"/>
      <c r="BI195" s="45"/>
      <c r="BJ195" s="45"/>
      <c r="BK195" s="45"/>
      <c r="BL195" s="45"/>
      <c r="BM195" s="45"/>
      <c r="BN195" s="45"/>
      <c r="BO195" s="45"/>
      <c r="BP195" s="45"/>
    </row>
    <row r="196" spans="1:68">
      <c r="A196" s="45"/>
      <c r="B196" s="45"/>
      <c r="C196" s="45"/>
      <c r="D196" s="45"/>
      <c r="E196" s="45"/>
      <c r="F196" s="45"/>
      <c r="G196" s="45"/>
      <c r="H196" s="45"/>
      <c r="I196" s="46"/>
      <c r="J196" s="46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45"/>
      <c r="AR196" s="45"/>
      <c r="AS196" s="45"/>
      <c r="AT196" s="45"/>
      <c r="AU196" s="45"/>
      <c r="AV196" s="45"/>
      <c r="AW196" s="45"/>
      <c r="AX196" s="45"/>
      <c r="AY196" s="45"/>
      <c r="AZ196" s="45"/>
      <c r="BA196" s="45"/>
      <c r="BB196" s="45"/>
      <c r="BC196" s="45"/>
      <c r="BD196" s="45"/>
      <c r="BE196" s="45"/>
      <c r="BF196" s="45"/>
      <c r="BG196" s="45"/>
      <c r="BH196" s="45"/>
      <c r="BI196" s="45"/>
      <c r="BJ196" s="45"/>
      <c r="BK196" s="45"/>
      <c r="BL196" s="45"/>
      <c r="BM196" s="45"/>
      <c r="BN196" s="45"/>
      <c r="BO196" s="45"/>
      <c r="BP196" s="45"/>
    </row>
    <row r="197" spans="1:68">
      <c r="A197" s="45"/>
      <c r="B197" s="45"/>
      <c r="C197" s="45"/>
      <c r="D197" s="45"/>
      <c r="E197" s="45"/>
      <c r="F197" s="45"/>
      <c r="G197" s="45"/>
      <c r="H197" s="45"/>
      <c r="I197" s="46"/>
      <c r="J197" s="46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45"/>
      <c r="AR197" s="45"/>
      <c r="AS197" s="45"/>
      <c r="AT197" s="45"/>
      <c r="AU197" s="45"/>
      <c r="AV197" s="45"/>
      <c r="AW197" s="45"/>
      <c r="AX197" s="45"/>
      <c r="AY197" s="45"/>
      <c r="AZ197" s="45"/>
      <c r="BA197" s="45"/>
      <c r="BB197" s="45"/>
      <c r="BC197" s="45"/>
      <c r="BD197" s="45"/>
      <c r="BE197" s="45"/>
      <c r="BF197" s="45"/>
      <c r="BG197" s="45"/>
      <c r="BH197" s="45"/>
      <c r="BI197" s="45"/>
      <c r="BJ197" s="45"/>
      <c r="BK197" s="45"/>
      <c r="BL197" s="45"/>
      <c r="BM197" s="45"/>
      <c r="BN197" s="45"/>
      <c r="BO197" s="45"/>
      <c r="BP197" s="45"/>
    </row>
    <row r="198" spans="1:68">
      <c r="A198" s="45"/>
      <c r="B198" s="45"/>
      <c r="C198" s="45"/>
      <c r="D198" s="45"/>
      <c r="E198" s="45"/>
      <c r="F198" s="45"/>
      <c r="G198" s="45"/>
      <c r="H198" s="45"/>
      <c r="I198" s="46"/>
      <c r="J198" s="46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45"/>
      <c r="AR198" s="45"/>
      <c r="AS198" s="45"/>
      <c r="AT198" s="45"/>
      <c r="AU198" s="45"/>
      <c r="AV198" s="45"/>
      <c r="AW198" s="45"/>
      <c r="AX198" s="45"/>
      <c r="AY198" s="45"/>
      <c r="AZ198" s="45"/>
      <c r="BA198" s="45"/>
      <c r="BB198" s="45"/>
      <c r="BC198" s="45"/>
      <c r="BD198" s="45"/>
      <c r="BE198" s="45"/>
      <c r="BF198" s="45"/>
      <c r="BG198" s="45"/>
      <c r="BH198" s="45"/>
      <c r="BI198" s="45"/>
      <c r="BJ198" s="45"/>
      <c r="BK198" s="45"/>
      <c r="BL198" s="45"/>
      <c r="BM198" s="45"/>
      <c r="BN198" s="45"/>
      <c r="BO198" s="45"/>
      <c r="BP198" s="45"/>
    </row>
    <row r="199" spans="1:68">
      <c r="A199" s="45"/>
      <c r="B199" s="45"/>
      <c r="C199" s="45"/>
      <c r="D199" s="45"/>
      <c r="E199" s="45"/>
      <c r="F199" s="45"/>
      <c r="G199" s="45"/>
      <c r="H199" s="45"/>
      <c r="I199" s="46"/>
      <c r="J199" s="46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45"/>
      <c r="AR199" s="45"/>
      <c r="AS199" s="45"/>
      <c r="AT199" s="45"/>
      <c r="AU199" s="45"/>
      <c r="AV199" s="45"/>
      <c r="AW199" s="45"/>
      <c r="AX199" s="45"/>
      <c r="AY199" s="45"/>
      <c r="AZ199" s="45"/>
      <c r="BA199" s="45"/>
      <c r="BB199" s="45"/>
      <c r="BC199" s="45"/>
      <c r="BD199" s="45"/>
      <c r="BE199" s="45"/>
      <c r="BF199" s="45"/>
      <c r="BG199" s="45"/>
      <c r="BH199" s="45"/>
      <c r="BI199" s="45"/>
      <c r="BJ199" s="45"/>
      <c r="BK199" s="45"/>
      <c r="BL199" s="45"/>
      <c r="BM199" s="45"/>
      <c r="BN199" s="45"/>
      <c r="BO199" s="45"/>
      <c r="BP199" s="45"/>
    </row>
    <row r="200" spans="1:68">
      <c r="A200" s="45"/>
      <c r="B200" s="45"/>
      <c r="C200" s="45"/>
      <c r="D200" s="45"/>
      <c r="E200" s="45"/>
      <c r="F200" s="45"/>
      <c r="G200" s="45"/>
      <c r="H200" s="45"/>
      <c r="I200" s="46"/>
      <c r="J200" s="46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45"/>
      <c r="AR200" s="45"/>
      <c r="AS200" s="45"/>
      <c r="AT200" s="45"/>
      <c r="AU200" s="45"/>
      <c r="AV200" s="45"/>
      <c r="AW200" s="45"/>
      <c r="AX200" s="45"/>
      <c r="AY200" s="45"/>
      <c r="AZ200" s="45"/>
      <c r="BA200" s="45"/>
      <c r="BB200" s="45"/>
      <c r="BC200" s="45"/>
      <c r="BD200" s="45"/>
      <c r="BE200" s="45"/>
      <c r="BF200" s="45"/>
      <c r="BG200" s="45"/>
      <c r="BH200" s="45"/>
      <c r="BI200" s="45"/>
      <c r="BJ200" s="45"/>
      <c r="BK200" s="45"/>
      <c r="BL200" s="45"/>
      <c r="BM200" s="45"/>
      <c r="BN200" s="45"/>
      <c r="BO200" s="45"/>
      <c r="BP200" s="45"/>
    </row>
    <row r="201" spans="1:68">
      <c r="A201" s="45"/>
      <c r="B201" s="45"/>
      <c r="C201" s="45"/>
      <c r="D201" s="45"/>
      <c r="E201" s="45"/>
      <c r="F201" s="45"/>
      <c r="G201" s="45"/>
      <c r="H201" s="45"/>
      <c r="I201" s="46"/>
      <c r="J201" s="46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45"/>
      <c r="AR201" s="45"/>
      <c r="AS201" s="45"/>
      <c r="AT201" s="45"/>
      <c r="AU201" s="45"/>
      <c r="AV201" s="45"/>
      <c r="AW201" s="45"/>
      <c r="AX201" s="45"/>
      <c r="AY201" s="45"/>
      <c r="AZ201" s="45"/>
      <c r="BA201" s="45"/>
      <c r="BB201" s="45"/>
      <c r="BC201" s="45"/>
      <c r="BD201" s="45"/>
      <c r="BE201" s="45"/>
      <c r="BF201" s="45"/>
      <c r="BG201" s="45"/>
      <c r="BH201" s="45"/>
      <c r="BI201" s="45"/>
      <c r="BJ201" s="45"/>
      <c r="BK201" s="45"/>
      <c r="BL201" s="45"/>
      <c r="BM201" s="45"/>
      <c r="BN201" s="45"/>
      <c r="BO201" s="45"/>
      <c r="BP201" s="45"/>
    </row>
    <row r="202" spans="1:68">
      <c r="A202" s="45"/>
      <c r="B202" s="45"/>
      <c r="C202" s="45"/>
      <c r="D202" s="45"/>
      <c r="E202" s="45"/>
      <c r="F202" s="45"/>
      <c r="G202" s="45"/>
      <c r="H202" s="45"/>
      <c r="I202" s="46"/>
      <c r="J202" s="46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5"/>
      <c r="AY202" s="45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5"/>
      <c r="BK202" s="45"/>
      <c r="BL202" s="45"/>
      <c r="BM202" s="45"/>
      <c r="BN202" s="45"/>
      <c r="BO202" s="45"/>
      <c r="BP202" s="45"/>
    </row>
    <row r="203" spans="1:68">
      <c r="A203" s="45"/>
      <c r="B203" s="45"/>
      <c r="C203" s="45"/>
      <c r="D203" s="45"/>
      <c r="E203" s="45"/>
      <c r="F203" s="45"/>
      <c r="G203" s="45"/>
      <c r="H203" s="45"/>
      <c r="I203" s="46"/>
      <c r="J203" s="46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45"/>
      <c r="AR203" s="45"/>
      <c r="AS203" s="45"/>
      <c r="AT203" s="45"/>
      <c r="AU203" s="45"/>
      <c r="AV203" s="45"/>
      <c r="AW203" s="45"/>
      <c r="AX203" s="45"/>
      <c r="AY203" s="45"/>
      <c r="AZ203" s="45"/>
      <c r="BA203" s="45"/>
      <c r="BB203" s="45"/>
      <c r="BC203" s="45"/>
      <c r="BD203" s="45"/>
      <c r="BE203" s="45"/>
      <c r="BF203" s="45"/>
      <c r="BG203" s="45"/>
      <c r="BH203" s="45"/>
      <c r="BI203" s="45"/>
      <c r="BJ203" s="45"/>
      <c r="BK203" s="45"/>
      <c r="BL203" s="45"/>
      <c r="BM203" s="45"/>
      <c r="BN203" s="45"/>
      <c r="BO203" s="45"/>
      <c r="BP203" s="45"/>
    </row>
    <row r="204" spans="1:68">
      <c r="A204" s="45"/>
      <c r="B204" s="45"/>
      <c r="C204" s="45"/>
      <c r="D204" s="45"/>
      <c r="E204" s="45"/>
      <c r="F204" s="45"/>
      <c r="G204" s="45"/>
      <c r="H204" s="45"/>
      <c r="I204" s="46"/>
      <c r="J204" s="46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45"/>
      <c r="AR204" s="45"/>
      <c r="AS204" s="45"/>
      <c r="AT204" s="45"/>
      <c r="AU204" s="45"/>
      <c r="AV204" s="45"/>
      <c r="AW204" s="45"/>
      <c r="AX204" s="45"/>
      <c r="AY204" s="45"/>
      <c r="AZ204" s="45"/>
      <c r="BA204" s="45"/>
      <c r="BB204" s="45"/>
      <c r="BC204" s="45"/>
      <c r="BD204" s="45"/>
      <c r="BE204" s="45"/>
      <c r="BF204" s="45"/>
      <c r="BG204" s="45"/>
      <c r="BH204" s="45"/>
      <c r="BI204" s="45"/>
      <c r="BJ204" s="45"/>
      <c r="BK204" s="45"/>
      <c r="BL204" s="45"/>
      <c r="BM204" s="45"/>
      <c r="BN204" s="45"/>
      <c r="BO204" s="45"/>
      <c r="BP204" s="45"/>
    </row>
    <row r="205" spans="1:68">
      <c r="A205" s="45"/>
      <c r="B205" s="45"/>
      <c r="C205" s="45"/>
      <c r="D205" s="45"/>
      <c r="E205" s="45"/>
      <c r="F205" s="45"/>
      <c r="G205" s="45"/>
      <c r="H205" s="45"/>
      <c r="I205" s="46"/>
      <c r="J205" s="46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45"/>
      <c r="AR205" s="45"/>
      <c r="AS205" s="45"/>
      <c r="AT205" s="45"/>
      <c r="AU205" s="45"/>
      <c r="AV205" s="45"/>
      <c r="AW205" s="45"/>
      <c r="AX205" s="45"/>
      <c r="AY205" s="45"/>
      <c r="AZ205" s="45"/>
      <c r="BA205" s="45"/>
      <c r="BB205" s="45"/>
      <c r="BC205" s="45"/>
      <c r="BD205" s="45"/>
      <c r="BE205" s="45"/>
      <c r="BF205" s="45"/>
      <c r="BG205" s="45"/>
      <c r="BH205" s="45"/>
      <c r="BI205" s="45"/>
      <c r="BJ205" s="45"/>
      <c r="BK205" s="45"/>
      <c r="BL205" s="45"/>
      <c r="BM205" s="45"/>
      <c r="BN205" s="45"/>
      <c r="BO205" s="45"/>
      <c r="BP205" s="45"/>
    </row>
    <row r="206" spans="1:68">
      <c r="A206" s="45"/>
      <c r="B206" s="45"/>
      <c r="C206" s="45"/>
      <c r="D206" s="45"/>
      <c r="E206" s="45"/>
      <c r="F206" s="45"/>
      <c r="G206" s="45"/>
      <c r="H206" s="45"/>
      <c r="I206" s="46"/>
      <c r="J206" s="46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45"/>
      <c r="AR206" s="45"/>
      <c r="AS206" s="45"/>
      <c r="AT206" s="45"/>
      <c r="AU206" s="45"/>
      <c r="AV206" s="45"/>
      <c r="AW206" s="45"/>
      <c r="AX206" s="45"/>
      <c r="AY206" s="45"/>
      <c r="AZ206" s="45"/>
      <c r="BA206" s="45"/>
      <c r="BB206" s="45"/>
      <c r="BC206" s="45"/>
      <c r="BD206" s="45"/>
      <c r="BE206" s="45"/>
      <c r="BF206" s="45"/>
      <c r="BG206" s="45"/>
      <c r="BH206" s="45"/>
      <c r="BI206" s="45"/>
      <c r="BJ206" s="45"/>
      <c r="BK206" s="45"/>
      <c r="BL206" s="45"/>
      <c r="BM206" s="45"/>
      <c r="BN206" s="45"/>
      <c r="BO206" s="45"/>
      <c r="BP206" s="45"/>
    </row>
    <row r="207" spans="1:68">
      <c r="A207" s="45"/>
      <c r="B207" s="45"/>
      <c r="C207" s="45"/>
      <c r="D207" s="45"/>
      <c r="E207" s="45"/>
      <c r="F207" s="45"/>
      <c r="G207" s="45"/>
      <c r="H207" s="45"/>
      <c r="I207" s="46"/>
      <c r="J207" s="46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45"/>
      <c r="AR207" s="45"/>
      <c r="AS207" s="45"/>
      <c r="AT207" s="45"/>
      <c r="AU207" s="45"/>
      <c r="AV207" s="45"/>
      <c r="AW207" s="45"/>
      <c r="AX207" s="45"/>
      <c r="AY207" s="45"/>
      <c r="AZ207" s="45"/>
      <c r="BA207" s="45"/>
      <c r="BB207" s="45"/>
      <c r="BC207" s="45"/>
      <c r="BD207" s="45"/>
      <c r="BE207" s="45"/>
      <c r="BF207" s="45"/>
      <c r="BG207" s="45"/>
      <c r="BH207" s="45"/>
      <c r="BI207" s="45"/>
      <c r="BJ207" s="45"/>
      <c r="BK207" s="45"/>
      <c r="BL207" s="45"/>
      <c r="BM207" s="45"/>
      <c r="BN207" s="45"/>
      <c r="BO207" s="45"/>
      <c r="BP207" s="45"/>
    </row>
    <row r="208" spans="1:68">
      <c r="A208" s="45"/>
      <c r="B208" s="45"/>
      <c r="C208" s="45"/>
      <c r="D208" s="45"/>
      <c r="E208" s="45"/>
      <c r="F208" s="45"/>
      <c r="G208" s="45"/>
      <c r="H208" s="45"/>
      <c r="I208" s="46"/>
      <c r="J208" s="46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45"/>
      <c r="AR208" s="45"/>
      <c r="AS208" s="45"/>
      <c r="AT208" s="45"/>
      <c r="AU208" s="45"/>
      <c r="AV208" s="45"/>
      <c r="AW208" s="45"/>
      <c r="AX208" s="45"/>
      <c r="AY208" s="45"/>
      <c r="AZ208" s="45"/>
      <c r="BA208" s="45"/>
      <c r="BB208" s="45"/>
      <c r="BC208" s="45"/>
      <c r="BD208" s="45"/>
      <c r="BE208" s="45"/>
      <c r="BF208" s="45"/>
      <c r="BG208" s="45"/>
      <c r="BH208" s="45"/>
      <c r="BI208" s="45"/>
      <c r="BJ208" s="45"/>
      <c r="BK208" s="45"/>
      <c r="BL208" s="45"/>
      <c r="BM208" s="45"/>
      <c r="BN208" s="45"/>
      <c r="BO208" s="45"/>
      <c r="BP208" s="45"/>
    </row>
    <row r="209" spans="1:68">
      <c r="A209" s="45"/>
      <c r="B209" s="45"/>
      <c r="C209" s="45"/>
      <c r="D209" s="45"/>
      <c r="E209" s="45"/>
      <c r="F209" s="45"/>
      <c r="G209" s="45"/>
      <c r="H209" s="45"/>
      <c r="I209" s="46"/>
      <c r="J209" s="46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45"/>
      <c r="AR209" s="45"/>
      <c r="AS209" s="45"/>
      <c r="AT209" s="45"/>
      <c r="AU209" s="45"/>
      <c r="AV209" s="45"/>
      <c r="AW209" s="45"/>
      <c r="AX209" s="45"/>
      <c r="AY209" s="45"/>
      <c r="AZ209" s="45"/>
      <c r="BA209" s="45"/>
      <c r="BB209" s="45"/>
      <c r="BC209" s="45"/>
      <c r="BD209" s="45"/>
      <c r="BE209" s="45"/>
      <c r="BF209" s="45"/>
      <c r="BG209" s="45"/>
      <c r="BH209" s="45"/>
      <c r="BI209" s="45"/>
      <c r="BJ209" s="45"/>
      <c r="BK209" s="45"/>
      <c r="BL209" s="45"/>
      <c r="BM209" s="45"/>
      <c r="BN209" s="45"/>
      <c r="BO209" s="45"/>
      <c r="BP209" s="45"/>
    </row>
    <row r="210" spans="1:68">
      <c r="A210" s="45"/>
      <c r="B210" s="45"/>
      <c r="C210" s="45"/>
      <c r="D210" s="45"/>
      <c r="E210" s="45"/>
      <c r="F210" s="45"/>
      <c r="G210" s="45"/>
      <c r="H210" s="45"/>
      <c r="I210" s="46"/>
      <c r="J210" s="46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45"/>
      <c r="AR210" s="45"/>
      <c r="AS210" s="45"/>
      <c r="AT210" s="45"/>
      <c r="AU210" s="45"/>
      <c r="AV210" s="45"/>
      <c r="AW210" s="45"/>
      <c r="AX210" s="45"/>
      <c r="AY210" s="45"/>
      <c r="AZ210" s="45"/>
      <c r="BA210" s="45"/>
      <c r="BB210" s="45"/>
      <c r="BC210" s="45"/>
      <c r="BD210" s="45"/>
      <c r="BE210" s="45"/>
      <c r="BF210" s="45"/>
      <c r="BG210" s="45"/>
      <c r="BH210" s="45"/>
      <c r="BI210" s="45"/>
      <c r="BJ210" s="45"/>
      <c r="BK210" s="45"/>
      <c r="BL210" s="45"/>
      <c r="BM210" s="45"/>
      <c r="BN210" s="45"/>
      <c r="BO210" s="45"/>
      <c r="BP210" s="45"/>
    </row>
    <row r="211" spans="1:68">
      <c r="A211" s="45"/>
      <c r="B211" s="45"/>
      <c r="C211" s="45"/>
      <c r="D211" s="45"/>
      <c r="E211" s="45"/>
      <c r="F211" s="45"/>
      <c r="G211" s="45"/>
      <c r="H211" s="45"/>
      <c r="I211" s="46"/>
      <c r="J211" s="46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5"/>
      <c r="AY211" s="45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5"/>
      <c r="BK211" s="45"/>
      <c r="BL211" s="45"/>
      <c r="BM211" s="45"/>
      <c r="BN211" s="45"/>
      <c r="BO211" s="45"/>
      <c r="BP211" s="45"/>
    </row>
    <row r="212" spans="1:68">
      <c r="A212" s="45"/>
      <c r="B212" s="45"/>
      <c r="C212" s="45"/>
      <c r="D212" s="45"/>
      <c r="E212" s="45"/>
      <c r="F212" s="45"/>
      <c r="G212" s="45"/>
      <c r="H212" s="45"/>
      <c r="I212" s="46"/>
      <c r="J212" s="46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45"/>
      <c r="AR212" s="45"/>
      <c r="AS212" s="45"/>
      <c r="AT212" s="45"/>
      <c r="AU212" s="45"/>
      <c r="AV212" s="45"/>
      <c r="AW212" s="45"/>
      <c r="AX212" s="45"/>
      <c r="AY212" s="45"/>
      <c r="AZ212" s="45"/>
      <c r="BA212" s="45"/>
      <c r="BB212" s="45"/>
      <c r="BC212" s="45"/>
      <c r="BD212" s="45"/>
      <c r="BE212" s="45"/>
      <c r="BF212" s="45"/>
      <c r="BG212" s="45"/>
      <c r="BH212" s="45"/>
      <c r="BI212" s="45"/>
      <c r="BJ212" s="45"/>
      <c r="BK212" s="45"/>
      <c r="BL212" s="45"/>
      <c r="BM212" s="45"/>
      <c r="BN212" s="45"/>
      <c r="BO212" s="45"/>
      <c r="BP212" s="45"/>
    </row>
    <row r="213" spans="1:68">
      <c r="A213" s="45"/>
      <c r="B213" s="45"/>
      <c r="C213" s="45"/>
      <c r="D213" s="45"/>
      <c r="E213" s="45"/>
      <c r="F213" s="45"/>
      <c r="G213" s="45"/>
      <c r="H213" s="45"/>
      <c r="I213" s="46"/>
      <c r="J213" s="46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45"/>
      <c r="AR213" s="45"/>
      <c r="AS213" s="45"/>
      <c r="AT213" s="45"/>
      <c r="AU213" s="45"/>
      <c r="AV213" s="45"/>
      <c r="AW213" s="45"/>
      <c r="AX213" s="45"/>
      <c r="AY213" s="45"/>
      <c r="AZ213" s="45"/>
      <c r="BA213" s="45"/>
      <c r="BB213" s="45"/>
      <c r="BC213" s="45"/>
      <c r="BD213" s="45"/>
      <c r="BE213" s="45"/>
      <c r="BF213" s="45"/>
      <c r="BG213" s="45"/>
      <c r="BH213" s="45"/>
      <c r="BI213" s="45"/>
      <c r="BJ213" s="45"/>
      <c r="BK213" s="45"/>
      <c r="BL213" s="45"/>
      <c r="BM213" s="45"/>
      <c r="BN213" s="45"/>
      <c r="BO213" s="45"/>
      <c r="BP213" s="45"/>
    </row>
    <row r="214" spans="1:68">
      <c r="A214" s="45"/>
      <c r="B214" s="45"/>
      <c r="C214" s="45"/>
      <c r="D214" s="45"/>
      <c r="E214" s="45"/>
      <c r="F214" s="45"/>
      <c r="G214" s="45"/>
      <c r="H214" s="45"/>
      <c r="I214" s="46"/>
      <c r="J214" s="46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45"/>
      <c r="AR214" s="45"/>
      <c r="AS214" s="45"/>
      <c r="AT214" s="45"/>
      <c r="AU214" s="45"/>
      <c r="AV214" s="45"/>
      <c r="AW214" s="45"/>
      <c r="AX214" s="45"/>
      <c r="AY214" s="45"/>
      <c r="AZ214" s="45"/>
      <c r="BA214" s="45"/>
      <c r="BB214" s="45"/>
      <c r="BC214" s="45"/>
      <c r="BD214" s="45"/>
      <c r="BE214" s="45"/>
      <c r="BF214" s="45"/>
      <c r="BG214" s="45"/>
      <c r="BH214" s="45"/>
      <c r="BI214" s="45"/>
      <c r="BJ214" s="45"/>
      <c r="BK214" s="45"/>
      <c r="BL214" s="45"/>
      <c r="BM214" s="45"/>
      <c r="BN214" s="45"/>
      <c r="BO214" s="45"/>
      <c r="BP214" s="45"/>
    </row>
    <row r="215" spans="1:68">
      <c r="A215" s="45"/>
      <c r="B215" s="45"/>
      <c r="C215" s="45"/>
      <c r="D215" s="45"/>
      <c r="E215" s="45"/>
      <c r="F215" s="45"/>
      <c r="G215" s="45"/>
      <c r="H215" s="45"/>
      <c r="I215" s="46"/>
      <c r="J215" s="46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45"/>
      <c r="AR215" s="45"/>
      <c r="AS215" s="45"/>
      <c r="AT215" s="45"/>
      <c r="AU215" s="45"/>
      <c r="AV215" s="45"/>
      <c r="AW215" s="45"/>
      <c r="AX215" s="45"/>
      <c r="AY215" s="45"/>
      <c r="AZ215" s="45"/>
      <c r="BA215" s="45"/>
      <c r="BB215" s="45"/>
      <c r="BC215" s="45"/>
      <c r="BD215" s="45"/>
      <c r="BE215" s="45"/>
      <c r="BF215" s="45"/>
      <c r="BG215" s="45"/>
      <c r="BH215" s="45"/>
      <c r="BI215" s="45"/>
      <c r="BJ215" s="45"/>
      <c r="BK215" s="45"/>
      <c r="BL215" s="45"/>
      <c r="BM215" s="45"/>
      <c r="BN215" s="45"/>
      <c r="BO215" s="45"/>
      <c r="BP215" s="45"/>
    </row>
    <row r="216" spans="1:68">
      <c r="A216" s="45"/>
      <c r="B216" s="45"/>
      <c r="C216" s="45"/>
      <c r="D216" s="45"/>
      <c r="E216" s="45"/>
      <c r="F216" s="45"/>
      <c r="G216" s="45"/>
      <c r="H216" s="45"/>
      <c r="I216" s="46"/>
      <c r="J216" s="46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45"/>
      <c r="AR216" s="45"/>
      <c r="AS216" s="45"/>
      <c r="AT216" s="45"/>
      <c r="AU216" s="45"/>
      <c r="AV216" s="45"/>
      <c r="AW216" s="45"/>
      <c r="AX216" s="45"/>
      <c r="AY216" s="45"/>
      <c r="AZ216" s="45"/>
      <c r="BA216" s="45"/>
      <c r="BB216" s="45"/>
      <c r="BC216" s="45"/>
      <c r="BD216" s="45"/>
      <c r="BE216" s="45"/>
      <c r="BF216" s="45"/>
      <c r="BG216" s="45"/>
      <c r="BH216" s="45"/>
      <c r="BI216" s="45"/>
      <c r="BJ216" s="45"/>
      <c r="BK216" s="45"/>
      <c r="BL216" s="45"/>
      <c r="BM216" s="45"/>
      <c r="BN216" s="45"/>
      <c r="BO216" s="45"/>
      <c r="BP216" s="45"/>
    </row>
    <row r="217" spans="1:68">
      <c r="A217" s="45"/>
      <c r="B217" s="45"/>
      <c r="C217" s="45"/>
      <c r="D217" s="45"/>
      <c r="E217" s="45"/>
      <c r="F217" s="45"/>
      <c r="G217" s="45"/>
      <c r="H217" s="45"/>
      <c r="I217" s="46"/>
      <c r="J217" s="46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45"/>
      <c r="AR217" s="45"/>
      <c r="AS217" s="45"/>
      <c r="AT217" s="45"/>
      <c r="AU217" s="45"/>
      <c r="AV217" s="45"/>
      <c r="AW217" s="45"/>
      <c r="AX217" s="45"/>
      <c r="AY217" s="45"/>
      <c r="AZ217" s="45"/>
      <c r="BA217" s="45"/>
      <c r="BB217" s="45"/>
      <c r="BC217" s="45"/>
      <c r="BD217" s="45"/>
      <c r="BE217" s="45"/>
      <c r="BF217" s="45"/>
      <c r="BG217" s="45"/>
      <c r="BH217" s="45"/>
      <c r="BI217" s="45"/>
      <c r="BJ217" s="45"/>
      <c r="BK217" s="45"/>
      <c r="BL217" s="45"/>
      <c r="BM217" s="45"/>
      <c r="BN217" s="45"/>
      <c r="BO217" s="45"/>
      <c r="BP217" s="45"/>
    </row>
    <row r="218" spans="1:68">
      <c r="A218" s="45"/>
      <c r="B218" s="45"/>
      <c r="C218" s="45"/>
      <c r="D218" s="45"/>
      <c r="E218" s="45"/>
      <c r="F218" s="45"/>
      <c r="G218" s="45"/>
      <c r="H218" s="45"/>
      <c r="I218" s="46"/>
      <c r="J218" s="46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45"/>
      <c r="AR218" s="45"/>
      <c r="AS218" s="45"/>
      <c r="AT218" s="45"/>
      <c r="AU218" s="45"/>
      <c r="AV218" s="45"/>
      <c r="AW218" s="45"/>
      <c r="AX218" s="45"/>
      <c r="AY218" s="45"/>
      <c r="AZ218" s="45"/>
      <c r="BA218" s="45"/>
      <c r="BB218" s="45"/>
      <c r="BC218" s="45"/>
      <c r="BD218" s="45"/>
      <c r="BE218" s="45"/>
      <c r="BF218" s="45"/>
      <c r="BG218" s="45"/>
      <c r="BH218" s="45"/>
      <c r="BI218" s="45"/>
      <c r="BJ218" s="45"/>
      <c r="BK218" s="45"/>
      <c r="BL218" s="45"/>
      <c r="BM218" s="45"/>
      <c r="BN218" s="45"/>
      <c r="BO218" s="45"/>
      <c r="BP218" s="45"/>
    </row>
    <row r="219" spans="1:68">
      <c r="A219" s="45"/>
      <c r="B219" s="45"/>
      <c r="C219" s="45"/>
      <c r="D219" s="45"/>
      <c r="E219" s="45"/>
      <c r="F219" s="45"/>
      <c r="G219" s="45"/>
      <c r="H219" s="45"/>
      <c r="I219" s="46"/>
      <c r="J219" s="46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45"/>
      <c r="AR219" s="45"/>
      <c r="AS219" s="45"/>
      <c r="AT219" s="45"/>
      <c r="AU219" s="45"/>
      <c r="AV219" s="45"/>
      <c r="AW219" s="45"/>
      <c r="AX219" s="45"/>
      <c r="AY219" s="45"/>
      <c r="AZ219" s="45"/>
      <c r="BA219" s="45"/>
      <c r="BB219" s="45"/>
      <c r="BC219" s="45"/>
      <c r="BD219" s="45"/>
      <c r="BE219" s="45"/>
      <c r="BF219" s="45"/>
      <c r="BG219" s="45"/>
      <c r="BH219" s="45"/>
      <c r="BI219" s="45"/>
      <c r="BJ219" s="45"/>
      <c r="BK219" s="45"/>
      <c r="BL219" s="45"/>
      <c r="BM219" s="45"/>
      <c r="BN219" s="45"/>
      <c r="BO219" s="45"/>
      <c r="BP219" s="45"/>
    </row>
    <row r="220" spans="1:68">
      <c r="A220" s="45"/>
      <c r="B220" s="45"/>
      <c r="C220" s="45"/>
      <c r="D220" s="45"/>
      <c r="E220" s="45"/>
      <c r="F220" s="45"/>
      <c r="G220" s="45"/>
      <c r="H220" s="45"/>
      <c r="I220" s="46"/>
      <c r="J220" s="46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5"/>
      <c r="AY220" s="45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5"/>
      <c r="BK220" s="45"/>
      <c r="BL220" s="45"/>
      <c r="BM220" s="45"/>
      <c r="BN220" s="45"/>
      <c r="BO220" s="45"/>
      <c r="BP220" s="45"/>
    </row>
    <row r="221" spans="1:68">
      <c r="A221" s="45"/>
      <c r="B221" s="45"/>
      <c r="C221" s="45"/>
      <c r="D221" s="45"/>
      <c r="E221" s="45"/>
      <c r="F221" s="45"/>
      <c r="G221" s="45"/>
      <c r="H221" s="45"/>
      <c r="I221" s="46"/>
      <c r="J221" s="46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45"/>
      <c r="AR221" s="45"/>
      <c r="AS221" s="45"/>
      <c r="AT221" s="45"/>
      <c r="AU221" s="45"/>
      <c r="AV221" s="45"/>
      <c r="AW221" s="45"/>
      <c r="AX221" s="45"/>
      <c r="AY221" s="45"/>
      <c r="AZ221" s="45"/>
      <c r="BA221" s="45"/>
      <c r="BB221" s="45"/>
      <c r="BC221" s="45"/>
      <c r="BD221" s="45"/>
      <c r="BE221" s="45"/>
      <c r="BF221" s="45"/>
      <c r="BG221" s="45"/>
      <c r="BH221" s="45"/>
      <c r="BI221" s="45"/>
      <c r="BJ221" s="45"/>
      <c r="BK221" s="45"/>
      <c r="BL221" s="45"/>
      <c r="BM221" s="45"/>
      <c r="BN221" s="45"/>
      <c r="BO221" s="45"/>
      <c r="BP221" s="45"/>
    </row>
    <row r="222" spans="1:68">
      <c r="A222" s="45"/>
      <c r="B222" s="45"/>
      <c r="C222" s="45"/>
      <c r="D222" s="45"/>
      <c r="E222" s="45"/>
      <c r="F222" s="45"/>
      <c r="G222" s="45"/>
      <c r="H222" s="45"/>
      <c r="I222" s="46"/>
      <c r="J222" s="46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45"/>
      <c r="AR222" s="45"/>
      <c r="AS222" s="45"/>
      <c r="AT222" s="45"/>
      <c r="AU222" s="45"/>
      <c r="AV222" s="45"/>
      <c r="AW222" s="45"/>
      <c r="AX222" s="45"/>
      <c r="AY222" s="45"/>
      <c r="AZ222" s="45"/>
      <c r="BA222" s="45"/>
      <c r="BB222" s="45"/>
      <c r="BC222" s="45"/>
      <c r="BD222" s="45"/>
      <c r="BE222" s="45"/>
      <c r="BF222" s="45"/>
      <c r="BG222" s="45"/>
      <c r="BH222" s="45"/>
      <c r="BI222" s="45"/>
      <c r="BJ222" s="45"/>
      <c r="BK222" s="45"/>
      <c r="BL222" s="45"/>
      <c r="BM222" s="45"/>
      <c r="BN222" s="45"/>
      <c r="BO222" s="45"/>
      <c r="BP222" s="45"/>
    </row>
    <row r="223" spans="1:68">
      <c r="A223" s="45"/>
      <c r="B223" s="45"/>
      <c r="C223" s="45"/>
      <c r="D223" s="45"/>
      <c r="E223" s="45"/>
      <c r="F223" s="45"/>
      <c r="G223" s="45"/>
      <c r="H223" s="45"/>
      <c r="I223" s="46"/>
      <c r="J223" s="46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45"/>
      <c r="AR223" s="45"/>
      <c r="AS223" s="45"/>
      <c r="AT223" s="45"/>
      <c r="AU223" s="45"/>
      <c r="AV223" s="45"/>
      <c r="AW223" s="45"/>
      <c r="AX223" s="45"/>
      <c r="AY223" s="45"/>
      <c r="AZ223" s="45"/>
      <c r="BA223" s="45"/>
      <c r="BB223" s="45"/>
      <c r="BC223" s="45"/>
      <c r="BD223" s="45"/>
      <c r="BE223" s="45"/>
      <c r="BF223" s="45"/>
      <c r="BG223" s="45"/>
      <c r="BH223" s="45"/>
      <c r="BI223" s="45"/>
      <c r="BJ223" s="45"/>
      <c r="BK223" s="45"/>
      <c r="BL223" s="45"/>
      <c r="BM223" s="45"/>
      <c r="BN223" s="45"/>
      <c r="BO223" s="45"/>
      <c r="BP223" s="45"/>
    </row>
    <row r="224" spans="1:68">
      <c r="A224" s="45"/>
      <c r="B224" s="45"/>
      <c r="C224" s="45"/>
      <c r="D224" s="45"/>
      <c r="E224" s="45"/>
      <c r="F224" s="45"/>
      <c r="G224" s="45"/>
      <c r="H224" s="45"/>
      <c r="I224" s="46"/>
      <c r="J224" s="46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45"/>
      <c r="AR224" s="45"/>
      <c r="AS224" s="45"/>
      <c r="AT224" s="45"/>
      <c r="AU224" s="45"/>
      <c r="AV224" s="45"/>
      <c r="AW224" s="45"/>
      <c r="AX224" s="45"/>
      <c r="AY224" s="45"/>
      <c r="AZ224" s="45"/>
      <c r="BA224" s="45"/>
      <c r="BB224" s="45"/>
      <c r="BC224" s="45"/>
      <c r="BD224" s="45"/>
      <c r="BE224" s="45"/>
      <c r="BF224" s="45"/>
      <c r="BG224" s="45"/>
      <c r="BH224" s="45"/>
      <c r="BI224" s="45"/>
      <c r="BJ224" s="45"/>
      <c r="BK224" s="45"/>
      <c r="BL224" s="45"/>
      <c r="BM224" s="45"/>
      <c r="BN224" s="45"/>
      <c r="BO224" s="45"/>
      <c r="BP224" s="45"/>
    </row>
    <row r="225" spans="1:68">
      <c r="A225" s="45"/>
      <c r="B225" s="45"/>
      <c r="C225" s="45"/>
      <c r="D225" s="45"/>
      <c r="E225" s="45"/>
      <c r="F225" s="45"/>
      <c r="G225" s="45"/>
      <c r="H225" s="45"/>
      <c r="I225" s="46"/>
      <c r="J225" s="46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45"/>
      <c r="AR225" s="45"/>
      <c r="AS225" s="45"/>
      <c r="AT225" s="45"/>
      <c r="AU225" s="45"/>
      <c r="AV225" s="45"/>
      <c r="AW225" s="45"/>
      <c r="AX225" s="45"/>
      <c r="AY225" s="45"/>
      <c r="AZ225" s="45"/>
      <c r="BA225" s="45"/>
      <c r="BB225" s="45"/>
      <c r="BC225" s="45"/>
      <c r="BD225" s="45"/>
      <c r="BE225" s="45"/>
      <c r="BF225" s="45"/>
      <c r="BG225" s="45"/>
      <c r="BH225" s="45"/>
      <c r="BI225" s="45"/>
      <c r="BJ225" s="45"/>
      <c r="BK225" s="45"/>
      <c r="BL225" s="45"/>
      <c r="BM225" s="45"/>
      <c r="BN225" s="45"/>
      <c r="BO225" s="45"/>
      <c r="BP225" s="45"/>
    </row>
    <row r="226" spans="1:68">
      <c r="A226" s="45"/>
      <c r="B226" s="45"/>
      <c r="C226" s="45"/>
      <c r="D226" s="45"/>
      <c r="E226" s="45"/>
      <c r="F226" s="45"/>
      <c r="G226" s="45"/>
      <c r="H226" s="45"/>
      <c r="I226" s="46"/>
      <c r="J226" s="46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45"/>
      <c r="AR226" s="45"/>
      <c r="AS226" s="45"/>
      <c r="AT226" s="45"/>
      <c r="AU226" s="45"/>
      <c r="AV226" s="45"/>
      <c r="AW226" s="45"/>
      <c r="AX226" s="45"/>
      <c r="AY226" s="45"/>
      <c r="AZ226" s="45"/>
      <c r="BA226" s="45"/>
      <c r="BB226" s="45"/>
      <c r="BC226" s="45"/>
      <c r="BD226" s="45"/>
      <c r="BE226" s="45"/>
      <c r="BF226" s="45"/>
      <c r="BG226" s="45"/>
      <c r="BH226" s="45"/>
      <c r="BI226" s="45"/>
      <c r="BJ226" s="45"/>
      <c r="BK226" s="45"/>
      <c r="BL226" s="45"/>
      <c r="BM226" s="45"/>
      <c r="BN226" s="45"/>
      <c r="BO226" s="45"/>
      <c r="BP226" s="45"/>
    </row>
    <row r="227" spans="1:68">
      <c r="A227" s="45"/>
      <c r="B227" s="45"/>
      <c r="C227" s="45"/>
      <c r="D227" s="45"/>
      <c r="E227" s="45"/>
      <c r="F227" s="45"/>
      <c r="G227" s="45"/>
      <c r="H227" s="45"/>
      <c r="I227" s="46"/>
      <c r="J227" s="46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45"/>
      <c r="AR227" s="45"/>
      <c r="AS227" s="45"/>
      <c r="AT227" s="45"/>
      <c r="AU227" s="45"/>
      <c r="AV227" s="45"/>
      <c r="AW227" s="45"/>
      <c r="AX227" s="45"/>
      <c r="AY227" s="45"/>
      <c r="AZ227" s="45"/>
      <c r="BA227" s="45"/>
      <c r="BB227" s="45"/>
      <c r="BC227" s="45"/>
      <c r="BD227" s="45"/>
      <c r="BE227" s="45"/>
      <c r="BF227" s="45"/>
      <c r="BG227" s="45"/>
      <c r="BH227" s="45"/>
      <c r="BI227" s="45"/>
      <c r="BJ227" s="45"/>
      <c r="BK227" s="45"/>
      <c r="BL227" s="45"/>
      <c r="BM227" s="45"/>
      <c r="BN227" s="45"/>
      <c r="BO227" s="45"/>
      <c r="BP227" s="45"/>
    </row>
    <row r="228" spans="1:68">
      <c r="A228" s="45"/>
      <c r="B228" s="45"/>
      <c r="C228" s="45"/>
      <c r="D228" s="45"/>
      <c r="E228" s="45"/>
      <c r="F228" s="45"/>
      <c r="G228" s="45"/>
      <c r="H228" s="45"/>
      <c r="I228" s="46"/>
      <c r="J228" s="46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45"/>
      <c r="AR228" s="45"/>
      <c r="AS228" s="45"/>
      <c r="AT228" s="45"/>
      <c r="AU228" s="45"/>
      <c r="AV228" s="45"/>
      <c r="AW228" s="45"/>
      <c r="AX228" s="45"/>
      <c r="AY228" s="45"/>
      <c r="AZ228" s="45"/>
      <c r="BA228" s="45"/>
      <c r="BB228" s="45"/>
      <c r="BC228" s="45"/>
      <c r="BD228" s="45"/>
      <c r="BE228" s="45"/>
      <c r="BF228" s="45"/>
      <c r="BG228" s="45"/>
      <c r="BH228" s="45"/>
      <c r="BI228" s="45"/>
      <c r="BJ228" s="45"/>
      <c r="BK228" s="45"/>
      <c r="BL228" s="45"/>
      <c r="BM228" s="45"/>
      <c r="BN228" s="45"/>
      <c r="BO228" s="45"/>
      <c r="BP228" s="45"/>
    </row>
    <row r="229" spans="1:68">
      <c r="A229" s="45"/>
      <c r="B229" s="45"/>
      <c r="C229" s="45"/>
      <c r="D229" s="45"/>
      <c r="E229" s="45"/>
      <c r="F229" s="45"/>
      <c r="G229" s="45"/>
      <c r="H229" s="45"/>
      <c r="I229" s="46"/>
      <c r="J229" s="46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5"/>
      <c r="AY229" s="45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5"/>
      <c r="BK229" s="45"/>
      <c r="BL229" s="45"/>
      <c r="BM229" s="45"/>
      <c r="BN229" s="45"/>
      <c r="BO229" s="45"/>
      <c r="BP229" s="45"/>
    </row>
    <row r="230" spans="1:68">
      <c r="A230" s="45"/>
      <c r="B230" s="45"/>
      <c r="C230" s="45"/>
      <c r="D230" s="45"/>
      <c r="E230" s="45"/>
      <c r="F230" s="45"/>
      <c r="G230" s="45"/>
      <c r="H230" s="45"/>
      <c r="I230" s="46"/>
      <c r="J230" s="46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45"/>
      <c r="AR230" s="45"/>
      <c r="AS230" s="45"/>
      <c r="AT230" s="45"/>
      <c r="AU230" s="45"/>
      <c r="AV230" s="45"/>
      <c r="AW230" s="45"/>
      <c r="AX230" s="45"/>
      <c r="AY230" s="45"/>
      <c r="AZ230" s="45"/>
      <c r="BA230" s="45"/>
      <c r="BB230" s="45"/>
      <c r="BC230" s="45"/>
      <c r="BD230" s="45"/>
      <c r="BE230" s="45"/>
      <c r="BF230" s="45"/>
      <c r="BG230" s="45"/>
      <c r="BH230" s="45"/>
      <c r="BI230" s="45"/>
      <c r="BJ230" s="45"/>
      <c r="BK230" s="45"/>
      <c r="BL230" s="45"/>
      <c r="BM230" s="45"/>
      <c r="BN230" s="45"/>
      <c r="BO230" s="45"/>
      <c r="BP230" s="45"/>
    </row>
    <row r="231" spans="1:68">
      <c r="A231" s="45"/>
      <c r="B231" s="45"/>
      <c r="C231" s="45"/>
      <c r="D231" s="45"/>
      <c r="E231" s="45"/>
      <c r="F231" s="45"/>
      <c r="G231" s="45"/>
      <c r="H231" s="45"/>
      <c r="I231" s="46"/>
      <c r="J231" s="46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45"/>
      <c r="AR231" s="45"/>
      <c r="AS231" s="45"/>
      <c r="AT231" s="45"/>
      <c r="AU231" s="45"/>
      <c r="AV231" s="45"/>
      <c r="AW231" s="45"/>
      <c r="AX231" s="45"/>
      <c r="AY231" s="45"/>
      <c r="AZ231" s="45"/>
      <c r="BA231" s="45"/>
      <c r="BB231" s="45"/>
      <c r="BC231" s="45"/>
      <c r="BD231" s="45"/>
      <c r="BE231" s="45"/>
      <c r="BF231" s="45"/>
      <c r="BG231" s="45"/>
      <c r="BH231" s="45"/>
      <c r="BI231" s="45"/>
      <c r="BJ231" s="45"/>
      <c r="BK231" s="45"/>
      <c r="BL231" s="45"/>
      <c r="BM231" s="45"/>
      <c r="BN231" s="45"/>
      <c r="BO231" s="45"/>
      <c r="BP231" s="45"/>
    </row>
    <row r="232" spans="1:68">
      <c r="A232" s="45"/>
      <c r="B232" s="45"/>
      <c r="C232" s="45"/>
      <c r="D232" s="45"/>
      <c r="E232" s="45"/>
      <c r="F232" s="45"/>
      <c r="G232" s="45"/>
      <c r="H232" s="45"/>
      <c r="I232" s="46"/>
      <c r="J232" s="46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45"/>
      <c r="AR232" s="45"/>
      <c r="AS232" s="45"/>
      <c r="AT232" s="45"/>
      <c r="AU232" s="45"/>
      <c r="AV232" s="45"/>
      <c r="AW232" s="45"/>
      <c r="AX232" s="45"/>
      <c r="AY232" s="45"/>
      <c r="AZ232" s="45"/>
      <c r="BA232" s="45"/>
      <c r="BB232" s="45"/>
      <c r="BC232" s="45"/>
      <c r="BD232" s="45"/>
      <c r="BE232" s="45"/>
      <c r="BF232" s="45"/>
      <c r="BG232" s="45"/>
      <c r="BH232" s="45"/>
      <c r="BI232" s="45"/>
      <c r="BJ232" s="45"/>
      <c r="BK232" s="45"/>
      <c r="BL232" s="45"/>
      <c r="BM232" s="45"/>
      <c r="BN232" s="45"/>
      <c r="BO232" s="45"/>
      <c r="BP232" s="45"/>
    </row>
    <row r="233" spans="1:68">
      <c r="A233" s="45"/>
      <c r="B233" s="45"/>
      <c r="C233" s="45"/>
      <c r="D233" s="45"/>
      <c r="E233" s="45"/>
      <c r="F233" s="45"/>
      <c r="G233" s="45"/>
      <c r="H233" s="45"/>
      <c r="I233" s="46"/>
      <c r="J233" s="46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45"/>
      <c r="AR233" s="45"/>
      <c r="AS233" s="45"/>
      <c r="AT233" s="45"/>
      <c r="AU233" s="45"/>
      <c r="AV233" s="45"/>
      <c r="AW233" s="45"/>
      <c r="AX233" s="45"/>
      <c r="AY233" s="45"/>
      <c r="AZ233" s="45"/>
      <c r="BA233" s="45"/>
      <c r="BB233" s="45"/>
      <c r="BC233" s="45"/>
      <c r="BD233" s="45"/>
      <c r="BE233" s="45"/>
      <c r="BF233" s="45"/>
      <c r="BG233" s="45"/>
      <c r="BH233" s="45"/>
      <c r="BI233" s="45"/>
      <c r="BJ233" s="45"/>
      <c r="BK233" s="45"/>
      <c r="BL233" s="45"/>
      <c r="BM233" s="45"/>
      <c r="BN233" s="45"/>
      <c r="BO233" s="45"/>
      <c r="BP233" s="45"/>
    </row>
    <row r="234" spans="1:68">
      <c r="A234" s="45"/>
      <c r="B234" s="45"/>
      <c r="C234" s="45"/>
      <c r="D234" s="45"/>
      <c r="E234" s="45"/>
      <c r="F234" s="45"/>
      <c r="G234" s="45"/>
      <c r="H234" s="45"/>
      <c r="I234" s="46"/>
      <c r="J234" s="46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45"/>
      <c r="AR234" s="45"/>
      <c r="AS234" s="45"/>
      <c r="AT234" s="45"/>
      <c r="AU234" s="45"/>
      <c r="AV234" s="45"/>
      <c r="AW234" s="45"/>
      <c r="AX234" s="45"/>
      <c r="AY234" s="45"/>
      <c r="AZ234" s="45"/>
      <c r="BA234" s="45"/>
      <c r="BB234" s="45"/>
      <c r="BC234" s="45"/>
      <c r="BD234" s="45"/>
      <c r="BE234" s="45"/>
      <c r="BF234" s="45"/>
      <c r="BG234" s="45"/>
      <c r="BH234" s="45"/>
      <c r="BI234" s="45"/>
      <c r="BJ234" s="45"/>
      <c r="BK234" s="45"/>
      <c r="BL234" s="45"/>
      <c r="BM234" s="45"/>
      <c r="BN234" s="45"/>
      <c r="BO234" s="45"/>
      <c r="BP234" s="45"/>
    </row>
    <row r="235" spans="1:68">
      <c r="A235" s="45"/>
      <c r="B235" s="45"/>
      <c r="C235" s="45"/>
      <c r="D235" s="45"/>
      <c r="E235" s="45"/>
      <c r="F235" s="45"/>
      <c r="G235" s="45"/>
      <c r="H235" s="45"/>
      <c r="I235" s="46"/>
      <c r="J235" s="46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45"/>
      <c r="AR235" s="45"/>
      <c r="AS235" s="45"/>
      <c r="AT235" s="45"/>
      <c r="AU235" s="45"/>
      <c r="AV235" s="45"/>
      <c r="AW235" s="45"/>
      <c r="AX235" s="45"/>
      <c r="AY235" s="45"/>
      <c r="AZ235" s="45"/>
      <c r="BA235" s="45"/>
      <c r="BB235" s="45"/>
      <c r="BC235" s="45"/>
      <c r="BD235" s="45"/>
      <c r="BE235" s="45"/>
      <c r="BF235" s="45"/>
      <c r="BG235" s="45"/>
      <c r="BH235" s="45"/>
      <c r="BI235" s="45"/>
      <c r="BJ235" s="45"/>
      <c r="BK235" s="45"/>
      <c r="BL235" s="45"/>
      <c r="BM235" s="45"/>
      <c r="BN235" s="45"/>
      <c r="BO235" s="45"/>
      <c r="BP235" s="45"/>
    </row>
    <row r="236" spans="1:68">
      <c r="A236" s="45"/>
      <c r="B236" s="45"/>
      <c r="C236" s="45"/>
      <c r="D236" s="45"/>
      <c r="E236" s="45"/>
      <c r="F236" s="45"/>
      <c r="G236" s="45"/>
      <c r="H236" s="45"/>
      <c r="I236" s="46"/>
      <c r="J236" s="46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45"/>
      <c r="AR236" s="45"/>
      <c r="AS236" s="45"/>
      <c r="AT236" s="45"/>
      <c r="AU236" s="45"/>
      <c r="AV236" s="45"/>
      <c r="AW236" s="45"/>
      <c r="AX236" s="45"/>
      <c r="AY236" s="45"/>
      <c r="AZ236" s="45"/>
      <c r="BA236" s="45"/>
      <c r="BB236" s="45"/>
      <c r="BC236" s="45"/>
      <c r="BD236" s="45"/>
      <c r="BE236" s="45"/>
      <c r="BF236" s="45"/>
      <c r="BG236" s="45"/>
      <c r="BH236" s="45"/>
      <c r="BI236" s="45"/>
      <c r="BJ236" s="45"/>
      <c r="BK236" s="45"/>
      <c r="BL236" s="45"/>
      <c r="BM236" s="45"/>
      <c r="BN236" s="45"/>
      <c r="BO236" s="45"/>
      <c r="BP236" s="45"/>
    </row>
    <row r="237" spans="1:68">
      <c r="A237" s="45"/>
      <c r="B237" s="45"/>
      <c r="C237" s="45"/>
      <c r="D237" s="45"/>
      <c r="E237" s="45"/>
      <c r="F237" s="45"/>
      <c r="G237" s="45"/>
      <c r="H237" s="45"/>
      <c r="I237" s="46"/>
      <c r="J237" s="46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45"/>
      <c r="AR237" s="45"/>
      <c r="AS237" s="45"/>
      <c r="AT237" s="45"/>
      <c r="AU237" s="45"/>
      <c r="AV237" s="45"/>
      <c r="AW237" s="45"/>
      <c r="AX237" s="45"/>
      <c r="AY237" s="45"/>
      <c r="AZ237" s="45"/>
      <c r="BA237" s="45"/>
      <c r="BB237" s="45"/>
      <c r="BC237" s="45"/>
      <c r="BD237" s="45"/>
      <c r="BE237" s="45"/>
      <c r="BF237" s="45"/>
      <c r="BG237" s="45"/>
      <c r="BH237" s="45"/>
      <c r="BI237" s="45"/>
      <c r="BJ237" s="45"/>
      <c r="BK237" s="45"/>
      <c r="BL237" s="45"/>
      <c r="BM237" s="45"/>
      <c r="BN237" s="45"/>
      <c r="BO237" s="45"/>
      <c r="BP237" s="45"/>
    </row>
    <row r="238" spans="1:68">
      <c r="A238" s="45"/>
      <c r="B238" s="45"/>
      <c r="C238" s="45"/>
      <c r="D238" s="45"/>
      <c r="E238" s="45"/>
      <c r="F238" s="45"/>
      <c r="G238" s="45"/>
      <c r="H238" s="45"/>
      <c r="I238" s="46"/>
      <c r="J238" s="46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5"/>
      <c r="AY238" s="45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5"/>
      <c r="BK238" s="45"/>
      <c r="BL238" s="45"/>
      <c r="BM238" s="45"/>
      <c r="BN238" s="45"/>
      <c r="BO238" s="45"/>
      <c r="BP238" s="45"/>
    </row>
    <row r="239" spans="1:68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45"/>
      <c r="AR239" s="45"/>
      <c r="AS239" s="45"/>
      <c r="AT239" s="45"/>
      <c r="AU239" s="45"/>
      <c r="AV239" s="45"/>
      <c r="AW239" s="45"/>
      <c r="AX239" s="45"/>
      <c r="AY239" s="45"/>
      <c r="AZ239" s="45"/>
      <c r="BA239" s="45"/>
      <c r="BB239" s="45"/>
      <c r="BC239" s="45"/>
      <c r="BD239" s="45"/>
      <c r="BE239" s="45"/>
      <c r="BF239" s="45"/>
      <c r="BG239" s="45"/>
      <c r="BH239" s="45"/>
      <c r="BI239" s="45"/>
      <c r="BJ239" s="45"/>
      <c r="BK239" s="45"/>
      <c r="BL239" s="45"/>
      <c r="BM239" s="45"/>
      <c r="BN239" s="45"/>
      <c r="BO239" s="45"/>
      <c r="BP239" s="45"/>
    </row>
    <row r="240" spans="1:68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45"/>
      <c r="AR240" s="45"/>
      <c r="AS240" s="45"/>
      <c r="AT240" s="45"/>
      <c r="AU240" s="45"/>
      <c r="AV240" s="45"/>
      <c r="AW240" s="45"/>
      <c r="AX240" s="45"/>
      <c r="AY240" s="45"/>
      <c r="AZ240" s="45"/>
      <c r="BA240" s="45"/>
      <c r="BB240" s="45"/>
      <c r="BC240" s="45"/>
      <c r="BD240" s="45"/>
      <c r="BE240" s="45"/>
      <c r="BF240" s="45"/>
      <c r="BG240" s="45"/>
      <c r="BH240" s="45"/>
      <c r="BI240" s="45"/>
      <c r="BJ240" s="45"/>
      <c r="BK240" s="45"/>
      <c r="BL240" s="45"/>
      <c r="BM240" s="45"/>
      <c r="BN240" s="45"/>
      <c r="BO240" s="45"/>
      <c r="BP240" s="45"/>
    </row>
    <row r="241" spans="1:68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45"/>
      <c r="AR241" s="45"/>
      <c r="AS241" s="45"/>
      <c r="AT241" s="45"/>
      <c r="AU241" s="45"/>
      <c r="AV241" s="45"/>
      <c r="AW241" s="45"/>
      <c r="AX241" s="45"/>
      <c r="AY241" s="45"/>
      <c r="AZ241" s="45"/>
      <c r="BA241" s="45"/>
      <c r="BB241" s="45"/>
      <c r="BC241" s="45"/>
      <c r="BD241" s="45"/>
      <c r="BE241" s="45"/>
      <c r="BF241" s="45"/>
      <c r="BG241" s="45"/>
      <c r="BH241" s="45"/>
      <c r="BI241" s="45"/>
      <c r="BJ241" s="45"/>
      <c r="BK241" s="45"/>
      <c r="BL241" s="45"/>
      <c r="BM241" s="45"/>
      <c r="BN241" s="45"/>
      <c r="BO241" s="45"/>
      <c r="BP241" s="45"/>
    </row>
    <row r="242" spans="1:68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45"/>
      <c r="AR242" s="45"/>
      <c r="AS242" s="45"/>
      <c r="AT242" s="45"/>
      <c r="AU242" s="45"/>
      <c r="AV242" s="45"/>
      <c r="AW242" s="45"/>
      <c r="AX242" s="45"/>
      <c r="AY242" s="45"/>
      <c r="AZ242" s="45"/>
      <c r="BA242" s="45"/>
      <c r="BB242" s="45"/>
      <c r="BC242" s="45"/>
      <c r="BD242" s="45"/>
      <c r="BE242" s="45"/>
      <c r="BF242" s="45"/>
      <c r="BG242" s="45"/>
      <c r="BH242" s="45"/>
      <c r="BI242" s="45"/>
      <c r="BJ242" s="45"/>
      <c r="BK242" s="45"/>
      <c r="BL242" s="45"/>
      <c r="BM242" s="45"/>
      <c r="BN242" s="45"/>
      <c r="BO242" s="45"/>
      <c r="BP242" s="45"/>
    </row>
    <row r="243" spans="1:68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45"/>
      <c r="AR243" s="45"/>
      <c r="AS243" s="45"/>
      <c r="AT243" s="45"/>
      <c r="AU243" s="45"/>
      <c r="AV243" s="45"/>
      <c r="AW243" s="45"/>
      <c r="AX243" s="45"/>
      <c r="AY243" s="45"/>
      <c r="AZ243" s="45"/>
      <c r="BA243" s="45"/>
      <c r="BB243" s="45"/>
      <c r="BC243" s="45"/>
      <c r="BD243" s="45"/>
      <c r="BE243" s="45"/>
      <c r="BF243" s="45"/>
      <c r="BG243" s="45"/>
      <c r="BH243" s="45"/>
      <c r="BI243" s="45"/>
      <c r="BJ243" s="45"/>
      <c r="BK243" s="45"/>
      <c r="BL243" s="45"/>
      <c r="BM243" s="45"/>
      <c r="BN243" s="45"/>
      <c r="BO243" s="45"/>
      <c r="BP243" s="45"/>
    </row>
    <row r="244" spans="1:68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45"/>
      <c r="AR244" s="45"/>
      <c r="AS244" s="45"/>
      <c r="AT244" s="45"/>
      <c r="AU244" s="45"/>
      <c r="AV244" s="45"/>
      <c r="AW244" s="45"/>
      <c r="AX244" s="45"/>
      <c r="AY244" s="45"/>
      <c r="AZ244" s="45"/>
      <c r="BA244" s="45"/>
      <c r="BB244" s="45"/>
      <c r="BC244" s="45"/>
      <c r="BD244" s="45"/>
      <c r="BE244" s="45"/>
      <c r="BF244" s="45"/>
      <c r="BG244" s="45"/>
      <c r="BH244" s="45"/>
      <c r="BI244" s="45"/>
      <c r="BJ244" s="45"/>
      <c r="BK244" s="45"/>
      <c r="BL244" s="45"/>
      <c r="BM244" s="45"/>
      <c r="BN244" s="45"/>
      <c r="BO244" s="45"/>
      <c r="BP244" s="45"/>
    </row>
    <row r="245" spans="1:68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45"/>
      <c r="AR245" s="45"/>
      <c r="AS245" s="45"/>
      <c r="AT245" s="45"/>
      <c r="AU245" s="45"/>
      <c r="AV245" s="45"/>
      <c r="AW245" s="45"/>
      <c r="AX245" s="45"/>
      <c r="AY245" s="45"/>
      <c r="AZ245" s="45"/>
      <c r="BA245" s="45"/>
      <c r="BB245" s="45"/>
      <c r="BC245" s="45"/>
      <c r="BD245" s="45"/>
      <c r="BE245" s="45"/>
      <c r="BF245" s="45"/>
      <c r="BG245" s="45"/>
      <c r="BH245" s="45"/>
      <c r="BI245" s="45"/>
      <c r="BJ245" s="45"/>
      <c r="BK245" s="45"/>
      <c r="BL245" s="45"/>
      <c r="BM245" s="45"/>
      <c r="BN245" s="45"/>
      <c r="BO245" s="45"/>
      <c r="BP245" s="45"/>
    </row>
    <row r="246" spans="1:68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45"/>
      <c r="AR246" s="45"/>
      <c r="AS246" s="45"/>
      <c r="AT246" s="45"/>
      <c r="AU246" s="45"/>
      <c r="AV246" s="45"/>
      <c r="AW246" s="45"/>
      <c r="AX246" s="45"/>
      <c r="AY246" s="45"/>
      <c r="AZ246" s="45"/>
      <c r="BA246" s="45"/>
      <c r="BB246" s="45"/>
      <c r="BC246" s="45"/>
      <c r="BD246" s="45"/>
      <c r="BE246" s="45"/>
      <c r="BF246" s="45"/>
      <c r="BG246" s="45"/>
      <c r="BH246" s="45"/>
      <c r="BI246" s="45"/>
      <c r="BJ246" s="45"/>
      <c r="BK246" s="45"/>
      <c r="BL246" s="45"/>
      <c r="BM246" s="45"/>
      <c r="BN246" s="45"/>
      <c r="BO246" s="45"/>
      <c r="BP246" s="45"/>
    </row>
    <row r="247" spans="1:68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5"/>
      <c r="AY247" s="45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5"/>
      <c r="BK247" s="45"/>
      <c r="BL247" s="45"/>
      <c r="BM247" s="45"/>
      <c r="BN247" s="45"/>
      <c r="BO247" s="45"/>
      <c r="BP247" s="45"/>
    </row>
    <row r="248" spans="1:68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45"/>
      <c r="AR248" s="45"/>
      <c r="AS248" s="45"/>
      <c r="AT248" s="45"/>
      <c r="AU248" s="45"/>
      <c r="AV248" s="45"/>
      <c r="AW248" s="45"/>
      <c r="AX248" s="45"/>
      <c r="AY248" s="45"/>
      <c r="AZ248" s="45"/>
      <c r="BA248" s="45"/>
      <c r="BB248" s="45"/>
      <c r="BC248" s="45"/>
      <c r="BD248" s="45"/>
      <c r="BE248" s="45"/>
      <c r="BF248" s="45"/>
      <c r="BG248" s="45"/>
      <c r="BH248" s="45"/>
      <c r="BI248" s="45"/>
      <c r="BJ248" s="45"/>
      <c r="BK248" s="45"/>
      <c r="BL248" s="45"/>
      <c r="BM248" s="45"/>
      <c r="BN248" s="45"/>
      <c r="BO248" s="45"/>
      <c r="BP248" s="45"/>
    </row>
    <row r="249" spans="1:68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45"/>
      <c r="AR249" s="45"/>
      <c r="AS249" s="45"/>
      <c r="AT249" s="45"/>
      <c r="AU249" s="45"/>
      <c r="AV249" s="45"/>
      <c r="AW249" s="45"/>
      <c r="AX249" s="45"/>
      <c r="AY249" s="45"/>
      <c r="AZ249" s="45"/>
      <c r="BA249" s="45"/>
      <c r="BB249" s="45"/>
      <c r="BC249" s="45"/>
      <c r="BD249" s="45"/>
      <c r="BE249" s="45"/>
      <c r="BF249" s="45"/>
      <c r="BG249" s="45"/>
      <c r="BH249" s="45"/>
      <c r="BI249" s="45"/>
      <c r="BJ249" s="45"/>
      <c r="BK249" s="45"/>
      <c r="BL249" s="45"/>
      <c r="BM249" s="45"/>
      <c r="BN249" s="45"/>
      <c r="BO249" s="45"/>
      <c r="BP249" s="45"/>
    </row>
    <row r="250" spans="1:68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45"/>
      <c r="AR250" s="45"/>
      <c r="AS250" s="45"/>
      <c r="AT250" s="45"/>
      <c r="AU250" s="45"/>
      <c r="AV250" s="45"/>
      <c r="AW250" s="45"/>
      <c r="AX250" s="45"/>
      <c r="AY250" s="45"/>
      <c r="AZ250" s="45"/>
      <c r="BA250" s="45"/>
      <c r="BB250" s="45"/>
      <c r="BC250" s="45"/>
      <c r="BD250" s="45"/>
      <c r="BE250" s="45"/>
      <c r="BF250" s="45"/>
      <c r="BG250" s="45"/>
      <c r="BH250" s="45"/>
      <c r="BI250" s="45"/>
      <c r="BJ250" s="45"/>
      <c r="BK250" s="45"/>
      <c r="BL250" s="45"/>
      <c r="BM250" s="45"/>
      <c r="BN250" s="45"/>
      <c r="BO250" s="45"/>
      <c r="BP250" s="45"/>
    </row>
    <row r="251" spans="1:68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45"/>
      <c r="AR251" s="45"/>
      <c r="AS251" s="45"/>
      <c r="AT251" s="45"/>
      <c r="AU251" s="45"/>
      <c r="AV251" s="45"/>
      <c r="AW251" s="45"/>
      <c r="AX251" s="45"/>
      <c r="AY251" s="45"/>
      <c r="AZ251" s="45"/>
      <c r="BA251" s="45"/>
      <c r="BB251" s="45"/>
      <c r="BC251" s="45"/>
      <c r="BD251" s="45"/>
      <c r="BE251" s="45"/>
      <c r="BF251" s="45"/>
      <c r="BG251" s="45"/>
      <c r="BH251" s="45"/>
      <c r="BI251" s="45"/>
      <c r="BJ251" s="45"/>
      <c r="BK251" s="45"/>
      <c r="BL251" s="45"/>
      <c r="BM251" s="45"/>
      <c r="BN251" s="45"/>
      <c r="BO251" s="45"/>
      <c r="BP251" s="45"/>
    </row>
    <row r="252" spans="1:68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45"/>
      <c r="AR252" s="45"/>
      <c r="AS252" s="45"/>
      <c r="AT252" s="45"/>
      <c r="AU252" s="45"/>
      <c r="AV252" s="45"/>
      <c r="AW252" s="45"/>
      <c r="AX252" s="45"/>
      <c r="AY252" s="45"/>
      <c r="AZ252" s="45"/>
      <c r="BA252" s="45"/>
      <c r="BB252" s="45"/>
      <c r="BC252" s="45"/>
      <c r="BD252" s="45"/>
      <c r="BE252" s="45"/>
      <c r="BF252" s="45"/>
      <c r="BG252" s="45"/>
      <c r="BH252" s="45"/>
      <c r="BI252" s="45"/>
      <c r="BJ252" s="45"/>
      <c r="BK252" s="45"/>
      <c r="BL252" s="45"/>
      <c r="BM252" s="45"/>
      <c r="BN252" s="45"/>
      <c r="BO252" s="45"/>
      <c r="BP252" s="45"/>
    </row>
    <row r="253" spans="1:68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45"/>
      <c r="AR253" s="45"/>
      <c r="AS253" s="45"/>
      <c r="AT253" s="45"/>
      <c r="AU253" s="45"/>
      <c r="AV253" s="45"/>
      <c r="AW253" s="45"/>
      <c r="AX253" s="45"/>
      <c r="AY253" s="45"/>
      <c r="AZ253" s="45"/>
      <c r="BA253" s="45"/>
      <c r="BB253" s="45"/>
      <c r="BC253" s="45"/>
      <c r="BD253" s="45"/>
      <c r="BE253" s="45"/>
      <c r="BF253" s="45"/>
      <c r="BG253" s="45"/>
      <c r="BH253" s="45"/>
      <c r="BI253" s="45"/>
      <c r="BJ253" s="45"/>
      <c r="BK253" s="45"/>
      <c r="BL253" s="45"/>
      <c r="BM253" s="45"/>
      <c r="BN253" s="45"/>
      <c r="BO253" s="45"/>
      <c r="BP253" s="45"/>
    </row>
    <row r="254" spans="1:68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45"/>
      <c r="AR254" s="45"/>
      <c r="AS254" s="45"/>
      <c r="AT254" s="45"/>
      <c r="AU254" s="45"/>
      <c r="AV254" s="45"/>
      <c r="AW254" s="45"/>
      <c r="AX254" s="45"/>
      <c r="AY254" s="45"/>
      <c r="AZ254" s="45"/>
      <c r="BA254" s="45"/>
      <c r="BB254" s="45"/>
      <c r="BC254" s="45"/>
      <c r="BD254" s="45"/>
      <c r="BE254" s="45"/>
      <c r="BF254" s="45"/>
      <c r="BG254" s="45"/>
      <c r="BH254" s="45"/>
      <c r="BI254" s="45"/>
      <c r="BJ254" s="45"/>
      <c r="BK254" s="45"/>
      <c r="BL254" s="45"/>
      <c r="BM254" s="45"/>
      <c r="BN254" s="45"/>
      <c r="BO254" s="45"/>
      <c r="BP254" s="45"/>
    </row>
    <row r="255" spans="1:68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45"/>
      <c r="AR255" s="45"/>
      <c r="AS255" s="45"/>
      <c r="AT255" s="45"/>
      <c r="AU255" s="45"/>
      <c r="AV255" s="45"/>
      <c r="AW255" s="45"/>
      <c r="AX255" s="45"/>
      <c r="AY255" s="45"/>
      <c r="AZ255" s="45"/>
      <c r="BA255" s="45"/>
      <c r="BB255" s="45"/>
      <c r="BC255" s="45"/>
      <c r="BD255" s="45"/>
      <c r="BE255" s="45"/>
      <c r="BF255" s="45"/>
      <c r="BG255" s="45"/>
      <c r="BH255" s="45"/>
      <c r="BI255" s="45"/>
      <c r="BJ255" s="45"/>
      <c r="BK255" s="45"/>
      <c r="BL255" s="45"/>
      <c r="BM255" s="45"/>
      <c r="BN255" s="45"/>
      <c r="BO255" s="45"/>
      <c r="BP255" s="45"/>
    </row>
    <row r="256" spans="1:68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5"/>
      <c r="AY256" s="45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5"/>
      <c r="BK256" s="45"/>
      <c r="BL256" s="45"/>
      <c r="BM256" s="45"/>
      <c r="BN256" s="45"/>
      <c r="BO256" s="45"/>
      <c r="BP256" s="45"/>
    </row>
    <row r="257" spans="1:68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45"/>
      <c r="AR257" s="45"/>
      <c r="AS257" s="45"/>
      <c r="AT257" s="45"/>
      <c r="AU257" s="45"/>
      <c r="AV257" s="45"/>
      <c r="AW257" s="45"/>
      <c r="AX257" s="45"/>
      <c r="AY257" s="45"/>
      <c r="AZ257" s="45"/>
      <c r="BA257" s="45"/>
      <c r="BB257" s="45"/>
      <c r="BC257" s="45"/>
      <c r="BD257" s="45"/>
      <c r="BE257" s="45"/>
      <c r="BF257" s="45"/>
      <c r="BG257" s="45"/>
      <c r="BH257" s="45"/>
      <c r="BI257" s="45"/>
      <c r="BJ257" s="45"/>
      <c r="BK257" s="45"/>
      <c r="BL257" s="45"/>
      <c r="BM257" s="45"/>
      <c r="BN257" s="45"/>
      <c r="BO257" s="45"/>
      <c r="BP257" s="45"/>
    </row>
    <row r="258" spans="1:68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45"/>
      <c r="AR258" s="45"/>
      <c r="AS258" s="45"/>
      <c r="AT258" s="45"/>
      <c r="AU258" s="45"/>
      <c r="AV258" s="45"/>
      <c r="AW258" s="45"/>
      <c r="AX258" s="45"/>
      <c r="AY258" s="45"/>
      <c r="AZ258" s="45"/>
      <c r="BA258" s="45"/>
      <c r="BB258" s="45"/>
      <c r="BC258" s="45"/>
      <c r="BD258" s="45"/>
      <c r="BE258" s="45"/>
      <c r="BF258" s="45"/>
      <c r="BG258" s="45"/>
      <c r="BH258" s="45"/>
      <c r="BI258" s="45"/>
      <c r="BJ258" s="45"/>
      <c r="BK258" s="45"/>
      <c r="BL258" s="45"/>
      <c r="BM258" s="45"/>
      <c r="BN258" s="45"/>
      <c r="BO258" s="45"/>
      <c r="BP258" s="45"/>
    </row>
    <row r="259" spans="1:68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45"/>
      <c r="AR259" s="45"/>
      <c r="AS259" s="45"/>
      <c r="AT259" s="45"/>
      <c r="AU259" s="45"/>
      <c r="AV259" s="45"/>
      <c r="AW259" s="45"/>
      <c r="AX259" s="45"/>
      <c r="AY259" s="45"/>
      <c r="AZ259" s="45"/>
      <c r="BA259" s="45"/>
      <c r="BB259" s="45"/>
      <c r="BC259" s="45"/>
      <c r="BD259" s="45"/>
      <c r="BE259" s="45"/>
      <c r="BF259" s="45"/>
      <c r="BG259" s="45"/>
      <c r="BH259" s="45"/>
      <c r="BI259" s="45"/>
      <c r="BJ259" s="45"/>
      <c r="BK259" s="45"/>
      <c r="BL259" s="45"/>
      <c r="BM259" s="45"/>
      <c r="BN259" s="45"/>
      <c r="BO259" s="45"/>
      <c r="BP259" s="45"/>
    </row>
    <row r="260" spans="1:68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45"/>
      <c r="AR260" s="45"/>
      <c r="AS260" s="45"/>
      <c r="AT260" s="45"/>
      <c r="AU260" s="45"/>
      <c r="AV260" s="45"/>
      <c r="AW260" s="45"/>
      <c r="AX260" s="45"/>
      <c r="AY260" s="45"/>
      <c r="AZ260" s="45"/>
      <c r="BA260" s="45"/>
      <c r="BB260" s="45"/>
      <c r="BC260" s="45"/>
      <c r="BD260" s="45"/>
      <c r="BE260" s="45"/>
      <c r="BF260" s="45"/>
      <c r="BG260" s="45"/>
      <c r="BH260" s="45"/>
      <c r="BI260" s="45"/>
      <c r="BJ260" s="45"/>
      <c r="BK260" s="45"/>
      <c r="BL260" s="45"/>
      <c r="BM260" s="45"/>
      <c r="BN260" s="45"/>
      <c r="BO260" s="45"/>
      <c r="BP260" s="45"/>
    </row>
    <row r="261" spans="1:68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45"/>
      <c r="AR261" s="45"/>
      <c r="AS261" s="45"/>
      <c r="AT261" s="45"/>
      <c r="AU261" s="45"/>
      <c r="AV261" s="45"/>
      <c r="AW261" s="45"/>
      <c r="AX261" s="45"/>
      <c r="AY261" s="45"/>
      <c r="AZ261" s="45"/>
      <c r="BA261" s="45"/>
      <c r="BB261" s="45"/>
      <c r="BC261" s="45"/>
      <c r="BD261" s="45"/>
      <c r="BE261" s="45"/>
      <c r="BF261" s="45"/>
      <c r="BG261" s="45"/>
      <c r="BH261" s="45"/>
      <c r="BI261" s="45"/>
      <c r="BJ261" s="45"/>
      <c r="BK261" s="45"/>
      <c r="BL261" s="45"/>
      <c r="BM261" s="45"/>
      <c r="BN261" s="45"/>
      <c r="BO261" s="45"/>
      <c r="BP261" s="45"/>
    </row>
    <row r="262" spans="1:68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45"/>
      <c r="AR262" s="45"/>
      <c r="AS262" s="45"/>
      <c r="AT262" s="45"/>
      <c r="AU262" s="45"/>
      <c r="AV262" s="45"/>
      <c r="AW262" s="45"/>
      <c r="AX262" s="45"/>
      <c r="AY262" s="45"/>
      <c r="AZ262" s="45"/>
      <c r="BA262" s="45"/>
      <c r="BB262" s="45"/>
      <c r="BC262" s="45"/>
      <c r="BD262" s="45"/>
      <c r="BE262" s="45"/>
      <c r="BF262" s="45"/>
      <c r="BG262" s="45"/>
      <c r="BH262" s="45"/>
      <c r="BI262" s="45"/>
      <c r="BJ262" s="45"/>
      <c r="BK262" s="45"/>
      <c r="BL262" s="45"/>
      <c r="BM262" s="45"/>
      <c r="BN262" s="45"/>
      <c r="BO262" s="45"/>
      <c r="BP262" s="45"/>
    </row>
    <row r="263" spans="1:68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45"/>
      <c r="AR263" s="45"/>
      <c r="AS263" s="45"/>
      <c r="AT263" s="45"/>
      <c r="AU263" s="45"/>
      <c r="AV263" s="45"/>
      <c r="AW263" s="45"/>
      <c r="AX263" s="45"/>
      <c r="AY263" s="45"/>
      <c r="AZ263" s="45"/>
      <c r="BA263" s="45"/>
      <c r="BB263" s="45"/>
      <c r="BC263" s="45"/>
      <c r="BD263" s="45"/>
      <c r="BE263" s="45"/>
      <c r="BF263" s="45"/>
      <c r="BG263" s="45"/>
      <c r="BH263" s="45"/>
      <c r="BI263" s="45"/>
      <c r="BJ263" s="45"/>
      <c r="BK263" s="45"/>
      <c r="BL263" s="45"/>
      <c r="BM263" s="45"/>
      <c r="BN263" s="45"/>
      <c r="BO263" s="45"/>
      <c r="BP263" s="45"/>
    </row>
    <row r="264" spans="1:68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45"/>
      <c r="AR264" s="45"/>
      <c r="AS264" s="45"/>
      <c r="AT264" s="45"/>
      <c r="AU264" s="45"/>
      <c r="AV264" s="45"/>
      <c r="AW264" s="45"/>
      <c r="AX264" s="45"/>
      <c r="AY264" s="45"/>
      <c r="AZ264" s="45"/>
      <c r="BA264" s="45"/>
      <c r="BB264" s="45"/>
      <c r="BC264" s="45"/>
      <c r="BD264" s="45"/>
      <c r="BE264" s="45"/>
      <c r="BF264" s="45"/>
      <c r="BG264" s="45"/>
      <c r="BH264" s="45"/>
      <c r="BI264" s="45"/>
      <c r="BJ264" s="45"/>
      <c r="BK264" s="45"/>
      <c r="BL264" s="45"/>
      <c r="BM264" s="45"/>
      <c r="BN264" s="45"/>
      <c r="BO264" s="45"/>
      <c r="BP264" s="45"/>
    </row>
    <row r="265" spans="1:68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5"/>
      <c r="AY265" s="45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5"/>
      <c r="BK265" s="45"/>
      <c r="BL265" s="45"/>
      <c r="BM265" s="45"/>
      <c r="BN265" s="45"/>
      <c r="BO265" s="45"/>
      <c r="BP265" s="45"/>
    </row>
    <row r="266" spans="1:68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45"/>
      <c r="AR266" s="45"/>
      <c r="AS266" s="45"/>
      <c r="AT266" s="45"/>
      <c r="AU266" s="45"/>
      <c r="AV266" s="45"/>
      <c r="AW266" s="45"/>
      <c r="AX266" s="45"/>
      <c r="AY266" s="45"/>
      <c r="AZ266" s="45"/>
      <c r="BA266" s="45"/>
      <c r="BB266" s="45"/>
      <c r="BC266" s="45"/>
      <c r="BD266" s="45"/>
      <c r="BE266" s="45"/>
      <c r="BF266" s="45"/>
      <c r="BG266" s="45"/>
      <c r="BH266" s="45"/>
      <c r="BI266" s="45"/>
      <c r="BJ266" s="45"/>
      <c r="BK266" s="45"/>
      <c r="BL266" s="45"/>
      <c r="BM266" s="45"/>
      <c r="BN266" s="45"/>
      <c r="BO266" s="45"/>
      <c r="BP266" s="45"/>
    </row>
    <row r="267" spans="1:68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45"/>
      <c r="AR267" s="45"/>
      <c r="AS267" s="45"/>
      <c r="AT267" s="45"/>
      <c r="AU267" s="45"/>
      <c r="AV267" s="45"/>
      <c r="AW267" s="45"/>
      <c r="AX267" s="45"/>
      <c r="AY267" s="45"/>
      <c r="AZ267" s="45"/>
      <c r="BA267" s="45"/>
      <c r="BB267" s="45"/>
      <c r="BC267" s="45"/>
      <c r="BD267" s="45"/>
      <c r="BE267" s="45"/>
      <c r="BF267" s="45"/>
      <c r="BG267" s="45"/>
      <c r="BH267" s="45"/>
      <c r="BI267" s="45"/>
      <c r="BJ267" s="45"/>
      <c r="BK267" s="45"/>
      <c r="BL267" s="45"/>
      <c r="BM267" s="45"/>
      <c r="BN267" s="45"/>
      <c r="BO267" s="45"/>
      <c r="BP267" s="45"/>
    </row>
    <row r="268" spans="1:68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45"/>
      <c r="AR268" s="45"/>
      <c r="AS268" s="45"/>
      <c r="AT268" s="45"/>
      <c r="AU268" s="45"/>
      <c r="AV268" s="45"/>
      <c r="AW268" s="45"/>
      <c r="AX268" s="45"/>
      <c r="AY268" s="45"/>
      <c r="AZ268" s="45"/>
      <c r="BA268" s="45"/>
      <c r="BB268" s="45"/>
      <c r="BC268" s="45"/>
      <c r="BD268" s="45"/>
      <c r="BE268" s="45"/>
      <c r="BF268" s="45"/>
      <c r="BG268" s="45"/>
      <c r="BH268" s="45"/>
      <c r="BI268" s="45"/>
      <c r="BJ268" s="45"/>
      <c r="BK268" s="45"/>
      <c r="BL268" s="45"/>
      <c r="BM268" s="45"/>
      <c r="BN268" s="45"/>
      <c r="BO268" s="45"/>
      <c r="BP268" s="45"/>
    </row>
    <row r="269" spans="1:68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45"/>
      <c r="AR269" s="45"/>
      <c r="AS269" s="45"/>
      <c r="AT269" s="45"/>
      <c r="AU269" s="45"/>
      <c r="AV269" s="45"/>
      <c r="AW269" s="45"/>
      <c r="AX269" s="45"/>
      <c r="AY269" s="45"/>
      <c r="AZ269" s="45"/>
      <c r="BA269" s="45"/>
      <c r="BB269" s="45"/>
      <c r="BC269" s="45"/>
      <c r="BD269" s="45"/>
      <c r="BE269" s="45"/>
      <c r="BF269" s="45"/>
      <c r="BG269" s="45"/>
      <c r="BH269" s="45"/>
      <c r="BI269" s="45"/>
      <c r="BJ269" s="45"/>
      <c r="BK269" s="45"/>
      <c r="BL269" s="45"/>
      <c r="BM269" s="45"/>
      <c r="BN269" s="45"/>
      <c r="BO269" s="45"/>
      <c r="BP269" s="45"/>
    </row>
    <row r="270" spans="1:68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45"/>
      <c r="AR270" s="45"/>
      <c r="AS270" s="45"/>
      <c r="AT270" s="45"/>
      <c r="AU270" s="45"/>
      <c r="AV270" s="45"/>
      <c r="AW270" s="45"/>
      <c r="AX270" s="45"/>
      <c r="AY270" s="45"/>
      <c r="AZ270" s="45"/>
      <c r="BA270" s="45"/>
      <c r="BB270" s="45"/>
      <c r="BC270" s="45"/>
      <c r="BD270" s="45"/>
      <c r="BE270" s="45"/>
      <c r="BF270" s="45"/>
      <c r="BG270" s="45"/>
      <c r="BH270" s="45"/>
      <c r="BI270" s="45"/>
      <c r="BJ270" s="45"/>
      <c r="BK270" s="45"/>
      <c r="BL270" s="45"/>
      <c r="BM270" s="45"/>
      <c r="BN270" s="45"/>
      <c r="BO270" s="45"/>
      <c r="BP270" s="45"/>
    </row>
    <row r="271" spans="1:68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45"/>
      <c r="AR271" s="45"/>
      <c r="AS271" s="45"/>
      <c r="AT271" s="45"/>
      <c r="AU271" s="45"/>
      <c r="AV271" s="45"/>
      <c r="AW271" s="45"/>
      <c r="AX271" s="45"/>
      <c r="AY271" s="45"/>
      <c r="AZ271" s="45"/>
      <c r="BA271" s="45"/>
      <c r="BB271" s="45"/>
      <c r="BC271" s="45"/>
      <c r="BD271" s="45"/>
      <c r="BE271" s="45"/>
      <c r="BF271" s="45"/>
      <c r="BG271" s="45"/>
      <c r="BH271" s="45"/>
      <c r="BI271" s="45"/>
      <c r="BJ271" s="45"/>
      <c r="BK271" s="45"/>
      <c r="BL271" s="45"/>
      <c r="BM271" s="45"/>
      <c r="BN271" s="45"/>
      <c r="BO271" s="45"/>
      <c r="BP271" s="45"/>
    </row>
    <row r="272" spans="1:68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45"/>
      <c r="AR272" s="45"/>
      <c r="AS272" s="45"/>
      <c r="AT272" s="45"/>
      <c r="AU272" s="45"/>
      <c r="AV272" s="45"/>
      <c r="AW272" s="45"/>
      <c r="AX272" s="45"/>
      <c r="AY272" s="45"/>
      <c r="AZ272" s="45"/>
      <c r="BA272" s="45"/>
      <c r="BB272" s="45"/>
      <c r="BC272" s="45"/>
      <c r="BD272" s="45"/>
      <c r="BE272" s="45"/>
      <c r="BF272" s="45"/>
      <c r="BG272" s="45"/>
      <c r="BH272" s="45"/>
      <c r="BI272" s="45"/>
      <c r="BJ272" s="45"/>
      <c r="BK272" s="45"/>
      <c r="BL272" s="45"/>
      <c r="BM272" s="45"/>
      <c r="BN272" s="45"/>
      <c r="BO272" s="45"/>
      <c r="BP272" s="45"/>
    </row>
    <row r="273" spans="1:68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45"/>
      <c r="AR273" s="45"/>
      <c r="AS273" s="45"/>
      <c r="AT273" s="45"/>
      <c r="AU273" s="45"/>
      <c r="AV273" s="45"/>
      <c r="AW273" s="45"/>
      <c r="AX273" s="45"/>
      <c r="AY273" s="45"/>
      <c r="AZ273" s="45"/>
      <c r="BA273" s="45"/>
      <c r="BB273" s="45"/>
      <c r="BC273" s="45"/>
      <c r="BD273" s="45"/>
      <c r="BE273" s="45"/>
      <c r="BF273" s="45"/>
      <c r="BG273" s="45"/>
      <c r="BH273" s="45"/>
      <c r="BI273" s="45"/>
      <c r="BJ273" s="45"/>
      <c r="BK273" s="45"/>
      <c r="BL273" s="45"/>
      <c r="BM273" s="45"/>
      <c r="BN273" s="45"/>
      <c r="BO273" s="45"/>
      <c r="BP273" s="45"/>
    </row>
    <row r="274" spans="1:68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5"/>
      <c r="AY274" s="45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5"/>
      <c r="BK274" s="45"/>
      <c r="BL274" s="45"/>
      <c r="BM274" s="45"/>
      <c r="BN274" s="45"/>
      <c r="BO274" s="45"/>
      <c r="BP274" s="45"/>
    </row>
    <row r="275" spans="1:68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45"/>
      <c r="AR275" s="45"/>
      <c r="AS275" s="45"/>
      <c r="AT275" s="45"/>
      <c r="AU275" s="45"/>
      <c r="AV275" s="45"/>
      <c r="AW275" s="45"/>
      <c r="AX275" s="45"/>
      <c r="AY275" s="45"/>
      <c r="AZ275" s="45"/>
      <c r="BA275" s="45"/>
      <c r="BB275" s="45"/>
      <c r="BC275" s="45"/>
      <c r="BD275" s="45"/>
      <c r="BE275" s="45"/>
      <c r="BF275" s="45"/>
      <c r="BG275" s="45"/>
      <c r="BH275" s="45"/>
      <c r="BI275" s="45"/>
      <c r="BJ275" s="45"/>
      <c r="BK275" s="45"/>
      <c r="BL275" s="45"/>
      <c r="BM275" s="45"/>
      <c r="BN275" s="45"/>
      <c r="BO275" s="45"/>
      <c r="BP275" s="45"/>
    </row>
    <row r="276" spans="1:68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45"/>
      <c r="AR276" s="45"/>
      <c r="AS276" s="45"/>
      <c r="AT276" s="45"/>
      <c r="AU276" s="45"/>
      <c r="AV276" s="45"/>
      <c r="AW276" s="45"/>
      <c r="AX276" s="45"/>
      <c r="AY276" s="45"/>
      <c r="AZ276" s="45"/>
      <c r="BA276" s="45"/>
      <c r="BB276" s="45"/>
      <c r="BC276" s="45"/>
      <c r="BD276" s="45"/>
      <c r="BE276" s="45"/>
      <c r="BF276" s="45"/>
      <c r="BG276" s="45"/>
      <c r="BH276" s="45"/>
      <c r="BI276" s="45"/>
      <c r="BJ276" s="45"/>
      <c r="BK276" s="45"/>
      <c r="BL276" s="45"/>
      <c r="BM276" s="45"/>
      <c r="BN276" s="45"/>
      <c r="BO276" s="45"/>
      <c r="BP276" s="45"/>
    </row>
    <row r="277" spans="1:68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45"/>
      <c r="AR277" s="45"/>
      <c r="AS277" s="45"/>
      <c r="AT277" s="45"/>
      <c r="AU277" s="45"/>
      <c r="AV277" s="45"/>
      <c r="AW277" s="45"/>
      <c r="AX277" s="45"/>
      <c r="AY277" s="45"/>
      <c r="AZ277" s="45"/>
      <c r="BA277" s="45"/>
      <c r="BB277" s="45"/>
      <c r="BC277" s="45"/>
      <c r="BD277" s="45"/>
      <c r="BE277" s="45"/>
      <c r="BF277" s="45"/>
      <c r="BG277" s="45"/>
      <c r="BH277" s="45"/>
      <c r="BI277" s="45"/>
      <c r="BJ277" s="45"/>
      <c r="BK277" s="45"/>
      <c r="BL277" s="45"/>
      <c r="BM277" s="45"/>
      <c r="BN277" s="45"/>
      <c r="BO277" s="45"/>
      <c r="BP277" s="45"/>
    </row>
    <row r="278" spans="1:68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45"/>
      <c r="AR278" s="45"/>
      <c r="AS278" s="45"/>
      <c r="AT278" s="45"/>
      <c r="AU278" s="45"/>
      <c r="AV278" s="45"/>
      <c r="AW278" s="45"/>
      <c r="AX278" s="45"/>
      <c r="AY278" s="45"/>
      <c r="AZ278" s="45"/>
      <c r="BA278" s="45"/>
      <c r="BB278" s="45"/>
      <c r="BC278" s="45"/>
      <c r="BD278" s="45"/>
      <c r="BE278" s="45"/>
      <c r="BF278" s="45"/>
      <c r="BG278" s="45"/>
      <c r="BH278" s="45"/>
      <c r="BI278" s="45"/>
      <c r="BJ278" s="45"/>
      <c r="BK278" s="45"/>
      <c r="BL278" s="45"/>
      <c r="BM278" s="45"/>
      <c r="BN278" s="45"/>
      <c r="BO278" s="45"/>
      <c r="BP278" s="45"/>
    </row>
    <row r="279" spans="1:68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45"/>
      <c r="AR279" s="45"/>
      <c r="AS279" s="45"/>
      <c r="AT279" s="45"/>
      <c r="AU279" s="45"/>
      <c r="AV279" s="45"/>
      <c r="AW279" s="45"/>
      <c r="AX279" s="45"/>
      <c r="AY279" s="45"/>
      <c r="AZ279" s="45"/>
      <c r="BA279" s="45"/>
      <c r="BB279" s="45"/>
      <c r="BC279" s="45"/>
      <c r="BD279" s="45"/>
      <c r="BE279" s="45"/>
      <c r="BF279" s="45"/>
      <c r="BG279" s="45"/>
      <c r="BH279" s="45"/>
      <c r="BI279" s="45"/>
      <c r="BJ279" s="45"/>
      <c r="BK279" s="45"/>
      <c r="BL279" s="45"/>
      <c r="BM279" s="45"/>
      <c r="BN279" s="45"/>
      <c r="BO279" s="45"/>
      <c r="BP279" s="45"/>
    </row>
    <row r="280" spans="1:68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45"/>
      <c r="AR280" s="45"/>
      <c r="AS280" s="45"/>
      <c r="AT280" s="45"/>
      <c r="AU280" s="45"/>
      <c r="AV280" s="45"/>
      <c r="AW280" s="45"/>
      <c r="AX280" s="45"/>
      <c r="AY280" s="45"/>
      <c r="AZ280" s="45"/>
      <c r="BA280" s="45"/>
      <c r="BB280" s="45"/>
      <c r="BC280" s="45"/>
      <c r="BD280" s="45"/>
      <c r="BE280" s="45"/>
      <c r="BF280" s="45"/>
      <c r="BG280" s="45"/>
      <c r="BH280" s="45"/>
      <c r="BI280" s="45"/>
      <c r="BJ280" s="45"/>
      <c r="BK280" s="45"/>
      <c r="BL280" s="45"/>
      <c r="BM280" s="45"/>
      <c r="BN280" s="45"/>
      <c r="BO280" s="45"/>
      <c r="BP280" s="45"/>
    </row>
    <row r="281" spans="1:68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45"/>
      <c r="AR281" s="45"/>
      <c r="AS281" s="45"/>
      <c r="AT281" s="45"/>
      <c r="AU281" s="45"/>
      <c r="AV281" s="45"/>
      <c r="AW281" s="45"/>
      <c r="AX281" s="45"/>
      <c r="AY281" s="45"/>
      <c r="AZ281" s="45"/>
      <c r="BA281" s="45"/>
      <c r="BB281" s="45"/>
      <c r="BC281" s="45"/>
      <c r="BD281" s="45"/>
      <c r="BE281" s="45"/>
      <c r="BF281" s="45"/>
      <c r="BG281" s="45"/>
      <c r="BH281" s="45"/>
      <c r="BI281" s="45"/>
      <c r="BJ281" s="45"/>
      <c r="BK281" s="45"/>
      <c r="BL281" s="45"/>
      <c r="BM281" s="45"/>
      <c r="BN281" s="45"/>
      <c r="BO281" s="45"/>
      <c r="BP281" s="45"/>
    </row>
    <row r="282" spans="1:68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45"/>
      <c r="AR282" s="45"/>
      <c r="AS282" s="45"/>
      <c r="AT282" s="45"/>
      <c r="AU282" s="45"/>
      <c r="AV282" s="45"/>
      <c r="AW282" s="45"/>
      <c r="AX282" s="45"/>
      <c r="AY282" s="45"/>
      <c r="AZ282" s="45"/>
      <c r="BA282" s="45"/>
      <c r="BB282" s="45"/>
      <c r="BC282" s="45"/>
      <c r="BD282" s="45"/>
      <c r="BE282" s="45"/>
      <c r="BF282" s="45"/>
      <c r="BG282" s="45"/>
      <c r="BH282" s="45"/>
      <c r="BI282" s="45"/>
      <c r="BJ282" s="45"/>
      <c r="BK282" s="45"/>
      <c r="BL282" s="45"/>
      <c r="BM282" s="45"/>
      <c r="BN282" s="45"/>
      <c r="BO282" s="45"/>
      <c r="BP282" s="45"/>
    </row>
    <row r="283" spans="1:68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5"/>
      <c r="AY283" s="45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5"/>
      <c r="BK283" s="45"/>
      <c r="BL283" s="45"/>
      <c r="BM283" s="45"/>
      <c r="BN283" s="45"/>
      <c r="BO283" s="45"/>
      <c r="BP283" s="45"/>
    </row>
    <row r="284" spans="1:68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45"/>
      <c r="AR284" s="45"/>
      <c r="AS284" s="45"/>
      <c r="AT284" s="45"/>
      <c r="AU284" s="45"/>
      <c r="AV284" s="45"/>
      <c r="AW284" s="45"/>
      <c r="AX284" s="45"/>
      <c r="AY284" s="45"/>
      <c r="AZ284" s="45"/>
      <c r="BA284" s="45"/>
      <c r="BB284" s="45"/>
      <c r="BC284" s="45"/>
      <c r="BD284" s="45"/>
      <c r="BE284" s="45"/>
      <c r="BF284" s="45"/>
      <c r="BG284" s="45"/>
      <c r="BH284" s="45"/>
      <c r="BI284" s="45"/>
      <c r="BJ284" s="45"/>
      <c r="BK284" s="45"/>
      <c r="BL284" s="45"/>
      <c r="BM284" s="45"/>
      <c r="BN284" s="45"/>
      <c r="BO284" s="45"/>
      <c r="BP284" s="45"/>
    </row>
    <row r="285" spans="1:68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45"/>
      <c r="AR285" s="45"/>
      <c r="AS285" s="45"/>
      <c r="AT285" s="45"/>
      <c r="AU285" s="45"/>
      <c r="AV285" s="45"/>
      <c r="AW285" s="45"/>
      <c r="AX285" s="45"/>
      <c r="AY285" s="45"/>
      <c r="AZ285" s="45"/>
      <c r="BA285" s="45"/>
      <c r="BB285" s="45"/>
      <c r="BC285" s="45"/>
      <c r="BD285" s="45"/>
      <c r="BE285" s="45"/>
      <c r="BF285" s="45"/>
      <c r="BG285" s="45"/>
      <c r="BH285" s="45"/>
      <c r="BI285" s="45"/>
      <c r="BJ285" s="45"/>
      <c r="BK285" s="45"/>
      <c r="BL285" s="45"/>
      <c r="BM285" s="45"/>
      <c r="BN285" s="45"/>
      <c r="BO285" s="45"/>
      <c r="BP285" s="45"/>
    </row>
    <row r="286" spans="1:68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45"/>
      <c r="AR286" s="45"/>
      <c r="AS286" s="45"/>
      <c r="AT286" s="45"/>
      <c r="AU286" s="45"/>
      <c r="AV286" s="45"/>
      <c r="AW286" s="45"/>
      <c r="AX286" s="45"/>
      <c r="AY286" s="45"/>
      <c r="AZ286" s="45"/>
      <c r="BA286" s="45"/>
      <c r="BB286" s="45"/>
      <c r="BC286" s="45"/>
      <c r="BD286" s="45"/>
      <c r="BE286" s="45"/>
      <c r="BF286" s="45"/>
      <c r="BG286" s="45"/>
      <c r="BH286" s="45"/>
      <c r="BI286" s="45"/>
      <c r="BJ286" s="45"/>
      <c r="BK286" s="45"/>
      <c r="BL286" s="45"/>
      <c r="BM286" s="45"/>
      <c r="BN286" s="45"/>
      <c r="BO286" s="45"/>
      <c r="BP286" s="45"/>
    </row>
    <row r="287" spans="1:68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45"/>
      <c r="AR287" s="45"/>
      <c r="AS287" s="45"/>
      <c r="AT287" s="45"/>
      <c r="AU287" s="45"/>
      <c r="AV287" s="45"/>
      <c r="AW287" s="45"/>
      <c r="AX287" s="45"/>
      <c r="AY287" s="45"/>
      <c r="AZ287" s="45"/>
      <c r="BA287" s="45"/>
      <c r="BB287" s="45"/>
      <c r="BC287" s="45"/>
      <c r="BD287" s="45"/>
      <c r="BE287" s="45"/>
      <c r="BF287" s="45"/>
      <c r="BG287" s="45"/>
      <c r="BH287" s="45"/>
      <c r="BI287" s="45"/>
      <c r="BJ287" s="45"/>
      <c r="BK287" s="45"/>
      <c r="BL287" s="45"/>
      <c r="BM287" s="45"/>
      <c r="BN287" s="45"/>
      <c r="BO287" s="45"/>
      <c r="BP287" s="45"/>
    </row>
    <row r="288" spans="1:68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45"/>
      <c r="AR288" s="45"/>
      <c r="AS288" s="45"/>
      <c r="AT288" s="45"/>
      <c r="AU288" s="45"/>
      <c r="AV288" s="45"/>
      <c r="AW288" s="45"/>
      <c r="AX288" s="45"/>
      <c r="AY288" s="45"/>
      <c r="AZ288" s="45"/>
      <c r="BA288" s="45"/>
      <c r="BB288" s="45"/>
      <c r="BC288" s="45"/>
      <c r="BD288" s="45"/>
      <c r="BE288" s="45"/>
      <c r="BF288" s="45"/>
      <c r="BG288" s="45"/>
      <c r="BH288" s="45"/>
      <c r="BI288" s="45"/>
      <c r="BJ288" s="45"/>
      <c r="BK288" s="45"/>
      <c r="BL288" s="45"/>
      <c r="BM288" s="45"/>
      <c r="BN288" s="45"/>
      <c r="BO288" s="45"/>
      <c r="BP288" s="45"/>
    </row>
    <row r="289" spans="1:68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45"/>
      <c r="AR289" s="45"/>
      <c r="AS289" s="45"/>
      <c r="AT289" s="45"/>
      <c r="AU289" s="45"/>
      <c r="AV289" s="45"/>
      <c r="AW289" s="45"/>
      <c r="AX289" s="45"/>
      <c r="AY289" s="45"/>
      <c r="AZ289" s="45"/>
      <c r="BA289" s="45"/>
      <c r="BB289" s="45"/>
      <c r="BC289" s="45"/>
      <c r="BD289" s="45"/>
      <c r="BE289" s="45"/>
      <c r="BF289" s="45"/>
      <c r="BG289" s="45"/>
      <c r="BH289" s="45"/>
      <c r="BI289" s="45"/>
      <c r="BJ289" s="45"/>
      <c r="BK289" s="45"/>
      <c r="BL289" s="45"/>
      <c r="BM289" s="45"/>
      <c r="BN289" s="45"/>
      <c r="BO289" s="45"/>
      <c r="BP289" s="45"/>
    </row>
    <row r="290" spans="1:68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45"/>
      <c r="AR290" s="45"/>
      <c r="AS290" s="45"/>
      <c r="AT290" s="45"/>
      <c r="AU290" s="45"/>
      <c r="AV290" s="45"/>
      <c r="AW290" s="45"/>
      <c r="AX290" s="45"/>
      <c r="AY290" s="45"/>
      <c r="AZ290" s="45"/>
      <c r="BA290" s="45"/>
      <c r="BB290" s="45"/>
      <c r="BC290" s="45"/>
      <c r="BD290" s="45"/>
      <c r="BE290" s="45"/>
      <c r="BF290" s="45"/>
      <c r="BG290" s="45"/>
      <c r="BH290" s="45"/>
      <c r="BI290" s="45"/>
      <c r="BJ290" s="45"/>
      <c r="BK290" s="45"/>
      <c r="BL290" s="45"/>
      <c r="BM290" s="45"/>
      <c r="BN290" s="45"/>
      <c r="BO290" s="45"/>
      <c r="BP290" s="45"/>
    </row>
    <row r="291" spans="1:68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45"/>
      <c r="AR291" s="45"/>
      <c r="AS291" s="45"/>
      <c r="AT291" s="45"/>
      <c r="AU291" s="45"/>
      <c r="AV291" s="45"/>
      <c r="AW291" s="45"/>
      <c r="AX291" s="45"/>
      <c r="AY291" s="45"/>
      <c r="AZ291" s="45"/>
      <c r="BA291" s="45"/>
      <c r="BB291" s="45"/>
      <c r="BC291" s="45"/>
      <c r="BD291" s="45"/>
      <c r="BE291" s="45"/>
      <c r="BF291" s="45"/>
      <c r="BG291" s="45"/>
      <c r="BH291" s="45"/>
      <c r="BI291" s="45"/>
      <c r="BJ291" s="45"/>
      <c r="BK291" s="45"/>
      <c r="BL291" s="45"/>
      <c r="BM291" s="45"/>
      <c r="BN291" s="45"/>
      <c r="BO291" s="45"/>
      <c r="BP291" s="45"/>
    </row>
    <row r="292" spans="1:68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5"/>
      <c r="AY292" s="45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5"/>
      <c r="BK292" s="45"/>
      <c r="BL292" s="45"/>
      <c r="BM292" s="45"/>
      <c r="BN292" s="45"/>
      <c r="BO292" s="45"/>
      <c r="BP292" s="45"/>
    </row>
    <row r="293" spans="1:68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45"/>
      <c r="AR293" s="45"/>
      <c r="AS293" s="45"/>
      <c r="AT293" s="45"/>
      <c r="AU293" s="45"/>
      <c r="AV293" s="45"/>
      <c r="AW293" s="45"/>
      <c r="AX293" s="45"/>
      <c r="AY293" s="45"/>
      <c r="AZ293" s="45"/>
      <c r="BA293" s="45"/>
      <c r="BB293" s="45"/>
      <c r="BC293" s="45"/>
      <c r="BD293" s="45"/>
      <c r="BE293" s="45"/>
      <c r="BF293" s="45"/>
      <c r="BG293" s="45"/>
      <c r="BH293" s="45"/>
      <c r="BI293" s="45"/>
      <c r="BJ293" s="45"/>
      <c r="BK293" s="45"/>
      <c r="BL293" s="45"/>
      <c r="BM293" s="45"/>
      <c r="BN293" s="45"/>
      <c r="BO293" s="45"/>
      <c r="BP293" s="45"/>
    </row>
    <row r="294" spans="1:68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45"/>
      <c r="AR294" s="45"/>
      <c r="AS294" s="45"/>
      <c r="AT294" s="45"/>
      <c r="AU294" s="45"/>
      <c r="AV294" s="45"/>
      <c r="AW294" s="45"/>
      <c r="AX294" s="45"/>
      <c r="AY294" s="45"/>
      <c r="AZ294" s="45"/>
      <c r="BA294" s="45"/>
      <c r="BB294" s="45"/>
      <c r="BC294" s="45"/>
      <c r="BD294" s="45"/>
      <c r="BE294" s="45"/>
      <c r="BF294" s="45"/>
      <c r="BG294" s="45"/>
      <c r="BH294" s="45"/>
      <c r="BI294" s="45"/>
      <c r="BJ294" s="45"/>
      <c r="BK294" s="45"/>
      <c r="BL294" s="45"/>
      <c r="BM294" s="45"/>
      <c r="BN294" s="45"/>
      <c r="BO294" s="45"/>
      <c r="BP294" s="45"/>
    </row>
    <row r="295" spans="1:68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45"/>
      <c r="AR295" s="45"/>
      <c r="AS295" s="45"/>
      <c r="AT295" s="45"/>
      <c r="AU295" s="45"/>
      <c r="AV295" s="45"/>
      <c r="AW295" s="45"/>
      <c r="AX295" s="45"/>
      <c r="AY295" s="45"/>
      <c r="AZ295" s="45"/>
      <c r="BA295" s="45"/>
      <c r="BB295" s="45"/>
      <c r="BC295" s="45"/>
      <c r="BD295" s="45"/>
      <c r="BE295" s="45"/>
      <c r="BF295" s="45"/>
      <c r="BG295" s="45"/>
      <c r="BH295" s="45"/>
      <c r="BI295" s="45"/>
      <c r="BJ295" s="45"/>
      <c r="BK295" s="45"/>
      <c r="BL295" s="45"/>
      <c r="BM295" s="45"/>
      <c r="BN295" s="45"/>
      <c r="BO295" s="45"/>
      <c r="BP295" s="45"/>
    </row>
    <row r="296" spans="1:68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45"/>
      <c r="AR296" s="45"/>
      <c r="AS296" s="45"/>
      <c r="AT296" s="45"/>
      <c r="AU296" s="45"/>
      <c r="AV296" s="45"/>
      <c r="AW296" s="45"/>
      <c r="AX296" s="45"/>
      <c r="AY296" s="45"/>
      <c r="AZ296" s="45"/>
      <c r="BA296" s="45"/>
      <c r="BB296" s="45"/>
      <c r="BC296" s="45"/>
      <c r="BD296" s="45"/>
      <c r="BE296" s="45"/>
      <c r="BF296" s="45"/>
      <c r="BG296" s="45"/>
      <c r="BH296" s="45"/>
      <c r="BI296" s="45"/>
      <c r="BJ296" s="45"/>
      <c r="BK296" s="45"/>
      <c r="BL296" s="45"/>
      <c r="BM296" s="45"/>
      <c r="BN296" s="45"/>
      <c r="BO296" s="45"/>
      <c r="BP296" s="45"/>
    </row>
    <row r="297" spans="1:68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45"/>
      <c r="AR297" s="45"/>
      <c r="AS297" s="45"/>
      <c r="AT297" s="45"/>
      <c r="AU297" s="45"/>
      <c r="AV297" s="45"/>
      <c r="AW297" s="45"/>
      <c r="AX297" s="45"/>
      <c r="AY297" s="45"/>
      <c r="AZ297" s="45"/>
      <c r="BA297" s="45"/>
      <c r="BB297" s="45"/>
      <c r="BC297" s="45"/>
      <c r="BD297" s="45"/>
      <c r="BE297" s="45"/>
      <c r="BF297" s="45"/>
      <c r="BG297" s="45"/>
      <c r="BH297" s="45"/>
      <c r="BI297" s="45"/>
      <c r="BJ297" s="45"/>
      <c r="BK297" s="45"/>
      <c r="BL297" s="45"/>
      <c r="BM297" s="45"/>
      <c r="BN297" s="45"/>
      <c r="BO297" s="45"/>
      <c r="BP297" s="45"/>
    </row>
    <row r="298" spans="1:68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45"/>
      <c r="AR298" s="45"/>
      <c r="AS298" s="45"/>
      <c r="AT298" s="45"/>
      <c r="AU298" s="45"/>
      <c r="AV298" s="45"/>
      <c r="AW298" s="45"/>
      <c r="AX298" s="45"/>
      <c r="AY298" s="45"/>
      <c r="AZ298" s="45"/>
      <c r="BA298" s="45"/>
      <c r="BB298" s="45"/>
      <c r="BC298" s="45"/>
      <c r="BD298" s="45"/>
      <c r="BE298" s="45"/>
      <c r="BF298" s="45"/>
      <c r="BG298" s="45"/>
      <c r="BH298" s="45"/>
      <c r="BI298" s="45"/>
      <c r="BJ298" s="45"/>
      <c r="BK298" s="45"/>
      <c r="BL298" s="45"/>
      <c r="BM298" s="45"/>
      <c r="BN298" s="45"/>
      <c r="BO298" s="45"/>
      <c r="BP298" s="45"/>
    </row>
    <row r="299" spans="1:68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45"/>
      <c r="AR299" s="45"/>
      <c r="AS299" s="45"/>
      <c r="AT299" s="45"/>
      <c r="AU299" s="45"/>
      <c r="AV299" s="45"/>
      <c r="AW299" s="45"/>
      <c r="AX299" s="45"/>
      <c r="AY299" s="45"/>
      <c r="AZ299" s="45"/>
      <c r="BA299" s="45"/>
      <c r="BB299" s="45"/>
      <c r="BC299" s="45"/>
      <c r="BD299" s="45"/>
      <c r="BE299" s="45"/>
      <c r="BF299" s="45"/>
      <c r="BG299" s="45"/>
      <c r="BH299" s="45"/>
      <c r="BI299" s="45"/>
      <c r="BJ299" s="45"/>
      <c r="BK299" s="45"/>
      <c r="BL299" s="45"/>
      <c r="BM299" s="45"/>
      <c r="BN299" s="45"/>
      <c r="BO299" s="45"/>
      <c r="BP299" s="45"/>
    </row>
    <row r="300" spans="1:68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45"/>
      <c r="AR300" s="45"/>
      <c r="AS300" s="45"/>
      <c r="AT300" s="45"/>
      <c r="AU300" s="45"/>
      <c r="AV300" s="45"/>
      <c r="AW300" s="45"/>
      <c r="AX300" s="45"/>
      <c r="AY300" s="45"/>
      <c r="AZ300" s="45"/>
      <c r="BA300" s="45"/>
      <c r="BB300" s="45"/>
      <c r="BC300" s="45"/>
      <c r="BD300" s="45"/>
      <c r="BE300" s="45"/>
      <c r="BF300" s="45"/>
      <c r="BG300" s="45"/>
      <c r="BH300" s="45"/>
      <c r="BI300" s="45"/>
      <c r="BJ300" s="45"/>
      <c r="BK300" s="45"/>
      <c r="BL300" s="45"/>
      <c r="BM300" s="45"/>
      <c r="BN300" s="45"/>
      <c r="BO300" s="45"/>
      <c r="BP300" s="45"/>
    </row>
    <row r="301" spans="1:68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5"/>
      <c r="AY301" s="45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5"/>
      <c r="BK301" s="45"/>
      <c r="BL301" s="45"/>
      <c r="BM301" s="45"/>
      <c r="BN301" s="45"/>
      <c r="BO301" s="45"/>
      <c r="BP301" s="45"/>
    </row>
    <row r="302" spans="1:68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45"/>
      <c r="AR302" s="45"/>
      <c r="AS302" s="45"/>
      <c r="AT302" s="45"/>
      <c r="AU302" s="45"/>
      <c r="AV302" s="45"/>
      <c r="AW302" s="45"/>
      <c r="AX302" s="45"/>
      <c r="AY302" s="45"/>
      <c r="AZ302" s="45"/>
      <c r="BA302" s="45"/>
      <c r="BB302" s="45"/>
      <c r="BC302" s="45"/>
      <c r="BD302" s="45"/>
      <c r="BE302" s="45"/>
      <c r="BF302" s="45"/>
      <c r="BG302" s="45"/>
      <c r="BH302" s="45"/>
      <c r="BI302" s="45"/>
      <c r="BJ302" s="45"/>
      <c r="BK302" s="45"/>
      <c r="BL302" s="45"/>
      <c r="BM302" s="45"/>
      <c r="BN302" s="45"/>
      <c r="BO302" s="45"/>
      <c r="BP302" s="45"/>
    </row>
    <row r="303" spans="1:68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45"/>
      <c r="AR303" s="45"/>
      <c r="AS303" s="45"/>
      <c r="AT303" s="45"/>
      <c r="AU303" s="45"/>
      <c r="AV303" s="45"/>
      <c r="AW303" s="45"/>
      <c r="AX303" s="45"/>
      <c r="AY303" s="45"/>
      <c r="AZ303" s="45"/>
      <c r="BA303" s="45"/>
      <c r="BB303" s="45"/>
      <c r="BC303" s="45"/>
      <c r="BD303" s="45"/>
      <c r="BE303" s="45"/>
      <c r="BF303" s="45"/>
      <c r="BG303" s="45"/>
      <c r="BH303" s="45"/>
      <c r="BI303" s="45"/>
      <c r="BJ303" s="45"/>
      <c r="BK303" s="45"/>
      <c r="BL303" s="45"/>
      <c r="BM303" s="45"/>
      <c r="BN303" s="45"/>
      <c r="BO303" s="45"/>
      <c r="BP303" s="45"/>
    </row>
    <row r="304" spans="1:68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45"/>
      <c r="AR304" s="45"/>
      <c r="AS304" s="45"/>
      <c r="AT304" s="45"/>
      <c r="AU304" s="45"/>
      <c r="AV304" s="45"/>
      <c r="AW304" s="45"/>
      <c r="AX304" s="45"/>
      <c r="AY304" s="45"/>
      <c r="AZ304" s="45"/>
      <c r="BA304" s="45"/>
      <c r="BB304" s="45"/>
      <c r="BC304" s="45"/>
      <c r="BD304" s="45"/>
      <c r="BE304" s="45"/>
      <c r="BF304" s="45"/>
      <c r="BG304" s="45"/>
      <c r="BH304" s="45"/>
      <c r="BI304" s="45"/>
      <c r="BJ304" s="45"/>
      <c r="BK304" s="45"/>
      <c r="BL304" s="45"/>
      <c r="BM304" s="45"/>
      <c r="BN304" s="45"/>
      <c r="BO304" s="45"/>
      <c r="BP304" s="45"/>
    </row>
    <row r="305" spans="1:68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45"/>
      <c r="AR305" s="45"/>
      <c r="AS305" s="45"/>
      <c r="AT305" s="45"/>
      <c r="AU305" s="45"/>
      <c r="AV305" s="45"/>
      <c r="AW305" s="45"/>
      <c r="AX305" s="45"/>
      <c r="AY305" s="45"/>
      <c r="AZ305" s="45"/>
      <c r="BA305" s="45"/>
      <c r="BB305" s="45"/>
      <c r="BC305" s="45"/>
      <c r="BD305" s="45"/>
      <c r="BE305" s="45"/>
      <c r="BF305" s="45"/>
      <c r="BG305" s="45"/>
      <c r="BH305" s="45"/>
      <c r="BI305" s="45"/>
      <c r="BJ305" s="45"/>
      <c r="BK305" s="45"/>
      <c r="BL305" s="45"/>
      <c r="BM305" s="45"/>
      <c r="BN305" s="45"/>
      <c r="BO305" s="45"/>
      <c r="BP305" s="45"/>
    </row>
    <row r="306" spans="1:68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45"/>
      <c r="AR306" s="45"/>
      <c r="AS306" s="45"/>
      <c r="AT306" s="45"/>
      <c r="AU306" s="45"/>
      <c r="AV306" s="45"/>
      <c r="AW306" s="45"/>
      <c r="AX306" s="45"/>
      <c r="AY306" s="45"/>
      <c r="AZ306" s="45"/>
      <c r="BA306" s="45"/>
      <c r="BB306" s="45"/>
      <c r="BC306" s="45"/>
      <c r="BD306" s="45"/>
      <c r="BE306" s="45"/>
      <c r="BF306" s="45"/>
      <c r="BG306" s="45"/>
      <c r="BH306" s="45"/>
      <c r="BI306" s="45"/>
      <c r="BJ306" s="45"/>
      <c r="BK306" s="45"/>
      <c r="BL306" s="45"/>
      <c r="BM306" s="45"/>
      <c r="BN306" s="45"/>
      <c r="BO306" s="45"/>
      <c r="BP306" s="45"/>
    </row>
    <row r="307" spans="1:68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45"/>
      <c r="AR307" s="45"/>
      <c r="AS307" s="45"/>
      <c r="AT307" s="45"/>
      <c r="AU307" s="45"/>
      <c r="AV307" s="45"/>
      <c r="AW307" s="45"/>
      <c r="AX307" s="45"/>
      <c r="AY307" s="45"/>
      <c r="AZ307" s="45"/>
      <c r="BA307" s="45"/>
      <c r="BB307" s="45"/>
      <c r="BC307" s="45"/>
      <c r="BD307" s="45"/>
      <c r="BE307" s="45"/>
      <c r="BF307" s="45"/>
      <c r="BG307" s="45"/>
      <c r="BH307" s="45"/>
      <c r="BI307" s="45"/>
      <c r="BJ307" s="45"/>
      <c r="BK307" s="45"/>
      <c r="BL307" s="45"/>
      <c r="BM307" s="45"/>
      <c r="BN307" s="45"/>
      <c r="BO307" s="45"/>
      <c r="BP307" s="45"/>
    </row>
    <row r="308" spans="1:68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45"/>
      <c r="AR308" s="45"/>
      <c r="AS308" s="45"/>
      <c r="AT308" s="45"/>
      <c r="AU308" s="45"/>
      <c r="AV308" s="45"/>
      <c r="AW308" s="45"/>
      <c r="AX308" s="45"/>
      <c r="AY308" s="45"/>
      <c r="AZ308" s="45"/>
      <c r="BA308" s="45"/>
      <c r="BB308" s="45"/>
      <c r="BC308" s="45"/>
      <c r="BD308" s="45"/>
      <c r="BE308" s="45"/>
      <c r="BF308" s="45"/>
      <c r="BG308" s="45"/>
      <c r="BH308" s="45"/>
      <c r="BI308" s="45"/>
      <c r="BJ308" s="45"/>
      <c r="BK308" s="45"/>
      <c r="BL308" s="45"/>
      <c r="BM308" s="45"/>
      <c r="BN308" s="45"/>
      <c r="BO308" s="45"/>
      <c r="BP308" s="45"/>
    </row>
    <row r="309" spans="1:68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45"/>
      <c r="AR309" s="45"/>
      <c r="AS309" s="45"/>
      <c r="AT309" s="45"/>
      <c r="AU309" s="45"/>
      <c r="AV309" s="45"/>
      <c r="AW309" s="45"/>
      <c r="AX309" s="45"/>
      <c r="AY309" s="45"/>
      <c r="AZ309" s="45"/>
      <c r="BA309" s="45"/>
      <c r="BB309" s="45"/>
      <c r="BC309" s="45"/>
      <c r="BD309" s="45"/>
      <c r="BE309" s="45"/>
      <c r="BF309" s="45"/>
      <c r="BG309" s="45"/>
      <c r="BH309" s="45"/>
      <c r="BI309" s="45"/>
      <c r="BJ309" s="45"/>
      <c r="BK309" s="45"/>
      <c r="BL309" s="45"/>
      <c r="BM309" s="45"/>
      <c r="BN309" s="45"/>
      <c r="BO309" s="45"/>
      <c r="BP309" s="45"/>
    </row>
    <row r="310" spans="1:68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5"/>
      <c r="AY310" s="45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5"/>
      <c r="BK310" s="45"/>
      <c r="BL310" s="45"/>
      <c r="BM310" s="45"/>
      <c r="BN310" s="45"/>
      <c r="BO310" s="45"/>
      <c r="BP310" s="45"/>
    </row>
    <row r="311" spans="1:68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45"/>
      <c r="AR311" s="45"/>
      <c r="AS311" s="45"/>
      <c r="AT311" s="45"/>
      <c r="AU311" s="45"/>
      <c r="AV311" s="45"/>
      <c r="AW311" s="45"/>
      <c r="AX311" s="45"/>
      <c r="AY311" s="45"/>
      <c r="AZ311" s="45"/>
      <c r="BA311" s="45"/>
      <c r="BB311" s="45"/>
      <c r="BC311" s="45"/>
      <c r="BD311" s="45"/>
      <c r="BE311" s="45"/>
      <c r="BF311" s="45"/>
      <c r="BG311" s="45"/>
      <c r="BH311" s="45"/>
      <c r="BI311" s="45"/>
      <c r="BJ311" s="45"/>
      <c r="BK311" s="45"/>
      <c r="BL311" s="45"/>
      <c r="BM311" s="45"/>
      <c r="BN311" s="45"/>
      <c r="BO311" s="45"/>
      <c r="BP311" s="45"/>
    </row>
    <row r="312" spans="1:68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45"/>
      <c r="AR312" s="45"/>
      <c r="AS312" s="45"/>
      <c r="AT312" s="45"/>
      <c r="AU312" s="45"/>
      <c r="AV312" s="45"/>
      <c r="AW312" s="45"/>
      <c r="AX312" s="45"/>
      <c r="AY312" s="45"/>
      <c r="AZ312" s="45"/>
      <c r="BA312" s="45"/>
      <c r="BB312" s="45"/>
      <c r="BC312" s="45"/>
      <c r="BD312" s="45"/>
      <c r="BE312" s="45"/>
      <c r="BF312" s="45"/>
      <c r="BG312" s="45"/>
      <c r="BH312" s="45"/>
      <c r="BI312" s="45"/>
      <c r="BJ312" s="45"/>
      <c r="BK312" s="45"/>
      <c r="BL312" s="45"/>
      <c r="BM312" s="45"/>
      <c r="BN312" s="45"/>
      <c r="BO312" s="45"/>
      <c r="BP312" s="45"/>
    </row>
    <row r="313" spans="1:68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45"/>
      <c r="AR313" s="45"/>
      <c r="AS313" s="45"/>
      <c r="AT313" s="45"/>
      <c r="AU313" s="45"/>
      <c r="AV313" s="45"/>
      <c r="AW313" s="45"/>
      <c r="AX313" s="45"/>
      <c r="AY313" s="45"/>
      <c r="AZ313" s="45"/>
      <c r="BA313" s="45"/>
      <c r="BB313" s="45"/>
      <c r="BC313" s="45"/>
      <c r="BD313" s="45"/>
      <c r="BE313" s="45"/>
      <c r="BF313" s="45"/>
      <c r="BG313" s="45"/>
      <c r="BH313" s="45"/>
      <c r="BI313" s="45"/>
      <c r="BJ313" s="45"/>
      <c r="BK313" s="45"/>
      <c r="BL313" s="45"/>
      <c r="BM313" s="45"/>
      <c r="BN313" s="45"/>
      <c r="BO313" s="45"/>
      <c r="BP313" s="45"/>
    </row>
    <row r="314" spans="1:68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45"/>
      <c r="AR314" s="45"/>
      <c r="AS314" s="45"/>
      <c r="AT314" s="45"/>
      <c r="AU314" s="45"/>
      <c r="AV314" s="45"/>
      <c r="AW314" s="45"/>
      <c r="AX314" s="45"/>
      <c r="AY314" s="45"/>
      <c r="AZ314" s="45"/>
      <c r="BA314" s="45"/>
      <c r="BB314" s="45"/>
      <c r="BC314" s="45"/>
      <c r="BD314" s="45"/>
      <c r="BE314" s="45"/>
      <c r="BF314" s="45"/>
      <c r="BG314" s="45"/>
      <c r="BH314" s="45"/>
      <c r="BI314" s="45"/>
      <c r="BJ314" s="45"/>
      <c r="BK314" s="45"/>
      <c r="BL314" s="45"/>
      <c r="BM314" s="45"/>
      <c r="BN314" s="45"/>
      <c r="BO314" s="45"/>
      <c r="BP314" s="45"/>
    </row>
    <row r="315" spans="1:68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45"/>
      <c r="AR315" s="45"/>
      <c r="AS315" s="45"/>
      <c r="AT315" s="45"/>
      <c r="AU315" s="45"/>
      <c r="AV315" s="45"/>
      <c r="AW315" s="45"/>
      <c r="AX315" s="45"/>
      <c r="AY315" s="45"/>
      <c r="AZ315" s="45"/>
      <c r="BA315" s="45"/>
      <c r="BB315" s="45"/>
      <c r="BC315" s="45"/>
      <c r="BD315" s="45"/>
      <c r="BE315" s="45"/>
      <c r="BF315" s="45"/>
      <c r="BG315" s="45"/>
      <c r="BH315" s="45"/>
      <c r="BI315" s="45"/>
      <c r="BJ315" s="45"/>
      <c r="BK315" s="45"/>
      <c r="BL315" s="45"/>
      <c r="BM315" s="45"/>
      <c r="BN315" s="45"/>
      <c r="BO315" s="45"/>
      <c r="BP315" s="45"/>
    </row>
    <row r="316" spans="1:68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45"/>
      <c r="AR316" s="45"/>
      <c r="AS316" s="45"/>
      <c r="AT316" s="45"/>
      <c r="AU316" s="45"/>
      <c r="AV316" s="45"/>
      <c r="AW316" s="45"/>
      <c r="AX316" s="45"/>
      <c r="AY316" s="45"/>
      <c r="AZ316" s="45"/>
      <c r="BA316" s="45"/>
      <c r="BB316" s="45"/>
      <c r="BC316" s="45"/>
      <c r="BD316" s="45"/>
      <c r="BE316" s="45"/>
      <c r="BF316" s="45"/>
      <c r="BG316" s="45"/>
      <c r="BH316" s="45"/>
      <c r="BI316" s="45"/>
      <c r="BJ316" s="45"/>
      <c r="BK316" s="45"/>
      <c r="BL316" s="45"/>
      <c r="BM316" s="45"/>
      <c r="BN316" s="45"/>
      <c r="BO316" s="45"/>
      <c r="BP316" s="45"/>
    </row>
    <row r="317" spans="1:68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45"/>
      <c r="AR317" s="45"/>
      <c r="AS317" s="45"/>
      <c r="AT317" s="45"/>
      <c r="AU317" s="45"/>
      <c r="AV317" s="45"/>
      <c r="AW317" s="45"/>
      <c r="AX317" s="45"/>
      <c r="AY317" s="45"/>
      <c r="AZ317" s="45"/>
      <c r="BA317" s="45"/>
      <c r="BB317" s="45"/>
      <c r="BC317" s="45"/>
      <c r="BD317" s="45"/>
      <c r="BE317" s="45"/>
      <c r="BF317" s="45"/>
      <c r="BG317" s="45"/>
      <c r="BH317" s="45"/>
      <c r="BI317" s="45"/>
      <c r="BJ317" s="45"/>
      <c r="BK317" s="45"/>
      <c r="BL317" s="45"/>
      <c r="BM317" s="45"/>
      <c r="BN317" s="45"/>
      <c r="BO317" s="45"/>
      <c r="BP317" s="45"/>
    </row>
    <row r="318" spans="1:68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45"/>
      <c r="AR318" s="45"/>
      <c r="AS318" s="45"/>
      <c r="AT318" s="45"/>
      <c r="AU318" s="45"/>
      <c r="AV318" s="45"/>
      <c r="AW318" s="45"/>
      <c r="AX318" s="45"/>
      <c r="AY318" s="45"/>
      <c r="AZ318" s="45"/>
      <c r="BA318" s="45"/>
      <c r="BB318" s="45"/>
      <c r="BC318" s="45"/>
      <c r="BD318" s="45"/>
      <c r="BE318" s="45"/>
      <c r="BF318" s="45"/>
      <c r="BG318" s="45"/>
      <c r="BH318" s="45"/>
      <c r="BI318" s="45"/>
      <c r="BJ318" s="45"/>
      <c r="BK318" s="45"/>
      <c r="BL318" s="45"/>
      <c r="BM318" s="45"/>
      <c r="BN318" s="45"/>
      <c r="BO318" s="45"/>
      <c r="BP318" s="45"/>
    </row>
    <row r="319" spans="1:68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5"/>
      <c r="AY319" s="45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5"/>
      <c r="BK319" s="45"/>
      <c r="BL319" s="45"/>
      <c r="BM319" s="45"/>
      <c r="BN319" s="45"/>
      <c r="BO319" s="45"/>
      <c r="BP319" s="45"/>
    </row>
    <row r="320" spans="1:68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45"/>
      <c r="AR320" s="45"/>
      <c r="AS320" s="45"/>
      <c r="AT320" s="45"/>
      <c r="AU320" s="45"/>
      <c r="AV320" s="45"/>
      <c r="AW320" s="45"/>
      <c r="AX320" s="45"/>
      <c r="AY320" s="45"/>
      <c r="AZ320" s="45"/>
      <c r="BA320" s="45"/>
      <c r="BB320" s="45"/>
      <c r="BC320" s="45"/>
      <c r="BD320" s="45"/>
      <c r="BE320" s="45"/>
      <c r="BF320" s="45"/>
      <c r="BG320" s="45"/>
      <c r="BH320" s="45"/>
      <c r="BI320" s="45"/>
      <c r="BJ320" s="45"/>
      <c r="BK320" s="45"/>
      <c r="BL320" s="45"/>
      <c r="BM320" s="45"/>
      <c r="BN320" s="45"/>
      <c r="BO320" s="45"/>
      <c r="BP320" s="45"/>
    </row>
    <row r="321" spans="1:68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45"/>
      <c r="AR321" s="45"/>
      <c r="AS321" s="45"/>
      <c r="AT321" s="45"/>
      <c r="AU321" s="45"/>
      <c r="AV321" s="45"/>
      <c r="AW321" s="45"/>
      <c r="AX321" s="45"/>
      <c r="AY321" s="45"/>
      <c r="AZ321" s="45"/>
      <c r="BA321" s="45"/>
      <c r="BB321" s="45"/>
      <c r="BC321" s="45"/>
      <c r="BD321" s="45"/>
      <c r="BE321" s="45"/>
      <c r="BF321" s="45"/>
      <c r="BG321" s="45"/>
      <c r="BH321" s="45"/>
      <c r="BI321" s="45"/>
      <c r="BJ321" s="45"/>
      <c r="BK321" s="45"/>
      <c r="BL321" s="45"/>
      <c r="BM321" s="45"/>
      <c r="BN321" s="45"/>
      <c r="BO321" s="45"/>
      <c r="BP321" s="45"/>
    </row>
    <row r="322" spans="1:68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45"/>
      <c r="AR322" s="45"/>
      <c r="AS322" s="45"/>
      <c r="AT322" s="45"/>
      <c r="AU322" s="45"/>
      <c r="AV322" s="45"/>
      <c r="AW322" s="45"/>
      <c r="AX322" s="45"/>
      <c r="AY322" s="45"/>
      <c r="AZ322" s="45"/>
      <c r="BA322" s="45"/>
      <c r="BB322" s="45"/>
      <c r="BC322" s="45"/>
      <c r="BD322" s="45"/>
      <c r="BE322" s="45"/>
      <c r="BF322" s="45"/>
      <c r="BG322" s="45"/>
      <c r="BH322" s="45"/>
      <c r="BI322" s="45"/>
      <c r="BJ322" s="45"/>
      <c r="BK322" s="45"/>
      <c r="BL322" s="45"/>
      <c r="BM322" s="45"/>
      <c r="BN322" s="45"/>
      <c r="BO322" s="45"/>
      <c r="BP322" s="45"/>
    </row>
    <row r="323" spans="1:68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45"/>
      <c r="AR323" s="45"/>
      <c r="AS323" s="45"/>
      <c r="AT323" s="45"/>
      <c r="AU323" s="45"/>
      <c r="AV323" s="45"/>
      <c r="AW323" s="45"/>
      <c r="AX323" s="45"/>
      <c r="AY323" s="45"/>
      <c r="AZ323" s="45"/>
      <c r="BA323" s="45"/>
      <c r="BB323" s="45"/>
      <c r="BC323" s="45"/>
      <c r="BD323" s="45"/>
      <c r="BE323" s="45"/>
      <c r="BF323" s="45"/>
      <c r="BG323" s="45"/>
      <c r="BH323" s="45"/>
      <c r="BI323" s="45"/>
      <c r="BJ323" s="45"/>
      <c r="BK323" s="45"/>
      <c r="BL323" s="45"/>
      <c r="BM323" s="45"/>
      <c r="BN323" s="45"/>
      <c r="BO323" s="45"/>
      <c r="BP323" s="45"/>
    </row>
    <row r="324" spans="1:68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45"/>
      <c r="AR324" s="45"/>
      <c r="AS324" s="45"/>
      <c r="AT324" s="45"/>
      <c r="AU324" s="45"/>
      <c r="AV324" s="45"/>
      <c r="AW324" s="45"/>
      <c r="AX324" s="45"/>
      <c r="AY324" s="45"/>
      <c r="AZ324" s="45"/>
      <c r="BA324" s="45"/>
      <c r="BB324" s="45"/>
      <c r="BC324" s="45"/>
      <c r="BD324" s="45"/>
      <c r="BE324" s="45"/>
      <c r="BF324" s="45"/>
      <c r="BG324" s="45"/>
      <c r="BH324" s="45"/>
      <c r="BI324" s="45"/>
      <c r="BJ324" s="45"/>
      <c r="BK324" s="45"/>
      <c r="BL324" s="45"/>
      <c r="BM324" s="45"/>
      <c r="BN324" s="45"/>
      <c r="BO324" s="45"/>
      <c r="BP324" s="45"/>
    </row>
    <row r="325" spans="1:68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45"/>
      <c r="AR325" s="45"/>
      <c r="AS325" s="45"/>
      <c r="AT325" s="45"/>
      <c r="AU325" s="45"/>
      <c r="AV325" s="45"/>
      <c r="AW325" s="45"/>
      <c r="AX325" s="45"/>
      <c r="AY325" s="45"/>
      <c r="AZ325" s="45"/>
      <c r="BA325" s="45"/>
      <c r="BB325" s="45"/>
      <c r="BC325" s="45"/>
      <c r="BD325" s="45"/>
      <c r="BE325" s="45"/>
      <c r="BF325" s="45"/>
      <c r="BG325" s="45"/>
      <c r="BH325" s="45"/>
      <c r="BI325" s="45"/>
      <c r="BJ325" s="45"/>
      <c r="BK325" s="45"/>
      <c r="BL325" s="45"/>
      <c r="BM325" s="45"/>
      <c r="BN325" s="45"/>
      <c r="BO325" s="45"/>
      <c r="BP325" s="45"/>
    </row>
    <row r="326" spans="1:68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45"/>
      <c r="AR326" s="45"/>
      <c r="AS326" s="45"/>
      <c r="AT326" s="45"/>
      <c r="AU326" s="45"/>
      <c r="AV326" s="45"/>
      <c r="AW326" s="45"/>
      <c r="AX326" s="45"/>
      <c r="AY326" s="45"/>
      <c r="AZ326" s="45"/>
      <c r="BA326" s="45"/>
      <c r="BB326" s="45"/>
      <c r="BC326" s="45"/>
      <c r="BD326" s="45"/>
      <c r="BE326" s="45"/>
      <c r="BF326" s="45"/>
      <c r="BG326" s="45"/>
      <c r="BH326" s="45"/>
      <c r="BI326" s="45"/>
      <c r="BJ326" s="45"/>
      <c r="BK326" s="45"/>
      <c r="BL326" s="45"/>
      <c r="BM326" s="45"/>
      <c r="BN326" s="45"/>
      <c r="BO326" s="45"/>
      <c r="BP326" s="45"/>
    </row>
    <row r="327" spans="1:68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45"/>
      <c r="AR327" s="45"/>
      <c r="AS327" s="45"/>
      <c r="AT327" s="45"/>
      <c r="AU327" s="45"/>
      <c r="AV327" s="45"/>
      <c r="AW327" s="45"/>
      <c r="AX327" s="45"/>
      <c r="AY327" s="45"/>
      <c r="AZ327" s="45"/>
      <c r="BA327" s="45"/>
      <c r="BB327" s="45"/>
      <c r="BC327" s="45"/>
      <c r="BD327" s="45"/>
      <c r="BE327" s="45"/>
      <c r="BF327" s="45"/>
      <c r="BG327" s="45"/>
      <c r="BH327" s="45"/>
      <c r="BI327" s="45"/>
      <c r="BJ327" s="45"/>
      <c r="BK327" s="45"/>
      <c r="BL327" s="45"/>
      <c r="BM327" s="45"/>
      <c r="BN327" s="45"/>
      <c r="BO327" s="45"/>
      <c r="BP327" s="45"/>
    </row>
    <row r="328" spans="1:68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5"/>
      <c r="AY328" s="45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5"/>
      <c r="BK328" s="45"/>
      <c r="BL328" s="45"/>
      <c r="BM328" s="45"/>
      <c r="BN328" s="45"/>
      <c r="BO328" s="45"/>
      <c r="BP328" s="45"/>
    </row>
    <row r="329" spans="1:68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45"/>
      <c r="AR329" s="45"/>
      <c r="AS329" s="45"/>
      <c r="AT329" s="45"/>
      <c r="AU329" s="45"/>
      <c r="AV329" s="45"/>
      <c r="AW329" s="45"/>
      <c r="AX329" s="45"/>
      <c r="AY329" s="45"/>
      <c r="AZ329" s="45"/>
      <c r="BA329" s="45"/>
      <c r="BB329" s="45"/>
      <c r="BC329" s="45"/>
      <c r="BD329" s="45"/>
      <c r="BE329" s="45"/>
      <c r="BF329" s="45"/>
      <c r="BG329" s="45"/>
      <c r="BH329" s="45"/>
      <c r="BI329" s="45"/>
      <c r="BJ329" s="45"/>
      <c r="BK329" s="45"/>
      <c r="BL329" s="45"/>
      <c r="BM329" s="45"/>
      <c r="BN329" s="45"/>
      <c r="BO329" s="45"/>
      <c r="BP329" s="45"/>
    </row>
    <row r="330" spans="1:68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45"/>
      <c r="AR330" s="45"/>
      <c r="AS330" s="45"/>
      <c r="AT330" s="45"/>
      <c r="AU330" s="45"/>
      <c r="AV330" s="45"/>
      <c r="AW330" s="45"/>
      <c r="AX330" s="45"/>
      <c r="AY330" s="45"/>
      <c r="AZ330" s="45"/>
      <c r="BA330" s="45"/>
      <c r="BB330" s="45"/>
      <c r="BC330" s="45"/>
      <c r="BD330" s="45"/>
      <c r="BE330" s="45"/>
      <c r="BF330" s="45"/>
      <c r="BG330" s="45"/>
      <c r="BH330" s="45"/>
      <c r="BI330" s="45"/>
      <c r="BJ330" s="45"/>
      <c r="BK330" s="45"/>
      <c r="BL330" s="45"/>
      <c r="BM330" s="45"/>
      <c r="BN330" s="45"/>
      <c r="BO330" s="45"/>
      <c r="BP330" s="45"/>
    </row>
    <row r="331" spans="1:68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45"/>
      <c r="AR331" s="45"/>
      <c r="AS331" s="45"/>
      <c r="AT331" s="45"/>
      <c r="AU331" s="45"/>
      <c r="AV331" s="45"/>
      <c r="AW331" s="45"/>
      <c r="AX331" s="45"/>
      <c r="AY331" s="45"/>
      <c r="AZ331" s="45"/>
      <c r="BA331" s="45"/>
      <c r="BB331" s="45"/>
      <c r="BC331" s="45"/>
      <c r="BD331" s="45"/>
      <c r="BE331" s="45"/>
      <c r="BF331" s="45"/>
      <c r="BG331" s="45"/>
      <c r="BH331" s="45"/>
      <c r="BI331" s="45"/>
      <c r="BJ331" s="45"/>
      <c r="BK331" s="45"/>
      <c r="BL331" s="45"/>
      <c r="BM331" s="45"/>
      <c r="BN331" s="45"/>
      <c r="BO331" s="45"/>
      <c r="BP331" s="45"/>
    </row>
    <row r="332" spans="1:68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45"/>
      <c r="AR332" s="45"/>
      <c r="AS332" s="45"/>
      <c r="AT332" s="45"/>
      <c r="AU332" s="45"/>
      <c r="AV332" s="45"/>
      <c r="AW332" s="45"/>
      <c r="AX332" s="45"/>
      <c r="AY332" s="45"/>
      <c r="AZ332" s="45"/>
      <c r="BA332" s="45"/>
      <c r="BB332" s="45"/>
      <c r="BC332" s="45"/>
      <c r="BD332" s="45"/>
      <c r="BE332" s="45"/>
      <c r="BF332" s="45"/>
      <c r="BG332" s="45"/>
      <c r="BH332" s="45"/>
      <c r="BI332" s="45"/>
      <c r="BJ332" s="45"/>
      <c r="BK332" s="45"/>
      <c r="BL332" s="45"/>
      <c r="BM332" s="45"/>
      <c r="BN332" s="45"/>
      <c r="BO332" s="45"/>
      <c r="BP332" s="45"/>
    </row>
    <row r="333" spans="1:68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45"/>
      <c r="AR333" s="45"/>
      <c r="AS333" s="45"/>
      <c r="AT333" s="45"/>
      <c r="AU333" s="45"/>
      <c r="AV333" s="45"/>
      <c r="AW333" s="45"/>
      <c r="AX333" s="45"/>
      <c r="AY333" s="45"/>
      <c r="AZ333" s="45"/>
      <c r="BA333" s="45"/>
      <c r="BB333" s="45"/>
      <c r="BC333" s="45"/>
      <c r="BD333" s="45"/>
      <c r="BE333" s="45"/>
      <c r="BF333" s="45"/>
      <c r="BG333" s="45"/>
      <c r="BH333" s="45"/>
      <c r="BI333" s="45"/>
      <c r="BJ333" s="45"/>
      <c r="BK333" s="45"/>
      <c r="BL333" s="45"/>
      <c r="BM333" s="45"/>
      <c r="BN333" s="45"/>
      <c r="BO333" s="45"/>
      <c r="BP333" s="45"/>
    </row>
    <row r="334" spans="1:68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45"/>
      <c r="AR334" s="45"/>
      <c r="AS334" s="45"/>
      <c r="AT334" s="45"/>
      <c r="AU334" s="45"/>
      <c r="AV334" s="45"/>
      <c r="AW334" s="45"/>
      <c r="AX334" s="45"/>
      <c r="AY334" s="45"/>
      <c r="AZ334" s="45"/>
      <c r="BA334" s="45"/>
      <c r="BB334" s="45"/>
      <c r="BC334" s="45"/>
      <c r="BD334" s="45"/>
      <c r="BE334" s="45"/>
      <c r="BF334" s="45"/>
      <c r="BG334" s="45"/>
      <c r="BH334" s="45"/>
      <c r="BI334" s="45"/>
      <c r="BJ334" s="45"/>
      <c r="BK334" s="45"/>
      <c r="BL334" s="45"/>
      <c r="BM334" s="45"/>
      <c r="BN334" s="45"/>
      <c r="BO334" s="45"/>
      <c r="BP334" s="45"/>
    </row>
    <row r="335" spans="1:68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45"/>
      <c r="AR335" s="45"/>
      <c r="AS335" s="45"/>
      <c r="AT335" s="45"/>
      <c r="AU335" s="45"/>
      <c r="AV335" s="45"/>
      <c r="AW335" s="45"/>
      <c r="AX335" s="45"/>
      <c r="AY335" s="45"/>
      <c r="AZ335" s="45"/>
      <c r="BA335" s="45"/>
      <c r="BB335" s="45"/>
      <c r="BC335" s="45"/>
      <c r="BD335" s="45"/>
      <c r="BE335" s="45"/>
      <c r="BF335" s="45"/>
      <c r="BG335" s="45"/>
      <c r="BH335" s="45"/>
      <c r="BI335" s="45"/>
      <c r="BJ335" s="45"/>
      <c r="BK335" s="45"/>
      <c r="BL335" s="45"/>
      <c r="BM335" s="45"/>
      <c r="BN335" s="45"/>
      <c r="BO335" s="45"/>
      <c r="BP335" s="45"/>
    </row>
    <row r="336" spans="1:68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45"/>
      <c r="AR336" s="45"/>
      <c r="AS336" s="45"/>
      <c r="AT336" s="45"/>
      <c r="AU336" s="45"/>
      <c r="AV336" s="45"/>
      <c r="AW336" s="45"/>
      <c r="AX336" s="45"/>
      <c r="AY336" s="45"/>
      <c r="AZ336" s="45"/>
      <c r="BA336" s="45"/>
      <c r="BB336" s="45"/>
      <c r="BC336" s="45"/>
      <c r="BD336" s="45"/>
      <c r="BE336" s="45"/>
      <c r="BF336" s="45"/>
      <c r="BG336" s="45"/>
      <c r="BH336" s="45"/>
      <c r="BI336" s="45"/>
      <c r="BJ336" s="45"/>
      <c r="BK336" s="45"/>
      <c r="BL336" s="45"/>
      <c r="BM336" s="45"/>
      <c r="BN336" s="45"/>
      <c r="BO336" s="45"/>
      <c r="BP336" s="45"/>
    </row>
    <row r="337" spans="1:68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5"/>
      <c r="AY337" s="45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5"/>
      <c r="BK337" s="45"/>
      <c r="BL337" s="45"/>
      <c r="BM337" s="45"/>
      <c r="BN337" s="45"/>
      <c r="BO337" s="45"/>
      <c r="BP337" s="45"/>
    </row>
    <row r="338" spans="1:68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45"/>
      <c r="AR338" s="45"/>
      <c r="AS338" s="45"/>
      <c r="AT338" s="45"/>
      <c r="AU338" s="45"/>
      <c r="AV338" s="45"/>
      <c r="AW338" s="45"/>
      <c r="AX338" s="45"/>
      <c r="AY338" s="45"/>
      <c r="AZ338" s="45"/>
      <c r="BA338" s="45"/>
      <c r="BB338" s="45"/>
      <c r="BC338" s="45"/>
      <c r="BD338" s="45"/>
      <c r="BE338" s="45"/>
      <c r="BF338" s="45"/>
      <c r="BG338" s="45"/>
      <c r="BH338" s="45"/>
      <c r="BI338" s="45"/>
      <c r="BJ338" s="45"/>
      <c r="BK338" s="45"/>
      <c r="BL338" s="45"/>
      <c r="BM338" s="45"/>
      <c r="BN338" s="45"/>
      <c r="BO338" s="45"/>
      <c r="BP338" s="45"/>
    </row>
    <row r="339" spans="1:68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45"/>
      <c r="AR339" s="45"/>
      <c r="AS339" s="45"/>
      <c r="AT339" s="45"/>
      <c r="AU339" s="45"/>
      <c r="AV339" s="45"/>
      <c r="AW339" s="45"/>
      <c r="AX339" s="45"/>
      <c r="AY339" s="45"/>
      <c r="AZ339" s="45"/>
      <c r="BA339" s="45"/>
      <c r="BB339" s="45"/>
      <c r="BC339" s="45"/>
      <c r="BD339" s="45"/>
      <c r="BE339" s="45"/>
      <c r="BF339" s="45"/>
      <c r="BG339" s="45"/>
      <c r="BH339" s="45"/>
      <c r="BI339" s="45"/>
      <c r="BJ339" s="45"/>
      <c r="BK339" s="45"/>
      <c r="BL339" s="45"/>
      <c r="BM339" s="45"/>
      <c r="BN339" s="45"/>
      <c r="BO339" s="45"/>
      <c r="BP339" s="45"/>
    </row>
    <row r="340" spans="1:68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45"/>
      <c r="AR340" s="45"/>
      <c r="AS340" s="45"/>
      <c r="AT340" s="45"/>
      <c r="AU340" s="45"/>
      <c r="AV340" s="45"/>
      <c r="AW340" s="45"/>
      <c r="AX340" s="45"/>
      <c r="AY340" s="45"/>
      <c r="AZ340" s="45"/>
      <c r="BA340" s="45"/>
      <c r="BB340" s="45"/>
      <c r="BC340" s="45"/>
      <c r="BD340" s="45"/>
      <c r="BE340" s="45"/>
      <c r="BF340" s="45"/>
      <c r="BG340" s="45"/>
      <c r="BH340" s="45"/>
      <c r="BI340" s="45"/>
      <c r="BJ340" s="45"/>
      <c r="BK340" s="45"/>
      <c r="BL340" s="45"/>
      <c r="BM340" s="45"/>
      <c r="BN340" s="45"/>
      <c r="BO340" s="45"/>
      <c r="BP340" s="45"/>
    </row>
    <row r="341" spans="1:68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45"/>
      <c r="AR341" s="45"/>
      <c r="AS341" s="45"/>
      <c r="AT341" s="45"/>
      <c r="AU341" s="45"/>
      <c r="AV341" s="45"/>
      <c r="AW341" s="45"/>
      <c r="AX341" s="45"/>
      <c r="AY341" s="45"/>
      <c r="AZ341" s="45"/>
      <c r="BA341" s="45"/>
      <c r="BB341" s="45"/>
      <c r="BC341" s="45"/>
      <c r="BD341" s="45"/>
      <c r="BE341" s="45"/>
      <c r="BF341" s="45"/>
      <c r="BG341" s="45"/>
      <c r="BH341" s="45"/>
      <c r="BI341" s="45"/>
      <c r="BJ341" s="45"/>
      <c r="BK341" s="45"/>
      <c r="BL341" s="45"/>
      <c r="BM341" s="45"/>
      <c r="BN341" s="45"/>
      <c r="BO341" s="45"/>
      <c r="BP341" s="45"/>
    </row>
    <row r="342" spans="1:68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45"/>
      <c r="AR342" s="45"/>
      <c r="AS342" s="45"/>
      <c r="AT342" s="45"/>
      <c r="AU342" s="45"/>
      <c r="AV342" s="45"/>
      <c r="AW342" s="45"/>
      <c r="AX342" s="45"/>
      <c r="AY342" s="45"/>
      <c r="AZ342" s="45"/>
      <c r="BA342" s="45"/>
      <c r="BB342" s="45"/>
      <c r="BC342" s="45"/>
      <c r="BD342" s="45"/>
      <c r="BE342" s="45"/>
      <c r="BF342" s="45"/>
      <c r="BG342" s="45"/>
      <c r="BH342" s="45"/>
      <c r="BI342" s="45"/>
      <c r="BJ342" s="45"/>
      <c r="BK342" s="45"/>
      <c r="BL342" s="45"/>
      <c r="BM342" s="45"/>
      <c r="BN342" s="45"/>
      <c r="BO342" s="45"/>
      <c r="BP342" s="45"/>
    </row>
    <row r="343" spans="1:68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45"/>
      <c r="AR343" s="45"/>
      <c r="AS343" s="45"/>
      <c r="AT343" s="45"/>
      <c r="AU343" s="45"/>
      <c r="AV343" s="45"/>
      <c r="AW343" s="45"/>
      <c r="AX343" s="45"/>
      <c r="AY343" s="45"/>
      <c r="AZ343" s="45"/>
      <c r="BA343" s="45"/>
      <c r="BB343" s="45"/>
      <c r="BC343" s="45"/>
      <c r="BD343" s="45"/>
      <c r="BE343" s="45"/>
      <c r="BF343" s="45"/>
      <c r="BG343" s="45"/>
      <c r="BH343" s="45"/>
      <c r="BI343" s="45"/>
      <c r="BJ343" s="45"/>
      <c r="BK343" s="45"/>
      <c r="BL343" s="45"/>
      <c r="BM343" s="45"/>
      <c r="BN343" s="45"/>
      <c r="BO343" s="45"/>
      <c r="BP343" s="45"/>
    </row>
    <row r="344" spans="1:68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45"/>
      <c r="AR344" s="45"/>
      <c r="AS344" s="45"/>
      <c r="AT344" s="45"/>
      <c r="AU344" s="45"/>
      <c r="AV344" s="45"/>
      <c r="AW344" s="45"/>
      <c r="AX344" s="45"/>
      <c r="AY344" s="45"/>
      <c r="AZ344" s="45"/>
      <c r="BA344" s="45"/>
      <c r="BB344" s="45"/>
      <c r="BC344" s="45"/>
      <c r="BD344" s="45"/>
      <c r="BE344" s="45"/>
      <c r="BF344" s="45"/>
      <c r="BG344" s="45"/>
      <c r="BH344" s="45"/>
      <c r="BI344" s="45"/>
      <c r="BJ344" s="45"/>
      <c r="BK344" s="45"/>
      <c r="BL344" s="45"/>
      <c r="BM344" s="45"/>
      <c r="BN344" s="45"/>
      <c r="BO344" s="45"/>
      <c r="BP344" s="45"/>
    </row>
    <row r="345" spans="1:68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45"/>
      <c r="AR345" s="45"/>
      <c r="AS345" s="45"/>
      <c r="AT345" s="45"/>
      <c r="AU345" s="45"/>
      <c r="AV345" s="45"/>
      <c r="AW345" s="45"/>
      <c r="AX345" s="45"/>
      <c r="AY345" s="45"/>
      <c r="AZ345" s="45"/>
      <c r="BA345" s="45"/>
      <c r="BB345" s="45"/>
      <c r="BC345" s="45"/>
      <c r="BD345" s="45"/>
      <c r="BE345" s="45"/>
      <c r="BF345" s="45"/>
      <c r="BG345" s="45"/>
      <c r="BH345" s="45"/>
      <c r="BI345" s="45"/>
      <c r="BJ345" s="45"/>
      <c r="BK345" s="45"/>
      <c r="BL345" s="45"/>
      <c r="BM345" s="45"/>
      <c r="BN345" s="45"/>
      <c r="BO345" s="45"/>
      <c r="BP345" s="45"/>
    </row>
    <row r="346" spans="1:68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5"/>
      <c r="AY346" s="45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5"/>
      <c r="BK346" s="45"/>
      <c r="BL346" s="45"/>
      <c r="BM346" s="45"/>
      <c r="BN346" s="45"/>
      <c r="BO346" s="45"/>
      <c r="BP346" s="45"/>
    </row>
    <row r="347" spans="1:68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45"/>
      <c r="AR347" s="45"/>
      <c r="AS347" s="45"/>
      <c r="AT347" s="45"/>
      <c r="AU347" s="45"/>
      <c r="AV347" s="45"/>
      <c r="AW347" s="45"/>
      <c r="AX347" s="45"/>
      <c r="AY347" s="45"/>
      <c r="AZ347" s="45"/>
      <c r="BA347" s="45"/>
      <c r="BB347" s="45"/>
      <c r="BC347" s="45"/>
      <c r="BD347" s="45"/>
      <c r="BE347" s="45"/>
      <c r="BF347" s="45"/>
      <c r="BG347" s="45"/>
      <c r="BH347" s="45"/>
      <c r="BI347" s="45"/>
      <c r="BJ347" s="45"/>
      <c r="BK347" s="45"/>
      <c r="BL347" s="45"/>
      <c r="BM347" s="45"/>
      <c r="BN347" s="45"/>
      <c r="BO347" s="45"/>
      <c r="BP347" s="45"/>
    </row>
    <row r="348" spans="1:68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45"/>
      <c r="AR348" s="45"/>
      <c r="AS348" s="45"/>
      <c r="AT348" s="45"/>
      <c r="AU348" s="45"/>
      <c r="AV348" s="45"/>
      <c r="AW348" s="45"/>
      <c r="AX348" s="45"/>
      <c r="AY348" s="45"/>
      <c r="AZ348" s="45"/>
      <c r="BA348" s="45"/>
      <c r="BB348" s="45"/>
      <c r="BC348" s="45"/>
      <c r="BD348" s="45"/>
      <c r="BE348" s="45"/>
      <c r="BF348" s="45"/>
      <c r="BG348" s="45"/>
      <c r="BH348" s="45"/>
      <c r="BI348" s="45"/>
      <c r="BJ348" s="45"/>
      <c r="BK348" s="45"/>
      <c r="BL348" s="45"/>
      <c r="BM348" s="45"/>
      <c r="BN348" s="45"/>
      <c r="BO348" s="45"/>
      <c r="BP348" s="45"/>
    </row>
    <row r="349" spans="1:68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45"/>
      <c r="AR349" s="45"/>
      <c r="AS349" s="45"/>
      <c r="AT349" s="45"/>
      <c r="AU349" s="45"/>
      <c r="AV349" s="45"/>
      <c r="AW349" s="45"/>
      <c r="AX349" s="45"/>
      <c r="AY349" s="45"/>
      <c r="AZ349" s="45"/>
      <c r="BA349" s="45"/>
      <c r="BB349" s="45"/>
      <c r="BC349" s="45"/>
      <c r="BD349" s="45"/>
      <c r="BE349" s="45"/>
      <c r="BF349" s="45"/>
      <c r="BG349" s="45"/>
      <c r="BH349" s="45"/>
      <c r="BI349" s="45"/>
      <c r="BJ349" s="45"/>
      <c r="BK349" s="45"/>
      <c r="BL349" s="45"/>
      <c r="BM349" s="45"/>
      <c r="BN349" s="45"/>
      <c r="BO349" s="45"/>
      <c r="BP349" s="45"/>
    </row>
    <row r="350" spans="1:68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45"/>
      <c r="AR350" s="45"/>
      <c r="AS350" s="45"/>
      <c r="AT350" s="45"/>
      <c r="AU350" s="45"/>
      <c r="AV350" s="45"/>
      <c r="AW350" s="45"/>
      <c r="AX350" s="45"/>
      <c r="AY350" s="45"/>
      <c r="AZ350" s="45"/>
      <c r="BA350" s="45"/>
      <c r="BB350" s="45"/>
      <c r="BC350" s="45"/>
      <c r="BD350" s="45"/>
      <c r="BE350" s="45"/>
      <c r="BF350" s="45"/>
      <c r="BG350" s="45"/>
      <c r="BH350" s="45"/>
      <c r="BI350" s="45"/>
      <c r="BJ350" s="45"/>
      <c r="BK350" s="45"/>
      <c r="BL350" s="45"/>
      <c r="BM350" s="45"/>
      <c r="BN350" s="45"/>
      <c r="BO350" s="45"/>
      <c r="BP350" s="45"/>
    </row>
    <row r="351" spans="1:68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45"/>
      <c r="AR351" s="45"/>
      <c r="AS351" s="45"/>
      <c r="AT351" s="45"/>
      <c r="AU351" s="45"/>
      <c r="AV351" s="45"/>
      <c r="AW351" s="45"/>
      <c r="AX351" s="45"/>
      <c r="AY351" s="45"/>
      <c r="AZ351" s="45"/>
      <c r="BA351" s="45"/>
      <c r="BB351" s="45"/>
      <c r="BC351" s="45"/>
      <c r="BD351" s="45"/>
      <c r="BE351" s="45"/>
      <c r="BF351" s="45"/>
      <c r="BG351" s="45"/>
      <c r="BH351" s="45"/>
      <c r="BI351" s="45"/>
      <c r="BJ351" s="45"/>
      <c r="BK351" s="45"/>
      <c r="BL351" s="45"/>
      <c r="BM351" s="45"/>
      <c r="BN351" s="45"/>
      <c r="BO351" s="45"/>
      <c r="BP351" s="45"/>
    </row>
    <row r="352" spans="1:68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45"/>
      <c r="AR352" s="45"/>
      <c r="AS352" s="45"/>
      <c r="AT352" s="45"/>
      <c r="AU352" s="45"/>
      <c r="AV352" s="45"/>
      <c r="AW352" s="45"/>
      <c r="AX352" s="45"/>
      <c r="AY352" s="45"/>
      <c r="AZ352" s="45"/>
      <c r="BA352" s="45"/>
      <c r="BB352" s="45"/>
      <c r="BC352" s="45"/>
      <c r="BD352" s="45"/>
      <c r="BE352" s="45"/>
      <c r="BF352" s="45"/>
      <c r="BG352" s="45"/>
      <c r="BH352" s="45"/>
      <c r="BI352" s="45"/>
      <c r="BJ352" s="45"/>
      <c r="BK352" s="45"/>
      <c r="BL352" s="45"/>
      <c r="BM352" s="45"/>
      <c r="BN352" s="45"/>
      <c r="BO352" s="45"/>
      <c r="BP352" s="45"/>
    </row>
    <row r="353" spans="1:68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45"/>
      <c r="AR353" s="45"/>
      <c r="AS353" s="45"/>
      <c r="AT353" s="45"/>
      <c r="AU353" s="45"/>
      <c r="AV353" s="45"/>
      <c r="AW353" s="45"/>
      <c r="AX353" s="45"/>
      <c r="AY353" s="45"/>
      <c r="AZ353" s="45"/>
      <c r="BA353" s="45"/>
      <c r="BB353" s="45"/>
      <c r="BC353" s="45"/>
      <c r="BD353" s="45"/>
      <c r="BE353" s="45"/>
      <c r="BF353" s="45"/>
      <c r="BG353" s="45"/>
      <c r="BH353" s="45"/>
      <c r="BI353" s="45"/>
      <c r="BJ353" s="45"/>
      <c r="BK353" s="45"/>
      <c r="BL353" s="45"/>
      <c r="BM353" s="45"/>
      <c r="BN353" s="45"/>
      <c r="BO353" s="45"/>
      <c r="BP353" s="45"/>
    </row>
    <row r="354" spans="1:68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45"/>
      <c r="AR354" s="45"/>
      <c r="AS354" s="45"/>
      <c r="AT354" s="45"/>
      <c r="AU354" s="45"/>
      <c r="AV354" s="45"/>
      <c r="AW354" s="45"/>
      <c r="AX354" s="45"/>
      <c r="AY354" s="45"/>
      <c r="AZ354" s="45"/>
      <c r="BA354" s="45"/>
      <c r="BB354" s="45"/>
      <c r="BC354" s="45"/>
      <c r="BD354" s="45"/>
      <c r="BE354" s="45"/>
      <c r="BF354" s="45"/>
      <c r="BG354" s="45"/>
      <c r="BH354" s="45"/>
      <c r="BI354" s="45"/>
      <c r="BJ354" s="45"/>
      <c r="BK354" s="45"/>
      <c r="BL354" s="45"/>
      <c r="BM354" s="45"/>
      <c r="BN354" s="45"/>
      <c r="BO354" s="45"/>
      <c r="BP354" s="45"/>
    </row>
    <row r="355" spans="1:68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5"/>
      <c r="AY355" s="45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5"/>
      <c r="BK355" s="45"/>
      <c r="BL355" s="45"/>
      <c r="BM355" s="45"/>
      <c r="BN355" s="45"/>
      <c r="BO355" s="45"/>
      <c r="BP355" s="45"/>
    </row>
    <row r="356" spans="1:68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45"/>
      <c r="AR356" s="45"/>
      <c r="AS356" s="45"/>
      <c r="AT356" s="45"/>
      <c r="AU356" s="45"/>
      <c r="AV356" s="45"/>
      <c r="AW356" s="45"/>
      <c r="AX356" s="45"/>
      <c r="AY356" s="45"/>
      <c r="AZ356" s="45"/>
      <c r="BA356" s="45"/>
      <c r="BB356" s="45"/>
      <c r="BC356" s="45"/>
      <c r="BD356" s="45"/>
      <c r="BE356" s="45"/>
      <c r="BF356" s="45"/>
      <c r="BG356" s="45"/>
      <c r="BH356" s="45"/>
      <c r="BI356" s="45"/>
      <c r="BJ356" s="45"/>
      <c r="BK356" s="45"/>
      <c r="BL356" s="45"/>
      <c r="BM356" s="45"/>
      <c r="BN356" s="45"/>
      <c r="BO356" s="45"/>
      <c r="BP356" s="45"/>
    </row>
    <row r="357" spans="1:68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45"/>
      <c r="AR357" s="45"/>
      <c r="AS357" s="45"/>
      <c r="AT357" s="45"/>
      <c r="AU357" s="45"/>
      <c r="AV357" s="45"/>
      <c r="AW357" s="45"/>
      <c r="AX357" s="45"/>
      <c r="AY357" s="45"/>
      <c r="AZ357" s="45"/>
      <c r="BA357" s="45"/>
      <c r="BB357" s="45"/>
      <c r="BC357" s="45"/>
      <c r="BD357" s="45"/>
      <c r="BE357" s="45"/>
      <c r="BF357" s="45"/>
      <c r="BG357" s="45"/>
      <c r="BH357" s="45"/>
      <c r="BI357" s="45"/>
      <c r="BJ357" s="45"/>
      <c r="BK357" s="45"/>
      <c r="BL357" s="45"/>
      <c r="BM357" s="45"/>
      <c r="BN357" s="45"/>
      <c r="BO357" s="45"/>
      <c r="BP357" s="45"/>
    </row>
    <row r="358" spans="1:68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45"/>
      <c r="AR358" s="45"/>
      <c r="AS358" s="45"/>
      <c r="AT358" s="45"/>
      <c r="AU358" s="45"/>
      <c r="AV358" s="45"/>
      <c r="AW358" s="45"/>
      <c r="AX358" s="45"/>
      <c r="AY358" s="45"/>
      <c r="AZ358" s="45"/>
      <c r="BA358" s="45"/>
      <c r="BB358" s="45"/>
      <c r="BC358" s="45"/>
      <c r="BD358" s="45"/>
      <c r="BE358" s="45"/>
      <c r="BF358" s="45"/>
      <c r="BG358" s="45"/>
      <c r="BH358" s="45"/>
      <c r="BI358" s="45"/>
      <c r="BJ358" s="45"/>
      <c r="BK358" s="45"/>
      <c r="BL358" s="45"/>
      <c r="BM358" s="45"/>
      <c r="BN358" s="45"/>
      <c r="BO358" s="45"/>
      <c r="BP358" s="45"/>
    </row>
    <row r="359" spans="1:68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45"/>
      <c r="AR359" s="45"/>
      <c r="AS359" s="45"/>
      <c r="AT359" s="45"/>
      <c r="AU359" s="45"/>
      <c r="AV359" s="45"/>
      <c r="AW359" s="45"/>
      <c r="AX359" s="45"/>
      <c r="AY359" s="45"/>
      <c r="AZ359" s="45"/>
      <c r="BA359" s="45"/>
      <c r="BB359" s="45"/>
      <c r="BC359" s="45"/>
      <c r="BD359" s="45"/>
      <c r="BE359" s="45"/>
      <c r="BF359" s="45"/>
      <c r="BG359" s="45"/>
      <c r="BH359" s="45"/>
      <c r="BI359" s="45"/>
      <c r="BJ359" s="45"/>
      <c r="BK359" s="45"/>
      <c r="BL359" s="45"/>
      <c r="BM359" s="45"/>
      <c r="BN359" s="45"/>
      <c r="BO359" s="45"/>
      <c r="BP359" s="45"/>
    </row>
    <row r="360" spans="1:68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45"/>
      <c r="AR360" s="45"/>
      <c r="AS360" s="45"/>
      <c r="AT360" s="45"/>
      <c r="AU360" s="45"/>
      <c r="AV360" s="45"/>
      <c r="AW360" s="45"/>
      <c r="AX360" s="45"/>
      <c r="AY360" s="45"/>
      <c r="AZ360" s="45"/>
      <c r="BA360" s="45"/>
      <c r="BB360" s="45"/>
      <c r="BC360" s="45"/>
      <c r="BD360" s="45"/>
      <c r="BE360" s="45"/>
      <c r="BF360" s="45"/>
      <c r="BG360" s="45"/>
      <c r="BH360" s="45"/>
      <c r="BI360" s="45"/>
      <c r="BJ360" s="45"/>
      <c r="BK360" s="45"/>
      <c r="BL360" s="45"/>
      <c r="BM360" s="45"/>
      <c r="BN360" s="45"/>
      <c r="BO360" s="45"/>
      <c r="BP360" s="45"/>
    </row>
    <row r="361" spans="1:68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45"/>
      <c r="AR361" s="45"/>
      <c r="AS361" s="45"/>
      <c r="AT361" s="45"/>
      <c r="AU361" s="45"/>
      <c r="AV361" s="45"/>
      <c r="AW361" s="45"/>
      <c r="AX361" s="45"/>
      <c r="AY361" s="45"/>
      <c r="AZ361" s="45"/>
      <c r="BA361" s="45"/>
      <c r="BB361" s="45"/>
      <c r="BC361" s="45"/>
      <c r="BD361" s="45"/>
      <c r="BE361" s="45"/>
      <c r="BF361" s="45"/>
      <c r="BG361" s="45"/>
      <c r="BH361" s="45"/>
      <c r="BI361" s="45"/>
      <c r="BJ361" s="45"/>
      <c r="BK361" s="45"/>
      <c r="BL361" s="45"/>
      <c r="BM361" s="45"/>
      <c r="BN361" s="45"/>
      <c r="BO361" s="45"/>
      <c r="BP361" s="45"/>
    </row>
    <row r="362" spans="1:68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45"/>
      <c r="AR362" s="45"/>
      <c r="AS362" s="45"/>
      <c r="AT362" s="45"/>
      <c r="AU362" s="45"/>
      <c r="AV362" s="45"/>
      <c r="AW362" s="45"/>
      <c r="AX362" s="45"/>
      <c r="AY362" s="45"/>
      <c r="AZ362" s="45"/>
      <c r="BA362" s="45"/>
      <c r="BB362" s="45"/>
      <c r="BC362" s="45"/>
      <c r="BD362" s="45"/>
      <c r="BE362" s="45"/>
      <c r="BF362" s="45"/>
      <c r="BG362" s="45"/>
      <c r="BH362" s="45"/>
      <c r="BI362" s="45"/>
      <c r="BJ362" s="45"/>
      <c r="BK362" s="45"/>
      <c r="BL362" s="45"/>
      <c r="BM362" s="45"/>
      <c r="BN362" s="45"/>
      <c r="BO362" s="45"/>
      <c r="BP362" s="45"/>
    </row>
    <row r="363" spans="1:68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45"/>
      <c r="AR363" s="45"/>
      <c r="AS363" s="45"/>
      <c r="AT363" s="45"/>
      <c r="AU363" s="45"/>
      <c r="AV363" s="45"/>
      <c r="AW363" s="45"/>
      <c r="AX363" s="45"/>
      <c r="AY363" s="45"/>
      <c r="AZ363" s="45"/>
      <c r="BA363" s="45"/>
      <c r="BB363" s="45"/>
      <c r="BC363" s="45"/>
      <c r="BD363" s="45"/>
      <c r="BE363" s="45"/>
      <c r="BF363" s="45"/>
      <c r="BG363" s="45"/>
      <c r="BH363" s="45"/>
      <c r="BI363" s="45"/>
      <c r="BJ363" s="45"/>
      <c r="BK363" s="45"/>
      <c r="BL363" s="45"/>
      <c r="BM363" s="45"/>
      <c r="BN363" s="45"/>
      <c r="BO363" s="45"/>
      <c r="BP363" s="45"/>
    </row>
    <row r="364" spans="1:68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5"/>
      <c r="AY364" s="45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5"/>
      <c r="BK364" s="45"/>
      <c r="BL364" s="45"/>
      <c r="BM364" s="45"/>
      <c r="BN364" s="45"/>
      <c r="BO364" s="45"/>
      <c r="BP364" s="45"/>
    </row>
    <row r="365" spans="1:68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45"/>
      <c r="AR365" s="45"/>
      <c r="AS365" s="45"/>
      <c r="AT365" s="45"/>
      <c r="AU365" s="45"/>
      <c r="AV365" s="45"/>
      <c r="AW365" s="45"/>
      <c r="AX365" s="45"/>
      <c r="AY365" s="45"/>
      <c r="AZ365" s="45"/>
      <c r="BA365" s="45"/>
      <c r="BB365" s="45"/>
      <c r="BC365" s="45"/>
      <c r="BD365" s="45"/>
      <c r="BE365" s="45"/>
      <c r="BF365" s="45"/>
      <c r="BG365" s="45"/>
      <c r="BH365" s="45"/>
      <c r="BI365" s="45"/>
      <c r="BJ365" s="45"/>
      <c r="BK365" s="45"/>
      <c r="BL365" s="45"/>
      <c r="BM365" s="45"/>
      <c r="BN365" s="45"/>
      <c r="BO365" s="45"/>
      <c r="BP365" s="45"/>
    </row>
    <row r="366" spans="1:68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45"/>
      <c r="AR366" s="45"/>
      <c r="AS366" s="45"/>
      <c r="AT366" s="45"/>
      <c r="AU366" s="45"/>
      <c r="AV366" s="45"/>
      <c r="AW366" s="45"/>
      <c r="AX366" s="45"/>
      <c r="AY366" s="45"/>
      <c r="AZ366" s="45"/>
      <c r="BA366" s="45"/>
      <c r="BB366" s="45"/>
      <c r="BC366" s="45"/>
      <c r="BD366" s="45"/>
      <c r="BE366" s="45"/>
      <c r="BF366" s="45"/>
      <c r="BG366" s="45"/>
      <c r="BH366" s="45"/>
      <c r="BI366" s="45"/>
      <c r="BJ366" s="45"/>
      <c r="BK366" s="45"/>
      <c r="BL366" s="45"/>
      <c r="BM366" s="45"/>
      <c r="BN366" s="45"/>
      <c r="BO366" s="45"/>
      <c r="BP366" s="45"/>
    </row>
    <row r="367" spans="1:68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45"/>
      <c r="AR367" s="45"/>
      <c r="AS367" s="45"/>
      <c r="AT367" s="45"/>
      <c r="AU367" s="45"/>
      <c r="AV367" s="45"/>
      <c r="AW367" s="45"/>
      <c r="AX367" s="45"/>
      <c r="AY367" s="45"/>
      <c r="AZ367" s="45"/>
      <c r="BA367" s="45"/>
      <c r="BB367" s="45"/>
      <c r="BC367" s="45"/>
      <c r="BD367" s="45"/>
      <c r="BE367" s="45"/>
      <c r="BF367" s="45"/>
      <c r="BG367" s="45"/>
      <c r="BH367" s="45"/>
      <c r="BI367" s="45"/>
      <c r="BJ367" s="45"/>
      <c r="BK367" s="45"/>
      <c r="BL367" s="45"/>
      <c r="BM367" s="45"/>
      <c r="BN367" s="45"/>
      <c r="BO367" s="45"/>
      <c r="BP367" s="45"/>
    </row>
    <row r="368" spans="1:68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45"/>
      <c r="AR368" s="45"/>
      <c r="AS368" s="45"/>
      <c r="AT368" s="45"/>
      <c r="AU368" s="45"/>
      <c r="AV368" s="45"/>
      <c r="AW368" s="45"/>
      <c r="AX368" s="45"/>
      <c r="AY368" s="45"/>
      <c r="AZ368" s="45"/>
      <c r="BA368" s="45"/>
      <c r="BB368" s="45"/>
      <c r="BC368" s="45"/>
      <c r="BD368" s="45"/>
      <c r="BE368" s="45"/>
      <c r="BF368" s="45"/>
      <c r="BG368" s="45"/>
      <c r="BH368" s="45"/>
      <c r="BI368" s="45"/>
      <c r="BJ368" s="45"/>
      <c r="BK368" s="45"/>
      <c r="BL368" s="45"/>
      <c r="BM368" s="45"/>
      <c r="BN368" s="45"/>
      <c r="BO368" s="45"/>
      <c r="BP368" s="45"/>
    </row>
    <row r="369" spans="1:68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45"/>
      <c r="AR369" s="45"/>
      <c r="AS369" s="45"/>
      <c r="AT369" s="45"/>
      <c r="AU369" s="45"/>
      <c r="AV369" s="45"/>
      <c r="AW369" s="45"/>
      <c r="AX369" s="45"/>
      <c r="AY369" s="45"/>
      <c r="AZ369" s="45"/>
      <c r="BA369" s="45"/>
      <c r="BB369" s="45"/>
      <c r="BC369" s="45"/>
      <c r="BD369" s="45"/>
      <c r="BE369" s="45"/>
      <c r="BF369" s="45"/>
      <c r="BG369" s="45"/>
      <c r="BH369" s="45"/>
      <c r="BI369" s="45"/>
      <c r="BJ369" s="45"/>
      <c r="BK369" s="45"/>
      <c r="BL369" s="45"/>
      <c r="BM369" s="45"/>
      <c r="BN369" s="45"/>
      <c r="BO369" s="45"/>
      <c r="BP369" s="45"/>
    </row>
    <row r="370" spans="1:68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45"/>
      <c r="AR370" s="45"/>
      <c r="AS370" s="45"/>
      <c r="AT370" s="45"/>
      <c r="AU370" s="45"/>
      <c r="AV370" s="45"/>
      <c r="AW370" s="45"/>
      <c r="AX370" s="45"/>
      <c r="AY370" s="45"/>
      <c r="AZ370" s="45"/>
      <c r="BA370" s="45"/>
      <c r="BB370" s="45"/>
      <c r="BC370" s="45"/>
      <c r="BD370" s="45"/>
      <c r="BE370" s="45"/>
      <c r="BF370" s="45"/>
      <c r="BG370" s="45"/>
      <c r="BH370" s="45"/>
      <c r="BI370" s="45"/>
      <c r="BJ370" s="45"/>
      <c r="BK370" s="45"/>
      <c r="BL370" s="45"/>
      <c r="BM370" s="45"/>
      <c r="BN370" s="45"/>
      <c r="BO370" s="45"/>
      <c r="BP370" s="45"/>
    </row>
    <row r="371" spans="1:68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45"/>
      <c r="AR371" s="45"/>
      <c r="AS371" s="45"/>
      <c r="AT371" s="45"/>
      <c r="AU371" s="45"/>
      <c r="AV371" s="45"/>
      <c r="AW371" s="45"/>
      <c r="AX371" s="45"/>
      <c r="AY371" s="45"/>
      <c r="AZ371" s="45"/>
      <c r="BA371" s="45"/>
      <c r="BB371" s="45"/>
      <c r="BC371" s="45"/>
      <c r="BD371" s="45"/>
      <c r="BE371" s="45"/>
      <c r="BF371" s="45"/>
      <c r="BG371" s="45"/>
      <c r="BH371" s="45"/>
      <c r="BI371" s="45"/>
      <c r="BJ371" s="45"/>
      <c r="BK371" s="45"/>
      <c r="BL371" s="45"/>
      <c r="BM371" s="45"/>
      <c r="BN371" s="45"/>
      <c r="BO371" s="45"/>
      <c r="BP371" s="45"/>
    </row>
    <row r="372" spans="1:68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45"/>
      <c r="AR372" s="45"/>
      <c r="AS372" s="45"/>
      <c r="AT372" s="45"/>
      <c r="AU372" s="45"/>
      <c r="AV372" s="45"/>
      <c r="AW372" s="45"/>
      <c r="AX372" s="45"/>
      <c r="AY372" s="45"/>
      <c r="AZ372" s="45"/>
      <c r="BA372" s="45"/>
      <c r="BB372" s="45"/>
      <c r="BC372" s="45"/>
      <c r="BD372" s="45"/>
      <c r="BE372" s="45"/>
      <c r="BF372" s="45"/>
      <c r="BG372" s="45"/>
      <c r="BH372" s="45"/>
      <c r="BI372" s="45"/>
      <c r="BJ372" s="45"/>
      <c r="BK372" s="45"/>
      <c r="BL372" s="45"/>
      <c r="BM372" s="45"/>
      <c r="BN372" s="45"/>
      <c r="BO372" s="45"/>
      <c r="BP372" s="45"/>
    </row>
    <row r="373" spans="1:68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5"/>
      <c r="AY373" s="45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5"/>
      <c r="BK373" s="45"/>
      <c r="BL373" s="45"/>
      <c r="BM373" s="45"/>
      <c r="BN373" s="45"/>
      <c r="BO373" s="45"/>
      <c r="BP373" s="45"/>
    </row>
    <row r="374" spans="1:68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45"/>
      <c r="AR374" s="45"/>
      <c r="AS374" s="45"/>
      <c r="AT374" s="45"/>
      <c r="AU374" s="45"/>
      <c r="AV374" s="45"/>
      <c r="AW374" s="45"/>
      <c r="AX374" s="45"/>
      <c r="AY374" s="45"/>
      <c r="AZ374" s="45"/>
      <c r="BA374" s="45"/>
      <c r="BB374" s="45"/>
      <c r="BC374" s="45"/>
      <c r="BD374" s="45"/>
      <c r="BE374" s="45"/>
      <c r="BF374" s="45"/>
      <c r="BG374" s="45"/>
      <c r="BH374" s="45"/>
      <c r="BI374" s="45"/>
      <c r="BJ374" s="45"/>
      <c r="BK374" s="45"/>
      <c r="BL374" s="45"/>
      <c r="BM374" s="45"/>
      <c r="BN374" s="45"/>
      <c r="BO374" s="45"/>
      <c r="BP374" s="45"/>
    </row>
    <row r="375" spans="1:68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45"/>
      <c r="AR375" s="45"/>
      <c r="AS375" s="45"/>
      <c r="AT375" s="45"/>
      <c r="AU375" s="45"/>
      <c r="AV375" s="45"/>
      <c r="AW375" s="45"/>
      <c r="AX375" s="45"/>
      <c r="AY375" s="45"/>
      <c r="AZ375" s="45"/>
      <c r="BA375" s="45"/>
      <c r="BB375" s="45"/>
      <c r="BC375" s="45"/>
      <c r="BD375" s="45"/>
      <c r="BE375" s="45"/>
      <c r="BF375" s="45"/>
      <c r="BG375" s="45"/>
      <c r="BH375" s="45"/>
      <c r="BI375" s="45"/>
      <c r="BJ375" s="45"/>
      <c r="BK375" s="45"/>
      <c r="BL375" s="45"/>
      <c r="BM375" s="45"/>
      <c r="BN375" s="45"/>
      <c r="BO375" s="45"/>
      <c r="BP375" s="45"/>
    </row>
    <row r="376" spans="1:68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45"/>
      <c r="AR376" s="45"/>
      <c r="AS376" s="45"/>
      <c r="AT376" s="45"/>
      <c r="AU376" s="45"/>
      <c r="AV376" s="45"/>
      <c r="AW376" s="45"/>
      <c r="AX376" s="45"/>
      <c r="AY376" s="45"/>
      <c r="AZ376" s="45"/>
      <c r="BA376" s="45"/>
      <c r="BB376" s="45"/>
      <c r="BC376" s="45"/>
      <c r="BD376" s="45"/>
      <c r="BE376" s="45"/>
      <c r="BF376" s="45"/>
      <c r="BG376" s="45"/>
      <c r="BH376" s="45"/>
      <c r="BI376" s="45"/>
      <c r="BJ376" s="45"/>
      <c r="BK376" s="45"/>
      <c r="BL376" s="45"/>
      <c r="BM376" s="45"/>
      <c r="BN376" s="45"/>
      <c r="BO376" s="45"/>
      <c r="BP376" s="45"/>
    </row>
    <row r="377" spans="1:68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45"/>
      <c r="AR377" s="45"/>
      <c r="AS377" s="45"/>
      <c r="AT377" s="45"/>
      <c r="AU377" s="45"/>
      <c r="AV377" s="45"/>
      <c r="AW377" s="45"/>
      <c r="AX377" s="45"/>
      <c r="AY377" s="45"/>
      <c r="AZ377" s="45"/>
      <c r="BA377" s="45"/>
      <c r="BB377" s="45"/>
      <c r="BC377" s="45"/>
      <c r="BD377" s="45"/>
      <c r="BE377" s="45"/>
      <c r="BF377" s="45"/>
      <c r="BG377" s="45"/>
      <c r="BH377" s="45"/>
      <c r="BI377" s="45"/>
      <c r="BJ377" s="45"/>
      <c r="BK377" s="45"/>
      <c r="BL377" s="45"/>
      <c r="BM377" s="45"/>
      <c r="BN377" s="45"/>
      <c r="BO377" s="45"/>
      <c r="BP377" s="45"/>
    </row>
    <row r="378" spans="1:68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45"/>
      <c r="AR378" s="45"/>
      <c r="AS378" s="45"/>
      <c r="AT378" s="45"/>
      <c r="AU378" s="45"/>
      <c r="AV378" s="45"/>
      <c r="AW378" s="45"/>
      <c r="AX378" s="45"/>
      <c r="AY378" s="45"/>
      <c r="AZ378" s="45"/>
      <c r="BA378" s="45"/>
      <c r="BB378" s="45"/>
      <c r="BC378" s="45"/>
      <c r="BD378" s="45"/>
      <c r="BE378" s="45"/>
      <c r="BF378" s="45"/>
      <c r="BG378" s="45"/>
      <c r="BH378" s="45"/>
      <c r="BI378" s="45"/>
      <c r="BJ378" s="45"/>
      <c r="BK378" s="45"/>
      <c r="BL378" s="45"/>
      <c r="BM378" s="45"/>
      <c r="BN378" s="45"/>
      <c r="BO378" s="45"/>
      <c r="BP378" s="45"/>
    </row>
    <row r="379" spans="1:68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45"/>
      <c r="AR379" s="45"/>
      <c r="AS379" s="45"/>
      <c r="AT379" s="45"/>
      <c r="AU379" s="45"/>
      <c r="AV379" s="45"/>
      <c r="AW379" s="45"/>
      <c r="AX379" s="45"/>
      <c r="AY379" s="45"/>
      <c r="AZ379" s="45"/>
      <c r="BA379" s="45"/>
      <c r="BB379" s="45"/>
      <c r="BC379" s="45"/>
      <c r="BD379" s="45"/>
      <c r="BE379" s="45"/>
      <c r="BF379" s="45"/>
      <c r="BG379" s="45"/>
      <c r="BH379" s="45"/>
      <c r="BI379" s="45"/>
      <c r="BJ379" s="45"/>
      <c r="BK379" s="45"/>
      <c r="BL379" s="45"/>
      <c r="BM379" s="45"/>
      <c r="BN379" s="45"/>
      <c r="BO379" s="45"/>
      <c r="BP379" s="45"/>
    </row>
    <row r="380" spans="1:68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45"/>
      <c r="AR380" s="45"/>
      <c r="AS380" s="45"/>
      <c r="AT380" s="45"/>
      <c r="AU380" s="45"/>
      <c r="AV380" s="45"/>
      <c r="AW380" s="45"/>
      <c r="AX380" s="45"/>
      <c r="AY380" s="45"/>
      <c r="AZ380" s="45"/>
      <c r="BA380" s="45"/>
      <c r="BB380" s="45"/>
      <c r="BC380" s="45"/>
      <c r="BD380" s="45"/>
      <c r="BE380" s="45"/>
      <c r="BF380" s="45"/>
      <c r="BG380" s="45"/>
      <c r="BH380" s="45"/>
      <c r="BI380" s="45"/>
      <c r="BJ380" s="45"/>
      <c r="BK380" s="45"/>
      <c r="BL380" s="45"/>
      <c r="BM380" s="45"/>
      <c r="BN380" s="45"/>
      <c r="BO380" s="45"/>
      <c r="BP380" s="45"/>
    </row>
    <row r="381" spans="1:68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45"/>
      <c r="AR381" s="45"/>
      <c r="AS381" s="45"/>
      <c r="AT381" s="45"/>
      <c r="AU381" s="45"/>
      <c r="AV381" s="45"/>
      <c r="AW381" s="45"/>
      <c r="AX381" s="45"/>
      <c r="AY381" s="45"/>
      <c r="AZ381" s="45"/>
      <c r="BA381" s="45"/>
      <c r="BB381" s="45"/>
      <c r="BC381" s="45"/>
      <c r="BD381" s="45"/>
      <c r="BE381" s="45"/>
      <c r="BF381" s="45"/>
      <c r="BG381" s="45"/>
      <c r="BH381" s="45"/>
      <c r="BI381" s="45"/>
      <c r="BJ381" s="45"/>
      <c r="BK381" s="45"/>
      <c r="BL381" s="45"/>
      <c r="BM381" s="45"/>
      <c r="BN381" s="45"/>
      <c r="BO381" s="45"/>
      <c r="BP381" s="45"/>
    </row>
    <row r="382" spans="1:68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45"/>
      <c r="AR382" s="45"/>
      <c r="AS382" s="45"/>
      <c r="AT382" s="45"/>
      <c r="AU382" s="45"/>
      <c r="AV382" s="45"/>
      <c r="AW382" s="45"/>
      <c r="AX382" s="45"/>
      <c r="AY382" s="45"/>
      <c r="AZ382" s="45"/>
      <c r="BA382" s="45"/>
      <c r="BB382" s="45"/>
      <c r="BC382" s="45"/>
      <c r="BD382" s="45"/>
      <c r="BE382" s="45"/>
      <c r="BF382" s="45"/>
      <c r="BG382" s="45"/>
      <c r="BH382" s="45"/>
      <c r="BI382" s="45"/>
      <c r="BJ382" s="45"/>
      <c r="BK382" s="45"/>
      <c r="BL382" s="45"/>
      <c r="BM382" s="45"/>
      <c r="BN382" s="45"/>
      <c r="BO382" s="45"/>
      <c r="BP382" s="45"/>
    </row>
    <row r="383" spans="1:68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45"/>
      <c r="AR383" s="45"/>
      <c r="AS383" s="45"/>
      <c r="AT383" s="45"/>
      <c r="AU383" s="45"/>
      <c r="AV383" s="45"/>
      <c r="AW383" s="45"/>
      <c r="AX383" s="45"/>
      <c r="AY383" s="45"/>
      <c r="AZ383" s="45"/>
      <c r="BA383" s="45"/>
      <c r="BB383" s="45"/>
      <c r="BC383" s="45"/>
      <c r="BD383" s="45"/>
      <c r="BE383" s="45"/>
      <c r="BF383" s="45"/>
      <c r="BG383" s="45"/>
      <c r="BH383" s="45"/>
      <c r="BI383" s="45"/>
      <c r="BJ383" s="45"/>
      <c r="BK383" s="45"/>
      <c r="BL383" s="45"/>
      <c r="BM383" s="45"/>
      <c r="BN383" s="45"/>
      <c r="BO383" s="45"/>
      <c r="BP383" s="45"/>
    </row>
    <row r="384" spans="1:68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45"/>
      <c r="AR384" s="45"/>
      <c r="AS384" s="45"/>
      <c r="AT384" s="45"/>
      <c r="AU384" s="45"/>
      <c r="AV384" s="45"/>
      <c r="AW384" s="45"/>
      <c r="AX384" s="45"/>
      <c r="AY384" s="45"/>
      <c r="AZ384" s="45"/>
      <c r="BA384" s="45"/>
      <c r="BB384" s="45"/>
      <c r="BC384" s="45"/>
      <c r="BD384" s="45"/>
      <c r="BE384" s="45"/>
      <c r="BF384" s="45"/>
      <c r="BG384" s="45"/>
      <c r="BH384" s="45"/>
      <c r="BI384" s="45"/>
      <c r="BJ384" s="45"/>
      <c r="BK384" s="45"/>
      <c r="BL384" s="45"/>
      <c r="BM384" s="45"/>
      <c r="BN384" s="45"/>
      <c r="BO384" s="45"/>
      <c r="BP384" s="45"/>
    </row>
    <row r="385" spans="1:68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  <c r="AZ385" s="45"/>
      <c r="BA385" s="45"/>
      <c r="BB385" s="45"/>
      <c r="BC385" s="45"/>
      <c r="BD385" s="45"/>
      <c r="BE385" s="45"/>
      <c r="BF385" s="45"/>
      <c r="BG385" s="45"/>
      <c r="BH385" s="45"/>
      <c r="BI385" s="45"/>
      <c r="BJ385" s="45"/>
      <c r="BK385" s="45"/>
      <c r="BL385" s="45"/>
      <c r="BM385" s="45"/>
      <c r="BN385" s="45"/>
      <c r="BO385" s="45"/>
      <c r="BP385" s="45"/>
    </row>
    <row r="386" spans="1:68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  <c r="AZ386" s="45"/>
      <c r="BA386" s="45"/>
      <c r="BB386" s="45"/>
      <c r="BC386" s="45"/>
      <c r="BD386" s="45"/>
      <c r="BE386" s="45"/>
      <c r="BF386" s="45"/>
      <c r="BG386" s="45"/>
      <c r="BH386" s="45"/>
      <c r="BI386" s="45"/>
      <c r="BJ386" s="45"/>
      <c r="BK386" s="45"/>
      <c r="BL386" s="45"/>
      <c r="BM386" s="45"/>
      <c r="BN386" s="45"/>
      <c r="BO386" s="45"/>
      <c r="BP386" s="45"/>
    </row>
    <row r="387" spans="1:68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  <c r="AZ387" s="45"/>
      <c r="BA387" s="45"/>
      <c r="BB387" s="45"/>
      <c r="BC387" s="45"/>
      <c r="BD387" s="45"/>
      <c r="BE387" s="45"/>
      <c r="BF387" s="45"/>
      <c r="BG387" s="45"/>
      <c r="BH387" s="45"/>
      <c r="BI387" s="45"/>
      <c r="BJ387" s="45"/>
      <c r="BK387" s="45"/>
      <c r="BL387" s="45"/>
      <c r="BM387" s="45"/>
      <c r="BN387" s="45"/>
      <c r="BO387" s="45"/>
      <c r="BP387" s="45"/>
    </row>
    <row r="388" spans="1:68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  <c r="AZ388" s="45"/>
      <c r="BA388" s="45"/>
      <c r="BB388" s="45"/>
      <c r="BC388" s="45"/>
      <c r="BD388" s="45"/>
      <c r="BE388" s="45"/>
      <c r="BF388" s="45"/>
      <c r="BG388" s="45"/>
      <c r="BH388" s="45"/>
      <c r="BI388" s="45"/>
      <c r="BJ388" s="45"/>
      <c r="BK388" s="45"/>
      <c r="BL388" s="45"/>
      <c r="BM388" s="45"/>
      <c r="BN388" s="45"/>
      <c r="BO388" s="45"/>
      <c r="BP388" s="45"/>
    </row>
    <row r="389" spans="1:68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  <c r="AZ389" s="45"/>
      <c r="BA389" s="45"/>
      <c r="BB389" s="45"/>
      <c r="BC389" s="45"/>
      <c r="BD389" s="45"/>
      <c r="BE389" s="45"/>
      <c r="BF389" s="45"/>
      <c r="BG389" s="45"/>
      <c r="BH389" s="45"/>
      <c r="BI389" s="45"/>
      <c r="BJ389" s="45"/>
      <c r="BK389" s="45"/>
      <c r="BL389" s="45"/>
      <c r="BM389" s="45"/>
      <c r="BN389" s="45"/>
      <c r="BO389" s="45"/>
      <c r="BP389" s="45"/>
    </row>
    <row r="390" spans="1:68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  <c r="AZ390" s="45"/>
      <c r="BA390" s="45"/>
      <c r="BB390" s="45"/>
      <c r="BC390" s="45"/>
      <c r="BD390" s="45"/>
      <c r="BE390" s="45"/>
      <c r="BF390" s="45"/>
      <c r="BG390" s="45"/>
      <c r="BH390" s="45"/>
      <c r="BI390" s="45"/>
      <c r="BJ390" s="45"/>
      <c r="BK390" s="45"/>
      <c r="BL390" s="45"/>
      <c r="BM390" s="45"/>
      <c r="BN390" s="45"/>
      <c r="BO390" s="45"/>
      <c r="BP390" s="45"/>
    </row>
    <row r="391" spans="1:68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  <c r="AZ391" s="45"/>
      <c r="BA391" s="45"/>
      <c r="BB391" s="45"/>
      <c r="BC391" s="45"/>
      <c r="BD391" s="45"/>
      <c r="BE391" s="45"/>
      <c r="BF391" s="45"/>
      <c r="BG391" s="45"/>
      <c r="BH391" s="45"/>
      <c r="BI391" s="45"/>
      <c r="BJ391" s="45"/>
      <c r="BK391" s="45"/>
      <c r="BL391" s="45"/>
      <c r="BM391" s="45"/>
      <c r="BN391" s="45"/>
      <c r="BO391" s="45"/>
      <c r="BP391" s="45"/>
    </row>
    <row r="392" spans="1:68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  <c r="AZ392" s="45"/>
      <c r="BA392" s="45"/>
      <c r="BB392" s="45"/>
      <c r="BC392" s="45"/>
      <c r="BD392" s="45"/>
      <c r="BE392" s="45"/>
      <c r="BF392" s="45"/>
      <c r="BG392" s="45"/>
      <c r="BH392" s="45"/>
      <c r="BI392" s="45"/>
      <c r="BJ392" s="45"/>
      <c r="BK392" s="45"/>
      <c r="BL392" s="45"/>
      <c r="BM392" s="45"/>
      <c r="BN392" s="45"/>
      <c r="BO392" s="45"/>
      <c r="BP392" s="45"/>
    </row>
    <row r="393" spans="1:68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  <c r="AZ393" s="45"/>
      <c r="BA393" s="45"/>
      <c r="BB393" s="45"/>
      <c r="BC393" s="45"/>
      <c r="BD393" s="45"/>
      <c r="BE393" s="45"/>
      <c r="BF393" s="45"/>
      <c r="BG393" s="45"/>
      <c r="BH393" s="45"/>
      <c r="BI393" s="45"/>
      <c r="BJ393" s="45"/>
      <c r="BK393" s="45"/>
      <c r="BL393" s="45"/>
      <c r="BM393" s="45"/>
      <c r="BN393" s="45"/>
      <c r="BO393" s="45"/>
      <c r="BP393" s="45"/>
    </row>
    <row r="394" spans="1:68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  <c r="AZ394" s="45"/>
      <c r="BA394" s="45"/>
      <c r="BB394" s="45"/>
      <c r="BC394" s="45"/>
      <c r="BD394" s="45"/>
      <c r="BE394" s="45"/>
      <c r="BF394" s="45"/>
      <c r="BG394" s="45"/>
      <c r="BH394" s="45"/>
      <c r="BI394" s="45"/>
      <c r="BJ394" s="45"/>
      <c r="BK394" s="45"/>
      <c r="BL394" s="45"/>
      <c r="BM394" s="45"/>
      <c r="BN394" s="45"/>
      <c r="BO394" s="45"/>
      <c r="BP394" s="45"/>
    </row>
    <row r="395" spans="1:68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  <c r="AZ395" s="45"/>
      <c r="BA395" s="45"/>
      <c r="BB395" s="45"/>
      <c r="BC395" s="45"/>
      <c r="BD395" s="45"/>
      <c r="BE395" s="45"/>
      <c r="BF395" s="45"/>
      <c r="BG395" s="45"/>
      <c r="BH395" s="45"/>
      <c r="BI395" s="45"/>
      <c r="BJ395" s="45"/>
      <c r="BK395" s="45"/>
      <c r="BL395" s="45"/>
      <c r="BM395" s="45"/>
      <c r="BN395" s="45"/>
      <c r="BO395" s="45"/>
      <c r="BP395" s="45"/>
    </row>
    <row r="396" spans="1:68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  <c r="AZ396" s="45"/>
      <c r="BA396" s="45"/>
      <c r="BB396" s="45"/>
      <c r="BC396" s="45"/>
      <c r="BD396" s="45"/>
      <c r="BE396" s="45"/>
      <c r="BF396" s="45"/>
      <c r="BG396" s="45"/>
      <c r="BH396" s="45"/>
      <c r="BI396" s="45"/>
      <c r="BJ396" s="45"/>
      <c r="BK396" s="45"/>
      <c r="BL396" s="45"/>
      <c r="BM396" s="45"/>
      <c r="BN396" s="45"/>
      <c r="BO396" s="45"/>
      <c r="BP396" s="45"/>
    </row>
    <row r="397" spans="1:68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  <c r="AZ397" s="45"/>
      <c r="BA397" s="45"/>
      <c r="BB397" s="45"/>
      <c r="BC397" s="45"/>
      <c r="BD397" s="45"/>
      <c r="BE397" s="45"/>
      <c r="BF397" s="45"/>
      <c r="BG397" s="45"/>
      <c r="BH397" s="45"/>
      <c r="BI397" s="45"/>
      <c r="BJ397" s="45"/>
      <c r="BK397" s="45"/>
      <c r="BL397" s="45"/>
      <c r="BM397" s="45"/>
      <c r="BN397" s="45"/>
      <c r="BO397" s="45"/>
      <c r="BP397" s="45"/>
    </row>
    <row r="398" spans="1:68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  <c r="AZ398" s="45"/>
      <c r="BA398" s="45"/>
      <c r="BB398" s="45"/>
      <c r="BC398" s="45"/>
      <c r="BD398" s="45"/>
      <c r="BE398" s="45"/>
      <c r="BF398" s="45"/>
      <c r="BG398" s="45"/>
      <c r="BH398" s="45"/>
      <c r="BI398" s="45"/>
      <c r="BJ398" s="45"/>
      <c r="BK398" s="45"/>
      <c r="BL398" s="45"/>
      <c r="BM398" s="45"/>
      <c r="BN398" s="45"/>
      <c r="BO398" s="45"/>
      <c r="BP398" s="45"/>
    </row>
    <row r="399" spans="1:68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  <c r="AZ399" s="45"/>
      <c r="BA399" s="45"/>
      <c r="BB399" s="45"/>
      <c r="BC399" s="45"/>
      <c r="BD399" s="45"/>
      <c r="BE399" s="45"/>
      <c r="BF399" s="45"/>
      <c r="BG399" s="45"/>
      <c r="BH399" s="45"/>
      <c r="BI399" s="45"/>
      <c r="BJ399" s="45"/>
      <c r="BK399" s="45"/>
      <c r="BL399" s="45"/>
      <c r="BM399" s="45"/>
      <c r="BN399" s="45"/>
      <c r="BO399" s="45"/>
      <c r="BP399" s="45"/>
    </row>
    <row r="400" spans="1:68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  <c r="AZ400" s="45"/>
      <c r="BA400" s="45"/>
      <c r="BB400" s="45"/>
      <c r="BC400" s="45"/>
      <c r="BD400" s="45"/>
      <c r="BE400" s="45"/>
      <c r="BF400" s="45"/>
      <c r="BG400" s="45"/>
      <c r="BH400" s="45"/>
      <c r="BI400" s="45"/>
      <c r="BJ400" s="45"/>
      <c r="BK400" s="45"/>
      <c r="BL400" s="45"/>
      <c r="BM400" s="45"/>
      <c r="BN400" s="45"/>
      <c r="BO400" s="45"/>
      <c r="BP400" s="45"/>
    </row>
    <row r="401" spans="1:68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  <c r="AZ401" s="45"/>
      <c r="BA401" s="45"/>
      <c r="BB401" s="45"/>
      <c r="BC401" s="45"/>
      <c r="BD401" s="45"/>
      <c r="BE401" s="45"/>
      <c r="BF401" s="45"/>
      <c r="BG401" s="45"/>
      <c r="BH401" s="45"/>
      <c r="BI401" s="45"/>
      <c r="BJ401" s="45"/>
      <c r="BK401" s="45"/>
      <c r="BL401" s="45"/>
      <c r="BM401" s="45"/>
      <c r="BN401" s="45"/>
      <c r="BO401" s="45"/>
      <c r="BP401" s="45"/>
    </row>
    <row r="402" spans="1:68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  <c r="AZ402" s="45"/>
      <c r="BA402" s="45"/>
      <c r="BB402" s="45"/>
      <c r="BC402" s="45"/>
      <c r="BD402" s="45"/>
      <c r="BE402" s="45"/>
      <c r="BF402" s="45"/>
      <c r="BG402" s="45"/>
      <c r="BH402" s="45"/>
      <c r="BI402" s="45"/>
      <c r="BJ402" s="45"/>
      <c r="BK402" s="45"/>
      <c r="BL402" s="45"/>
      <c r="BM402" s="45"/>
      <c r="BN402" s="45"/>
      <c r="BO402" s="45"/>
      <c r="BP402" s="45"/>
    </row>
    <row r="403" spans="1:68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  <c r="AZ403" s="45"/>
      <c r="BA403" s="45"/>
      <c r="BB403" s="45"/>
      <c r="BC403" s="45"/>
      <c r="BD403" s="45"/>
      <c r="BE403" s="45"/>
      <c r="BF403" s="45"/>
      <c r="BG403" s="45"/>
      <c r="BH403" s="45"/>
      <c r="BI403" s="45"/>
      <c r="BJ403" s="45"/>
      <c r="BK403" s="45"/>
      <c r="BL403" s="45"/>
      <c r="BM403" s="45"/>
      <c r="BN403" s="45"/>
      <c r="BO403" s="45"/>
      <c r="BP403" s="45"/>
    </row>
    <row r="404" spans="1:68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  <c r="AZ404" s="45"/>
      <c r="BA404" s="45"/>
      <c r="BB404" s="45"/>
      <c r="BC404" s="45"/>
      <c r="BD404" s="45"/>
      <c r="BE404" s="45"/>
      <c r="BF404" s="45"/>
      <c r="BG404" s="45"/>
      <c r="BH404" s="45"/>
      <c r="BI404" s="45"/>
      <c r="BJ404" s="45"/>
      <c r="BK404" s="45"/>
      <c r="BL404" s="45"/>
      <c r="BM404" s="45"/>
      <c r="BN404" s="45"/>
      <c r="BO404" s="45"/>
      <c r="BP404" s="45"/>
    </row>
    <row r="405" spans="1:68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  <c r="AZ405" s="45"/>
      <c r="BA405" s="45"/>
      <c r="BB405" s="45"/>
      <c r="BC405" s="45"/>
      <c r="BD405" s="45"/>
      <c r="BE405" s="45"/>
      <c r="BF405" s="45"/>
      <c r="BG405" s="45"/>
      <c r="BH405" s="45"/>
      <c r="BI405" s="45"/>
      <c r="BJ405" s="45"/>
      <c r="BK405" s="45"/>
      <c r="BL405" s="45"/>
      <c r="BM405" s="45"/>
      <c r="BN405" s="45"/>
      <c r="BO405" s="45"/>
      <c r="BP405" s="45"/>
    </row>
    <row r="406" spans="1:68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  <c r="AZ406" s="45"/>
      <c r="BA406" s="45"/>
      <c r="BB406" s="45"/>
      <c r="BC406" s="45"/>
      <c r="BD406" s="45"/>
      <c r="BE406" s="45"/>
      <c r="BF406" s="45"/>
      <c r="BG406" s="45"/>
      <c r="BH406" s="45"/>
      <c r="BI406" s="45"/>
      <c r="BJ406" s="45"/>
      <c r="BK406" s="45"/>
      <c r="BL406" s="45"/>
      <c r="BM406" s="45"/>
      <c r="BN406" s="45"/>
      <c r="BO406" s="45"/>
      <c r="BP406" s="45"/>
    </row>
    <row r="407" spans="1:68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  <c r="AZ407" s="45"/>
      <c r="BA407" s="45"/>
      <c r="BB407" s="45"/>
      <c r="BC407" s="45"/>
      <c r="BD407" s="45"/>
      <c r="BE407" s="45"/>
      <c r="BF407" s="45"/>
      <c r="BG407" s="45"/>
      <c r="BH407" s="45"/>
      <c r="BI407" s="45"/>
      <c r="BJ407" s="45"/>
      <c r="BK407" s="45"/>
      <c r="BL407" s="45"/>
      <c r="BM407" s="45"/>
      <c r="BN407" s="45"/>
      <c r="BO407" s="45"/>
      <c r="BP407" s="45"/>
    </row>
    <row r="408" spans="1:68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  <c r="AZ408" s="45"/>
      <c r="BA408" s="45"/>
      <c r="BB408" s="45"/>
      <c r="BC408" s="45"/>
      <c r="BD408" s="45"/>
      <c r="BE408" s="45"/>
      <c r="BF408" s="45"/>
      <c r="BG408" s="45"/>
      <c r="BH408" s="45"/>
      <c r="BI408" s="45"/>
      <c r="BJ408" s="45"/>
      <c r="BK408" s="45"/>
      <c r="BL408" s="45"/>
      <c r="BM408" s="45"/>
      <c r="BN408" s="45"/>
      <c r="BO408" s="45"/>
      <c r="BP408" s="45"/>
    </row>
    <row r="409" spans="1:68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  <c r="AZ409" s="45"/>
      <c r="BA409" s="45"/>
      <c r="BB409" s="45"/>
      <c r="BC409" s="45"/>
      <c r="BD409" s="45"/>
      <c r="BE409" s="45"/>
      <c r="BF409" s="45"/>
      <c r="BG409" s="45"/>
      <c r="BH409" s="45"/>
      <c r="BI409" s="45"/>
      <c r="BJ409" s="45"/>
      <c r="BK409" s="45"/>
      <c r="BL409" s="45"/>
      <c r="BM409" s="45"/>
      <c r="BN409" s="45"/>
      <c r="BO409" s="45"/>
      <c r="BP409" s="45"/>
    </row>
    <row r="410" spans="1:68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  <c r="AZ410" s="45"/>
      <c r="BA410" s="45"/>
      <c r="BB410" s="45"/>
      <c r="BC410" s="45"/>
      <c r="BD410" s="45"/>
      <c r="BE410" s="45"/>
      <c r="BF410" s="45"/>
      <c r="BG410" s="45"/>
      <c r="BH410" s="45"/>
      <c r="BI410" s="45"/>
      <c r="BJ410" s="45"/>
      <c r="BK410" s="45"/>
      <c r="BL410" s="45"/>
      <c r="BM410" s="45"/>
      <c r="BN410" s="45"/>
      <c r="BO410" s="45"/>
      <c r="BP410" s="45"/>
    </row>
    <row r="411" spans="1:68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  <c r="AZ411" s="45"/>
      <c r="BA411" s="45"/>
      <c r="BB411" s="45"/>
      <c r="BC411" s="45"/>
      <c r="BD411" s="45"/>
      <c r="BE411" s="45"/>
      <c r="BF411" s="45"/>
      <c r="BG411" s="45"/>
      <c r="BH411" s="45"/>
      <c r="BI411" s="45"/>
      <c r="BJ411" s="45"/>
      <c r="BK411" s="45"/>
      <c r="BL411" s="45"/>
      <c r="BM411" s="45"/>
      <c r="BN411" s="45"/>
      <c r="BO411" s="45"/>
      <c r="BP411" s="45"/>
    </row>
    <row r="412" spans="1:68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  <c r="AZ412" s="45"/>
      <c r="BA412" s="45"/>
      <c r="BB412" s="45"/>
      <c r="BC412" s="45"/>
      <c r="BD412" s="45"/>
      <c r="BE412" s="45"/>
      <c r="BF412" s="45"/>
      <c r="BG412" s="45"/>
      <c r="BH412" s="45"/>
      <c r="BI412" s="45"/>
      <c r="BJ412" s="45"/>
      <c r="BK412" s="45"/>
      <c r="BL412" s="45"/>
      <c r="BM412" s="45"/>
      <c r="BN412" s="45"/>
      <c r="BO412" s="45"/>
      <c r="BP412" s="45"/>
    </row>
    <row r="413" spans="1:68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  <c r="AZ413" s="45"/>
      <c r="BA413" s="45"/>
      <c r="BB413" s="45"/>
      <c r="BC413" s="45"/>
      <c r="BD413" s="45"/>
      <c r="BE413" s="45"/>
      <c r="BF413" s="45"/>
      <c r="BG413" s="45"/>
      <c r="BH413" s="45"/>
      <c r="BI413" s="45"/>
      <c r="BJ413" s="45"/>
      <c r="BK413" s="45"/>
      <c r="BL413" s="45"/>
      <c r="BM413" s="45"/>
      <c r="BN413" s="45"/>
      <c r="BO413" s="45"/>
      <c r="BP413" s="45"/>
    </row>
    <row r="414" spans="1:68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  <c r="AZ414" s="45"/>
      <c r="BA414" s="45"/>
      <c r="BB414" s="45"/>
      <c r="BC414" s="45"/>
      <c r="BD414" s="45"/>
      <c r="BE414" s="45"/>
      <c r="BF414" s="45"/>
      <c r="BG414" s="45"/>
      <c r="BH414" s="45"/>
      <c r="BI414" s="45"/>
      <c r="BJ414" s="45"/>
      <c r="BK414" s="45"/>
      <c r="BL414" s="45"/>
      <c r="BM414" s="45"/>
      <c r="BN414" s="45"/>
      <c r="BO414" s="45"/>
      <c r="BP414" s="45"/>
    </row>
    <row r="415" spans="1:68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  <c r="AZ415" s="45"/>
      <c r="BA415" s="45"/>
      <c r="BB415" s="45"/>
      <c r="BC415" s="45"/>
      <c r="BD415" s="45"/>
      <c r="BE415" s="45"/>
      <c r="BF415" s="45"/>
      <c r="BG415" s="45"/>
      <c r="BH415" s="45"/>
      <c r="BI415" s="45"/>
      <c r="BJ415" s="45"/>
      <c r="BK415" s="45"/>
      <c r="BL415" s="45"/>
      <c r="BM415" s="45"/>
      <c r="BN415" s="45"/>
      <c r="BO415" s="45"/>
      <c r="BP415" s="45"/>
    </row>
    <row r="416" spans="1:68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  <c r="AZ416" s="45"/>
      <c r="BA416" s="45"/>
      <c r="BB416" s="45"/>
      <c r="BC416" s="45"/>
      <c r="BD416" s="45"/>
      <c r="BE416" s="45"/>
      <c r="BF416" s="45"/>
      <c r="BG416" s="45"/>
      <c r="BH416" s="45"/>
      <c r="BI416" s="45"/>
      <c r="BJ416" s="45"/>
      <c r="BK416" s="45"/>
      <c r="BL416" s="45"/>
      <c r="BM416" s="45"/>
      <c r="BN416" s="45"/>
      <c r="BO416" s="45"/>
      <c r="BP416" s="45"/>
    </row>
    <row r="417" spans="1:68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  <c r="AZ417" s="45"/>
      <c r="BA417" s="45"/>
      <c r="BB417" s="45"/>
      <c r="BC417" s="45"/>
      <c r="BD417" s="45"/>
      <c r="BE417" s="45"/>
      <c r="BF417" s="45"/>
      <c r="BG417" s="45"/>
      <c r="BH417" s="45"/>
      <c r="BI417" s="45"/>
      <c r="BJ417" s="45"/>
      <c r="BK417" s="45"/>
      <c r="BL417" s="45"/>
      <c r="BM417" s="45"/>
      <c r="BN417" s="45"/>
      <c r="BO417" s="45"/>
      <c r="BP417" s="45"/>
    </row>
    <row r="418" spans="1:68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  <c r="AZ418" s="45"/>
      <c r="BA418" s="45"/>
      <c r="BB418" s="45"/>
      <c r="BC418" s="45"/>
      <c r="BD418" s="45"/>
      <c r="BE418" s="45"/>
      <c r="BF418" s="45"/>
      <c r="BG418" s="45"/>
      <c r="BH418" s="45"/>
      <c r="BI418" s="45"/>
      <c r="BJ418" s="45"/>
      <c r="BK418" s="45"/>
      <c r="BL418" s="45"/>
      <c r="BM418" s="45"/>
      <c r="BN418" s="45"/>
      <c r="BO418" s="45"/>
      <c r="BP418" s="45"/>
    </row>
    <row r="419" spans="1:68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  <c r="AZ419" s="45"/>
      <c r="BA419" s="45"/>
      <c r="BB419" s="45"/>
      <c r="BC419" s="45"/>
      <c r="BD419" s="45"/>
      <c r="BE419" s="45"/>
      <c r="BF419" s="45"/>
      <c r="BG419" s="45"/>
      <c r="BH419" s="45"/>
      <c r="BI419" s="45"/>
      <c r="BJ419" s="45"/>
      <c r="BK419" s="45"/>
      <c r="BL419" s="45"/>
      <c r="BM419" s="45"/>
      <c r="BN419" s="45"/>
      <c r="BO419" s="45"/>
      <c r="BP419" s="45"/>
    </row>
    <row r="420" spans="1:68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  <c r="AZ420" s="45"/>
      <c r="BA420" s="45"/>
      <c r="BB420" s="45"/>
      <c r="BC420" s="45"/>
      <c r="BD420" s="45"/>
      <c r="BE420" s="45"/>
      <c r="BF420" s="45"/>
      <c r="BG420" s="45"/>
      <c r="BH420" s="45"/>
      <c r="BI420" s="45"/>
      <c r="BJ420" s="45"/>
      <c r="BK420" s="45"/>
      <c r="BL420" s="45"/>
      <c r="BM420" s="45"/>
      <c r="BN420" s="45"/>
      <c r="BO420" s="45"/>
      <c r="BP420" s="45"/>
    </row>
    <row r="421" spans="1:68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  <c r="AZ421" s="45"/>
      <c r="BA421" s="45"/>
      <c r="BB421" s="45"/>
      <c r="BC421" s="45"/>
      <c r="BD421" s="45"/>
      <c r="BE421" s="45"/>
      <c r="BF421" s="45"/>
      <c r="BG421" s="45"/>
      <c r="BH421" s="45"/>
      <c r="BI421" s="45"/>
      <c r="BJ421" s="45"/>
      <c r="BK421" s="45"/>
      <c r="BL421" s="45"/>
      <c r="BM421" s="45"/>
      <c r="BN421" s="45"/>
      <c r="BO421" s="45"/>
      <c r="BP421" s="45"/>
    </row>
    <row r="422" spans="1:68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  <c r="AZ422" s="45"/>
      <c r="BA422" s="45"/>
      <c r="BB422" s="45"/>
      <c r="BC422" s="45"/>
      <c r="BD422" s="45"/>
      <c r="BE422" s="45"/>
      <c r="BF422" s="45"/>
      <c r="BG422" s="45"/>
      <c r="BH422" s="45"/>
      <c r="BI422" s="45"/>
      <c r="BJ422" s="45"/>
      <c r="BK422" s="45"/>
      <c r="BL422" s="45"/>
      <c r="BM422" s="45"/>
      <c r="BN422" s="45"/>
      <c r="BO422" s="45"/>
      <c r="BP422" s="45"/>
    </row>
    <row r="423" spans="1:68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  <c r="AZ423" s="45"/>
      <c r="BA423" s="45"/>
      <c r="BB423" s="45"/>
      <c r="BC423" s="45"/>
      <c r="BD423" s="45"/>
      <c r="BE423" s="45"/>
      <c r="BF423" s="45"/>
      <c r="BG423" s="45"/>
      <c r="BH423" s="45"/>
      <c r="BI423" s="45"/>
      <c r="BJ423" s="45"/>
      <c r="BK423" s="45"/>
      <c r="BL423" s="45"/>
      <c r="BM423" s="45"/>
      <c r="BN423" s="45"/>
      <c r="BO423" s="45"/>
      <c r="BP423" s="45"/>
    </row>
    <row r="424" spans="1:68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  <c r="AZ424" s="45"/>
      <c r="BA424" s="45"/>
      <c r="BB424" s="45"/>
      <c r="BC424" s="45"/>
      <c r="BD424" s="45"/>
      <c r="BE424" s="45"/>
      <c r="BF424" s="45"/>
      <c r="BG424" s="45"/>
      <c r="BH424" s="45"/>
      <c r="BI424" s="45"/>
      <c r="BJ424" s="45"/>
      <c r="BK424" s="45"/>
      <c r="BL424" s="45"/>
      <c r="BM424" s="45"/>
      <c r="BN424" s="45"/>
      <c r="BO424" s="45"/>
      <c r="BP424" s="45"/>
    </row>
    <row r="425" spans="1:68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  <c r="AZ425" s="45"/>
      <c r="BA425" s="45"/>
      <c r="BB425" s="45"/>
      <c r="BC425" s="45"/>
      <c r="BD425" s="45"/>
      <c r="BE425" s="45"/>
      <c r="BF425" s="45"/>
      <c r="BG425" s="45"/>
      <c r="BH425" s="45"/>
      <c r="BI425" s="45"/>
      <c r="BJ425" s="45"/>
      <c r="BK425" s="45"/>
      <c r="BL425" s="45"/>
      <c r="BM425" s="45"/>
      <c r="BN425" s="45"/>
      <c r="BO425" s="45"/>
      <c r="BP425" s="45"/>
    </row>
    <row r="426" spans="1:68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  <c r="AZ426" s="45"/>
      <c r="BA426" s="45"/>
      <c r="BB426" s="45"/>
      <c r="BC426" s="45"/>
      <c r="BD426" s="45"/>
      <c r="BE426" s="45"/>
      <c r="BF426" s="45"/>
      <c r="BG426" s="45"/>
      <c r="BH426" s="45"/>
      <c r="BI426" s="45"/>
      <c r="BJ426" s="45"/>
      <c r="BK426" s="45"/>
      <c r="BL426" s="45"/>
      <c r="BM426" s="45"/>
      <c r="BN426" s="45"/>
      <c r="BO426" s="45"/>
      <c r="BP426" s="45"/>
    </row>
    <row r="427" spans="1:68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  <c r="AZ427" s="45"/>
      <c r="BA427" s="45"/>
      <c r="BB427" s="45"/>
      <c r="BC427" s="45"/>
      <c r="BD427" s="45"/>
      <c r="BE427" s="45"/>
      <c r="BF427" s="45"/>
      <c r="BG427" s="45"/>
      <c r="BH427" s="45"/>
      <c r="BI427" s="45"/>
      <c r="BJ427" s="45"/>
      <c r="BK427" s="45"/>
      <c r="BL427" s="45"/>
      <c r="BM427" s="45"/>
      <c r="BN427" s="45"/>
      <c r="BO427" s="45"/>
      <c r="BP427" s="45"/>
    </row>
    <row r="428" spans="1:68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  <c r="AZ428" s="45"/>
      <c r="BA428" s="45"/>
      <c r="BB428" s="45"/>
      <c r="BC428" s="45"/>
      <c r="BD428" s="45"/>
      <c r="BE428" s="45"/>
      <c r="BF428" s="45"/>
      <c r="BG428" s="45"/>
      <c r="BH428" s="45"/>
      <c r="BI428" s="45"/>
      <c r="BJ428" s="45"/>
      <c r="BK428" s="45"/>
      <c r="BL428" s="45"/>
      <c r="BM428" s="45"/>
      <c r="BN428" s="45"/>
      <c r="BO428" s="45"/>
      <c r="BP428" s="45"/>
    </row>
    <row r="429" spans="1:68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  <c r="AZ429" s="45"/>
      <c r="BA429" s="45"/>
      <c r="BB429" s="45"/>
      <c r="BC429" s="45"/>
      <c r="BD429" s="45"/>
      <c r="BE429" s="45"/>
      <c r="BF429" s="45"/>
      <c r="BG429" s="45"/>
      <c r="BH429" s="45"/>
      <c r="BI429" s="45"/>
      <c r="BJ429" s="45"/>
      <c r="BK429" s="45"/>
      <c r="BL429" s="45"/>
      <c r="BM429" s="45"/>
      <c r="BN429" s="45"/>
      <c r="BO429" s="45"/>
      <c r="BP429" s="45"/>
    </row>
    <row r="430" spans="1:68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  <c r="AZ430" s="45"/>
      <c r="BA430" s="45"/>
      <c r="BB430" s="45"/>
      <c r="BC430" s="45"/>
      <c r="BD430" s="45"/>
      <c r="BE430" s="45"/>
      <c r="BF430" s="45"/>
      <c r="BG430" s="45"/>
      <c r="BH430" s="45"/>
      <c r="BI430" s="45"/>
      <c r="BJ430" s="45"/>
      <c r="BK430" s="45"/>
      <c r="BL430" s="45"/>
      <c r="BM430" s="45"/>
      <c r="BN430" s="45"/>
      <c r="BO430" s="45"/>
      <c r="BP430" s="45"/>
    </row>
    <row r="431" spans="1:68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  <c r="AZ431" s="45"/>
      <c r="BA431" s="45"/>
      <c r="BB431" s="45"/>
      <c r="BC431" s="45"/>
      <c r="BD431" s="45"/>
      <c r="BE431" s="45"/>
      <c r="BF431" s="45"/>
      <c r="BG431" s="45"/>
      <c r="BH431" s="45"/>
      <c r="BI431" s="45"/>
      <c r="BJ431" s="45"/>
      <c r="BK431" s="45"/>
      <c r="BL431" s="45"/>
      <c r="BM431" s="45"/>
      <c r="BN431" s="45"/>
      <c r="BO431" s="45"/>
      <c r="BP431" s="45"/>
    </row>
    <row r="432" spans="1:68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  <c r="AZ432" s="45"/>
      <c r="BA432" s="45"/>
      <c r="BB432" s="45"/>
      <c r="BC432" s="45"/>
      <c r="BD432" s="45"/>
      <c r="BE432" s="45"/>
      <c r="BF432" s="45"/>
      <c r="BG432" s="45"/>
      <c r="BH432" s="45"/>
      <c r="BI432" s="45"/>
      <c r="BJ432" s="45"/>
      <c r="BK432" s="45"/>
      <c r="BL432" s="45"/>
      <c r="BM432" s="45"/>
      <c r="BN432" s="45"/>
      <c r="BO432" s="45"/>
      <c r="BP432" s="45"/>
    </row>
    <row r="433" spans="1:68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  <c r="AZ433" s="45"/>
      <c r="BA433" s="45"/>
      <c r="BB433" s="45"/>
      <c r="BC433" s="45"/>
      <c r="BD433" s="45"/>
      <c r="BE433" s="45"/>
      <c r="BF433" s="45"/>
      <c r="BG433" s="45"/>
      <c r="BH433" s="45"/>
      <c r="BI433" s="45"/>
      <c r="BJ433" s="45"/>
      <c r="BK433" s="45"/>
      <c r="BL433" s="45"/>
      <c r="BM433" s="45"/>
      <c r="BN433" s="45"/>
      <c r="BO433" s="45"/>
      <c r="BP433" s="45"/>
    </row>
    <row r="434" spans="1:68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  <c r="AZ434" s="45"/>
      <c r="BA434" s="45"/>
      <c r="BB434" s="45"/>
      <c r="BC434" s="45"/>
      <c r="BD434" s="45"/>
      <c r="BE434" s="45"/>
      <c r="BF434" s="45"/>
      <c r="BG434" s="45"/>
      <c r="BH434" s="45"/>
      <c r="BI434" s="45"/>
      <c r="BJ434" s="45"/>
      <c r="BK434" s="45"/>
      <c r="BL434" s="45"/>
      <c r="BM434" s="45"/>
      <c r="BN434" s="45"/>
      <c r="BO434" s="45"/>
      <c r="BP434" s="45"/>
    </row>
    <row r="435" spans="1:68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  <c r="AZ435" s="45"/>
      <c r="BA435" s="45"/>
      <c r="BB435" s="45"/>
      <c r="BC435" s="45"/>
      <c r="BD435" s="45"/>
      <c r="BE435" s="45"/>
      <c r="BF435" s="45"/>
      <c r="BG435" s="45"/>
      <c r="BH435" s="45"/>
      <c r="BI435" s="45"/>
      <c r="BJ435" s="45"/>
      <c r="BK435" s="45"/>
      <c r="BL435" s="45"/>
      <c r="BM435" s="45"/>
      <c r="BN435" s="45"/>
      <c r="BO435" s="45"/>
      <c r="BP435" s="45"/>
    </row>
    <row r="436" spans="1:68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  <c r="AZ436" s="45"/>
      <c r="BA436" s="45"/>
      <c r="BB436" s="45"/>
      <c r="BC436" s="45"/>
      <c r="BD436" s="45"/>
      <c r="BE436" s="45"/>
      <c r="BF436" s="45"/>
      <c r="BG436" s="45"/>
      <c r="BH436" s="45"/>
      <c r="BI436" s="45"/>
      <c r="BJ436" s="45"/>
      <c r="BK436" s="45"/>
      <c r="BL436" s="45"/>
      <c r="BM436" s="45"/>
      <c r="BN436" s="45"/>
      <c r="BO436" s="45"/>
      <c r="BP436" s="45"/>
    </row>
    <row r="437" spans="1:68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  <c r="AZ437" s="45"/>
      <c r="BA437" s="45"/>
      <c r="BB437" s="45"/>
      <c r="BC437" s="45"/>
      <c r="BD437" s="45"/>
      <c r="BE437" s="45"/>
      <c r="BF437" s="45"/>
      <c r="BG437" s="45"/>
      <c r="BH437" s="45"/>
      <c r="BI437" s="45"/>
      <c r="BJ437" s="45"/>
      <c r="BK437" s="45"/>
      <c r="BL437" s="45"/>
      <c r="BM437" s="45"/>
      <c r="BN437" s="45"/>
      <c r="BO437" s="45"/>
      <c r="BP437" s="45"/>
    </row>
    <row r="438" spans="1:68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  <c r="AZ438" s="45"/>
      <c r="BA438" s="45"/>
      <c r="BB438" s="45"/>
      <c r="BC438" s="45"/>
      <c r="BD438" s="45"/>
      <c r="BE438" s="45"/>
      <c r="BF438" s="45"/>
      <c r="BG438" s="45"/>
      <c r="BH438" s="45"/>
      <c r="BI438" s="45"/>
      <c r="BJ438" s="45"/>
      <c r="BK438" s="45"/>
      <c r="BL438" s="45"/>
      <c r="BM438" s="45"/>
      <c r="BN438" s="45"/>
      <c r="BO438" s="45"/>
      <c r="BP438" s="45"/>
    </row>
    <row r="439" spans="1:68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  <c r="AZ439" s="45"/>
      <c r="BA439" s="45"/>
      <c r="BB439" s="45"/>
      <c r="BC439" s="45"/>
      <c r="BD439" s="45"/>
      <c r="BE439" s="45"/>
      <c r="BF439" s="45"/>
      <c r="BG439" s="45"/>
      <c r="BH439" s="45"/>
      <c r="BI439" s="45"/>
      <c r="BJ439" s="45"/>
      <c r="BK439" s="45"/>
      <c r="BL439" s="45"/>
      <c r="BM439" s="45"/>
      <c r="BN439" s="45"/>
      <c r="BO439" s="45"/>
      <c r="BP439" s="45"/>
    </row>
    <row r="440" spans="1:68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  <c r="AZ440" s="45"/>
      <c r="BA440" s="45"/>
      <c r="BB440" s="45"/>
      <c r="BC440" s="45"/>
      <c r="BD440" s="45"/>
      <c r="BE440" s="45"/>
      <c r="BF440" s="45"/>
      <c r="BG440" s="45"/>
      <c r="BH440" s="45"/>
      <c r="BI440" s="45"/>
      <c r="BJ440" s="45"/>
      <c r="BK440" s="45"/>
      <c r="BL440" s="45"/>
      <c r="BM440" s="45"/>
      <c r="BN440" s="45"/>
      <c r="BO440" s="45"/>
      <c r="BP440" s="45"/>
    </row>
    <row r="441" spans="1:68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  <c r="AZ441" s="45"/>
      <c r="BA441" s="45"/>
      <c r="BB441" s="45"/>
      <c r="BC441" s="45"/>
      <c r="BD441" s="45"/>
      <c r="BE441" s="45"/>
      <c r="BF441" s="45"/>
      <c r="BG441" s="45"/>
      <c r="BH441" s="45"/>
      <c r="BI441" s="45"/>
      <c r="BJ441" s="45"/>
      <c r="BK441" s="45"/>
      <c r="BL441" s="45"/>
      <c r="BM441" s="45"/>
      <c r="BN441" s="45"/>
      <c r="BO441" s="45"/>
      <c r="BP441" s="45"/>
    </row>
    <row r="442" spans="1:68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  <c r="AZ442" s="45"/>
      <c r="BA442" s="45"/>
      <c r="BB442" s="45"/>
      <c r="BC442" s="45"/>
      <c r="BD442" s="45"/>
      <c r="BE442" s="45"/>
      <c r="BF442" s="45"/>
      <c r="BG442" s="45"/>
      <c r="BH442" s="45"/>
      <c r="BI442" s="45"/>
      <c r="BJ442" s="45"/>
      <c r="BK442" s="45"/>
      <c r="BL442" s="45"/>
      <c r="BM442" s="45"/>
      <c r="BN442" s="45"/>
      <c r="BO442" s="45"/>
      <c r="BP442" s="45"/>
    </row>
    <row r="443" spans="1:68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  <c r="AZ443" s="45"/>
      <c r="BA443" s="45"/>
      <c r="BB443" s="45"/>
      <c r="BC443" s="45"/>
      <c r="BD443" s="45"/>
      <c r="BE443" s="45"/>
      <c r="BF443" s="45"/>
      <c r="BG443" s="45"/>
      <c r="BH443" s="45"/>
      <c r="BI443" s="45"/>
      <c r="BJ443" s="45"/>
      <c r="BK443" s="45"/>
      <c r="BL443" s="45"/>
      <c r="BM443" s="45"/>
      <c r="BN443" s="45"/>
      <c r="BO443" s="45"/>
      <c r="BP443" s="45"/>
    </row>
    <row r="444" spans="1:68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  <c r="AZ444" s="45"/>
      <c r="BA444" s="45"/>
      <c r="BB444" s="45"/>
      <c r="BC444" s="45"/>
      <c r="BD444" s="45"/>
      <c r="BE444" s="45"/>
      <c r="BF444" s="45"/>
      <c r="BG444" s="45"/>
      <c r="BH444" s="45"/>
      <c r="BI444" s="45"/>
      <c r="BJ444" s="45"/>
      <c r="BK444" s="45"/>
      <c r="BL444" s="45"/>
      <c r="BM444" s="45"/>
      <c r="BN444" s="45"/>
      <c r="BO444" s="45"/>
      <c r="BP444" s="45"/>
    </row>
    <row r="445" spans="1:68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  <c r="AZ445" s="45"/>
      <c r="BA445" s="45"/>
      <c r="BB445" s="45"/>
      <c r="BC445" s="45"/>
      <c r="BD445" s="45"/>
      <c r="BE445" s="45"/>
      <c r="BF445" s="45"/>
      <c r="BG445" s="45"/>
      <c r="BH445" s="45"/>
      <c r="BI445" s="45"/>
      <c r="BJ445" s="45"/>
      <c r="BK445" s="45"/>
      <c r="BL445" s="45"/>
      <c r="BM445" s="45"/>
      <c r="BN445" s="45"/>
      <c r="BO445" s="45"/>
      <c r="BP445" s="45"/>
    </row>
    <row r="446" spans="1:68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  <c r="AZ446" s="45"/>
      <c r="BA446" s="45"/>
      <c r="BB446" s="45"/>
      <c r="BC446" s="45"/>
      <c r="BD446" s="45"/>
      <c r="BE446" s="45"/>
      <c r="BF446" s="45"/>
      <c r="BG446" s="45"/>
      <c r="BH446" s="45"/>
      <c r="BI446" s="45"/>
      <c r="BJ446" s="45"/>
      <c r="BK446" s="45"/>
      <c r="BL446" s="45"/>
      <c r="BM446" s="45"/>
      <c r="BN446" s="45"/>
      <c r="BO446" s="45"/>
      <c r="BP446" s="45"/>
    </row>
    <row r="447" spans="1:68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  <c r="AZ447" s="45"/>
      <c r="BA447" s="45"/>
      <c r="BB447" s="45"/>
      <c r="BC447" s="45"/>
      <c r="BD447" s="45"/>
      <c r="BE447" s="45"/>
      <c r="BF447" s="45"/>
      <c r="BG447" s="45"/>
      <c r="BH447" s="45"/>
      <c r="BI447" s="45"/>
      <c r="BJ447" s="45"/>
      <c r="BK447" s="45"/>
      <c r="BL447" s="45"/>
      <c r="BM447" s="45"/>
      <c r="BN447" s="45"/>
      <c r="BO447" s="45"/>
      <c r="BP447" s="45"/>
    </row>
    <row r="448" spans="1:68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  <c r="AZ448" s="45"/>
      <c r="BA448" s="45"/>
      <c r="BB448" s="45"/>
      <c r="BC448" s="45"/>
      <c r="BD448" s="45"/>
      <c r="BE448" s="45"/>
      <c r="BF448" s="45"/>
      <c r="BG448" s="45"/>
      <c r="BH448" s="45"/>
      <c r="BI448" s="45"/>
      <c r="BJ448" s="45"/>
      <c r="BK448" s="45"/>
      <c r="BL448" s="45"/>
      <c r="BM448" s="45"/>
      <c r="BN448" s="45"/>
      <c r="BO448" s="45"/>
      <c r="BP448" s="45"/>
    </row>
    <row r="449" spans="1:68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  <c r="AZ449" s="45"/>
      <c r="BA449" s="45"/>
      <c r="BB449" s="45"/>
      <c r="BC449" s="45"/>
      <c r="BD449" s="45"/>
      <c r="BE449" s="45"/>
      <c r="BF449" s="45"/>
      <c r="BG449" s="45"/>
      <c r="BH449" s="45"/>
      <c r="BI449" s="45"/>
      <c r="BJ449" s="45"/>
      <c r="BK449" s="45"/>
      <c r="BL449" s="45"/>
      <c r="BM449" s="45"/>
      <c r="BN449" s="45"/>
      <c r="BO449" s="45"/>
      <c r="BP449" s="45"/>
    </row>
    <row r="450" spans="1:68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  <c r="AZ450" s="45"/>
      <c r="BA450" s="45"/>
      <c r="BB450" s="45"/>
      <c r="BC450" s="45"/>
      <c r="BD450" s="45"/>
      <c r="BE450" s="45"/>
      <c r="BF450" s="45"/>
      <c r="BG450" s="45"/>
      <c r="BH450" s="45"/>
      <c r="BI450" s="45"/>
      <c r="BJ450" s="45"/>
      <c r="BK450" s="45"/>
      <c r="BL450" s="45"/>
      <c r="BM450" s="45"/>
      <c r="BN450" s="45"/>
      <c r="BO450" s="45"/>
      <c r="BP450" s="45"/>
    </row>
    <row r="451" spans="1:68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  <c r="AZ451" s="45"/>
      <c r="BA451" s="45"/>
      <c r="BB451" s="45"/>
      <c r="BC451" s="45"/>
      <c r="BD451" s="45"/>
      <c r="BE451" s="45"/>
      <c r="BF451" s="45"/>
      <c r="BG451" s="45"/>
      <c r="BH451" s="45"/>
      <c r="BI451" s="45"/>
      <c r="BJ451" s="45"/>
      <c r="BK451" s="45"/>
      <c r="BL451" s="45"/>
      <c r="BM451" s="45"/>
      <c r="BN451" s="45"/>
      <c r="BO451" s="45"/>
      <c r="BP451" s="45"/>
    </row>
    <row r="452" spans="1:68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  <c r="AZ452" s="45"/>
      <c r="BA452" s="45"/>
      <c r="BB452" s="45"/>
      <c r="BC452" s="45"/>
      <c r="BD452" s="45"/>
      <c r="BE452" s="45"/>
      <c r="BF452" s="45"/>
      <c r="BG452" s="45"/>
      <c r="BH452" s="45"/>
      <c r="BI452" s="45"/>
      <c r="BJ452" s="45"/>
      <c r="BK452" s="45"/>
      <c r="BL452" s="45"/>
      <c r="BM452" s="45"/>
      <c r="BN452" s="45"/>
      <c r="BO452" s="45"/>
      <c r="BP452" s="45"/>
    </row>
    <row r="453" spans="1:68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  <c r="AZ453" s="45"/>
      <c r="BA453" s="45"/>
      <c r="BB453" s="45"/>
      <c r="BC453" s="45"/>
      <c r="BD453" s="45"/>
      <c r="BE453" s="45"/>
      <c r="BF453" s="45"/>
      <c r="BG453" s="45"/>
      <c r="BH453" s="45"/>
      <c r="BI453" s="45"/>
      <c r="BJ453" s="45"/>
      <c r="BK453" s="45"/>
      <c r="BL453" s="45"/>
      <c r="BM453" s="45"/>
      <c r="BN453" s="45"/>
      <c r="BO453" s="45"/>
      <c r="BP453" s="45"/>
    </row>
    <row r="454" spans="1:68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  <c r="AZ454" s="45"/>
      <c r="BA454" s="45"/>
      <c r="BB454" s="45"/>
      <c r="BC454" s="45"/>
      <c r="BD454" s="45"/>
      <c r="BE454" s="45"/>
      <c r="BF454" s="45"/>
      <c r="BG454" s="45"/>
      <c r="BH454" s="45"/>
      <c r="BI454" s="45"/>
      <c r="BJ454" s="45"/>
      <c r="BK454" s="45"/>
      <c r="BL454" s="45"/>
      <c r="BM454" s="45"/>
      <c r="BN454" s="45"/>
      <c r="BO454" s="45"/>
      <c r="BP454" s="45"/>
    </row>
    <row r="455" spans="1:68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  <c r="AZ455" s="45"/>
      <c r="BA455" s="45"/>
      <c r="BB455" s="45"/>
      <c r="BC455" s="45"/>
      <c r="BD455" s="45"/>
      <c r="BE455" s="45"/>
      <c r="BF455" s="45"/>
      <c r="BG455" s="45"/>
      <c r="BH455" s="45"/>
      <c r="BI455" s="45"/>
      <c r="BJ455" s="45"/>
      <c r="BK455" s="45"/>
      <c r="BL455" s="45"/>
      <c r="BM455" s="45"/>
      <c r="BN455" s="45"/>
      <c r="BO455" s="45"/>
      <c r="BP455" s="45"/>
    </row>
    <row r="456" spans="1:68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  <c r="AZ456" s="45"/>
      <c r="BA456" s="45"/>
      <c r="BB456" s="45"/>
      <c r="BC456" s="45"/>
      <c r="BD456" s="45"/>
      <c r="BE456" s="45"/>
      <c r="BF456" s="45"/>
      <c r="BG456" s="45"/>
      <c r="BH456" s="45"/>
      <c r="BI456" s="45"/>
      <c r="BJ456" s="45"/>
      <c r="BK456" s="45"/>
      <c r="BL456" s="45"/>
      <c r="BM456" s="45"/>
      <c r="BN456" s="45"/>
      <c r="BO456" s="45"/>
      <c r="BP456" s="45"/>
    </row>
    <row r="457" spans="1:68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  <c r="AZ457" s="45"/>
      <c r="BA457" s="45"/>
      <c r="BB457" s="45"/>
      <c r="BC457" s="45"/>
      <c r="BD457" s="45"/>
      <c r="BE457" s="45"/>
      <c r="BF457" s="45"/>
      <c r="BG457" s="45"/>
      <c r="BH457" s="45"/>
      <c r="BI457" s="45"/>
      <c r="BJ457" s="45"/>
      <c r="BK457" s="45"/>
      <c r="BL457" s="45"/>
      <c r="BM457" s="45"/>
      <c r="BN457" s="45"/>
      <c r="BO457" s="45"/>
      <c r="BP457" s="45"/>
    </row>
    <row r="458" spans="1:68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  <c r="AZ458" s="45"/>
      <c r="BA458" s="45"/>
      <c r="BB458" s="45"/>
      <c r="BC458" s="45"/>
      <c r="BD458" s="45"/>
      <c r="BE458" s="45"/>
      <c r="BF458" s="45"/>
      <c r="BG458" s="45"/>
      <c r="BH458" s="45"/>
      <c r="BI458" s="45"/>
      <c r="BJ458" s="45"/>
      <c r="BK458" s="45"/>
      <c r="BL458" s="45"/>
      <c r="BM458" s="45"/>
      <c r="BN458" s="45"/>
      <c r="BO458" s="45"/>
      <c r="BP458" s="45"/>
    </row>
    <row r="459" spans="1:68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  <c r="AZ459" s="45"/>
      <c r="BA459" s="45"/>
      <c r="BB459" s="45"/>
      <c r="BC459" s="45"/>
      <c r="BD459" s="45"/>
      <c r="BE459" s="45"/>
      <c r="BF459" s="45"/>
      <c r="BG459" s="45"/>
      <c r="BH459" s="45"/>
      <c r="BI459" s="45"/>
      <c r="BJ459" s="45"/>
      <c r="BK459" s="45"/>
      <c r="BL459" s="45"/>
      <c r="BM459" s="45"/>
      <c r="BN459" s="45"/>
      <c r="BO459" s="45"/>
      <c r="BP459" s="45"/>
    </row>
    <row r="460" spans="1:68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  <c r="AZ460" s="45"/>
      <c r="BA460" s="45"/>
      <c r="BB460" s="45"/>
      <c r="BC460" s="45"/>
      <c r="BD460" s="45"/>
      <c r="BE460" s="45"/>
      <c r="BF460" s="45"/>
      <c r="BG460" s="45"/>
      <c r="BH460" s="45"/>
      <c r="BI460" s="45"/>
      <c r="BJ460" s="45"/>
      <c r="BK460" s="45"/>
      <c r="BL460" s="45"/>
      <c r="BM460" s="45"/>
      <c r="BN460" s="45"/>
      <c r="BO460" s="45"/>
      <c r="BP460" s="45"/>
    </row>
    <row r="461" spans="1:68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  <c r="AZ461" s="45"/>
      <c r="BA461" s="45"/>
      <c r="BB461" s="45"/>
      <c r="BC461" s="45"/>
      <c r="BD461" s="45"/>
      <c r="BE461" s="45"/>
      <c r="BF461" s="45"/>
      <c r="BG461" s="45"/>
      <c r="BH461" s="45"/>
      <c r="BI461" s="45"/>
      <c r="BJ461" s="45"/>
      <c r="BK461" s="45"/>
      <c r="BL461" s="45"/>
      <c r="BM461" s="45"/>
      <c r="BN461" s="45"/>
      <c r="BO461" s="45"/>
      <c r="BP461" s="45"/>
    </row>
    <row r="462" spans="1:68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  <c r="AZ462" s="45"/>
      <c r="BA462" s="45"/>
      <c r="BB462" s="45"/>
      <c r="BC462" s="45"/>
      <c r="BD462" s="45"/>
      <c r="BE462" s="45"/>
      <c r="BF462" s="45"/>
      <c r="BG462" s="45"/>
      <c r="BH462" s="45"/>
      <c r="BI462" s="45"/>
      <c r="BJ462" s="45"/>
      <c r="BK462" s="45"/>
      <c r="BL462" s="45"/>
      <c r="BM462" s="45"/>
      <c r="BN462" s="45"/>
      <c r="BO462" s="45"/>
      <c r="BP462" s="45"/>
    </row>
    <row r="463" spans="1:68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  <c r="AZ463" s="45"/>
      <c r="BA463" s="45"/>
      <c r="BB463" s="45"/>
      <c r="BC463" s="45"/>
      <c r="BD463" s="45"/>
      <c r="BE463" s="45"/>
      <c r="BF463" s="45"/>
      <c r="BG463" s="45"/>
      <c r="BH463" s="45"/>
      <c r="BI463" s="45"/>
      <c r="BJ463" s="45"/>
      <c r="BK463" s="45"/>
      <c r="BL463" s="45"/>
      <c r="BM463" s="45"/>
      <c r="BN463" s="45"/>
      <c r="BO463" s="45"/>
      <c r="BP463" s="45"/>
    </row>
    <row r="464" spans="1:68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  <c r="AZ464" s="45"/>
      <c r="BA464" s="45"/>
      <c r="BB464" s="45"/>
      <c r="BC464" s="45"/>
      <c r="BD464" s="45"/>
      <c r="BE464" s="45"/>
      <c r="BF464" s="45"/>
      <c r="BG464" s="45"/>
      <c r="BH464" s="45"/>
      <c r="BI464" s="45"/>
      <c r="BJ464" s="45"/>
      <c r="BK464" s="45"/>
      <c r="BL464" s="45"/>
      <c r="BM464" s="45"/>
      <c r="BN464" s="45"/>
      <c r="BO464" s="45"/>
      <c r="BP464" s="45"/>
    </row>
    <row r="465" spans="1:68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  <c r="AZ465" s="45"/>
      <c r="BA465" s="45"/>
      <c r="BB465" s="45"/>
      <c r="BC465" s="45"/>
      <c r="BD465" s="45"/>
      <c r="BE465" s="45"/>
      <c r="BF465" s="45"/>
      <c r="BG465" s="45"/>
      <c r="BH465" s="45"/>
      <c r="BI465" s="45"/>
      <c r="BJ465" s="45"/>
      <c r="BK465" s="45"/>
      <c r="BL465" s="45"/>
      <c r="BM465" s="45"/>
      <c r="BN465" s="45"/>
      <c r="BO465" s="45"/>
      <c r="BP465" s="45"/>
    </row>
    <row r="466" spans="1:68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  <c r="AZ466" s="45"/>
      <c r="BA466" s="45"/>
      <c r="BB466" s="45"/>
      <c r="BC466" s="45"/>
      <c r="BD466" s="45"/>
      <c r="BE466" s="45"/>
      <c r="BF466" s="45"/>
      <c r="BG466" s="45"/>
      <c r="BH466" s="45"/>
      <c r="BI466" s="45"/>
      <c r="BJ466" s="45"/>
      <c r="BK466" s="45"/>
      <c r="BL466" s="45"/>
      <c r="BM466" s="45"/>
      <c r="BN466" s="45"/>
      <c r="BO466" s="45"/>
      <c r="BP466" s="45"/>
    </row>
    <row r="467" spans="1:68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  <c r="AZ467" s="45"/>
      <c r="BA467" s="45"/>
      <c r="BB467" s="45"/>
      <c r="BC467" s="45"/>
      <c r="BD467" s="45"/>
      <c r="BE467" s="45"/>
      <c r="BF467" s="45"/>
      <c r="BG467" s="45"/>
      <c r="BH467" s="45"/>
      <c r="BI467" s="45"/>
      <c r="BJ467" s="45"/>
      <c r="BK467" s="45"/>
      <c r="BL467" s="45"/>
      <c r="BM467" s="45"/>
      <c r="BN467" s="45"/>
      <c r="BO467" s="45"/>
      <c r="BP467" s="45"/>
    </row>
    <row r="468" spans="1:68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  <c r="AZ468" s="45"/>
      <c r="BA468" s="45"/>
      <c r="BB468" s="45"/>
      <c r="BC468" s="45"/>
      <c r="BD468" s="45"/>
      <c r="BE468" s="45"/>
      <c r="BF468" s="45"/>
      <c r="BG468" s="45"/>
      <c r="BH468" s="45"/>
      <c r="BI468" s="45"/>
      <c r="BJ468" s="45"/>
      <c r="BK468" s="45"/>
      <c r="BL468" s="45"/>
      <c r="BM468" s="45"/>
      <c r="BN468" s="45"/>
      <c r="BO468" s="45"/>
      <c r="BP468" s="45"/>
    </row>
    <row r="469" spans="1:68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  <c r="AZ469" s="45"/>
      <c r="BA469" s="45"/>
      <c r="BB469" s="45"/>
      <c r="BC469" s="45"/>
      <c r="BD469" s="45"/>
      <c r="BE469" s="45"/>
      <c r="BF469" s="45"/>
      <c r="BG469" s="45"/>
      <c r="BH469" s="45"/>
      <c r="BI469" s="45"/>
      <c r="BJ469" s="45"/>
      <c r="BK469" s="45"/>
      <c r="BL469" s="45"/>
      <c r="BM469" s="45"/>
      <c r="BN469" s="45"/>
      <c r="BO469" s="45"/>
      <c r="BP469" s="45"/>
    </row>
    <row r="470" spans="1:68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  <c r="AZ470" s="45"/>
      <c r="BA470" s="45"/>
      <c r="BB470" s="45"/>
      <c r="BC470" s="45"/>
      <c r="BD470" s="45"/>
      <c r="BE470" s="45"/>
      <c r="BF470" s="45"/>
      <c r="BG470" s="45"/>
      <c r="BH470" s="45"/>
      <c r="BI470" s="45"/>
      <c r="BJ470" s="45"/>
      <c r="BK470" s="45"/>
      <c r="BL470" s="45"/>
      <c r="BM470" s="45"/>
      <c r="BN470" s="45"/>
      <c r="BO470" s="45"/>
      <c r="BP470" s="45"/>
    </row>
    <row r="471" spans="1:68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  <c r="AZ471" s="45"/>
      <c r="BA471" s="45"/>
      <c r="BB471" s="45"/>
      <c r="BC471" s="45"/>
      <c r="BD471" s="45"/>
      <c r="BE471" s="45"/>
      <c r="BF471" s="45"/>
      <c r="BG471" s="45"/>
      <c r="BH471" s="45"/>
      <c r="BI471" s="45"/>
      <c r="BJ471" s="45"/>
      <c r="BK471" s="45"/>
      <c r="BL471" s="45"/>
      <c r="BM471" s="45"/>
      <c r="BN471" s="45"/>
      <c r="BO471" s="45"/>
      <c r="BP471" s="45"/>
    </row>
    <row r="472" spans="1:68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  <c r="AZ472" s="45"/>
      <c r="BA472" s="45"/>
      <c r="BB472" s="45"/>
      <c r="BC472" s="45"/>
      <c r="BD472" s="45"/>
      <c r="BE472" s="45"/>
      <c r="BF472" s="45"/>
      <c r="BG472" s="45"/>
      <c r="BH472" s="45"/>
      <c r="BI472" s="45"/>
      <c r="BJ472" s="45"/>
      <c r="BK472" s="45"/>
      <c r="BL472" s="45"/>
      <c r="BM472" s="45"/>
      <c r="BN472" s="45"/>
      <c r="BO472" s="45"/>
      <c r="BP472" s="45"/>
    </row>
    <row r="473" spans="1:68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  <c r="AZ473" s="45"/>
      <c r="BA473" s="45"/>
      <c r="BB473" s="45"/>
      <c r="BC473" s="45"/>
      <c r="BD473" s="45"/>
      <c r="BE473" s="45"/>
      <c r="BF473" s="45"/>
      <c r="BG473" s="45"/>
      <c r="BH473" s="45"/>
      <c r="BI473" s="45"/>
      <c r="BJ473" s="45"/>
      <c r="BK473" s="45"/>
      <c r="BL473" s="45"/>
      <c r="BM473" s="45"/>
      <c r="BN473" s="45"/>
      <c r="BO473" s="45"/>
      <c r="BP473" s="45"/>
    </row>
    <row r="474" spans="1:68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45"/>
      <c r="AR474" s="45"/>
      <c r="AS474" s="45"/>
      <c r="AT474" s="45"/>
      <c r="AU474" s="45"/>
      <c r="AV474" s="45"/>
      <c r="AW474" s="45"/>
      <c r="AX474" s="45"/>
      <c r="AY474" s="45"/>
      <c r="AZ474" s="45"/>
      <c r="BA474" s="45"/>
      <c r="BB474" s="45"/>
      <c r="BC474" s="45"/>
      <c r="BD474" s="45"/>
      <c r="BE474" s="45"/>
      <c r="BF474" s="45"/>
      <c r="BG474" s="45"/>
      <c r="BH474" s="45"/>
      <c r="BI474" s="45"/>
      <c r="BJ474" s="45"/>
      <c r="BK474" s="45"/>
      <c r="BL474" s="45"/>
      <c r="BM474" s="45"/>
      <c r="BN474" s="45"/>
      <c r="BO474" s="45"/>
      <c r="BP474" s="45"/>
    </row>
    <row r="475" spans="1:68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45"/>
      <c r="AR475" s="45"/>
      <c r="AS475" s="45"/>
      <c r="AT475" s="45"/>
      <c r="AU475" s="45"/>
      <c r="AV475" s="45"/>
      <c r="AW475" s="45"/>
      <c r="AX475" s="45"/>
      <c r="AY475" s="45"/>
      <c r="AZ475" s="45"/>
      <c r="BA475" s="45"/>
      <c r="BB475" s="45"/>
      <c r="BC475" s="45"/>
      <c r="BD475" s="45"/>
      <c r="BE475" s="45"/>
      <c r="BF475" s="45"/>
      <c r="BG475" s="45"/>
      <c r="BH475" s="45"/>
      <c r="BI475" s="45"/>
      <c r="BJ475" s="45"/>
      <c r="BK475" s="45"/>
      <c r="BL475" s="45"/>
      <c r="BM475" s="45"/>
      <c r="BN475" s="45"/>
      <c r="BO475" s="45"/>
      <c r="BP475" s="45"/>
    </row>
    <row r="476" spans="1:68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45"/>
      <c r="AR476" s="45"/>
      <c r="AS476" s="45"/>
      <c r="AT476" s="45"/>
      <c r="AU476" s="45"/>
      <c r="AV476" s="45"/>
      <c r="AW476" s="45"/>
      <c r="AX476" s="45"/>
      <c r="AY476" s="45"/>
      <c r="AZ476" s="45"/>
      <c r="BA476" s="45"/>
      <c r="BB476" s="45"/>
      <c r="BC476" s="45"/>
      <c r="BD476" s="45"/>
      <c r="BE476" s="45"/>
      <c r="BF476" s="45"/>
      <c r="BG476" s="45"/>
      <c r="BH476" s="45"/>
      <c r="BI476" s="45"/>
      <c r="BJ476" s="45"/>
      <c r="BK476" s="45"/>
      <c r="BL476" s="45"/>
      <c r="BM476" s="45"/>
      <c r="BN476" s="45"/>
      <c r="BO476" s="45"/>
      <c r="BP476" s="45"/>
    </row>
    <row r="477" spans="1:68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45"/>
      <c r="AR477" s="45"/>
      <c r="AS477" s="45"/>
      <c r="AT477" s="45"/>
      <c r="AU477" s="45"/>
      <c r="AV477" s="45"/>
      <c r="AW477" s="45"/>
      <c r="AX477" s="45"/>
      <c r="AY477" s="45"/>
      <c r="AZ477" s="45"/>
      <c r="BA477" s="45"/>
      <c r="BB477" s="45"/>
      <c r="BC477" s="45"/>
      <c r="BD477" s="45"/>
      <c r="BE477" s="45"/>
      <c r="BF477" s="45"/>
      <c r="BG477" s="45"/>
      <c r="BH477" s="45"/>
      <c r="BI477" s="45"/>
      <c r="BJ477" s="45"/>
      <c r="BK477" s="45"/>
      <c r="BL477" s="45"/>
      <c r="BM477" s="45"/>
      <c r="BN477" s="45"/>
      <c r="BO477" s="45"/>
      <c r="BP477" s="45"/>
    </row>
    <row r="478" spans="1:68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45"/>
      <c r="AR478" s="45"/>
      <c r="AS478" s="45"/>
      <c r="AT478" s="45"/>
      <c r="AU478" s="45"/>
      <c r="AV478" s="45"/>
      <c r="AW478" s="45"/>
      <c r="AX478" s="45"/>
      <c r="AY478" s="45"/>
      <c r="AZ478" s="45"/>
      <c r="BA478" s="45"/>
      <c r="BB478" s="45"/>
      <c r="BC478" s="45"/>
      <c r="BD478" s="45"/>
      <c r="BE478" s="45"/>
      <c r="BF478" s="45"/>
      <c r="BG478" s="45"/>
      <c r="BH478" s="45"/>
      <c r="BI478" s="45"/>
      <c r="BJ478" s="45"/>
      <c r="BK478" s="45"/>
      <c r="BL478" s="45"/>
      <c r="BM478" s="45"/>
      <c r="BN478" s="45"/>
      <c r="BO478" s="45"/>
      <c r="BP478" s="45"/>
    </row>
    <row r="479" spans="1:68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45"/>
      <c r="AR479" s="45"/>
      <c r="AS479" s="45"/>
      <c r="AT479" s="45"/>
      <c r="AU479" s="45"/>
      <c r="AV479" s="45"/>
      <c r="AW479" s="45"/>
      <c r="AX479" s="45"/>
      <c r="AY479" s="45"/>
      <c r="AZ479" s="45"/>
      <c r="BA479" s="45"/>
      <c r="BB479" s="45"/>
      <c r="BC479" s="45"/>
      <c r="BD479" s="45"/>
      <c r="BE479" s="45"/>
      <c r="BF479" s="45"/>
      <c r="BG479" s="45"/>
      <c r="BH479" s="45"/>
      <c r="BI479" s="45"/>
      <c r="BJ479" s="45"/>
      <c r="BK479" s="45"/>
      <c r="BL479" s="45"/>
      <c r="BM479" s="45"/>
      <c r="BN479" s="45"/>
      <c r="BO479" s="45"/>
      <c r="BP479" s="45"/>
    </row>
    <row r="480" spans="1:68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45"/>
      <c r="AR480" s="45"/>
      <c r="AS480" s="45"/>
      <c r="AT480" s="45"/>
      <c r="AU480" s="45"/>
      <c r="AV480" s="45"/>
      <c r="AW480" s="45"/>
      <c r="AX480" s="45"/>
      <c r="AY480" s="45"/>
      <c r="AZ480" s="45"/>
      <c r="BA480" s="45"/>
      <c r="BB480" s="45"/>
      <c r="BC480" s="45"/>
      <c r="BD480" s="45"/>
      <c r="BE480" s="45"/>
      <c r="BF480" s="45"/>
      <c r="BG480" s="45"/>
      <c r="BH480" s="45"/>
      <c r="BI480" s="45"/>
      <c r="BJ480" s="45"/>
      <c r="BK480" s="45"/>
      <c r="BL480" s="45"/>
      <c r="BM480" s="45"/>
      <c r="BN480" s="45"/>
      <c r="BO480" s="45"/>
      <c r="BP480" s="45"/>
    </row>
    <row r="481" spans="1:68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45"/>
      <c r="AR481" s="45"/>
      <c r="AS481" s="45"/>
      <c r="AT481" s="45"/>
      <c r="AU481" s="45"/>
      <c r="AV481" s="45"/>
      <c r="AW481" s="45"/>
      <c r="AX481" s="45"/>
      <c r="AY481" s="45"/>
      <c r="AZ481" s="45"/>
      <c r="BA481" s="45"/>
      <c r="BB481" s="45"/>
      <c r="BC481" s="45"/>
      <c r="BD481" s="45"/>
      <c r="BE481" s="45"/>
      <c r="BF481" s="45"/>
      <c r="BG481" s="45"/>
      <c r="BH481" s="45"/>
      <c r="BI481" s="45"/>
      <c r="BJ481" s="45"/>
      <c r="BK481" s="45"/>
      <c r="BL481" s="45"/>
      <c r="BM481" s="45"/>
      <c r="BN481" s="45"/>
      <c r="BO481" s="45"/>
      <c r="BP481" s="45"/>
    </row>
    <row r="482" spans="1:68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45"/>
      <c r="AR482" s="45"/>
      <c r="AS482" s="45"/>
      <c r="AT482" s="45"/>
      <c r="AU482" s="45"/>
      <c r="AV482" s="45"/>
      <c r="AW482" s="45"/>
      <c r="AX482" s="45"/>
      <c r="AY482" s="45"/>
      <c r="AZ482" s="45"/>
      <c r="BA482" s="45"/>
      <c r="BB482" s="45"/>
      <c r="BC482" s="45"/>
      <c r="BD482" s="45"/>
      <c r="BE482" s="45"/>
      <c r="BF482" s="45"/>
      <c r="BG482" s="45"/>
      <c r="BH482" s="45"/>
      <c r="BI482" s="45"/>
      <c r="BJ482" s="45"/>
      <c r="BK482" s="45"/>
      <c r="BL482" s="45"/>
      <c r="BM482" s="45"/>
      <c r="BN482" s="45"/>
      <c r="BO482" s="45"/>
      <c r="BP482" s="45"/>
    </row>
    <row r="483" spans="1:68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45"/>
      <c r="AR483" s="45"/>
      <c r="AS483" s="45"/>
      <c r="AT483" s="45"/>
      <c r="AU483" s="45"/>
      <c r="AV483" s="45"/>
      <c r="AW483" s="45"/>
      <c r="AX483" s="45"/>
      <c r="AY483" s="45"/>
      <c r="AZ483" s="45"/>
      <c r="BA483" s="45"/>
      <c r="BB483" s="45"/>
      <c r="BC483" s="45"/>
      <c r="BD483" s="45"/>
      <c r="BE483" s="45"/>
      <c r="BF483" s="45"/>
      <c r="BG483" s="45"/>
      <c r="BH483" s="45"/>
      <c r="BI483" s="45"/>
      <c r="BJ483" s="45"/>
      <c r="BK483" s="45"/>
      <c r="BL483" s="45"/>
      <c r="BM483" s="45"/>
      <c r="BN483" s="45"/>
      <c r="BO483" s="45"/>
      <c r="BP483" s="45"/>
    </row>
    <row r="484" spans="1:68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45"/>
      <c r="AR484" s="45"/>
      <c r="AS484" s="45"/>
      <c r="AT484" s="45"/>
      <c r="AU484" s="45"/>
      <c r="AV484" s="45"/>
      <c r="AW484" s="45"/>
      <c r="AX484" s="45"/>
      <c r="AY484" s="45"/>
      <c r="AZ484" s="45"/>
      <c r="BA484" s="45"/>
      <c r="BB484" s="45"/>
      <c r="BC484" s="45"/>
      <c r="BD484" s="45"/>
      <c r="BE484" s="45"/>
      <c r="BF484" s="45"/>
      <c r="BG484" s="45"/>
      <c r="BH484" s="45"/>
      <c r="BI484" s="45"/>
      <c r="BJ484" s="45"/>
      <c r="BK484" s="45"/>
      <c r="BL484" s="45"/>
      <c r="BM484" s="45"/>
      <c r="BN484" s="45"/>
      <c r="BO484" s="45"/>
      <c r="BP484" s="45"/>
    </row>
    <row r="485" spans="1:68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45"/>
      <c r="AR485" s="45"/>
      <c r="AS485" s="45"/>
      <c r="AT485" s="45"/>
      <c r="AU485" s="45"/>
      <c r="AV485" s="45"/>
      <c r="AW485" s="45"/>
      <c r="AX485" s="45"/>
      <c r="AY485" s="45"/>
      <c r="AZ485" s="45"/>
      <c r="BA485" s="45"/>
      <c r="BB485" s="45"/>
      <c r="BC485" s="45"/>
      <c r="BD485" s="45"/>
      <c r="BE485" s="45"/>
      <c r="BF485" s="45"/>
      <c r="BG485" s="45"/>
      <c r="BH485" s="45"/>
      <c r="BI485" s="45"/>
      <c r="BJ485" s="45"/>
      <c r="BK485" s="45"/>
      <c r="BL485" s="45"/>
      <c r="BM485" s="45"/>
      <c r="BN485" s="45"/>
      <c r="BO485" s="45"/>
      <c r="BP485" s="45"/>
    </row>
    <row r="486" spans="1:68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45"/>
      <c r="AR486" s="45"/>
      <c r="AS486" s="45"/>
      <c r="AT486" s="45"/>
      <c r="AU486" s="45"/>
      <c r="AV486" s="45"/>
      <c r="AW486" s="45"/>
      <c r="AX486" s="45"/>
      <c r="AY486" s="45"/>
      <c r="AZ486" s="45"/>
      <c r="BA486" s="45"/>
      <c r="BB486" s="45"/>
      <c r="BC486" s="45"/>
      <c r="BD486" s="45"/>
      <c r="BE486" s="45"/>
      <c r="BF486" s="45"/>
      <c r="BG486" s="45"/>
      <c r="BH486" s="45"/>
      <c r="BI486" s="45"/>
      <c r="BJ486" s="45"/>
      <c r="BK486" s="45"/>
      <c r="BL486" s="45"/>
      <c r="BM486" s="45"/>
      <c r="BN486" s="45"/>
      <c r="BO486" s="45"/>
      <c r="BP486" s="45"/>
    </row>
    <row r="487" spans="1:68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45"/>
      <c r="AR487" s="45"/>
      <c r="AS487" s="45"/>
      <c r="AT487" s="45"/>
      <c r="AU487" s="45"/>
      <c r="AV487" s="45"/>
      <c r="AW487" s="45"/>
      <c r="AX487" s="45"/>
      <c r="AY487" s="45"/>
      <c r="AZ487" s="45"/>
      <c r="BA487" s="45"/>
      <c r="BB487" s="45"/>
      <c r="BC487" s="45"/>
      <c r="BD487" s="45"/>
      <c r="BE487" s="45"/>
      <c r="BF487" s="45"/>
      <c r="BG487" s="45"/>
      <c r="BH487" s="45"/>
      <c r="BI487" s="45"/>
      <c r="BJ487" s="45"/>
      <c r="BK487" s="45"/>
      <c r="BL487" s="45"/>
      <c r="BM487" s="45"/>
      <c r="BN487" s="45"/>
      <c r="BO487" s="45"/>
      <c r="BP487" s="45"/>
    </row>
    <row r="488" spans="1:68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45"/>
      <c r="AR488" s="45"/>
      <c r="AS488" s="45"/>
      <c r="AT488" s="45"/>
      <c r="AU488" s="45"/>
      <c r="AV488" s="45"/>
      <c r="AW488" s="45"/>
      <c r="AX488" s="45"/>
      <c r="AY488" s="45"/>
      <c r="AZ488" s="45"/>
      <c r="BA488" s="45"/>
      <c r="BB488" s="45"/>
      <c r="BC488" s="45"/>
      <c r="BD488" s="45"/>
      <c r="BE488" s="45"/>
      <c r="BF488" s="45"/>
      <c r="BG488" s="45"/>
      <c r="BH488" s="45"/>
      <c r="BI488" s="45"/>
      <c r="BJ488" s="45"/>
      <c r="BK488" s="45"/>
      <c r="BL488" s="45"/>
      <c r="BM488" s="45"/>
      <c r="BN488" s="45"/>
      <c r="BO488" s="45"/>
      <c r="BP488" s="45"/>
    </row>
    <row r="489" spans="1:68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45"/>
      <c r="AR489" s="45"/>
      <c r="AS489" s="45"/>
      <c r="AT489" s="45"/>
      <c r="AU489" s="45"/>
      <c r="AV489" s="45"/>
      <c r="AW489" s="45"/>
      <c r="AX489" s="45"/>
      <c r="AY489" s="45"/>
      <c r="AZ489" s="45"/>
      <c r="BA489" s="45"/>
      <c r="BB489" s="45"/>
      <c r="BC489" s="45"/>
      <c r="BD489" s="45"/>
      <c r="BE489" s="45"/>
      <c r="BF489" s="45"/>
      <c r="BG489" s="45"/>
      <c r="BH489" s="45"/>
      <c r="BI489" s="45"/>
      <c r="BJ489" s="45"/>
      <c r="BK489" s="45"/>
      <c r="BL489" s="45"/>
      <c r="BM489" s="45"/>
      <c r="BN489" s="45"/>
      <c r="BO489" s="45"/>
      <c r="BP489" s="45"/>
    </row>
    <row r="490" spans="1:68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45"/>
      <c r="AR490" s="45"/>
      <c r="AS490" s="45"/>
      <c r="AT490" s="45"/>
      <c r="AU490" s="45"/>
      <c r="AV490" s="45"/>
      <c r="AW490" s="45"/>
      <c r="AX490" s="45"/>
      <c r="AY490" s="45"/>
      <c r="AZ490" s="45"/>
      <c r="BA490" s="45"/>
      <c r="BB490" s="45"/>
      <c r="BC490" s="45"/>
      <c r="BD490" s="45"/>
      <c r="BE490" s="45"/>
      <c r="BF490" s="45"/>
      <c r="BG490" s="45"/>
      <c r="BH490" s="45"/>
      <c r="BI490" s="45"/>
      <c r="BJ490" s="45"/>
      <c r="BK490" s="45"/>
      <c r="BL490" s="45"/>
      <c r="BM490" s="45"/>
      <c r="BN490" s="45"/>
      <c r="BO490" s="45"/>
      <c r="BP490" s="45"/>
    </row>
    <row r="491" spans="1:68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45"/>
      <c r="AR491" s="45"/>
      <c r="AS491" s="45"/>
      <c r="AT491" s="45"/>
      <c r="AU491" s="45"/>
      <c r="AV491" s="45"/>
      <c r="AW491" s="45"/>
      <c r="AX491" s="45"/>
      <c r="AY491" s="45"/>
      <c r="AZ491" s="45"/>
      <c r="BA491" s="45"/>
      <c r="BB491" s="45"/>
      <c r="BC491" s="45"/>
      <c r="BD491" s="45"/>
      <c r="BE491" s="45"/>
      <c r="BF491" s="45"/>
      <c r="BG491" s="45"/>
      <c r="BH491" s="45"/>
      <c r="BI491" s="45"/>
      <c r="BJ491" s="45"/>
      <c r="BK491" s="45"/>
      <c r="BL491" s="45"/>
      <c r="BM491" s="45"/>
      <c r="BN491" s="45"/>
      <c r="BO491" s="45"/>
      <c r="BP491" s="45"/>
    </row>
    <row r="492" spans="1:68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45"/>
      <c r="AR492" s="45"/>
      <c r="AS492" s="45"/>
      <c r="AT492" s="45"/>
      <c r="AU492" s="45"/>
      <c r="AV492" s="45"/>
      <c r="AW492" s="45"/>
      <c r="AX492" s="45"/>
      <c r="AY492" s="45"/>
      <c r="AZ492" s="45"/>
      <c r="BA492" s="45"/>
      <c r="BB492" s="45"/>
      <c r="BC492" s="45"/>
      <c r="BD492" s="45"/>
      <c r="BE492" s="45"/>
      <c r="BF492" s="45"/>
      <c r="BG492" s="45"/>
      <c r="BH492" s="45"/>
      <c r="BI492" s="45"/>
      <c r="BJ492" s="45"/>
      <c r="BK492" s="45"/>
      <c r="BL492" s="45"/>
      <c r="BM492" s="45"/>
      <c r="BN492" s="45"/>
      <c r="BO492" s="45"/>
      <c r="BP492" s="45"/>
    </row>
    <row r="493" spans="1:68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45"/>
      <c r="AR493" s="45"/>
      <c r="AS493" s="45"/>
      <c r="AT493" s="45"/>
      <c r="AU493" s="45"/>
      <c r="AV493" s="45"/>
      <c r="AW493" s="45"/>
      <c r="AX493" s="45"/>
      <c r="AY493" s="45"/>
      <c r="AZ493" s="45"/>
      <c r="BA493" s="45"/>
      <c r="BB493" s="45"/>
      <c r="BC493" s="45"/>
      <c r="BD493" s="45"/>
      <c r="BE493" s="45"/>
      <c r="BF493" s="45"/>
      <c r="BG493" s="45"/>
      <c r="BH493" s="45"/>
      <c r="BI493" s="45"/>
      <c r="BJ493" s="45"/>
      <c r="BK493" s="45"/>
      <c r="BL493" s="45"/>
      <c r="BM493" s="45"/>
      <c r="BN493" s="45"/>
      <c r="BO493" s="45"/>
      <c r="BP493" s="45"/>
    </row>
    <row r="494" spans="1:68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45"/>
      <c r="AR494" s="45"/>
      <c r="AS494" s="45"/>
      <c r="AT494" s="45"/>
      <c r="AU494" s="45"/>
      <c r="AV494" s="45"/>
      <c r="AW494" s="45"/>
      <c r="AX494" s="45"/>
      <c r="AY494" s="45"/>
      <c r="AZ494" s="45"/>
      <c r="BA494" s="45"/>
      <c r="BB494" s="45"/>
      <c r="BC494" s="45"/>
      <c r="BD494" s="45"/>
      <c r="BE494" s="45"/>
      <c r="BF494" s="45"/>
      <c r="BG494" s="45"/>
      <c r="BH494" s="45"/>
      <c r="BI494" s="45"/>
      <c r="BJ494" s="45"/>
      <c r="BK494" s="45"/>
      <c r="BL494" s="45"/>
      <c r="BM494" s="45"/>
      <c r="BN494" s="45"/>
      <c r="BO494" s="45"/>
      <c r="BP494" s="45"/>
    </row>
    <row r="495" spans="1:68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45"/>
      <c r="AR495" s="45"/>
      <c r="AS495" s="45"/>
      <c r="AT495" s="45"/>
      <c r="AU495" s="45"/>
      <c r="AV495" s="45"/>
      <c r="AW495" s="45"/>
      <c r="AX495" s="45"/>
      <c r="AY495" s="45"/>
      <c r="AZ495" s="45"/>
      <c r="BA495" s="45"/>
      <c r="BB495" s="45"/>
      <c r="BC495" s="45"/>
      <c r="BD495" s="45"/>
      <c r="BE495" s="45"/>
      <c r="BF495" s="45"/>
      <c r="BG495" s="45"/>
      <c r="BH495" s="45"/>
      <c r="BI495" s="45"/>
      <c r="BJ495" s="45"/>
      <c r="BK495" s="45"/>
      <c r="BL495" s="45"/>
      <c r="BM495" s="45"/>
      <c r="BN495" s="45"/>
      <c r="BO495" s="45"/>
      <c r="BP495" s="45"/>
    </row>
    <row r="496" spans="1:68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45"/>
      <c r="AR496" s="45"/>
      <c r="AS496" s="45"/>
      <c r="AT496" s="45"/>
      <c r="AU496" s="45"/>
      <c r="AV496" s="45"/>
      <c r="AW496" s="45"/>
      <c r="AX496" s="45"/>
      <c r="AY496" s="45"/>
      <c r="AZ496" s="45"/>
      <c r="BA496" s="45"/>
      <c r="BB496" s="45"/>
      <c r="BC496" s="45"/>
      <c r="BD496" s="45"/>
      <c r="BE496" s="45"/>
      <c r="BF496" s="45"/>
      <c r="BG496" s="45"/>
      <c r="BH496" s="45"/>
      <c r="BI496" s="45"/>
      <c r="BJ496" s="45"/>
      <c r="BK496" s="45"/>
      <c r="BL496" s="45"/>
      <c r="BM496" s="45"/>
      <c r="BN496" s="45"/>
      <c r="BO496" s="45"/>
      <c r="BP496" s="45"/>
    </row>
    <row r="497" spans="1:68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45"/>
      <c r="AR497" s="45"/>
      <c r="AS497" s="45"/>
      <c r="AT497" s="45"/>
      <c r="AU497" s="45"/>
      <c r="AV497" s="45"/>
      <c r="AW497" s="45"/>
      <c r="AX497" s="45"/>
      <c r="AY497" s="45"/>
      <c r="AZ497" s="45"/>
      <c r="BA497" s="45"/>
      <c r="BB497" s="45"/>
      <c r="BC497" s="45"/>
      <c r="BD497" s="45"/>
      <c r="BE497" s="45"/>
      <c r="BF497" s="45"/>
      <c r="BG497" s="45"/>
      <c r="BH497" s="45"/>
      <c r="BI497" s="45"/>
      <c r="BJ497" s="45"/>
      <c r="BK497" s="45"/>
      <c r="BL497" s="45"/>
      <c r="BM497" s="45"/>
      <c r="BN497" s="45"/>
      <c r="BO497" s="45"/>
      <c r="BP497" s="45"/>
    </row>
    <row r="498" spans="1:68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45"/>
      <c r="AR498" s="45"/>
      <c r="AS498" s="45"/>
      <c r="AT498" s="45"/>
      <c r="AU498" s="45"/>
      <c r="AV498" s="45"/>
      <c r="AW498" s="45"/>
      <c r="AX498" s="45"/>
      <c r="AY498" s="45"/>
      <c r="AZ498" s="45"/>
      <c r="BA498" s="45"/>
      <c r="BB498" s="45"/>
      <c r="BC498" s="45"/>
      <c r="BD498" s="45"/>
      <c r="BE498" s="45"/>
      <c r="BF498" s="45"/>
      <c r="BG498" s="45"/>
      <c r="BH498" s="45"/>
      <c r="BI498" s="45"/>
      <c r="BJ498" s="45"/>
      <c r="BK498" s="45"/>
      <c r="BL498" s="45"/>
      <c r="BM498" s="45"/>
      <c r="BN498" s="45"/>
      <c r="BO498" s="45"/>
      <c r="BP498" s="45"/>
    </row>
    <row r="499" spans="1:68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45"/>
      <c r="AR499" s="45"/>
      <c r="AS499" s="45"/>
      <c r="AT499" s="45"/>
      <c r="AU499" s="45"/>
      <c r="AV499" s="45"/>
      <c r="AW499" s="45"/>
      <c r="AX499" s="45"/>
      <c r="AY499" s="45"/>
      <c r="AZ499" s="45"/>
      <c r="BA499" s="45"/>
      <c r="BB499" s="45"/>
      <c r="BC499" s="45"/>
      <c r="BD499" s="45"/>
      <c r="BE499" s="45"/>
      <c r="BF499" s="45"/>
      <c r="BG499" s="45"/>
      <c r="BH499" s="45"/>
      <c r="BI499" s="45"/>
      <c r="BJ499" s="45"/>
      <c r="BK499" s="45"/>
      <c r="BL499" s="45"/>
      <c r="BM499" s="45"/>
      <c r="BN499" s="45"/>
      <c r="BO499" s="45"/>
      <c r="BP499" s="45"/>
    </row>
    <row r="500" spans="1:68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45"/>
      <c r="AR500" s="45"/>
      <c r="AS500" s="45"/>
      <c r="AT500" s="45"/>
      <c r="AU500" s="45"/>
      <c r="AV500" s="45"/>
      <c r="AW500" s="45"/>
      <c r="AX500" s="45"/>
      <c r="AY500" s="45"/>
      <c r="AZ500" s="45"/>
      <c r="BA500" s="45"/>
      <c r="BB500" s="45"/>
      <c r="BC500" s="45"/>
      <c r="BD500" s="45"/>
      <c r="BE500" s="45"/>
      <c r="BF500" s="45"/>
      <c r="BG500" s="45"/>
      <c r="BH500" s="45"/>
      <c r="BI500" s="45"/>
      <c r="BJ500" s="45"/>
      <c r="BK500" s="45"/>
      <c r="BL500" s="45"/>
      <c r="BM500" s="45"/>
      <c r="BN500" s="45"/>
      <c r="BO500" s="45"/>
      <c r="BP500" s="45"/>
    </row>
    <row r="501" spans="1:68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45"/>
      <c r="AR501" s="45"/>
      <c r="AS501" s="45"/>
      <c r="AT501" s="45"/>
      <c r="AU501" s="45"/>
      <c r="AV501" s="45"/>
      <c r="AW501" s="45"/>
      <c r="AX501" s="45"/>
      <c r="AY501" s="45"/>
      <c r="AZ501" s="45"/>
      <c r="BA501" s="45"/>
      <c r="BB501" s="45"/>
      <c r="BC501" s="45"/>
      <c r="BD501" s="45"/>
      <c r="BE501" s="45"/>
      <c r="BF501" s="45"/>
      <c r="BG501" s="45"/>
      <c r="BH501" s="45"/>
      <c r="BI501" s="45"/>
      <c r="BJ501" s="45"/>
      <c r="BK501" s="45"/>
      <c r="BL501" s="45"/>
      <c r="BM501" s="45"/>
      <c r="BN501" s="45"/>
      <c r="BO501" s="45"/>
      <c r="BP501" s="45"/>
    </row>
    <row r="502" spans="1:68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45"/>
      <c r="AR502" s="45"/>
      <c r="AS502" s="45"/>
      <c r="AT502" s="45"/>
      <c r="AU502" s="45"/>
      <c r="AV502" s="45"/>
      <c r="AW502" s="45"/>
      <c r="AX502" s="45"/>
      <c r="AY502" s="45"/>
      <c r="AZ502" s="45"/>
      <c r="BA502" s="45"/>
      <c r="BB502" s="45"/>
      <c r="BC502" s="45"/>
      <c r="BD502" s="45"/>
      <c r="BE502" s="45"/>
      <c r="BF502" s="45"/>
      <c r="BG502" s="45"/>
      <c r="BH502" s="45"/>
      <c r="BI502" s="45"/>
      <c r="BJ502" s="45"/>
      <c r="BK502" s="45"/>
      <c r="BL502" s="45"/>
      <c r="BM502" s="45"/>
      <c r="BN502" s="45"/>
      <c r="BO502" s="45"/>
      <c r="BP502" s="45"/>
    </row>
    <row r="503" spans="1:68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45"/>
      <c r="AR503" s="45"/>
      <c r="AS503" s="45"/>
      <c r="AT503" s="45"/>
      <c r="AU503" s="45"/>
      <c r="AV503" s="45"/>
      <c r="AW503" s="45"/>
      <c r="AX503" s="45"/>
      <c r="AY503" s="45"/>
      <c r="AZ503" s="45"/>
      <c r="BA503" s="45"/>
      <c r="BB503" s="45"/>
      <c r="BC503" s="45"/>
      <c r="BD503" s="45"/>
      <c r="BE503" s="45"/>
      <c r="BF503" s="45"/>
      <c r="BG503" s="45"/>
      <c r="BH503" s="45"/>
      <c r="BI503" s="45"/>
      <c r="BJ503" s="45"/>
      <c r="BK503" s="45"/>
      <c r="BL503" s="45"/>
      <c r="BM503" s="45"/>
      <c r="BN503" s="45"/>
      <c r="BO503" s="45"/>
      <c r="BP503" s="45"/>
    </row>
    <row r="504" spans="1:68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45"/>
      <c r="AR504" s="45"/>
      <c r="AS504" s="45"/>
      <c r="AT504" s="45"/>
      <c r="AU504" s="45"/>
      <c r="AV504" s="45"/>
      <c r="AW504" s="45"/>
      <c r="AX504" s="45"/>
      <c r="AY504" s="45"/>
      <c r="AZ504" s="45"/>
      <c r="BA504" s="45"/>
      <c r="BB504" s="45"/>
      <c r="BC504" s="45"/>
      <c r="BD504" s="45"/>
      <c r="BE504" s="45"/>
      <c r="BF504" s="45"/>
      <c r="BG504" s="45"/>
      <c r="BH504" s="45"/>
      <c r="BI504" s="45"/>
      <c r="BJ504" s="45"/>
      <c r="BK504" s="45"/>
      <c r="BL504" s="45"/>
      <c r="BM504" s="45"/>
      <c r="BN504" s="45"/>
      <c r="BO504" s="45"/>
      <c r="BP504" s="45"/>
    </row>
    <row r="505" spans="1:68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45"/>
      <c r="AR505" s="45"/>
      <c r="AS505" s="45"/>
      <c r="AT505" s="45"/>
      <c r="AU505" s="45"/>
      <c r="AV505" s="45"/>
      <c r="AW505" s="45"/>
      <c r="AX505" s="45"/>
      <c r="AY505" s="45"/>
      <c r="AZ505" s="45"/>
      <c r="BA505" s="45"/>
      <c r="BB505" s="45"/>
      <c r="BC505" s="45"/>
      <c r="BD505" s="45"/>
      <c r="BE505" s="45"/>
      <c r="BF505" s="45"/>
      <c r="BG505" s="45"/>
      <c r="BH505" s="45"/>
      <c r="BI505" s="45"/>
      <c r="BJ505" s="45"/>
      <c r="BK505" s="45"/>
      <c r="BL505" s="45"/>
      <c r="BM505" s="45"/>
      <c r="BN505" s="45"/>
      <c r="BO505" s="45"/>
      <c r="BP505" s="45"/>
    </row>
    <row r="506" spans="1:68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45"/>
      <c r="AR506" s="45"/>
      <c r="AS506" s="45"/>
      <c r="AT506" s="45"/>
      <c r="AU506" s="45"/>
      <c r="AV506" s="45"/>
      <c r="AW506" s="45"/>
      <c r="AX506" s="45"/>
      <c r="AY506" s="45"/>
      <c r="AZ506" s="45"/>
      <c r="BA506" s="45"/>
      <c r="BB506" s="45"/>
      <c r="BC506" s="45"/>
      <c r="BD506" s="45"/>
      <c r="BE506" s="45"/>
      <c r="BF506" s="45"/>
      <c r="BG506" s="45"/>
      <c r="BH506" s="45"/>
      <c r="BI506" s="45"/>
      <c r="BJ506" s="45"/>
      <c r="BK506" s="45"/>
      <c r="BL506" s="45"/>
      <c r="BM506" s="45"/>
      <c r="BN506" s="45"/>
      <c r="BO506" s="45"/>
      <c r="BP506" s="45"/>
    </row>
    <row r="507" spans="1:68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45"/>
      <c r="AR507" s="45"/>
      <c r="AS507" s="45"/>
      <c r="AT507" s="45"/>
      <c r="AU507" s="45"/>
      <c r="AV507" s="45"/>
      <c r="AW507" s="45"/>
      <c r="AX507" s="45"/>
      <c r="AY507" s="45"/>
      <c r="AZ507" s="45"/>
      <c r="BA507" s="45"/>
      <c r="BB507" s="45"/>
      <c r="BC507" s="45"/>
      <c r="BD507" s="45"/>
      <c r="BE507" s="45"/>
      <c r="BF507" s="45"/>
      <c r="BG507" s="45"/>
      <c r="BH507" s="45"/>
      <c r="BI507" s="45"/>
      <c r="BJ507" s="45"/>
      <c r="BK507" s="45"/>
      <c r="BL507" s="45"/>
      <c r="BM507" s="45"/>
      <c r="BN507" s="45"/>
      <c r="BO507" s="45"/>
      <c r="BP507" s="45"/>
    </row>
    <row r="508" spans="1:68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45"/>
      <c r="AR508" s="45"/>
      <c r="AS508" s="45"/>
      <c r="AT508" s="45"/>
      <c r="AU508" s="45"/>
      <c r="AV508" s="45"/>
      <c r="AW508" s="45"/>
      <c r="AX508" s="45"/>
      <c r="AY508" s="45"/>
      <c r="AZ508" s="45"/>
      <c r="BA508" s="45"/>
      <c r="BB508" s="45"/>
      <c r="BC508" s="45"/>
      <c r="BD508" s="45"/>
      <c r="BE508" s="45"/>
      <c r="BF508" s="45"/>
      <c r="BG508" s="45"/>
      <c r="BH508" s="45"/>
      <c r="BI508" s="45"/>
      <c r="BJ508" s="45"/>
      <c r="BK508" s="45"/>
      <c r="BL508" s="45"/>
      <c r="BM508" s="45"/>
      <c r="BN508" s="45"/>
      <c r="BO508" s="45"/>
      <c r="BP508" s="45"/>
    </row>
    <row r="509" spans="1:68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45"/>
      <c r="AR509" s="45"/>
      <c r="AS509" s="45"/>
      <c r="AT509" s="45"/>
      <c r="AU509" s="45"/>
      <c r="AV509" s="45"/>
      <c r="AW509" s="45"/>
      <c r="AX509" s="45"/>
      <c r="AY509" s="45"/>
      <c r="AZ509" s="45"/>
      <c r="BA509" s="45"/>
      <c r="BB509" s="45"/>
      <c r="BC509" s="45"/>
      <c r="BD509" s="45"/>
      <c r="BE509" s="45"/>
      <c r="BF509" s="45"/>
      <c r="BG509" s="45"/>
      <c r="BH509" s="45"/>
      <c r="BI509" s="45"/>
      <c r="BJ509" s="45"/>
      <c r="BK509" s="45"/>
      <c r="BL509" s="45"/>
      <c r="BM509" s="45"/>
      <c r="BN509" s="45"/>
      <c r="BO509" s="45"/>
      <c r="BP509" s="45"/>
    </row>
    <row r="510" spans="1:68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45"/>
      <c r="AR510" s="45"/>
      <c r="AS510" s="45"/>
      <c r="AT510" s="45"/>
      <c r="AU510" s="45"/>
      <c r="AV510" s="45"/>
      <c r="AW510" s="45"/>
      <c r="AX510" s="45"/>
      <c r="AY510" s="45"/>
      <c r="AZ510" s="45"/>
      <c r="BA510" s="45"/>
      <c r="BB510" s="45"/>
      <c r="BC510" s="45"/>
      <c r="BD510" s="45"/>
      <c r="BE510" s="45"/>
      <c r="BF510" s="45"/>
      <c r="BG510" s="45"/>
      <c r="BH510" s="45"/>
      <c r="BI510" s="45"/>
      <c r="BJ510" s="45"/>
      <c r="BK510" s="45"/>
      <c r="BL510" s="45"/>
      <c r="BM510" s="45"/>
      <c r="BN510" s="45"/>
      <c r="BO510" s="45"/>
      <c r="BP510" s="45"/>
    </row>
    <row r="511" spans="1:68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45"/>
      <c r="AR511" s="45"/>
      <c r="AS511" s="45"/>
      <c r="AT511" s="45"/>
      <c r="AU511" s="45"/>
      <c r="AV511" s="45"/>
      <c r="AW511" s="45"/>
      <c r="AX511" s="45"/>
      <c r="AY511" s="45"/>
      <c r="AZ511" s="45"/>
      <c r="BA511" s="45"/>
      <c r="BB511" s="45"/>
      <c r="BC511" s="45"/>
      <c r="BD511" s="45"/>
      <c r="BE511" s="45"/>
      <c r="BF511" s="45"/>
      <c r="BG511" s="45"/>
      <c r="BH511" s="45"/>
      <c r="BI511" s="45"/>
      <c r="BJ511" s="45"/>
      <c r="BK511" s="45"/>
      <c r="BL511" s="45"/>
      <c r="BM511" s="45"/>
      <c r="BN511" s="45"/>
      <c r="BO511" s="45"/>
      <c r="BP511" s="45"/>
    </row>
    <row r="512" spans="1:68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45"/>
      <c r="AR512" s="45"/>
      <c r="AS512" s="45"/>
      <c r="AT512" s="45"/>
      <c r="AU512" s="45"/>
      <c r="AV512" s="45"/>
      <c r="AW512" s="45"/>
      <c r="AX512" s="45"/>
      <c r="AY512" s="45"/>
      <c r="AZ512" s="45"/>
      <c r="BA512" s="45"/>
      <c r="BB512" s="45"/>
      <c r="BC512" s="45"/>
      <c r="BD512" s="45"/>
      <c r="BE512" s="45"/>
      <c r="BF512" s="45"/>
      <c r="BG512" s="45"/>
      <c r="BH512" s="45"/>
      <c r="BI512" s="45"/>
      <c r="BJ512" s="45"/>
      <c r="BK512" s="45"/>
      <c r="BL512" s="45"/>
      <c r="BM512" s="45"/>
      <c r="BN512" s="45"/>
      <c r="BO512" s="45"/>
      <c r="BP512" s="45"/>
    </row>
    <row r="513" spans="1:68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45"/>
      <c r="AR513" s="45"/>
      <c r="AS513" s="45"/>
      <c r="AT513" s="45"/>
      <c r="AU513" s="45"/>
      <c r="AV513" s="45"/>
      <c r="AW513" s="45"/>
      <c r="AX513" s="45"/>
      <c r="AY513" s="45"/>
      <c r="AZ513" s="45"/>
      <c r="BA513" s="45"/>
      <c r="BB513" s="45"/>
      <c r="BC513" s="45"/>
      <c r="BD513" s="45"/>
      <c r="BE513" s="45"/>
      <c r="BF513" s="45"/>
      <c r="BG513" s="45"/>
      <c r="BH513" s="45"/>
      <c r="BI513" s="45"/>
      <c r="BJ513" s="45"/>
      <c r="BK513" s="45"/>
      <c r="BL513" s="45"/>
      <c r="BM513" s="45"/>
      <c r="BN513" s="45"/>
      <c r="BO513" s="45"/>
      <c r="BP513" s="45"/>
    </row>
    <row r="514" spans="1:68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45"/>
      <c r="AR514" s="45"/>
      <c r="AS514" s="45"/>
      <c r="AT514" s="45"/>
      <c r="AU514" s="45"/>
      <c r="AV514" s="45"/>
      <c r="AW514" s="45"/>
      <c r="AX514" s="45"/>
      <c r="AY514" s="45"/>
      <c r="AZ514" s="45"/>
      <c r="BA514" s="45"/>
      <c r="BB514" s="45"/>
      <c r="BC514" s="45"/>
      <c r="BD514" s="45"/>
      <c r="BE514" s="45"/>
      <c r="BF514" s="45"/>
      <c r="BG514" s="45"/>
      <c r="BH514" s="45"/>
      <c r="BI514" s="45"/>
      <c r="BJ514" s="45"/>
      <c r="BK514" s="45"/>
      <c r="BL514" s="45"/>
      <c r="BM514" s="45"/>
      <c r="BN514" s="45"/>
      <c r="BO514" s="45"/>
      <c r="BP514" s="45"/>
    </row>
    <row r="515" spans="1:68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45"/>
      <c r="AR515" s="45"/>
      <c r="AS515" s="45"/>
      <c r="AT515" s="45"/>
      <c r="AU515" s="45"/>
      <c r="AV515" s="45"/>
      <c r="AW515" s="45"/>
      <c r="AX515" s="45"/>
      <c r="AY515" s="45"/>
      <c r="AZ515" s="45"/>
      <c r="BA515" s="45"/>
      <c r="BB515" s="45"/>
      <c r="BC515" s="45"/>
      <c r="BD515" s="45"/>
      <c r="BE515" s="45"/>
      <c r="BF515" s="45"/>
      <c r="BG515" s="45"/>
      <c r="BH515" s="45"/>
      <c r="BI515" s="45"/>
      <c r="BJ515" s="45"/>
      <c r="BK515" s="45"/>
      <c r="BL515" s="45"/>
      <c r="BM515" s="45"/>
      <c r="BN515" s="45"/>
      <c r="BO515" s="45"/>
      <c r="BP515" s="45"/>
    </row>
    <row r="516" spans="1:68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45"/>
      <c r="AR516" s="45"/>
      <c r="AS516" s="45"/>
      <c r="AT516" s="45"/>
      <c r="AU516" s="45"/>
      <c r="AV516" s="45"/>
      <c r="AW516" s="45"/>
      <c r="AX516" s="45"/>
      <c r="AY516" s="45"/>
      <c r="AZ516" s="45"/>
      <c r="BA516" s="45"/>
      <c r="BB516" s="45"/>
      <c r="BC516" s="45"/>
      <c r="BD516" s="45"/>
      <c r="BE516" s="45"/>
      <c r="BF516" s="45"/>
      <c r="BG516" s="45"/>
      <c r="BH516" s="45"/>
      <c r="BI516" s="45"/>
      <c r="BJ516" s="45"/>
      <c r="BK516" s="45"/>
      <c r="BL516" s="45"/>
      <c r="BM516" s="45"/>
      <c r="BN516" s="45"/>
      <c r="BO516" s="45"/>
      <c r="BP516" s="45"/>
    </row>
    <row r="517" spans="1:68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45"/>
      <c r="AR517" s="45"/>
      <c r="AS517" s="45"/>
      <c r="AT517" s="45"/>
      <c r="AU517" s="45"/>
      <c r="AV517" s="45"/>
      <c r="AW517" s="45"/>
      <c r="AX517" s="45"/>
      <c r="AY517" s="45"/>
      <c r="AZ517" s="45"/>
      <c r="BA517" s="45"/>
      <c r="BB517" s="45"/>
      <c r="BC517" s="45"/>
      <c r="BD517" s="45"/>
      <c r="BE517" s="45"/>
      <c r="BF517" s="45"/>
      <c r="BG517" s="45"/>
      <c r="BH517" s="45"/>
      <c r="BI517" s="45"/>
      <c r="BJ517" s="45"/>
      <c r="BK517" s="45"/>
      <c r="BL517" s="45"/>
      <c r="BM517" s="45"/>
      <c r="BN517" s="45"/>
      <c r="BO517" s="45"/>
      <c r="BP517" s="45"/>
    </row>
    <row r="518" spans="1:68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45"/>
      <c r="AR518" s="45"/>
      <c r="AS518" s="45"/>
      <c r="AT518" s="45"/>
      <c r="AU518" s="45"/>
      <c r="AV518" s="45"/>
      <c r="AW518" s="45"/>
      <c r="AX518" s="45"/>
      <c r="AY518" s="45"/>
      <c r="AZ518" s="45"/>
      <c r="BA518" s="45"/>
      <c r="BB518" s="45"/>
      <c r="BC518" s="45"/>
      <c r="BD518" s="45"/>
      <c r="BE518" s="45"/>
      <c r="BF518" s="45"/>
      <c r="BG518" s="45"/>
      <c r="BH518" s="45"/>
      <c r="BI518" s="45"/>
      <c r="BJ518" s="45"/>
      <c r="BK518" s="45"/>
      <c r="BL518" s="45"/>
      <c r="BM518" s="45"/>
      <c r="BN518" s="45"/>
      <c r="BO518" s="45"/>
      <c r="BP518" s="45"/>
    </row>
    <row r="519" spans="1:68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45"/>
      <c r="AR519" s="45"/>
      <c r="AS519" s="45"/>
      <c r="AT519" s="45"/>
      <c r="AU519" s="45"/>
      <c r="AV519" s="45"/>
      <c r="AW519" s="45"/>
      <c r="AX519" s="45"/>
      <c r="AY519" s="45"/>
      <c r="AZ519" s="45"/>
      <c r="BA519" s="45"/>
      <c r="BB519" s="45"/>
      <c r="BC519" s="45"/>
      <c r="BD519" s="45"/>
      <c r="BE519" s="45"/>
      <c r="BF519" s="45"/>
      <c r="BG519" s="45"/>
      <c r="BH519" s="45"/>
      <c r="BI519" s="45"/>
      <c r="BJ519" s="45"/>
      <c r="BK519" s="45"/>
      <c r="BL519" s="45"/>
      <c r="BM519" s="45"/>
      <c r="BN519" s="45"/>
      <c r="BO519" s="45"/>
      <c r="BP519" s="45"/>
    </row>
    <row r="520" spans="1:68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45"/>
      <c r="AR520" s="45"/>
      <c r="AS520" s="45"/>
      <c r="AT520" s="45"/>
      <c r="AU520" s="45"/>
      <c r="AV520" s="45"/>
      <c r="AW520" s="45"/>
      <c r="AX520" s="45"/>
      <c r="AY520" s="45"/>
      <c r="AZ520" s="45"/>
      <c r="BA520" s="45"/>
      <c r="BB520" s="45"/>
      <c r="BC520" s="45"/>
      <c r="BD520" s="45"/>
      <c r="BE520" s="45"/>
      <c r="BF520" s="45"/>
      <c r="BG520" s="45"/>
      <c r="BH520" s="45"/>
      <c r="BI520" s="45"/>
      <c r="BJ520" s="45"/>
      <c r="BK520" s="45"/>
      <c r="BL520" s="45"/>
      <c r="BM520" s="45"/>
      <c r="BN520" s="45"/>
      <c r="BO520" s="45"/>
      <c r="BP520" s="45"/>
    </row>
    <row r="521" spans="1:68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45"/>
      <c r="AR521" s="45"/>
      <c r="AS521" s="45"/>
      <c r="AT521" s="45"/>
      <c r="AU521" s="45"/>
      <c r="AV521" s="45"/>
      <c r="AW521" s="45"/>
      <c r="AX521" s="45"/>
      <c r="AY521" s="45"/>
      <c r="AZ521" s="45"/>
      <c r="BA521" s="45"/>
      <c r="BB521" s="45"/>
      <c r="BC521" s="45"/>
      <c r="BD521" s="45"/>
      <c r="BE521" s="45"/>
      <c r="BF521" s="45"/>
      <c r="BG521" s="45"/>
      <c r="BH521" s="45"/>
      <c r="BI521" s="45"/>
      <c r="BJ521" s="45"/>
      <c r="BK521" s="45"/>
      <c r="BL521" s="45"/>
      <c r="BM521" s="45"/>
      <c r="BN521" s="45"/>
      <c r="BO521" s="45"/>
      <c r="BP521" s="45"/>
    </row>
    <row r="522" spans="1:68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45"/>
      <c r="AR522" s="45"/>
      <c r="AS522" s="45"/>
      <c r="AT522" s="45"/>
      <c r="AU522" s="45"/>
      <c r="AV522" s="45"/>
      <c r="AW522" s="45"/>
      <c r="AX522" s="45"/>
      <c r="AY522" s="45"/>
      <c r="AZ522" s="45"/>
      <c r="BA522" s="45"/>
      <c r="BB522" s="45"/>
      <c r="BC522" s="45"/>
      <c r="BD522" s="45"/>
      <c r="BE522" s="45"/>
      <c r="BF522" s="45"/>
      <c r="BG522" s="45"/>
      <c r="BH522" s="45"/>
      <c r="BI522" s="45"/>
      <c r="BJ522" s="45"/>
      <c r="BK522" s="45"/>
      <c r="BL522" s="45"/>
      <c r="BM522" s="45"/>
      <c r="BN522" s="45"/>
      <c r="BO522" s="45"/>
      <c r="BP522" s="45"/>
    </row>
    <row r="523" spans="1:68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45"/>
      <c r="AR523" s="45"/>
      <c r="AS523" s="45"/>
      <c r="AT523" s="45"/>
      <c r="AU523" s="45"/>
      <c r="AV523" s="45"/>
      <c r="AW523" s="45"/>
      <c r="AX523" s="45"/>
      <c r="AY523" s="45"/>
      <c r="AZ523" s="45"/>
      <c r="BA523" s="45"/>
      <c r="BB523" s="45"/>
      <c r="BC523" s="45"/>
      <c r="BD523" s="45"/>
      <c r="BE523" s="45"/>
      <c r="BF523" s="45"/>
      <c r="BG523" s="45"/>
      <c r="BH523" s="45"/>
      <c r="BI523" s="45"/>
      <c r="BJ523" s="45"/>
      <c r="BK523" s="45"/>
      <c r="BL523" s="45"/>
      <c r="BM523" s="45"/>
      <c r="BN523" s="45"/>
      <c r="BO523" s="45"/>
      <c r="BP523" s="45"/>
    </row>
    <row r="524" spans="1:68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45"/>
      <c r="AR524" s="45"/>
      <c r="AS524" s="45"/>
      <c r="AT524" s="45"/>
      <c r="AU524" s="45"/>
      <c r="AV524" s="45"/>
      <c r="AW524" s="45"/>
      <c r="AX524" s="45"/>
      <c r="AY524" s="45"/>
      <c r="AZ524" s="45"/>
      <c r="BA524" s="45"/>
      <c r="BB524" s="45"/>
      <c r="BC524" s="45"/>
      <c r="BD524" s="45"/>
      <c r="BE524" s="45"/>
      <c r="BF524" s="45"/>
      <c r="BG524" s="45"/>
      <c r="BH524" s="45"/>
      <c r="BI524" s="45"/>
      <c r="BJ524" s="45"/>
      <c r="BK524" s="45"/>
      <c r="BL524" s="45"/>
      <c r="BM524" s="45"/>
      <c r="BN524" s="45"/>
      <c r="BO524" s="45"/>
      <c r="BP524" s="45"/>
    </row>
    <row r="525" spans="1:68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45"/>
      <c r="AR525" s="45"/>
      <c r="AS525" s="45"/>
      <c r="AT525" s="45"/>
      <c r="AU525" s="45"/>
      <c r="AV525" s="45"/>
      <c r="AW525" s="45"/>
      <c r="AX525" s="45"/>
      <c r="AY525" s="45"/>
      <c r="AZ525" s="45"/>
      <c r="BA525" s="45"/>
      <c r="BB525" s="45"/>
      <c r="BC525" s="45"/>
      <c r="BD525" s="45"/>
      <c r="BE525" s="45"/>
      <c r="BF525" s="45"/>
      <c r="BG525" s="45"/>
      <c r="BH525" s="45"/>
      <c r="BI525" s="45"/>
      <c r="BJ525" s="45"/>
      <c r="BK525" s="45"/>
      <c r="BL525" s="45"/>
      <c r="BM525" s="45"/>
      <c r="BN525" s="45"/>
      <c r="BO525" s="45"/>
      <c r="BP525" s="45"/>
    </row>
    <row r="526" spans="1:68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45"/>
      <c r="AR526" s="45"/>
      <c r="AS526" s="45"/>
      <c r="AT526" s="45"/>
      <c r="AU526" s="45"/>
      <c r="AV526" s="45"/>
      <c r="AW526" s="45"/>
      <c r="AX526" s="45"/>
      <c r="AY526" s="45"/>
      <c r="AZ526" s="45"/>
      <c r="BA526" s="45"/>
      <c r="BB526" s="45"/>
      <c r="BC526" s="45"/>
      <c r="BD526" s="45"/>
      <c r="BE526" s="45"/>
      <c r="BF526" s="45"/>
      <c r="BG526" s="45"/>
      <c r="BH526" s="45"/>
      <c r="BI526" s="45"/>
      <c r="BJ526" s="45"/>
      <c r="BK526" s="45"/>
      <c r="BL526" s="45"/>
      <c r="BM526" s="45"/>
      <c r="BN526" s="45"/>
      <c r="BO526" s="45"/>
      <c r="BP526" s="45"/>
    </row>
    <row r="527" spans="1:68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45"/>
      <c r="AR527" s="45"/>
      <c r="AS527" s="45"/>
      <c r="AT527" s="45"/>
      <c r="AU527" s="45"/>
      <c r="AV527" s="45"/>
      <c r="AW527" s="45"/>
      <c r="AX527" s="45"/>
      <c r="AY527" s="45"/>
      <c r="AZ527" s="45"/>
      <c r="BA527" s="45"/>
      <c r="BB527" s="45"/>
      <c r="BC527" s="45"/>
      <c r="BD527" s="45"/>
      <c r="BE527" s="45"/>
      <c r="BF527" s="45"/>
      <c r="BG527" s="45"/>
      <c r="BH527" s="45"/>
      <c r="BI527" s="45"/>
      <c r="BJ527" s="45"/>
      <c r="BK527" s="45"/>
      <c r="BL527" s="45"/>
      <c r="BM527" s="45"/>
      <c r="BN527" s="45"/>
      <c r="BO527" s="45"/>
      <c r="BP527" s="45"/>
    </row>
    <row r="528" spans="1:68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45"/>
      <c r="AR528" s="45"/>
      <c r="AS528" s="45"/>
      <c r="AT528" s="45"/>
      <c r="AU528" s="45"/>
      <c r="AV528" s="45"/>
      <c r="AW528" s="45"/>
      <c r="AX528" s="45"/>
      <c r="AY528" s="45"/>
      <c r="AZ528" s="45"/>
      <c r="BA528" s="45"/>
      <c r="BB528" s="45"/>
      <c r="BC528" s="45"/>
      <c r="BD528" s="45"/>
      <c r="BE528" s="45"/>
      <c r="BF528" s="45"/>
      <c r="BG528" s="45"/>
      <c r="BH528" s="45"/>
      <c r="BI528" s="45"/>
      <c r="BJ528" s="45"/>
      <c r="BK528" s="45"/>
      <c r="BL528" s="45"/>
      <c r="BM528" s="45"/>
      <c r="BN528" s="45"/>
      <c r="BO528" s="45"/>
      <c r="BP528" s="45"/>
    </row>
    <row r="529" spans="1:68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45"/>
      <c r="AR529" s="45"/>
      <c r="AS529" s="45"/>
      <c r="AT529" s="45"/>
      <c r="AU529" s="45"/>
      <c r="AV529" s="45"/>
      <c r="AW529" s="45"/>
      <c r="AX529" s="45"/>
      <c r="AY529" s="45"/>
      <c r="AZ529" s="45"/>
      <c r="BA529" s="45"/>
      <c r="BB529" s="45"/>
      <c r="BC529" s="45"/>
      <c r="BD529" s="45"/>
      <c r="BE529" s="45"/>
      <c r="BF529" s="45"/>
      <c r="BG529" s="45"/>
      <c r="BH529" s="45"/>
      <c r="BI529" s="45"/>
      <c r="BJ529" s="45"/>
      <c r="BK529" s="45"/>
      <c r="BL529" s="45"/>
      <c r="BM529" s="45"/>
      <c r="BN529" s="45"/>
      <c r="BO529" s="45"/>
      <c r="BP529" s="45"/>
    </row>
    <row r="530" spans="1:68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45"/>
      <c r="AR530" s="45"/>
      <c r="AS530" s="45"/>
      <c r="AT530" s="45"/>
      <c r="AU530" s="45"/>
      <c r="AV530" s="45"/>
      <c r="AW530" s="45"/>
      <c r="AX530" s="45"/>
      <c r="AY530" s="45"/>
      <c r="AZ530" s="45"/>
      <c r="BA530" s="45"/>
      <c r="BB530" s="45"/>
      <c r="BC530" s="45"/>
      <c r="BD530" s="45"/>
      <c r="BE530" s="45"/>
      <c r="BF530" s="45"/>
      <c r="BG530" s="45"/>
      <c r="BH530" s="45"/>
      <c r="BI530" s="45"/>
      <c r="BJ530" s="45"/>
      <c r="BK530" s="45"/>
      <c r="BL530" s="45"/>
      <c r="BM530" s="45"/>
      <c r="BN530" s="45"/>
      <c r="BO530" s="45"/>
      <c r="BP530" s="45"/>
    </row>
    <row r="531" spans="1:68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45"/>
      <c r="AR531" s="45"/>
      <c r="AS531" s="45"/>
      <c r="AT531" s="45"/>
      <c r="AU531" s="45"/>
      <c r="AV531" s="45"/>
      <c r="AW531" s="45"/>
      <c r="AX531" s="45"/>
      <c r="AY531" s="45"/>
      <c r="AZ531" s="45"/>
      <c r="BA531" s="45"/>
      <c r="BB531" s="45"/>
      <c r="BC531" s="45"/>
      <c r="BD531" s="45"/>
      <c r="BE531" s="45"/>
      <c r="BF531" s="45"/>
      <c r="BG531" s="45"/>
      <c r="BH531" s="45"/>
      <c r="BI531" s="45"/>
      <c r="BJ531" s="45"/>
      <c r="BK531" s="45"/>
      <c r="BL531" s="45"/>
      <c r="BM531" s="45"/>
      <c r="BN531" s="45"/>
      <c r="BO531" s="45"/>
      <c r="BP531" s="45"/>
    </row>
    <row r="532" spans="1:68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45"/>
      <c r="AR532" s="45"/>
      <c r="AS532" s="45"/>
      <c r="AT532" s="45"/>
      <c r="AU532" s="45"/>
      <c r="AV532" s="45"/>
      <c r="AW532" s="45"/>
      <c r="AX532" s="45"/>
      <c r="AY532" s="45"/>
      <c r="AZ532" s="45"/>
      <c r="BA532" s="45"/>
      <c r="BB532" s="45"/>
      <c r="BC532" s="45"/>
      <c r="BD532" s="45"/>
      <c r="BE532" s="45"/>
      <c r="BF532" s="45"/>
      <c r="BG532" s="45"/>
      <c r="BH532" s="45"/>
      <c r="BI532" s="45"/>
      <c r="BJ532" s="45"/>
      <c r="BK532" s="45"/>
      <c r="BL532" s="45"/>
      <c r="BM532" s="45"/>
      <c r="BN532" s="45"/>
      <c r="BO532" s="45"/>
      <c r="BP532" s="45"/>
    </row>
    <row r="533" spans="1:68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45"/>
      <c r="AR533" s="45"/>
      <c r="AS533" s="45"/>
      <c r="AT533" s="45"/>
      <c r="AU533" s="45"/>
      <c r="AV533" s="45"/>
      <c r="AW533" s="45"/>
      <c r="AX533" s="45"/>
      <c r="AY533" s="45"/>
      <c r="AZ533" s="45"/>
      <c r="BA533" s="45"/>
      <c r="BB533" s="45"/>
      <c r="BC533" s="45"/>
      <c r="BD533" s="45"/>
      <c r="BE533" s="45"/>
      <c r="BF533" s="45"/>
      <c r="BG533" s="45"/>
      <c r="BH533" s="45"/>
      <c r="BI533" s="45"/>
      <c r="BJ533" s="45"/>
      <c r="BK533" s="45"/>
      <c r="BL533" s="45"/>
      <c r="BM533" s="45"/>
      <c r="BN533" s="45"/>
      <c r="BO533" s="45"/>
      <c r="BP533" s="45"/>
    </row>
    <row r="534" spans="1:68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45"/>
      <c r="AR534" s="45"/>
      <c r="AS534" s="45"/>
      <c r="AT534" s="45"/>
      <c r="AU534" s="45"/>
      <c r="AV534" s="45"/>
      <c r="AW534" s="45"/>
      <c r="AX534" s="45"/>
      <c r="AY534" s="45"/>
      <c r="AZ534" s="45"/>
      <c r="BA534" s="45"/>
      <c r="BB534" s="45"/>
      <c r="BC534" s="45"/>
      <c r="BD534" s="45"/>
      <c r="BE534" s="45"/>
      <c r="BF534" s="45"/>
      <c r="BG534" s="45"/>
      <c r="BH534" s="45"/>
      <c r="BI534" s="45"/>
      <c r="BJ534" s="45"/>
      <c r="BK534" s="45"/>
      <c r="BL534" s="45"/>
      <c r="BM534" s="45"/>
      <c r="BN534" s="45"/>
      <c r="BO534" s="45"/>
      <c r="BP534" s="45"/>
    </row>
    <row r="535" spans="1:68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45"/>
      <c r="AR535" s="45"/>
      <c r="AS535" s="45"/>
      <c r="AT535" s="45"/>
      <c r="AU535" s="45"/>
      <c r="AV535" s="45"/>
      <c r="AW535" s="45"/>
      <c r="AX535" s="45"/>
      <c r="AY535" s="45"/>
      <c r="AZ535" s="45"/>
      <c r="BA535" s="45"/>
      <c r="BB535" s="45"/>
      <c r="BC535" s="45"/>
      <c r="BD535" s="45"/>
      <c r="BE535" s="45"/>
      <c r="BF535" s="45"/>
      <c r="BG535" s="45"/>
      <c r="BH535" s="45"/>
      <c r="BI535" s="45"/>
      <c r="BJ535" s="45"/>
      <c r="BK535" s="45"/>
      <c r="BL535" s="45"/>
      <c r="BM535" s="45"/>
      <c r="BN535" s="45"/>
      <c r="BO535" s="45"/>
      <c r="BP535" s="45"/>
    </row>
    <row r="536" spans="1:68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45"/>
      <c r="AR536" s="45"/>
      <c r="AS536" s="45"/>
      <c r="AT536" s="45"/>
      <c r="AU536" s="45"/>
      <c r="AV536" s="45"/>
      <c r="AW536" s="45"/>
      <c r="AX536" s="45"/>
      <c r="AY536" s="45"/>
      <c r="AZ536" s="45"/>
      <c r="BA536" s="45"/>
      <c r="BB536" s="45"/>
      <c r="BC536" s="45"/>
      <c r="BD536" s="45"/>
      <c r="BE536" s="45"/>
      <c r="BF536" s="45"/>
      <c r="BG536" s="45"/>
      <c r="BH536" s="45"/>
      <c r="BI536" s="45"/>
      <c r="BJ536" s="45"/>
      <c r="BK536" s="45"/>
      <c r="BL536" s="45"/>
      <c r="BM536" s="45"/>
      <c r="BN536" s="45"/>
      <c r="BO536" s="45"/>
      <c r="BP536" s="45"/>
    </row>
    <row r="537" spans="1:68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45"/>
      <c r="AR537" s="45"/>
      <c r="AS537" s="45"/>
      <c r="AT537" s="45"/>
      <c r="AU537" s="45"/>
      <c r="AV537" s="45"/>
      <c r="AW537" s="45"/>
      <c r="AX537" s="45"/>
      <c r="AY537" s="45"/>
      <c r="AZ537" s="45"/>
      <c r="BA537" s="45"/>
      <c r="BB537" s="45"/>
      <c r="BC537" s="45"/>
      <c r="BD537" s="45"/>
      <c r="BE537" s="45"/>
      <c r="BF537" s="45"/>
      <c r="BG537" s="45"/>
      <c r="BH537" s="45"/>
      <c r="BI537" s="45"/>
      <c r="BJ537" s="45"/>
      <c r="BK537" s="45"/>
      <c r="BL537" s="45"/>
      <c r="BM537" s="45"/>
      <c r="BN537" s="45"/>
      <c r="BO537" s="45"/>
      <c r="BP537" s="45"/>
    </row>
    <row r="538" spans="1:68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45"/>
      <c r="AR538" s="45"/>
      <c r="AS538" s="45"/>
      <c r="AT538" s="45"/>
      <c r="AU538" s="45"/>
      <c r="AV538" s="45"/>
      <c r="AW538" s="45"/>
      <c r="AX538" s="45"/>
      <c r="AY538" s="45"/>
      <c r="AZ538" s="45"/>
      <c r="BA538" s="45"/>
      <c r="BB538" s="45"/>
      <c r="BC538" s="45"/>
      <c r="BD538" s="45"/>
      <c r="BE538" s="45"/>
      <c r="BF538" s="45"/>
      <c r="BG538" s="45"/>
      <c r="BH538" s="45"/>
      <c r="BI538" s="45"/>
      <c r="BJ538" s="45"/>
      <c r="BK538" s="45"/>
      <c r="BL538" s="45"/>
      <c r="BM538" s="45"/>
      <c r="BN538" s="45"/>
      <c r="BO538" s="45"/>
      <c r="BP538" s="45"/>
    </row>
    <row r="539" spans="1:68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45"/>
      <c r="AR539" s="45"/>
      <c r="AS539" s="45"/>
      <c r="AT539" s="45"/>
      <c r="AU539" s="45"/>
      <c r="AV539" s="45"/>
      <c r="AW539" s="45"/>
      <c r="AX539" s="45"/>
      <c r="AY539" s="45"/>
      <c r="AZ539" s="45"/>
      <c r="BA539" s="45"/>
      <c r="BB539" s="45"/>
      <c r="BC539" s="45"/>
      <c r="BD539" s="45"/>
      <c r="BE539" s="45"/>
      <c r="BF539" s="45"/>
      <c r="BG539" s="45"/>
      <c r="BH539" s="45"/>
      <c r="BI539" s="45"/>
      <c r="BJ539" s="45"/>
      <c r="BK539" s="45"/>
      <c r="BL539" s="45"/>
      <c r="BM539" s="45"/>
      <c r="BN539" s="45"/>
      <c r="BO539" s="45"/>
      <c r="BP539" s="45"/>
    </row>
    <row r="540" spans="1:68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45"/>
      <c r="AR540" s="45"/>
      <c r="AS540" s="45"/>
      <c r="AT540" s="45"/>
      <c r="AU540" s="45"/>
      <c r="AV540" s="45"/>
      <c r="AW540" s="45"/>
      <c r="AX540" s="45"/>
      <c r="AY540" s="45"/>
      <c r="AZ540" s="45"/>
      <c r="BA540" s="45"/>
      <c r="BB540" s="45"/>
      <c r="BC540" s="45"/>
      <c r="BD540" s="45"/>
      <c r="BE540" s="45"/>
      <c r="BF540" s="45"/>
      <c r="BG540" s="45"/>
      <c r="BH540" s="45"/>
      <c r="BI540" s="45"/>
      <c r="BJ540" s="45"/>
      <c r="BK540" s="45"/>
      <c r="BL540" s="45"/>
      <c r="BM540" s="45"/>
      <c r="BN540" s="45"/>
      <c r="BO540" s="45"/>
      <c r="BP540" s="45"/>
    </row>
    <row r="541" spans="1:68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45"/>
      <c r="AR541" s="45"/>
      <c r="AS541" s="45"/>
      <c r="AT541" s="45"/>
      <c r="AU541" s="45"/>
      <c r="AV541" s="45"/>
      <c r="AW541" s="45"/>
      <c r="AX541" s="45"/>
      <c r="AY541" s="45"/>
      <c r="AZ541" s="45"/>
      <c r="BA541" s="45"/>
      <c r="BB541" s="45"/>
      <c r="BC541" s="45"/>
      <c r="BD541" s="45"/>
      <c r="BE541" s="45"/>
      <c r="BF541" s="45"/>
      <c r="BG541" s="45"/>
      <c r="BH541" s="45"/>
      <c r="BI541" s="45"/>
      <c r="BJ541" s="45"/>
      <c r="BK541" s="45"/>
      <c r="BL541" s="45"/>
      <c r="BM541" s="45"/>
      <c r="BN541" s="45"/>
      <c r="BO541" s="45"/>
      <c r="BP541" s="45"/>
    </row>
    <row r="542" spans="1:68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45"/>
      <c r="AR542" s="45"/>
      <c r="AS542" s="45"/>
      <c r="AT542" s="45"/>
      <c r="AU542" s="45"/>
      <c r="AV542" s="45"/>
      <c r="AW542" s="45"/>
      <c r="AX542" s="45"/>
      <c r="AY542" s="45"/>
      <c r="AZ542" s="45"/>
      <c r="BA542" s="45"/>
      <c r="BB542" s="45"/>
      <c r="BC542" s="45"/>
      <c r="BD542" s="45"/>
      <c r="BE542" s="45"/>
      <c r="BF542" s="45"/>
      <c r="BG542" s="45"/>
      <c r="BH542" s="45"/>
      <c r="BI542" s="45"/>
      <c r="BJ542" s="45"/>
      <c r="BK542" s="45"/>
      <c r="BL542" s="45"/>
      <c r="BM542" s="45"/>
      <c r="BN542" s="45"/>
      <c r="BO542" s="45"/>
      <c r="BP542" s="45"/>
    </row>
    <row r="543" spans="1:68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45"/>
      <c r="AR543" s="45"/>
      <c r="AS543" s="45"/>
      <c r="AT543" s="45"/>
      <c r="AU543" s="45"/>
      <c r="AV543" s="45"/>
      <c r="AW543" s="45"/>
      <c r="AX543" s="45"/>
      <c r="AY543" s="45"/>
      <c r="AZ543" s="45"/>
      <c r="BA543" s="45"/>
      <c r="BB543" s="45"/>
      <c r="BC543" s="45"/>
      <c r="BD543" s="45"/>
      <c r="BE543" s="45"/>
      <c r="BF543" s="45"/>
      <c r="BG543" s="45"/>
      <c r="BH543" s="45"/>
      <c r="BI543" s="45"/>
      <c r="BJ543" s="45"/>
      <c r="BK543" s="45"/>
      <c r="BL543" s="45"/>
      <c r="BM543" s="45"/>
      <c r="BN543" s="45"/>
      <c r="BO543" s="45"/>
      <c r="BP543" s="45"/>
    </row>
    <row r="544" spans="1:68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45"/>
      <c r="AR544" s="45"/>
      <c r="AS544" s="45"/>
      <c r="AT544" s="45"/>
      <c r="AU544" s="45"/>
      <c r="AV544" s="45"/>
      <c r="AW544" s="45"/>
      <c r="AX544" s="45"/>
      <c r="AY544" s="45"/>
      <c r="AZ544" s="45"/>
      <c r="BA544" s="45"/>
      <c r="BB544" s="45"/>
      <c r="BC544" s="45"/>
      <c r="BD544" s="45"/>
      <c r="BE544" s="45"/>
      <c r="BF544" s="45"/>
      <c r="BG544" s="45"/>
      <c r="BH544" s="45"/>
      <c r="BI544" s="45"/>
      <c r="BJ544" s="45"/>
      <c r="BK544" s="45"/>
      <c r="BL544" s="45"/>
      <c r="BM544" s="45"/>
      <c r="BN544" s="45"/>
      <c r="BO544" s="45"/>
      <c r="BP544" s="45"/>
    </row>
    <row r="545" spans="1:68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45"/>
      <c r="AR545" s="45"/>
      <c r="AS545" s="45"/>
      <c r="AT545" s="45"/>
      <c r="AU545" s="45"/>
      <c r="AV545" s="45"/>
      <c r="AW545" s="45"/>
      <c r="AX545" s="45"/>
      <c r="AY545" s="45"/>
      <c r="AZ545" s="45"/>
      <c r="BA545" s="45"/>
      <c r="BB545" s="45"/>
      <c r="BC545" s="45"/>
      <c r="BD545" s="45"/>
      <c r="BE545" s="45"/>
      <c r="BF545" s="45"/>
      <c r="BG545" s="45"/>
      <c r="BH545" s="45"/>
      <c r="BI545" s="45"/>
      <c r="BJ545" s="45"/>
      <c r="BK545" s="45"/>
      <c r="BL545" s="45"/>
      <c r="BM545" s="45"/>
      <c r="BN545" s="45"/>
      <c r="BO545" s="45"/>
      <c r="BP545" s="45"/>
    </row>
    <row r="546" spans="1:68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45"/>
      <c r="AR546" s="45"/>
      <c r="AS546" s="45"/>
      <c r="AT546" s="45"/>
      <c r="AU546" s="45"/>
      <c r="AV546" s="45"/>
      <c r="AW546" s="45"/>
      <c r="AX546" s="45"/>
      <c r="AY546" s="45"/>
      <c r="AZ546" s="45"/>
      <c r="BA546" s="45"/>
      <c r="BB546" s="45"/>
      <c r="BC546" s="45"/>
      <c r="BD546" s="45"/>
      <c r="BE546" s="45"/>
      <c r="BF546" s="45"/>
      <c r="BG546" s="45"/>
      <c r="BH546" s="45"/>
      <c r="BI546" s="45"/>
      <c r="BJ546" s="45"/>
      <c r="BK546" s="45"/>
      <c r="BL546" s="45"/>
      <c r="BM546" s="45"/>
      <c r="BN546" s="45"/>
      <c r="BO546" s="45"/>
      <c r="BP546" s="45"/>
    </row>
    <row r="547" spans="1:68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45"/>
      <c r="AR547" s="45"/>
      <c r="AS547" s="45"/>
      <c r="AT547" s="45"/>
      <c r="AU547" s="45"/>
      <c r="AV547" s="45"/>
      <c r="AW547" s="45"/>
      <c r="AX547" s="45"/>
      <c r="AY547" s="45"/>
      <c r="AZ547" s="45"/>
      <c r="BA547" s="45"/>
      <c r="BB547" s="45"/>
      <c r="BC547" s="45"/>
      <c r="BD547" s="45"/>
      <c r="BE547" s="45"/>
      <c r="BF547" s="45"/>
      <c r="BG547" s="45"/>
      <c r="BH547" s="45"/>
      <c r="BI547" s="45"/>
      <c r="BJ547" s="45"/>
      <c r="BK547" s="45"/>
      <c r="BL547" s="45"/>
      <c r="BM547" s="45"/>
      <c r="BN547" s="45"/>
      <c r="BO547" s="45"/>
      <c r="BP547" s="45"/>
    </row>
    <row r="548" spans="1:68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45"/>
      <c r="AR548" s="45"/>
      <c r="AS548" s="45"/>
      <c r="AT548" s="45"/>
      <c r="AU548" s="45"/>
      <c r="AV548" s="45"/>
      <c r="AW548" s="45"/>
      <c r="AX548" s="45"/>
      <c r="AY548" s="45"/>
      <c r="AZ548" s="45"/>
      <c r="BA548" s="45"/>
      <c r="BB548" s="45"/>
      <c r="BC548" s="45"/>
      <c r="BD548" s="45"/>
      <c r="BE548" s="45"/>
      <c r="BF548" s="45"/>
      <c r="BG548" s="45"/>
      <c r="BH548" s="45"/>
      <c r="BI548" s="45"/>
      <c r="BJ548" s="45"/>
      <c r="BK548" s="45"/>
      <c r="BL548" s="45"/>
      <c r="BM548" s="45"/>
      <c r="BN548" s="45"/>
      <c r="BO548" s="45"/>
      <c r="BP548" s="45"/>
    </row>
    <row r="549" spans="1:68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45"/>
      <c r="AR549" s="45"/>
      <c r="AS549" s="45"/>
      <c r="AT549" s="45"/>
      <c r="AU549" s="45"/>
      <c r="AV549" s="45"/>
      <c r="AW549" s="45"/>
      <c r="AX549" s="45"/>
      <c r="AY549" s="45"/>
      <c r="AZ549" s="45"/>
      <c r="BA549" s="45"/>
      <c r="BB549" s="45"/>
      <c r="BC549" s="45"/>
      <c r="BD549" s="45"/>
      <c r="BE549" s="45"/>
      <c r="BF549" s="45"/>
      <c r="BG549" s="45"/>
      <c r="BH549" s="45"/>
      <c r="BI549" s="45"/>
      <c r="BJ549" s="45"/>
      <c r="BK549" s="45"/>
      <c r="BL549" s="45"/>
      <c r="BM549" s="45"/>
      <c r="BN549" s="45"/>
      <c r="BO549" s="45"/>
      <c r="BP549" s="45"/>
    </row>
    <row r="550" spans="1:68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45"/>
      <c r="AR550" s="45"/>
      <c r="AS550" s="45"/>
      <c r="AT550" s="45"/>
      <c r="AU550" s="45"/>
      <c r="AV550" s="45"/>
      <c r="AW550" s="45"/>
      <c r="AX550" s="45"/>
      <c r="AY550" s="45"/>
      <c r="AZ550" s="45"/>
      <c r="BA550" s="45"/>
      <c r="BB550" s="45"/>
      <c r="BC550" s="45"/>
      <c r="BD550" s="45"/>
      <c r="BE550" s="45"/>
      <c r="BF550" s="45"/>
      <c r="BG550" s="45"/>
      <c r="BH550" s="45"/>
      <c r="BI550" s="45"/>
      <c r="BJ550" s="45"/>
      <c r="BK550" s="45"/>
      <c r="BL550" s="45"/>
      <c r="BM550" s="45"/>
      <c r="BN550" s="45"/>
      <c r="BO550" s="45"/>
      <c r="BP550" s="45"/>
    </row>
    <row r="551" spans="1:68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45"/>
      <c r="AR551" s="45"/>
      <c r="AS551" s="45"/>
      <c r="AT551" s="45"/>
      <c r="AU551" s="45"/>
      <c r="AV551" s="45"/>
      <c r="AW551" s="45"/>
      <c r="AX551" s="45"/>
      <c r="AY551" s="45"/>
      <c r="AZ551" s="45"/>
      <c r="BA551" s="45"/>
      <c r="BB551" s="45"/>
      <c r="BC551" s="45"/>
      <c r="BD551" s="45"/>
      <c r="BE551" s="45"/>
      <c r="BF551" s="45"/>
      <c r="BG551" s="45"/>
      <c r="BH551" s="45"/>
      <c r="BI551" s="45"/>
      <c r="BJ551" s="45"/>
      <c r="BK551" s="45"/>
      <c r="BL551" s="45"/>
      <c r="BM551" s="45"/>
      <c r="BN551" s="45"/>
      <c r="BO551" s="45"/>
      <c r="BP551" s="45"/>
    </row>
    <row r="552" spans="1:68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45"/>
      <c r="AR552" s="45"/>
      <c r="AS552" s="45"/>
      <c r="AT552" s="45"/>
      <c r="AU552" s="45"/>
      <c r="AV552" s="45"/>
      <c r="AW552" s="45"/>
      <c r="AX552" s="45"/>
      <c r="AY552" s="45"/>
      <c r="AZ552" s="45"/>
      <c r="BA552" s="45"/>
      <c r="BB552" s="45"/>
      <c r="BC552" s="45"/>
      <c r="BD552" s="45"/>
      <c r="BE552" s="45"/>
      <c r="BF552" s="45"/>
      <c r="BG552" s="45"/>
      <c r="BH552" s="45"/>
      <c r="BI552" s="45"/>
      <c r="BJ552" s="45"/>
      <c r="BK552" s="45"/>
      <c r="BL552" s="45"/>
      <c r="BM552" s="45"/>
      <c r="BN552" s="45"/>
      <c r="BO552" s="45"/>
      <c r="BP552" s="45"/>
    </row>
    <row r="553" spans="1:68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45"/>
      <c r="AR553" s="45"/>
      <c r="AS553" s="45"/>
      <c r="AT553" s="45"/>
      <c r="AU553" s="45"/>
      <c r="AV553" s="45"/>
      <c r="AW553" s="45"/>
      <c r="AX553" s="45"/>
      <c r="AY553" s="45"/>
      <c r="AZ553" s="45"/>
      <c r="BA553" s="45"/>
      <c r="BB553" s="45"/>
      <c r="BC553" s="45"/>
      <c r="BD553" s="45"/>
      <c r="BE553" s="45"/>
      <c r="BF553" s="45"/>
      <c r="BG553" s="45"/>
      <c r="BH553" s="45"/>
      <c r="BI553" s="45"/>
      <c r="BJ553" s="45"/>
      <c r="BK553" s="45"/>
      <c r="BL553" s="45"/>
      <c r="BM553" s="45"/>
      <c r="BN553" s="45"/>
      <c r="BO553" s="45"/>
      <c r="BP553" s="45"/>
    </row>
    <row r="554" spans="1:68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45"/>
      <c r="AR554" s="45"/>
      <c r="AS554" s="45"/>
      <c r="AT554" s="45"/>
      <c r="AU554" s="45"/>
      <c r="AV554" s="45"/>
      <c r="AW554" s="45"/>
      <c r="AX554" s="45"/>
      <c r="AY554" s="45"/>
      <c r="AZ554" s="45"/>
      <c r="BA554" s="45"/>
      <c r="BB554" s="45"/>
      <c r="BC554" s="45"/>
      <c r="BD554" s="45"/>
      <c r="BE554" s="45"/>
      <c r="BF554" s="45"/>
      <c r="BG554" s="45"/>
      <c r="BH554" s="45"/>
      <c r="BI554" s="45"/>
      <c r="BJ554" s="45"/>
      <c r="BK554" s="45"/>
      <c r="BL554" s="45"/>
      <c r="BM554" s="45"/>
      <c r="BN554" s="45"/>
      <c r="BO554" s="45"/>
      <c r="BP554" s="45"/>
    </row>
    <row r="555" spans="1:68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45"/>
      <c r="AR555" s="45"/>
      <c r="AS555" s="45"/>
      <c r="AT555" s="45"/>
      <c r="AU555" s="45"/>
      <c r="AV555" s="45"/>
      <c r="AW555" s="45"/>
      <c r="AX555" s="45"/>
      <c r="AY555" s="45"/>
      <c r="AZ555" s="45"/>
      <c r="BA555" s="45"/>
      <c r="BB555" s="45"/>
      <c r="BC555" s="45"/>
      <c r="BD555" s="45"/>
      <c r="BE555" s="45"/>
      <c r="BF555" s="45"/>
      <c r="BG555" s="45"/>
      <c r="BH555" s="45"/>
      <c r="BI555" s="45"/>
      <c r="BJ555" s="45"/>
      <c r="BK555" s="45"/>
      <c r="BL555" s="45"/>
      <c r="BM555" s="45"/>
      <c r="BN555" s="45"/>
      <c r="BO555" s="45"/>
      <c r="BP555" s="45"/>
    </row>
    <row r="556" spans="1:68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45"/>
      <c r="AR556" s="45"/>
      <c r="AS556" s="45"/>
      <c r="AT556" s="45"/>
      <c r="AU556" s="45"/>
      <c r="AV556" s="45"/>
      <c r="AW556" s="45"/>
      <c r="AX556" s="45"/>
      <c r="AY556" s="45"/>
      <c r="AZ556" s="45"/>
      <c r="BA556" s="45"/>
      <c r="BB556" s="45"/>
      <c r="BC556" s="45"/>
      <c r="BD556" s="45"/>
      <c r="BE556" s="45"/>
      <c r="BF556" s="45"/>
      <c r="BG556" s="45"/>
      <c r="BH556" s="45"/>
      <c r="BI556" s="45"/>
      <c r="BJ556" s="45"/>
      <c r="BK556" s="45"/>
      <c r="BL556" s="45"/>
      <c r="BM556" s="45"/>
      <c r="BN556" s="45"/>
      <c r="BO556" s="45"/>
      <c r="BP556" s="45"/>
    </row>
    <row r="557" spans="1:68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45"/>
      <c r="AR557" s="45"/>
      <c r="AS557" s="45"/>
      <c r="AT557" s="45"/>
      <c r="AU557" s="45"/>
      <c r="AV557" s="45"/>
      <c r="AW557" s="45"/>
      <c r="AX557" s="45"/>
      <c r="AY557" s="45"/>
      <c r="AZ557" s="45"/>
      <c r="BA557" s="45"/>
      <c r="BB557" s="45"/>
      <c r="BC557" s="45"/>
      <c r="BD557" s="45"/>
      <c r="BE557" s="45"/>
      <c r="BF557" s="45"/>
      <c r="BG557" s="45"/>
      <c r="BH557" s="45"/>
      <c r="BI557" s="45"/>
      <c r="BJ557" s="45"/>
      <c r="BK557" s="45"/>
      <c r="BL557" s="45"/>
      <c r="BM557" s="45"/>
      <c r="BN557" s="45"/>
      <c r="BO557" s="45"/>
      <c r="BP557" s="45"/>
    </row>
    <row r="558" spans="1:68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45"/>
      <c r="AR558" s="45"/>
      <c r="AS558" s="45"/>
      <c r="AT558" s="45"/>
      <c r="AU558" s="45"/>
      <c r="AV558" s="45"/>
      <c r="AW558" s="45"/>
      <c r="AX558" s="45"/>
      <c r="AY558" s="45"/>
      <c r="AZ558" s="45"/>
      <c r="BA558" s="45"/>
      <c r="BB558" s="45"/>
      <c r="BC558" s="45"/>
      <c r="BD558" s="45"/>
      <c r="BE558" s="45"/>
      <c r="BF558" s="45"/>
      <c r="BG558" s="45"/>
      <c r="BH558" s="45"/>
      <c r="BI558" s="45"/>
      <c r="BJ558" s="45"/>
      <c r="BK558" s="45"/>
      <c r="BL558" s="45"/>
      <c r="BM558" s="45"/>
      <c r="BN558" s="45"/>
      <c r="BO558" s="45"/>
      <c r="BP558" s="45"/>
    </row>
    <row r="559" spans="1:68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45"/>
      <c r="AR559" s="45"/>
      <c r="AS559" s="45"/>
      <c r="AT559" s="45"/>
      <c r="AU559" s="45"/>
      <c r="AV559" s="45"/>
      <c r="AW559" s="45"/>
      <c r="AX559" s="45"/>
      <c r="AY559" s="45"/>
      <c r="AZ559" s="45"/>
      <c r="BA559" s="45"/>
      <c r="BB559" s="45"/>
      <c r="BC559" s="45"/>
      <c r="BD559" s="45"/>
      <c r="BE559" s="45"/>
      <c r="BF559" s="45"/>
      <c r="BG559" s="45"/>
      <c r="BH559" s="45"/>
      <c r="BI559" s="45"/>
      <c r="BJ559" s="45"/>
      <c r="BK559" s="45"/>
      <c r="BL559" s="45"/>
      <c r="BM559" s="45"/>
      <c r="BN559" s="45"/>
      <c r="BO559" s="45"/>
      <c r="BP559" s="45"/>
    </row>
    <row r="560" spans="1:68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45"/>
      <c r="AR560" s="45"/>
      <c r="AS560" s="45"/>
      <c r="AT560" s="45"/>
      <c r="AU560" s="45"/>
      <c r="AV560" s="45"/>
      <c r="AW560" s="45"/>
      <c r="AX560" s="45"/>
      <c r="AY560" s="45"/>
      <c r="AZ560" s="45"/>
      <c r="BA560" s="45"/>
      <c r="BB560" s="45"/>
      <c r="BC560" s="45"/>
      <c r="BD560" s="45"/>
      <c r="BE560" s="45"/>
      <c r="BF560" s="45"/>
      <c r="BG560" s="45"/>
      <c r="BH560" s="45"/>
      <c r="BI560" s="45"/>
      <c r="BJ560" s="45"/>
      <c r="BK560" s="45"/>
      <c r="BL560" s="45"/>
      <c r="BM560" s="45"/>
      <c r="BN560" s="45"/>
      <c r="BO560" s="45"/>
      <c r="BP560" s="45"/>
    </row>
    <row r="561" spans="1:68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45"/>
      <c r="AR561" s="45"/>
      <c r="AS561" s="45"/>
      <c r="AT561" s="45"/>
      <c r="AU561" s="45"/>
      <c r="AV561" s="45"/>
      <c r="AW561" s="45"/>
      <c r="AX561" s="45"/>
      <c r="AY561" s="45"/>
      <c r="AZ561" s="45"/>
      <c r="BA561" s="45"/>
      <c r="BB561" s="45"/>
      <c r="BC561" s="45"/>
      <c r="BD561" s="45"/>
      <c r="BE561" s="45"/>
      <c r="BF561" s="45"/>
      <c r="BG561" s="45"/>
      <c r="BH561" s="45"/>
      <c r="BI561" s="45"/>
      <c r="BJ561" s="45"/>
      <c r="BK561" s="45"/>
      <c r="BL561" s="45"/>
      <c r="BM561" s="45"/>
      <c r="BN561" s="45"/>
      <c r="BO561" s="45"/>
      <c r="BP561" s="45"/>
    </row>
    <row r="562" spans="1:68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45"/>
      <c r="AR562" s="45"/>
      <c r="AS562" s="45"/>
      <c r="AT562" s="45"/>
      <c r="AU562" s="45"/>
      <c r="AV562" s="45"/>
      <c r="AW562" s="45"/>
      <c r="AX562" s="45"/>
      <c r="AY562" s="45"/>
      <c r="AZ562" s="45"/>
      <c r="BA562" s="45"/>
      <c r="BB562" s="45"/>
      <c r="BC562" s="45"/>
      <c r="BD562" s="45"/>
      <c r="BE562" s="45"/>
      <c r="BF562" s="45"/>
      <c r="BG562" s="45"/>
      <c r="BH562" s="45"/>
      <c r="BI562" s="45"/>
      <c r="BJ562" s="45"/>
      <c r="BK562" s="45"/>
      <c r="BL562" s="45"/>
      <c r="BM562" s="45"/>
      <c r="BN562" s="45"/>
      <c r="BO562" s="45"/>
      <c r="BP562" s="45"/>
    </row>
    <row r="563" spans="1:68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45"/>
      <c r="AR563" s="45"/>
      <c r="AS563" s="45"/>
      <c r="AT563" s="45"/>
      <c r="AU563" s="45"/>
      <c r="AV563" s="45"/>
      <c r="AW563" s="45"/>
      <c r="AX563" s="45"/>
      <c r="AY563" s="45"/>
      <c r="AZ563" s="45"/>
      <c r="BA563" s="45"/>
      <c r="BB563" s="45"/>
      <c r="BC563" s="45"/>
      <c r="BD563" s="45"/>
      <c r="BE563" s="45"/>
      <c r="BF563" s="45"/>
      <c r="BG563" s="45"/>
      <c r="BH563" s="45"/>
      <c r="BI563" s="45"/>
      <c r="BJ563" s="45"/>
      <c r="BK563" s="45"/>
      <c r="BL563" s="45"/>
      <c r="BM563" s="45"/>
      <c r="BN563" s="45"/>
      <c r="BO563" s="45"/>
      <c r="BP563" s="45"/>
    </row>
    <row r="564" spans="1:68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45"/>
      <c r="AR564" s="45"/>
      <c r="AS564" s="45"/>
      <c r="AT564" s="45"/>
      <c r="AU564" s="45"/>
      <c r="AV564" s="45"/>
      <c r="AW564" s="45"/>
      <c r="AX564" s="45"/>
      <c r="AY564" s="45"/>
      <c r="AZ564" s="45"/>
      <c r="BA564" s="45"/>
      <c r="BB564" s="45"/>
      <c r="BC564" s="45"/>
      <c r="BD564" s="45"/>
      <c r="BE564" s="45"/>
      <c r="BF564" s="45"/>
      <c r="BG564" s="45"/>
      <c r="BH564" s="45"/>
      <c r="BI564" s="45"/>
      <c r="BJ564" s="45"/>
      <c r="BK564" s="45"/>
      <c r="BL564" s="45"/>
      <c r="BM564" s="45"/>
      <c r="BN564" s="45"/>
      <c r="BO564" s="45"/>
      <c r="BP564" s="45"/>
    </row>
    <row r="565" spans="1:68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45"/>
      <c r="AR565" s="45"/>
      <c r="AS565" s="45"/>
      <c r="AT565" s="45"/>
      <c r="AU565" s="45"/>
      <c r="AV565" s="45"/>
      <c r="AW565" s="45"/>
      <c r="AX565" s="45"/>
      <c r="AY565" s="45"/>
      <c r="AZ565" s="45"/>
      <c r="BA565" s="45"/>
      <c r="BB565" s="45"/>
      <c r="BC565" s="45"/>
      <c r="BD565" s="45"/>
      <c r="BE565" s="45"/>
      <c r="BF565" s="45"/>
      <c r="BG565" s="45"/>
      <c r="BH565" s="45"/>
      <c r="BI565" s="45"/>
      <c r="BJ565" s="45"/>
      <c r="BK565" s="45"/>
      <c r="BL565" s="45"/>
      <c r="BM565" s="45"/>
      <c r="BN565" s="45"/>
      <c r="BO565" s="45"/>
      <c r="BP565" s="45"/>
    </row>
    <row r="566" spans="1:68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45"/>
      <c r="AR566" s="45"/>
      <c r="AS566" s="45"/>
      <c r="AT566" s="45"/>
      <c r="AU566" s="45"/>
      <c r="AV566" s="45"/>
      <c r="AW566" s="45"/>
      <c r="AX566" s="45"/>
      <c r="AY566" s="45"/>
      <c r="AZ566" s="45"/>
      <c r="BA566" s="45"/>
      <c r="BB566" s="45"/>
      <c r="BC566" s="45"/>
      <c r="BD566" s="45"/>
      <c r="BE566" s="45"/>
      <c r="BF566" s="45"/>
      <c r="BG566" s="45"/>
      <c r="BH566" s="45"/>
      <c r="BI566" s="45"/>
      <c r="BJ566" s="45"/>
      <c r="BK566" s="45"/>
      <c r="BL566" s="45"/>
      <c r="BM566" s="45"/>
      <c r="BN566" s="45"/>
      <c r="BO566" s="45"/>
      <c r="BP566" s="45"/>
    </row>
    <row r="567" spans="1:68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  <c r="AQ567" s="45"/>
      <c r="AR567" s="45"/>
      <c r="AS567" s="45"/>
      <c r="AT567" s="45"/>
      <c r="AU567" s="45"/>
      <c r="AV567" s="45"/>
      <c r="AW567" s="45"/>
      <c r="AX567" s="45"/>
      <c r="AY567" s="45"/>
      <c r="AZ567" s="45"/>
      <c r="BA567" s="45"/>
      <c r="BB567" s="45"/>
      <c r="BC567" s="45"/>
      <c r="BD567" s="45"/>
      <c r="BE567" s="45"/>
      <c r="BF567" s="45"/>
      <c r="BG567" s="45"/>
      <c r="BH567" s="45"/>
      <c r="BI567" s="45"/>
      <c r="BJ567" s="45"/>
      <c r="BK567" s="45"/>
      <c r="BL567" s="45"/>
      <c r="BM567" s="45"/>
      <c r="BN567" s="45"/>
      <c r="BO567" s="45"/>
      <c r="BP567" s="45"/>
    </row>
    <row r="568" spans="1:68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  <c r="AQ568" s="45"/>
      <c r="AR568" s="45"/>
      <c r="AS568" s="45"/>
      <c r="AT568" s="45"/>
      <c r="AU568" s="45"/>
      <c r="AV568" s="45"/>
      <c r="AW568" s="45"/>
      <c r="AX568" s="45"/>
      <c r="AY568" s="45"/>
      <c r="AZ568" s="45"/>
      <c r="BA568" s="45"/>
      <c r="BB568" s="45"/>
      <c r="BC568" s="45"/>
      <c r="BD568" s="45"/>
      <c r="BE568" s="45"/>
      <c r="BF568" s="45"/>
      <c r="BG568" s="45"/>
      <c r="BH568" s="45"/>
      <c r="BI568" s="45"/>
      <c r="BJ568" s="45"/>
      <c r="BK568" s="45"/>
      <c r="BL568" s="45"/>
      <c r="BM568" s="45"/>
      <c r="BN568" s="45"/>
      <c r="BO568" s="45"/>
      <c r="BP568" s="45"/>
    </row>
    <row r="569" spans="1:68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  <c r="AQ569" s="45"/>
      <c r="AR569" s="45"/>
      <c r="AS569" s="45"/>
      <c r="AT569" s="45"/>
      <c r="AU569" s="45"/>
      <c r="AV569" s="45"/>
      <c r="AW569" s="45"/>
      <c r="AX569" s="45"/>
      <c r="AY569" s="45"/>
      <c r="AZ569" s="45"/>
      <c r="BA569" s="45"/>
      <c r="BB569" s="45"/>
      <c r="BC569" s="45"/>
      <c r="BD569" s="45"/>
      <c r="BE569" s="45"/>
      <c r="BF569" s="45"/>
      <c r="BG569" s="45"/>
      <c r="BH569" s="45"/>
      <c r="BI569" s="45"/>
      <c r="BJ569" s="45"/>
      <c r="BK569" s="45"/>
      <c r="BL569" s="45"/>
      <c r="BM569" s="45"/>
      <c r="BN569" s="45"/>
      <c r="BO569" s="45"/>
      <c r="BP569" s="45"/>
    </row>
    <row r="570" spans="1:68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  <c r="AQ570" s="45"/>
      <c r="AR570" s="45"/>
      <c r="AS570" s="45"/>
      <c r="AT570" s="45"/>
      <c r="AU570" s="45"/>
      <c r="AV570" s="45"/>
      <c r="AW570" s="45"/>
      <c r="AX570" s="45"/>
      <c r="AY570" s="45"/>
      <c r="AZ570" s="45"/>
      <c r="BA570" s="45"/>
      <c r="BB570" s="45"/>
      <c r="BC570" s="45"/>
      <c r="BD570" s="45"/>
      <c r="BE570" s="45"/>
      <c r="BF570" s="45"/>
      <c r="BG570" s="45"/>
      <c r="BH570" s="45"/>
      <c r="BI570" s="45"/>
      <c r="BJ570" s="45"/>
      <c r="BK570" s="45"/>
      <c r="BL570" s="45"/>
      <c r="BM570" s="45"/>
      <c r="BN570" s="45"/>
      <c r="BO570" s="45"/>
      <c r="BP570" s="45"/>
    </row>
    <row r="571" spans="1:68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  <c r="AQ571" s="45"/>
      <c r="AR571" s="45"/>
      <c r="AS571" s="45"/>
      <c r="AT571" s="45"/>
      <c r="AU571" s="45"/>
      <c r="AV571" s="45"/>
      <c r="AW571" s="45"/>
      <c r="AX571" s="45"/>
      <c r="AY571" s="45"/>
      <c r="AZ571" s="45"/>
      <c r="BA571" s="45"/>
      <c r="BB571" s="45"/>
      <c r="BC571" s="45"/>
      <c r="BD571" s="45"/>
      <c r="BE571" s="45"/>
      <c r="BF571" s="45"/>
      <c r="BG571" s="45"/>
      <c r="BH571" s="45"/>
      <c r="BI571" s="45"/>
      <c r="BJ571" s="45"/>
      <c r="BK571" s="45"/>
      <c r="BL571" s="45"/>
      <c r="BM571" s="45"/>
      <c r="BN571" s="45"/>
      <c r="BO571" s="45"/>
      <c r="BP571" s="45"/>
    </row>
    <row r="572" spans="1:68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  <c r="AQ572" s="45"/>
      <c r="AR572" s="45"/>
      <c r="AS572" s="45"/>
      <c r="AT572" s="45"/>
      <c r="AU572" s="45"/>
      <c r="AV572" s="45"/>
      <c r="AW572" s="45"/>
      <c r="AX572" s="45"/>
      <c r="AY572" s="45"/>
      <c r="AZ572" s="45"/>
      <c r="BA572" s="45"/>
      <c r="BB572" s="45"/>
      <c r="BC572" s="45"/>
      <c r="BD572" s="45"/>
      <c r="BE572" s="45"/>
      <c r="BF572" s="45"/>
      <c r="BG572" s="45"/>
      <c r="BH572" s="45"/>
      <c r="BI572" s="45"/>
      <c r="BJ572" s="45"/>
      <c r="BK572" s="45"/>
      <c r="BL572" s="45"/>
      <c r="BM572" s="45"/>
      <c r="BN572" s="45"/>
      <c r="BO572" s="45"/>
      <c r="BP572" s="45"/>
    </row>
    <row r="573" spans="1:68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  <c r="AQ573" s="45"/>
      <c r="AR573" s="45"/>
      <c r="AS573" s="45"/>
      <c r="AT573" s="45"/>
      <c r="AU573" s="45"/>
      <c r="AV573" s="45"/>
      <c r="AW573" s="45"/>
      <c r="AX573" s="45"/>
      <c r="AY573" s="45"/>
      <c r="AZ573" s="45"/>
      <c r="BA573" s="45"/>
      <c r="BB573" s="45"/>
      <c r="BC573" s="45"/>
      <c r="BD573" s="45"/>
      <c r="BE573" s="45"/>
      <c r="BF573" s="45"/>
      <c r="BG573" s="45"/>
      <c r="BH573" s="45"/>
      <c r="BI573" s="45"/>
      <c r="BJ573" s="45"/>
      <c r="BK573" s="45"/>
      <c r="BL573" s="45"/>
      <c r="BM573" s="45"/>
      <c r="BN573" s="45"/>
      <c r="BO573" s="45"/>
      <c r="BP573" s="45"/>
    </row>
    <row r="574" spans="1:68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  <c r="AQ574" s="45"/>
      <c r="AR574" s="45"/>
      <c r="AS574" s="45"/>
      <c r="AT574" s="45"/>
      <c r="AU574" s="45"/>
      <c r="AV574" s="45"/>
      <c r="AW574" s="45"/>
      <c r="AX574" s="45"/>
      <c r="AY574" s="45"/>
      <c r="AZ574" s="45"/>
      <c r="BA574" s="45"/>
      <c r="BB574" s="45"/>
      <c r="BC574" s="45"/>
      <c r="BD574" s="45"/>
      <c r="BE574" s="45"/>
      <c r="BF574" s="45"/>
      <c r="BG574" s="45"/>
      <c r="BH574" s="45"/>
      <c r="BI574" s="45"/>
      <c r="BJ574" s="45"/>
      <c r="BK574" s="45"/>
      <c r="BL574" s="45"/>
      <c r="BM574" s="45"/>
      <c r="BN574" s="45"/>
      <c r="BO574" s="45"/>
      <c r="BP574" s="45"/>
    </row>
    <row r="575" spans="1:68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  <c r="AQ575" s="45"/>
      <c r="AR575" s="45"/>
      <c r="AS575" s="45"/>
      <c r="AT575" s="45"/>
      <c r="AU575" s="45"/>
      <c r="AV575" s="45"/>
      <c r="AW575" s="45"/>
      <c r="AX575" s="45"/>
      <c r="AY575" s="45"/>
      <c r="AZ575" s="45"/>
      <c r="BA575" s="45"/>
      <c r="BB575" s="45"/>
      <c r="BC575" s="45"/>
      <c r="BD575" s="45"/>
      <c r="BE575" s="45"/>
      <c r="BF575" s="45"/>
      <c r="BG575" s="45"/>
      <c r="BH575" s="45"/>
      <c r="BI575" s="45"/>
      <c r="BJ575" s="45"/>
      <c r="BK575" s="45"/>
      <c r="BL575" s="45"/>
      <c r="BM575" s="45"/>
      <c r="BN575" s="45"/>
      <c r="BO575" s="45"/>
      <c r="BP575" s="45"/>
    </row>
    <row r="576" spans="1:68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  <c r="AQ576" s="45"/>
      <c r="AR576" s="45"/>
      <c r="AS576" s="45"/>
      <c r="AT576" s="45"/>
      <c r="AU576" s="45"/>
      <c r="AV576" s="45"/>
      <c r="AW576" s="45"/>
      <c r="AX576" s="45"/>
      <c r="AY576" s="45"/>
      <c r="AZ576" s="45"/>
      <c r="BA576" s="45"/>
      <c r="BB576" s="45"/>
      <c r="BC576" s="45"/>
      <c r="BD576" s="45"/>
      <c r="BE576" s="45"/>
      <c r="BF576" s="45"/>
      <c r="BG576" s="45"/>
      <c r="BH576" s="45"/>
      <c r="BI576" s="45"/>
      <c r="BJ576" s="45"/>
      <c r="BK576" s="45"/>
      <c r="BL576" s="45"/>
      <c r="BM576" s="45"/>
      <c r="BN576" s="45"/>
      <c r="BO576" s="45"/>
      <c r="BP576" s="45"/>
    </row>
    <row r="577" spans="1:68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  <c r="AQ577" s="45"/>
      <c r="AR577" s="45"/>
      <c r="AS577" s="45"/>
      <c r="AT577" s="45"/>
      <c r="AU577" s="45"/>
      <c r="AV577" s="45"/>
      <c r="AW577" s="45"/>
      <c r="AX577" s="45"/>
      <c r="AY577" s="45"/>
      <c r="AZ577" s="45"/>
      <c r="BA577" s="45"/>
      <c r="BB577" s="45"/>
      <c r="BC577" s="45"/>
      <c r="BD577" s="45"/>
      <c r="BE577" s="45"/>
      <c r="BF577" s="45"/>
      <c r="BG577" s="45"/>
      <c r="BH577" s="45"/>
      <c r="BI577" s="45"/>
      <c r="BJ577" s="45"/>
      <c r="BK577" s="45"/>
      <c r="BL577" s="45"/>
      <c r="BM577" s="45"/>
      <c r="BN577" s="45"/>
      <c r="BO577" s="45"/>
      <c r="BP577" s="45"/>
    </row>
    <row r="578" spans="1:68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  <c r="AQ578" s="45"/>
      <c r="AR578" s="45"/>
      <c r="AS578" s="45"/>
      <c r="AT578" s="45"/>
      <c r="AU578" s="45"/>
      <c r="AV578" s="45"/>
      <c r="AW578" s="45"/>
      <c r="AX578" s="45"/>
      <c r="AY578" s="45"/>
      <c r="AZ578" s="45"/>
      <c r="BA578" s="45"/>
      <c r="BB578" s="45"/>
      <c r="BC578" s="45"/>
      <c r="BD578" s="45"/>
      <c r="BE578" s="45"/>
      <c r="BF578" s="45"/>
      <c r="BG578" s="45"/>
      <c r="BH578" s="45"/>
      <c r="BI578" s="45"/>
      <c r="BJ578" s="45"/>
      <c r="BK578" s="45"/>
      <c r="BL578" s="45"/>
      <c r="BM578" s="45"/>
      <c r="BN578" s="45"/>
      <c r="BO578" s="45"/>
      <c r="BP578" s="45"/>
    </row>
    <row r="579" spans="1:68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  <c r="AQ579" s="45"/>
      <c r="AR579" s="45"/>
      <c r="AS579" s="45"/>
      <c r="AT579" s="45"/>
      <c r="AU579" s="45"/>
      <c r="AV579" s="45"/>
      <c r="AW579" s="45"/>
      <c r="AX579" s="45"/>
      <c r="AY579" s="45"/>
      <c r="AZ579" s="45"/>
      <c r="BA579" s="45"/>
      <c r="BB579" s="45"/>
      <c r="BC579" s="45"/>
      <c r="BD579" s="45"/>
      <c r="BE579" s="45"/>
      <c r="BF579" s="45"/>
      <c r="BG579" s="45"/>
      <c r="BH579" s="45"/>
      <c r="BI579" s="45"/>
      <c r="BJ579" s="45"/>
      <c r="BK579" s="45"/>
      <c r="BL579" s="45"/>
      <c r="BM579" s="45"/>
      <c r="BN579" s="45"/>
      <c r="BO579" s="45"/>
      <c r="BP579" s="45"/>
    </row>
    <row r="580" spans="1:68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  <c r="AQ580" s="45"/>
      <c r="AR580" s="45"/>
      <c r="AS580" s="45"/>
      <c r="AT580" s="45"/>
      <c r="AU580" s="45"/>
      <c r="AV580" s="45"/>
      <c r="AW580" s="45"/>
      <c r="AX580" s="45"/>
      <c r="AY580" s="45"/>
      <c r="AZ580" s="45"/>
      <c r="BA580" s="45"/>
      <c r="BB580" s="45"/>
      <c r="BC580" s="45"/>
      <c r="BD580" s="45"/>
      <c r="BE580" s="45"/>
      <c r="BF580" s="45"/>
      <c r="BG580" s="45"/>
      <c r="BH580" s="45"/>
      <c r="BI580" s="45"/>
      <c r="BJ580" s="45"/>
      <c r="BK580" s="45"/>
      <c r="BL580" s="45"/>
      <c r="BM580" s="45"/>
      <c r="BN580" s="45"/>
      <c r="BO580" s="45"/>
      <c r="BP580" s="45"/>
    </row>
    <row r="581" spans="1:68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  <c r="AQ581" s="45"/>
      <c r="AR581" s="45"/>
      <c r="AS581" s="45"/>
      <c r="AT581" s="45"/>
      <c r="AU581" s="45"/>
      <c r="AV581" s="45"/>
      <c r="AW581" s="45"/>
      <c r="AX581" s="45"/>
      <c r="AY581" s="45"/>
      <c r="AZ581" s="45"/>
      <c r="BA581" s="45"/>
      <c r="BB581" s="45"/>
      <c r="BC581" s="45"/>
      <c r="BD581" s="45"/>
      <c r="BE581" s="45"/>
      <c r="BF581" s="45"/>
      <c r="BG581" s="45"/>
      <c r="BH581" s="45"/>
      <c r="BI581" s="45"/>
      <c r="BJ581" s="45"/>
      <c r="BK581" s="45"/>
      <c r="BL581" s="45"/>
      <c r="BM581" s="45"/>
      <c r="BN581" s="45"/>
      <c r="BO581" s="45"/>
      <c r="BP581" s="45"/>
    </row>
    <row r="582" spans="1:68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  <c r="AQ582" s="45"/>
      <c r="AR582" s="45"/>
      <c r="AS582" s="45"/>
      <c r="AT582" s="45"/>
      <c r="AU582" s="45"/>
      <c r="AV582" s="45"/>
      <c r="AW582" s="45"/>
      <c r="AX582" s="45"/>
      <c r="AY582" s="45"/>
      <c r="AZ582" s="45"/>
      <c r="BA582" s="45"/>
      <c r="BB582" s="45"/>
      <c r="BC582" s="45"/>
      <c r="BD582" s="45"/>
      <c r="BE582" s="45"/>
      <c r="BF582" s="45"/>
      <c r="BG582" s="45"/>
      <c r="BH582" s="45"/>
      <c r="BI582" s="45"/>
      <c r="BJ582" s="45"/>
      <c r="BK582" s="45"/>
      <c r="BL582" s="45"/>
      <c r="BM582" s="45"/>
      <c r="BN582" s="45"/>
      <c r="BO582" s="45"/>
      <c r="BP582" s="45"/>
    </row>
    <row r="583" spans="1:68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  <c r="AQ583" s="45"/>
      <c r="AR583" s="45"/>
      <c r="AS583" s="45"/>
      <c r="AT583" s="45"/>
      <c r="AU583" s="45"/>
      <c r="AV583" s="45"/>
      <c r="AW583" s="45"/>
      <c r="AX583" s="45"/>
      <c r="AY583" s="45"/>
      <c r="AZ583" s="45"/>
      <c r="BA583" s="45"/>
      <c r="BB583" s="45"/>
      <c r="BC583" s="45"/>
      <c r="BD583" s="45"/>
      <c r="BE583" s="45"/>
      <c r="BF583" s="45"/>
      <c r="BG583" s="45"/>
      <c r="BH583" s="45"/>
      <c r="BI583" s="45"/>
      <c r="BJ583" s="45"/>
      <c r="BK583" s="45"/>
      <c r="BL583" s="45"/>
      <c r="BM583" s="45"/>
      <c r="BN583" s="45"/>
      <c r="BO583" s="45"/>
      <c r="BP583" s="45"/>
    </row>
    <row r="584" spans="1:68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  <c r="AQ584" s="45"/>
      <c r="AR584" s="45"/>
      <c r="AS584" s="45"/>
      <c r="AT584" s="45"/>
      <c r="AU584" s="45"/>
      <c r="AV584" s="45"/>
      <c r="AW584" s="45"/>
      <c r="AX584" s="45"/>
      <c r="AY584" s="45"/>
      <c r="AZ584" s="45"/>
      <c r="BA584" s="45"/>
      <c r="BB584" s="45"/>
      <c r="BC584" s="45"/>
      <c r="BD584" s="45"/>
      <c r="BE584" s="45"/>
      <c r="BF584" s="45"/>
      <c r="BG584" s="45"/>
      <c r="BH584" s="45"/>
      <c r="BI584" s="45"/>
      <c r="BJ584" s="45"/>
      <c r="BK584" s="45"/>
      <c r="BL584" s="45"/>
      <c r="BM584" s="45"/>
      <c r="BN584" s="45"/>
      <c r="BO584" s="45"/>
      <c r="BP584" s="45"/>
    </row>
    <row r="585" spans="1:68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  <c r="AQ585" s="45"/>
      <c r="AR585" s="45"/>
      <c r="AS585" s="45"/>
      <c r="AT585" s="45"/>
      <c r="AU585" s="45"/>
      <c r="AV585" s="45"/>
      <c r="AW585" s="45"/>
      <c r="AX585" s="45"/>
      <c r="AY585" s="45"/>
      <c r="AZ585" s="45"/>
      <c r="BA585" s="45"/>
      <c r="BB585" s="45"/>
      <c r="BC585" s="45"/>
      <c r="BD585" s="45"/>
      <c r="BE585" s="45"/>
      <c r="BF585" s="45"/>
      <c r="BG585" s="45"/>
      <c r="BH585" s="45"/>
      <c r="BI585" s="45"/>
      <c r="BJ585" s="45"/>
      <c r="BK585" s="45"/>
      <c r="BL585" s="45"/>
      <c r="BM585" s="45"/>
      <c r="BN585" s="45"/>
      <c r="BO585" s="45"/>
      <c r="BP585" s="45"/>
    </row>
    <row r="586" spans="1:68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  <c r="AQ586" s="45"/>
      <c r="AR586" s="45"/>
      <c r="AS586" s="45"/>
      <c r="AT586" s="45"/>
      <c r="AU586" s="45"/>
      <c r="AV586" s="45"/>
      <c r="AW586" s="45"/>
      <c r="AX586" s="45"/>
      <c r="AY586" s="45"/>
      <c r="AZ586" s="45"/>
      <c r="BA586" s="45"/>
      <c r="BB586" s="45"/>
      <c r="BC586" s="45"/>
      <c r="BD586" s="45"/>
      <c r="BE586" s="45"/>
      <c r="BF586" s="45"/>
      <c r="BG586" s="45"/>
      <c r="BH586" s="45"/>
      <c r="BI586" s="45"/>
      <c r="BJ586" s="45"/>
      <c r="BK586" s="45"/>
      <c r="BL586" s="45"/>
      <c r="BM586" s="45"/>
      <c r="BN586" s="45"/>
      <c r="BO586" s="45"/>
      <c r="BP586" s="45"/>
    </row>
    <row r="587" spans="1:68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  <c r="AQ587" s="45"/>
      <c r="AR587" s="45"/>
      <c r="AS587" s="45"/>
      <c r="AT587" s="45"/>
      <c r="AU587" s="45"/>
      <c r="AV587" s="45"/>
      <c r="AW587" s="45"/>
      <c r="AX587" s="45"/>
      <c r="AY587" s="45"/>
      <c r="AZ587" s="45"/>
      <c r="BA587" s="45"/>
      <c r="BB587" s="45"/>
      <c r="BC587" s="45"/>
      <c r="BD587" s="45"/>
      <c r="BE587" s="45"/>
      <c r="BF587" s="45"/>
      <c r="BG587" s="45"/>
      <c r="BH587" s="45"/>
      <c r="BI587" s="45"/>
      <c r="BJ587" s="45"/>
      <c r="BK587" s="45"/>
      <c r="BL587" s="45"/>
      <c r="BM587" s="45"/>
      <c r="BN587" s="45"/>
      <c r="BO587" s="45"/>
      <c r="BP587" s="45"/>
    </row>
    <row r="588" spans="1:68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  <c r="AQ588" s="45"/>
      <c r="AR588" s="45"/>
      <c r="AS588" s="45"/>
      <c r="AT588" s="45"/>
      <c r="AU588" s="45"/>
      <c r="AV588" s="45"/>
      <c r="AW588" s="45"/>
      <c r="AX588" s="45"/>
      <c r="AY588" s="45"/>
      <c r="AZ588" s="45"/>
      <c r="BA588" s="45"/>
      <c r="BB588" s="45"/>
      <c r="BC588" s="45"/>
      <c r="BD588" s="45"/>
      <c r="BE588" s="45"/>
      <c r="BF588" s="45"/>
      <c r="BG588" s="45"/>
      <c r="BH588" s="45"/>
      <c r="BI588" s="45"/>
      <c r="BJ588" s="45"/>
      <c r="BK588" s="45"/>
      <c r="BL588" s="45"/>
      <c r="BM588" s="45"/>
      <c r="BN588" s="45"/>
      <c r="BO588" s="45"/>
      <c r="BP588" s="45"/>
    </row>
    <row r="589" spans="1:68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  <c r="AQ589" s="45"/>
      <c r="AR589" s="45"/>
      <c r="AS589" s="45"/>
      <c r="AT589" s="45"/>
      <c r="AU589" s="45"/>
      <c r="AV589" s="45"/>
      <c r="AW589" s="45"/>
      <c r="AX589" s="45"/>
      <c r="AY589" s="45"/>
      <c r="AZ589" s="45"/>
      <c r="BA589" s="45"/>
      <c r="BB589" s="45"/>
      <c r="BC589" s="45"/>
      <c r="BD589" s="45"/>
      <c r="BE589" s="45"/>
      <c r="BF589" s="45"/>
      <c r="BG589" s="45"/>
      <c r="BH589" s="45"/>
      <c r="BI589" s="45"/>
      <c r="BJ589" s="45"/>
      <c r="BK589" s="45"/>
      <c r="BL589" s="45"/>
      <c r="BM589" s="45"/>
      <c r="BN589" s="45"/>
      <c r="BO589" s="45"/>
      <c r="BP589" s="45"/>
    </row>
    <row r="590" spans="1:68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  <c r="AQ590" s="45"/>
      <c r="AR590" s="45"/>
      <c r="AS590" s="45"/>
      <c r="AT590" s="45"/>
      <c r="AU590" s="45"/>
      <c r="AV590" s="45"/>
      <c r="AW590" s="45"/>
      <c r="AX590" s="45"/>
      <c r="AY590" s="45"/>
      <c r="AZ590" s="45"/>
      <c r="BA590" s="45"/>
      <c r="BB590" s="45"/>
      <c r="BC590" s="45"/>
      <c r="BD590" s="45"/>
      <c r="BE590" s="45"/>
      <c r="BF590" s="45"/>
      <c r="BG590" s="45"/>
      <c r="BH590" s="45"/>
      <c r="BI590" s="45"/>
      <c r="BJ590" s="45"/>
      <c r="BK590" s="45"/>
      <c r="BL590" s="45"/>
      <c r="BM590" s="45"/>
      <c r="BN590" s="45"/>
      <c r="BO590" s="45"/>
      <c r="BP590" s="45"/>
    </row>
    <row r="591" spans="1:68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  <c r="AQ591" s="45"/>
      <c r="AR591" s="45"/>
      <c r="AS591" s="45"/>
      <c r="AT591" s="45"/>
      <c r="AU591" s="45"/>
      <c r="AV591" s="45"/>
      <c r="AW591" s="45"/>
      <c r="AX591" s="45"/>
      <c r="AY591" s="45"/>
      <c r="AZ591" s="45"/>
      <c r="BA591" s="45"/>
      <c r="BB591" s="45"/>
      <c r="BC591" s="45"/>
      <c r="BD591" s="45"/>
      <c r="BE591" s="45"/>
      <c r="BF591" s="45"/>
      <c r="BG591" s="45"/>
      <c r="BH591" s="45"/>
      <c r="BI591" s="45"/>
      <c r="BJ591" s="45"/>
      <c r="BK591" s="45"/>
      <c r="BL591" s="45"/>
      <c r="BM591" s="45"/>
      <c r="BN591" s="45"/>
      <c r="BO591" s="45"/>
      <c r="BP591" s="45"/>
    </row>
    <row r="592" spans="1:68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  <c r="AQ592" s="45"/>
      <c r="AR592" s="45"/>
      <c r="AS592" s="45"/>
      <c r="AT592" s="45"/>
      <c r="AU592" s="45"/>
      <c r="AV592" s="45"/>
      <c r="AW592" s="45"/>
      <c r="AX592" s="45"/>
      <c r="AY592" s="45"/>
      <c r="AZ592" s="45"/>
      <c r="BA592" s="45"/>
      <c r="BB592" s="45"/>
      <c r="BC592" s="45"/>
      <c r="BD592" s="45"/>
      <c r="BE592" s="45"/>
      <c r="BF592" s="45"/>
      <c r="BG592" s="45"/>
      <c r="BH592" s="45"/>
      <c r="BI592" s="45"/>
      <c r="BJ592" s="45"/>
      <c r="BK592" s="45"/>
      <c r="BL592" s="45"/>
      <c r="BM592" s="45"/>
      <c r="BN592" s="45"/>
      <c r="BO592" s="45"/>
      <c r="BP592" s="45"/>
    </row>
    <row r="593" spans="1:68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  <c r="AQ593" s="45"/>
      <c r="AR593" s="45"/>
      <c r="AS593" s="45"/>
      <c r="AT593" s="45"/>
      <c r="AU593" s="45"/>
      <c r="AV593" s="45"/>
      <c r="AW593" s="45"/>
      <c r="AX593" s="45"/>
      <c r="AY593" s="45"/>
      <c r="AZ593" s="45"/>
      <c r="BA593" s="45"/>
      <c r="BB593" s="45"/>
      <c r="BC593" s="45"/>
      <c r="BD593" s="45"/>
      <c r="BE593" s="45"/>
      <c r="BF593" s="45"/>
      <c r="BG593" s="45"/>
      <c r="BH593" s="45"/>
      <c r="BI593" s="45"/>
      <c r="BJ593" s="45"/>
      <c r="BK593" s="45"/>
      <c r="BL593" s="45"/>
      <c r="BM593" s="45"/>
      <c r="BN593" s="45"/>
      <c r="BO593" s="45"/>
      <c r="BP593" s="45"/>
    </row>
    <row r="594" spans="1:68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  <c r="AQ594" s="45"/>
      <c r="AR594" s="45"/>
      <c r="AS594" s="45"/>
      <c r="AT594" s="45"/>
      <c r="AU594" s="45"/>
      <c r="AV594" s="45"/>
      <c r="AW594" s="45"/>
      <c r="AX594" s="45"/>
      <c r="AY594" s="45"/>
      <c r="AZ594" s="45"/>
      <c r="BA594" s="45"/>
      <c r="BB594" s="45"/>
      <c r="BC594" s="45"/>
      <c r="BD594" s="45"/>
      <c r="BE594" s="45"/>
      <c r="BF594" s="45"/>
      <c r="BG594" s="45"/>
      <c r="BH594" s="45"/>
      <c r="BI594" s="45"/>
      <c r="BJ594" s="45"/>
      <c r="BK594" s="45"/>
      <c r="BL594" s="45"/>
      <c r="BM594" s="45"/>
      <c r="BN594" s="45"/>
      <c r="BO594" s="45"/>
      <c r="BP594" s="45"/>
    </row>
    <row r="595" spans="1:68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  <c r="AQ595" s="45"/>
      <c r="AR595" s="45"/>
      <c r="AS595" s="45"/>
      <c r="AT595" s="45"/>
      <c r="AU595" s="45"/>
      <c r="AV595" s="45"/>
      <c r="AW595" s="45"/>
      <c r="AX595" s="45"/>
      <c r="AY595" s="45"/>
      <c r="AZ595" s="45"/>
      <c r="BA595" s="45"/>
      <c r="BB595" s="45"/>
      <c r="BC595" s="45"/>
      <c r="BD595" s="45"/>
      <c r="BE595" s="45"/>
      <c r="BF595" s="45"/>
      <c r="BG595" s="45"/>
      <c r="BH595" s="45"/>
      <c r="BI595" s="45"/>
      <c r="BJ595" s="45"/>
      <c r="BK595" s="45"/>
      <c r="BL595" s="45"/>
      <c r="BM595" s="45"/>
      <c r="BN595" s="45"/>
      <c r="BO595" s="45"/>
      <c r="BP595" s="45"/>
    </row>
    <row r="596" spans="1:68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  <c r="AQ596" s="45"/>
      <c r="AR596" s="45"/>
      <c r="AS596" s="45"/>
      <c r="AT596" s="45"/>
      <c r="AU596" s="45"/>
      <c r="AV596" s="45"/>
      <c r="AW596" s="45"/>
      <c r="AX596" s="45"/>
      <c r="AY596" s="45"/>
      <c r="AZ596" s="45"/>
      <c r="BA596" s="45"/>
      <c r="BB596" s="45"/>
      <c r="BC596" s="45"/>
      <c r="BD596" s="45"/>
      <c r="BE596" s="45"/>
      <c r="BF596" s="45"/>
      <c r="BG596" s="45"/>
      <c r="BH596" s="45"/>
      <c r="BI596" s="45"/>
      <c r="BJ596" s="45"/>
      <c r="BK596" s="45"/>
      <c r="BL596" s="45"/>
      <c r="BM596" s="45"/>
      <c r="BN596" s="45"/>
      <c r="BO596" s="45"/>
      <c r="BP596" s="45"/>
    </row>
    <row r="597" spans="1:68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  <c r="AQ597" s="45"/>
      <c r="AR597" s="45"/>
      <c r="AS597" s="45"/>
      <c r="AT597" s="45"/>
      <c r="AU597" s="45"/>
      <c r="AV597" s="45"/>
      <c r="AW597" s="45"/>
      <c r="AX597" s="45"/>
      <c r="AY597" s="45"/>
      <c r="AZ597" s="45"/>
      <c r="BA597" s="45"/>
      <c r="BB597" s="45"/>
      <c r="BC597" s="45"/>
      <c r="BD597" s="45"/>
      <c r="BE597" s="45"/>
      <c r="BF597" s="45"/>
      <c r="BG597" s="45"/>
      <c r="BH597" s="45"/>
      <c r="BI597" s="45"/>
      <c r="BJ597" s="45"/>
      <c r="BK597" s="45"/>
      <c r="BL597" s="45"/>
      <c r="BM597" s="45"/>
      <c r="BN597" s="45"/>
      <c r="BO597" s="45"/>
      <c r="BP597" s="45"/>
    </row>
    <row r="598" spans="1:68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  <c r="AQ598" s="45"/>
      <c r="AR598" s="45"/>
      <c r="AS598" s="45"/>
      <c r="AT598" s="45"/>
      <c r="AU598" s="45"/>
      <c r="AV598" s="45"/>
      <c r="AW598" s="45"/>
      <c r="AX598" s="45"/>
      <c r="AY598" s="45"/>
      <c r="AZ598" s="45"/>
      <c r="BA598" s="45"/>
      <c r="BB598" s="45"/>
      <c r="BC598" s="45"/>
      <c r="BD598" s="45"/>
      <c r="BE598" s="45"/>
      <c r="BF598" s="45"/>
      <c r="BG598" s="45"/>
      <c r="BH598" s="45"/>
      <c r="BI598" s="45"/>
      <c r="BJ598" s="45"/>
      <c r="BK598" s="45"/>
      <c r="BL598" s="45"/>
      <c r="BM598" s="45"/>
      <c r="BN598" s="45"/>
      <c r="BO598" s="45"/>
      <c r="BP598" s="45"/>
    </row>
    <row r="599" spans="1:68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  <c r="AQ599" s="45"/>
      <c r="AR599" s="45"/>
      <c r="AS599" s="45"/>
      <c r="AT599" s="45"/>
      <c r="AU599" s="45"/>
      <c r="AV599" s="45"/>
      <c r="AW599" s="45"/>
      <c r="AX599" s="45"/>
      <c r="AY599" s="45"/>
      <c r="AZ599" s="45"/>
      <c r="BA599" s="45"/>
      <c r="BB599" s="45"/>
      <c r="BC599" s="45"/>
      <c r="BD599" s="45"/>
      <c r="BE599" s="45"/>
      <c r="BF599" s="45"/>
      <c r="BG599" s="45"/>
      <c r="BH599" s="45"/>
      <c r="BI599" s="45"/>
      <c r="BJ599" s="45"/>
      <c r="BK599" s="45"/>
      <c r="BL599" s="45"/>
      <c r="BM599" s="45"/>
      <c r="BN599" s="45"/>
      <c r="BO599" s="45"/>
      <c r="BP599" s="45"/>
    </row>
    <row r="600" spans="1:68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  <c r="AQ600" s="45"/>
      <c r="AR600" s="45"/>
      <c r="AS600" s="45"/>
      <c r="AT600" s="45"/>
      <c r="AU600" s="45"/>
      <c r="AV600" s="45"/>
      <c r="AW600" s="45"/>
      <c r="AX600" s="45"/>
      <c r="AY600" s="45"/>
      <c r="AZ600" s="45"/>
      <c r="BA600" s="45"/>
      <c r="BB600" s="45"/>
      <c r="BC600" s="45"/>
      <c r="BD600" s="45"/>
      <c r="BE600" s="45"/>
      <c r="BF600" s="45"/>
      <c r="BG600" s="45"/>
      <c r="BH600" s="45"/>
      <c r="BI600" s="45"/>
      <c r="BJ600" s="45"/>
      <c r="BK600" s="45"/>
      <c r="BL600" s="45"/>
      <c r="BM600" s="45"/>
      <c r="BN600" s="45"/>
      <c r="BO600" s="45"/>
      <c r="BP600" s="45"/>
    </row>
    <row r="601" spans="1:68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  <c r="AQ601" s="45"/>
      <c r="AR601" s="45"/>
      <c r="AS601" s="45"/>
      <c r="AT601" s="45"/>
      <c r="AU601" s="45"/>
      <c r="AV601" s="45"/>
      <c r="AW601" s="45"/>
      <c r="AX601" s="45"/>
      <c r="AY601" s="45"/>
      <c r="AZ601" s="45"/>
      <c r="BA601" s="45"/>
      <c r="BB601" s="45"/>
      <c r="BC601" s="45"/>
      <c r="BD601" s="45"/>
      <c r="BE601" s="45"/>
      <c r="BF601" s="45"/>
      <c r="BG601" s="45"/>
      <c r="BH601" s="45"/>
      <c r="BI601" s="45"/>
      <c r="BJ601" s="45"/>
      <c r="BK601" s="45"/>
      <c r="BL601" s="45"/>
      <c r="BM601" s="45"/>
      <c r="BN601" s="45"/>
      <c r="BO601" s="45"/>
      <c r="BP601" s="45"/>
    </row>
    <row r="602" spans="1:68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  <c r="AQ602" s="45"/>
      <c r="AR602" s="45"/>
      <c r="AS602" s="45"/>
      <c r="AT602" s="45"/>
      <c r="AU602" s="45"/>
      <c r="AV602" s="45"/>
      <c r="AW602" s="45"/>
      <c r="AX602" s="45"/>
      <c r="AY602" s="45"/>
      <c r="AZ602" s="45"/>
      <c r="BA602" s="45"/>
      <c r="BB602" s="45"/>
      <c r="BC602" s="45"/>
      <c r="BD602" s="45"/>
      <c r="BE602" s="45"/>
      <c r="BF602" s="45"/>
      <c r="BG602" s="45"/>
      <c r="BH602" s="45"/>
      <c r="BI602" s="45"/>
      <c r="BJ602" s="45"/>
      <c r="BK602" s="45"/>
      <c r="BL602" s="45"/>
      <c r="BM602" s="45"/>
      <c r="BN602" s="45"/>
      <c r="BO602" s="45"/>
      <c r="BP602" s="45"/>
    </row>
    <row r="603" spans="1:68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  <c r="AQ603" s="45"/>
      <c r="AR603" s="45"/>
      <c r="AS603" s="45"/>
      <c r="AT603" s="45"/>
      <c r="AU603" s="45"/>
      <c r="AV603" s="45"/>
      <c r="AW603" s="45"/>
      <c r="AX603" s="45"/>
      <c r="AY603" s="45"/>
      <c r="AZ603" s="45"/>
      <c r="BA603" s="45"/>
      <c r="BB603" s="45"/>
      <c r="BC603" s="45"/>
      <c r="BD603" s="45"/>
      <c r="BE603" s="45"/>
      <c r="BF603" s="45"/>
      <c r="BG603" s="45"/>
      <c r="BH603" s="45"/>
      <c r="BI603" s="45"/>
      <c r="BJ603" s="45"/>
      <c r="BK603" s="45"/>
      <c r="BL603" s="45"/>
      <c r="BM603" s="45"/>
      <c r="BN603" s="45"/>
      <c r="BO603" s="45"/>
      <c r="BP603" s="45"/>
    </row>
    <row r="604" spans="1:68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  <c r="AQ604" s="45"/>
      <c r="AR604" s="45"/>
      <c r="AS604" s="45"/>
      <c r="AT604" s="45"/>
      <c r="AU604" s="45"/>
      <c r="AV604" s="45"/>
      <c r="AW604" s="45"/>
      <c r="AX604" s="45"/>
      <c r="AY604" s="45"/>
      <c r="AZ604" s="45"/>
      <c r="BA604" s="45"/>
      <c r="BB604" s="45"/>
      <c r="BC604" s="45"/>
      <c r="BD604" s="45"/>
      <c r="BE604" s="45"/>
      <c r="BF604" s="45"/>
      <c r="BG604" s="45"/>
      <c r="BH604" s="45"/>
      <c r="BI604" s="45"/>
      <c r="BJ604" s="45"/>
      <c r="BK604" s="45"/>
      <c r="BL604" s="45"/>
      <c r="BM604" s="45"/>
      <c r="BN604" s="45"/>
      <c r="BO604" s="45"/>
      <c r="BP604" s="45"/>
    </row>
    <row r="605" spans="1:68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  <c r="AQ605" s="45"/>
      <c r="AR605" s="45"/>
      <c r="AS605" s="45"/>
      <c r="AT605" s="45"/>
      <c r="AU605" s="45"/>
      <c r="AV605" s="45"/>
      <c r="AW605" s="45"/>
      <c r="AX605" s="45"/>
      <c r="AY605" s="45"/>
      <c r="AZ605" s="45"/>
      <c r="BA605" s="45"/>
      <c r="BB605" s="45"/>
      <c r="BC605" s="45"/>
      <c r="BD605" s="45"/>
      <c r="BE605" s="45"/>
      <c r="BF605" s="45"/>
      <c r="BG605" s="45"/>
      <c r="BH605" s="45"/>
      <c r="BI605" s="45"/>
      <c r="BJ605" s="45"/>
      <c r="BK605" s="45"/>
      <c r="BL605" s="45"/>
      <c r="BM605" s="45"/>
      <c r="BN605" s="45"/>
      <c r="BO605" s="45"/>
      <c r="BP605" s="45"/>
    </row>
    <row r="606" spans="1:68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  <c r="AQ606" s="45"/>
      <c r="AR606" s="45"/>
      <c r="AS606" s="45"/>
      <c r="AT606" s="45"/>
      <c r="AU606" s="45"/>
      <c r="AV606" s="45"/>
      <c r="AW606" s="45"/>
      <c r="AX606" s="45"/>
      <c r="AY606" s="45"/>
      <c r="AZ606" s="45"/>
      <c r="BA606" s="45"/>
      <c r="BB606" s="45"/>
      <c r="BC606" s="45"/>
      <c r="BD606" s="45"/>
      <c r="BE606" s="45"/>
      <c r="BF606" s="45"/>
      <c r="BG606" s="45"/>
      <c r="BH606" s="45"/>
      <c r="BI606" s="45"/>
      <c r="BJ606" s="45"/>
      <c r="BK606" s="45"/>
      <c r="BL606" s="45"/>
      <c r="BM606" s="45"/>
      <c r="BN606" s="45"/>
      <c r="BO606" s="45"/>
      <c r="BP606" s="45"/>
    </row>
    <row r="607" spans="1:68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  <c r="AQ607" s="45"/>
      <c r="AR607" s="45"/>
      <c r="AS607" s="45"/>
      <c r="AT607" s="45"/>
      <c r="AU607" s="45"/>
      <c r="AV607" s="45"/>
      <c r="AW607" s="45"/>
      <c r="AX607" s="45"/>
      <c r="AY607" s="45"/>
      <c r="AZ607" s="45"/>
      <c r="BA607" s="45"/>
      <c r="BB607" s="45"/>
      <c r="BC607" s="45"/>
      <c r="BD607" s="45"/>
      <c r="BE607" s="45"/>
      <c r="BF607" s="45"/>
      <c r="BG607" s="45"/>
      <c r="BH607" s="45"/>
      <c r="BI607" s="45"/>
      <c r="BJ607" s="45"/>
      <c r="BK607" s="45"/>
      <c r="BL607" s="45"/>
      <c r="BM607" s="45"/>
      <c r="BN607" s="45"/>
      <c r="BO607" s="45"/>
      <c r="BP607" s="45"/>
    </row>
    <row r="608" spans="1:68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  <c r="AQ608" s="45"/>
      <c r="AR608" s="45"/>
      <c r="AS608" s="45"/>
      <c r="AT608" s="45"/>
      <c r="AU608" s="45"/>
      <c r="AV608" s="45"/>
      <c r="AW608" s="45"/>
      <c r="AX608" s="45"/>
      <c r="AY608" s="45"/>
      <c r="AZ608" s="45"/>
      <c r="BA608" s="45"/>
      <c r="BB608" s="45"/>
      <c r="BC608" s="45"/>
      <c r="BD608" s="45"/>
      <c r="BE608" s="45"/>
      <c r="BF608" s="45"/>
      <c r="BG608" s="45"/>
      <c r="BH608" s="45"/>
      <c r="BI608" s="45"/>
      <c r="BJ608" s="45"/>
      <c r="BK608" s="45"/>
      <c r="BL608" s="45"/>
      <c r="BM608" s="45"/>
      <c r="BN608" s="45"/>
      <c r="BO608" s="45"/>
      <c r="BP608" s="45"/>
    </row>
    <row r="609" spans="1:68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  <c r="AQ609" s="45"/>
      <c r="AR609" s="45"/>
      <c r="AS609" s="45"/>
      <c r="AT609" s="45"/>
      <c r="AU609" s="45"/>
      <c r="AV609" s="45"/>
      <c r="AW609" s="45"/>
      <c r="AX609" s="45"/>
      <c r="AY609" s="45"/>
      <c r="AZ609" s="45"/>
      <c r="BA609" s="45"/>
      <c r="BB609" s="45"/>
      <c r="BC609" s="45"/>
      <c r="BD609" s="45"/>
      <c r="BE609" s="45"/>
      <c r="BF609" s="45"/>
      <c r="BG609" s="45"/>
      <c r="BH609" s="45"/>
      <c r="BI609" s="45"/>
      <c r="BJ609" s="45"/>
      <c r="BK609" s="45"/>
      <c r="BL609" s="45"/>
      <c r="BM609" s="45"/>
      <c r="BN609" s="45"/>
      <c r="BO609" s="45"/>
      <c r="BP609" s="45"/>
    </row>
    <row r="610" spans="1:68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  <c r="AQ610" s="45"/>
      <c r="AR610" s="45"/>
      <c r="AS610" s="45"/>
      <c r="AT610" s="45"/>
      <c r="AU610" s="45"/>
      <c r="AV610" s="45"/>
      <c r="AW610" s="45"/>
      <c r="AX610" s="45"/>
      <c r="AY610" s="45"/>
      <c r="AZ610" s="45"/>
      <c r="BA610" s="45"/>
      <c r="BB610" s="45"/>
      <c r="BC610" s="45"/>
      <c r="BD610" s="45"/>
      <c r="BE610" s="45"/>
      <c r="BF610" s="45"/>
      <c r="BG610" s="45"/>
      <c r="BH610" s="45"/>
      <c r="BI610" s="45"/>
      <c r="BJ610" s="45"/>
      <c r="BK610" s="45"/>
      <c r="BL610" s="45"/>
      <c r="BM610" s="45"/>
      <c r="BN610" s="45"/>
      <c r="BO610" s="45"/>
      <c r="BP610" s="45"/>
    </row>
    <row r="611" spans="1:68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  <c r="AQ611" s="45"/>
      <c r="AR611" s="45"/>
      <c r="AS611" s="45"/>
      <c r="AT611" s="45"/>
      <c r="AU611" s="45"/>
      <c r="AV611" s="45"/>
      <c r="AW611" s="45"/>
      <c r="AX611" s="45"/>
      <c r="AY611" s="45"/>
      <c r="AZ611" s="45"/>
      <c r="BA611" s="45"/>
      <c r="BB611" s="45"/>
      <c r="BC611" s="45"/>
      <c r="BD611" s="45"/>
      <c r="BE611" s="45"/>
      <c r="BF611" s="45"/>
      <c r="BG611" s="45"/>
      <c r="BH611" s="45"/>
      <c r="BI611" s="45"/>
      <c r="BJ611" s="45"/>
      <c r="BK611" s="45"/>
      <c r="BL611" s="45"/>
      <c r="BM611" s="45"/>
      <c r="BN611" s="45"/>
      <c r="BO611" s="45"/>
      <c r="BP611" s="45"/>
    </row>
    <row r="612" spans="1:68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  <c r="AQ612" s="45"/>
      <c r="AR612" s="45"/>
      <c r="AS612" s="45"/>
      <c r="AT612" s="45"/>
      <c r="AU612" s="45"/>
      <c r="AV612" s="45"/>
      <c r="AW612" s="45"/>
      <c r="AX612" s="45"/>
      <c r="AY612" s="45"/>
      <c r="AZ612" s="45"/>
      <c r="BA612" s="45"/>
      <c r="BB612" s="45"/>
      <c r="BC612" s="45"/>
      <c r="BD612" s="45"/>
      <c r="BE612" s="45"/>
      <c r="BF612" s="45"/>
      <c r="BG612" s="45"/>
      <c r="BH612" s="45"/>
      <c r="BI612" s="45"/>
      <c r="BJ612" s="45"/>
      <c r="BK612" s="45"/>
      <c r="BL612" s="45"/>
      <c r="BM612" s="45"/>
      <c r="BN612" s="45"/>
      <c r="BO612" s="45"/>
      <c r="BP612" s="45"/>
    </row>
    <row r="613" spans="1:68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  <c r="AQ613" s="45"/>
      <c r="AR613" s="45"/>
      <c r="AS613" s="45"/>
      <c r="AT613" s="45"/>
      <c r="AU613" s="45"/>
      <c r="AV613" s="45"/>
      <c r="AW613" s="45"/>
      <c r="AX613" s="45"/>
      <c r="AY613" s="45"/>
      <c r="AZ613" s="45"/>
      <c r="BA613" s="45"/>
      <c r="BB613" s="45"/>
      <c r="BC613" s="45"/>
      <c r="BD613" s="45"/>
      <c r="BE613" s="45"/>
      <c r="BF613" s="45"/>
      <c r="BG613" s="45"/>
      <c r="BH613" s="45"/>
      <c r="BI613" s="45"/>
      <c r="BJ613" s="45"/>
      <c r="BK613" s="45"/>
      <c r="BL613" s="45"/>
      <c r="BM613" s="45"/>
      <c r="BN613" s="45"/>
      <c r="BO613" s="45"/>
      <c r="BP613" s="45"/>
    </row>
    <row r="614" spans="1:68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  <c r="AQ614" s="45"/>
      <c r="AR614" s="45"/>
      <c r="AS614" s="45"/>
      <c r="AT614" s="45"/>
      <c r="AU614" s="45"/>
      <c r="AV614" s="45"/>
      <c r="AW614" s="45"/>
      <c r="AX614" s="45"/>
      <c r="AY614" s="45"/>
      <c r="AZ614" s="45"/>
      <c r="BA614" s="45"/>
      <c r="BB614" s="45"/>
      <c r="BC614" s="45"/>
      <c r="BD614" s="45"/>
      <c r="BE614" s="45"/>
      <c r="BF614" s="45"/>
      <c r="BG614" s="45"/>
      <c r="BH614" s="45"/>
      <c r="BI614" s="45"/>
      <c r="BJ614" s="45"/>
      <c r="BK614" s="45"/>
      <c r="BL614" s="45"/>
      <c r="BM614" s="45"/>
      <c r="BN614" s="45"/>
      <c r="BO614" s="45"/>
      <c r="BP614" s="45"/>
    </row>
    <row r="615" spans="1:68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  <c r="AQ615" s="45"/>
      <c r="AR615" s="45"/>
      <c r="AS615" s="45"/>
      <c r="AT615" s="45"/>
      <c r="AU615" s="45"/>
      <c r="AV615" s="45"/>
      <c r="AW615" s="45"/>
      <c r="AX615" s="45"/>
      <c r="AY615" s="45"/>
      <c r="AZ615" s="45"/>
      <c r="BA615" s="45"/>
      <c r="BB615" s="45"/>
      <c r="BC615" s="45"/>
      <c r="BD615" s="45"/>
      <c r="BE615" s="45"/>
      <c r="BF615" s="45"/>
      <c r="BG615" s="45"/>
      <c r="BH615" s="45"/>
      <c r="BI615" s="45"/>
      <c r="BJ615" s="45"/>
      <c r="BK615" s="45"/>
      <c r="BL615" s="45"/>
      <c r="BM615" s="45"/>
      <c r="BN615" s="45"/>
      <c r="BO615" s="45"/>
      <c r="BP615" s="45"/>
    </row>
    <row r="616" spans="1:68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  <c r="AQ616" s="45"/>
      <c r="AR616" s="45"/>
      <c r="AS616" s="45"/>
      <c r="AT616" s="45"/>
      <c r="AU616" s="45"/>
      <c r="AV616" s="45"/>
      <c r="AW616" s="45"/>
      <c r="AX616" s="45"/>
      <c r="AY616" s="45"/>
      <c r="AZ616" s="45"/>
      <c r="BA616" s="45"/>
      <c r="BB616" s="45"/>
      <c r="BC616" s="45"/>
      <c r="BD616" s="45"/>
      <c r="BE616" s="45"/>
      <c r="BF616" s="45"/>
      <c r="BG616" s="45"/>
      <c r="BH616" s="45"/>
      <c r="BI616" s="45"/>
      <c r="BJ616" s="45"/>
      <c r="BK616" s="45"/>
      <c r="BL616" s="45"/>
      <c r="BM616" s="45"/>
      <c r="BN616" s="45"/>
      <c r="BO616" s="45"/>
      <c r="BP616" s="45"/>
    </row>
    <row r="617" spans="1:68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  <c r="AQ617" s="45"/>
      <c r="AR617" s="45"/>
      <c r="AS617" s="45"/>
      <c r="AT617" s="45"/>
      <c r="AU617" s="45"/>
      <c r="AV617" s="45"/>
      <c r="AW617" s="45"/>
      <c r="AX617" s="45"/>
      <c r="AY617" s="45"/>
      <c r="AZ617" s="45"/>
      <c r="BA617" s="45"/>
      <c r="BB617" s="45"/>
      <c r="BC617" s="45"/>
      <c r="BD617" s="45"/>
      <c r="BE617" s="45"/>
      <c r="BF617" s="45"/>
      <c r="BG617" s="45"/>
      <c r="BH617" s="45"/>
      <c r="BI617" s="45"/>
      <c r="BJ617" s="45"/>
      <c r="BK617" s="45"/>
      <c r="BL617" s="45"/>
      <c r="BM617" s="45"/>
      <c r="BN617" s="45"/>
      <c r="BO617" s="45"/>
      <c r="BP617" s="45"/>
    </row>
    <row r="618" spans="1:68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  <c r="AQ618" s="45"/>
      <c r="AR618" s="45"/>
      <c r="AS618" s="45"/>
      <c r="AT618" s="45"/>
      <c r="AU618" s="45"/>
      <c r="AV618" s="45"/>
      <c r="AW618" s="45"/>
      <c r="AX618" s="45"/>
      <c r="AY618" s="45"/>
      <c r="AZ618" s="45"/>
      <c r="BA618" s="45"/>
      <c r="BB618" s="45"/>
      <c r="BC618" s="45"/>
      <c r="BD618" s="45"/>
      <c r="BE618" s="45"/>
      <c r="BF618" s="45"/>
      <c r="BG618" s="45"/>
      <c r="BH618" s="45"/>
      <c r="BI618" s="45"/>
      <c r="BJ618" s="45"/>
      <c r="BK618" s="45"/>
      <c r="BL618" s="45"/>
      <c r="BM618" s="45"/>
      <c r="BN618" s="45"/>
      <c r="BO618" s="45"/>
      <c r="BP618" s="45"/>
    </row>
    <row r="619" spans="1:68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  <c r="AQ619" s="45"/>
      <c r="AR619" s="45"/>
      <c r="AS619" s="45"/>
      <c r="AT619" s="45"/>
      <c r="AU619" s="45"/>
      <c r="AV619" s="45"/>
      <c r="AW619" s="45"/>
      <c r="AX619" s="45"/>
      <c r="AY619" s="45"/>
      <c r="AZ619" s="45"/>
      <c r="BA619" s="45"/>
      <c r="BB619" s="45"/>
      <c r="BC619" s="45"/>
      <c r="BD619" s="45"/>
      <c r="BE619" s="45"/>
      <c r="BF619" s="45"/>
      <c r="BG619" s="45"/>
      <c r="BH619" s="45"/>
      <c r="BI619" s="45"/>
      <c r="BJ619" s="45"/>
      <c r="BK619" s="45"/>
      <c r="BL619" s="45"/>
      <c r="BM619" s="45"/>
      <c r="BN619" s="45"/>
      <c r="BO619" s="45"/>
      <c r="BP619" s="45"/>
    </row>
    <row r="620" spans="1:68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  <c r="AQ620" s="45"/>
      <c r="AR620" s="45"/>
      <c r="AS620" s="45"/>
      <c r="AT620" s="45"/>
      <c r="AU620" s="45"/>
      <c r="AV620" s="45"/>
      <c r="AW620" s="45"/>
      <c r="AX620" s="45"/>
      <c r="AY620" s="45"/>
      <c r="AZ620" s="45"/>
      <c r="BA620" s="45"/>
      <c r="BB620" s="45"/>
      <c r="BC620" s="45"/>
      <c r="BD620" s="45"/>
      <c r="BE620" s="45"/>
      <c r="BF620" s="45"/>
      <c r="BG620" s="45"/>
      <c r="BH620" s="45"/>
      <c r="BI620" s="45"/>
      <c r="BJ620" s="45"/>
      <c r="BK620" s="45"/>
      <c r="BL620" s="45"/>
      <c r="BM620" s="45"/>
      <c r="BN620" s="45"/>
      <c r="BO620" s="45"/>
      <c r="BP620" s="45"/>
    </row>
    <row r="621" spans="1:68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  <c r="AQ621" s="45"/>
      <c r="AR621" s="45"/>
      <c r="AS621" s="45"/>
      <c r="AT621" s="45"/>
      <c r="AU621" s="45"/>
      <c r="AV621" s="45"/>
      <c r="AW621" s="45"/>
      <c r="AX621" s="45"/>
      <c r="AY621" s="45"/>
      <c r="AZ621" s="45"/>
      <c r="BA621" s="45"/>
      <c r="BB621" s="45"/>
      <c r="BC621" s="45"/>
      <c r="BD621" s="45"/>
      <c r="BE621" s="45"/>
      <c r="BF621" s="45"/>
      <c r="BG621" s="45"/>
      <c r="BH621" s="45"/>
      <c r="BI621" s="45"/>
      <c r="BJ621" s="45"/>
      <c r="BK621" s="45"/>
      <c r="BL621" s="45"/>
      <c r="BM621" s="45"/>
      <c r="BN621" s="45"/>
      <c r="BO621" s="45"/>
      <c r="BP621" s="45"/>
    </row>
    <row r="622" spans="1:68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  <c r="AQ622" s="45"/>
      <c r="AR622" s="45"/>
      <c r="AS622" s="45"/>
      <c r="AT622" s="45"/>
      <c r="AU622" s="45"/>
      <c r="AV622" s="45"/>
      <c r="AW622" s="45"/>
      <c r="AX622" s="45"/>
      <c r="AY622" s="45"/>
      <c r="AZ622" s="45"/>
      <c r="BA622" s="45"/>
      <c r="BB622" s="45"/>
      <c r="BC622" s="45"/>
      <c r="BD622" s="45"/>
      <c r="BE622" s="45"/>
      <c r="BF622" s="45"/>
      <c r="BG622" s="45"/>
      <c r="BH622" s="45"/>
      <c r="BI622" s="45"/>
      <c r="BJ622" s="45"/>
      <c r="BK622" s="45"/>
      <c r="BL622" s="45"/>
      <c r="BM622" s="45"/>
      <c r="BN622" s="45"/>
      <c r="BO622" s="45"/>
      <c r="BP622" s="45"/>
    </row>
    <row r="623" spans="1:68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  <c r="AQ623" s="45"/>
      <c r="AR623" s="45"/>
      <c r="AS623" s="45"/>
      <c r="AT623" s="45"/>
      <c r="AU623" s="45"/>
      <c r="AV623" s="45"/>
      <c r="AW623" s="45"/>
      <c r="AX623" s="45"/>
      <c r="AY623" s="45"/>
      <c r="AZ623" s="45"/>
      <c r="BA623" s="45"/>
      <c r="BB623" s="45"/>
      <c r="BC623" s="45"/>
      <c r="BD623" s="45"/>
      <c r="BE623" s="45"/>
      <c r="BF623" s="45"/>
      <c r="BG623" s="45"/>
      <c r="BH623" s="45"/>
      <c r="BI623" s="45"/>
      <c r="BJ623" s="45"/>
      <c r="BK623" s="45"/>
      <c r="BL623" s="45"/>
      <c r="BM623" s="45"/>
      <c r="BN623" s="45"/>
      <c r="BO623" s="45"/>
      <c r="BP623" s="45"/>
    </row>
    <row r="624" spans="1:68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  <c r="AQ624" s="45"/>
      <c r="AR624" s="45"/>
      <c r="AS624" s="45"/>
      <c r="AT624" s="45"/>
      <c r="AU624" s="45"/>
      <c r="AV624" s="45"/>
      <c r="AW624" s="45"/>
      <c r="AX624" s="45"/>
      <c r="AY624" s="45"/>
      <c r="AZ624" s="45"/>
      <c r="BA624" s="45"/>
      <c r="BB624" s="45"/>
      <c r="BC624" s="45"/>
      <c r="BD624" s="45"/>
      <c r="BE624" s="45"/>
      <c r="BF624" s="45"/>
      <c r="BG624" s="45"/>
      <c r="BH624" s="45"/>
      <c r="BI624" s="45"/>
      <c r="BJ624" s="45"/>
      <c r="BK624" s="45"/>
      <c r="BL624" s="45"/>
      <c r="BM624" s="45"/>
      <c r="BN624" s="45"/>
      <c r="BO624" s="45"/>
      <c r="BP624" s="45"/>
    </row>
    <row r="625" spans="1:68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  <c r="AQ625" s="45"/>
      <c r="AR625" s="45"/>
      <c r="AS625" s="45"/>
      <c r="AT625" s="45"/>
      <c r="AU625" s="45"/>
      <c r="AV625" s="45"/>
      <c r="AW625" s="45"/>
      <c r="AX625" s="45"/>
      <c r="AY625" s="45"/>
      <c r="AZ625" s="45"/>
      <c r="BA625" s="45"/>
      <c r="BB625" s="45"/>
      <c r="BC625" s="45"/>
      <c r="BD625" s="45"/>
      <c r="BE625" s="45"/>
      <c r="BF625" s="45"/>
      <c r="BG625" s="45"/>
      <c r="BH625" s="45"/>
      <c r="BI625" s="45"/>
      <c r="BJ625" s="45"/>
      <c r="BK625" s="45"/>
      <c r="BL625" s="45"/>
      <c r="BM625" s="45"/>
      <c r="BN625" s="45"/>
      <c r="BO625" s="45"/>
      <c r="BP625" s="45"/>
    </row>
    <row r="626" spans="1:68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  <c r="AQ626" s="45"/>
      <c r="AR626" s="45"/>
      <c r="AS626" s="45"/>
      <c r="AT626" s="45"/>
      <c r="AU626" s="45"/>
      <c r="AV626" s="45"/>
      <c r="AW626" s="45"/>
      <c r="AX626" s="45"/>
      <c r="AY626" s="45"/>
      <c r="AZ626" s="45"/>
      <c r="BA626" s="45"/>
      <c r="BB626" s="45"/>
      <c r="BC626" s="45"/>
      <c r="BD626" s="45"/>
      <c r="BE626" s="45"/>
      <c r="BF626" s="45"/>
      <c r="BG626" s="45"/>
      <c r="BH626" s="45"/>
      <c r="BI626" s="45"/>
      <c r="BJ626" s="45"/>
      <c r="BK626" s="45"/>
      <c r="BL626" s="45"/>
      <c r="BM626" s="45"/>
      <c r="BN626" s="45"/>
      <c r="BO626" s="45"/>
      <c r="BP626" s="45"/>
    </row>
    <row r="627" spans="1:68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  <c r="AQ627" s="45"/>
      <c r="AR627" s="45"/>
      <c r="AS627" s="45"/>
      <c r="AT627" s="45"/>
      <c r="AU627" s="45"/>
      <c r="AV627" s="45"/>
      <c r="AW627" s="45"/>
      <c r="AX627" s="45"/>
      <c r="AY627" s="45"/>
      <c r="AZ627" s="45"/>
      <c r="BA627" s="45"/>
      <c r="BB627" s="45"/>
      <c r="BC627" s="45"/>
      <c r="BD627" s="45"/>
      <c r="BE627" s="45"/>
      <c r="BF627" s="45"/>
      <c r="BG627" s="45"/>
      <c r="BH627" s="45"/>
      <c r="BI627" s="45"/>
      <c r="BJ627" s="45"/>
      <c r="BK627" s="45"/>
      <c r="BL627" s="45"/>
      <c r="BM627" s="45"/>
      <c r="BN627" s="45"/>
      <c r="BO627" s="45"/>
      <c r="BP627" s="45"/>
    </row>
    <row r="628" spans="1:68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  <c r="AQ628" s="45"/>
      <c r="AR628" s="45"/>
      <c r="AS628" s="45"/>
      <c r="AT628" s="45"/>
      <c r="AU628" s="45"/>
      <c r="AV628" s="45"/>
      <c r="AW628" s="45"/>
      <c r="AX628" s="45"/>
      <c r="AY628" s="45"/>
      <c r="AZ628" s="45"/>
      <c r="BA628" s="45"/>
      <c r="BB628" s="45"/>
      <c r="BC628" s="45"/>
      <c r="BD628" s="45"/>
      <c r="BE628" s="45"/>
      <c r="BF628" s="45"/>
      <c r="BG628" s="45"/>
      <c r="BH628" s="45"/>
      <c r="BI628" s="45"/>
      <c r="BJ628" s="45"/>
      <c r="BK628" s="45"/>
      <c r="BL628" s="45"/>
      <c r="BM628" s="45"/>
      <c r="BN628" s="45"/>
      <c r="BO628" s="45"/>
      <c r="BP628" s="45"/>
    </row>
    <row r="629" spans="1:68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  <c r="AQ629" s="45"/>
      <c r="AR629" s="45"/>
      <c r="AS629" s="45"/>
      <c r="AT629" s="45"/>
      <c r="AU629" s="45"/>
      <c r="AV629" s="45"/>
      <c r="AW629" s="45"/>
      <c r="AX629" s="45"/>
      <c r="AY629" s="45"/>
      <c r="AZ629" s="45"/>
      <c r="BA629" s="45"/>
      <c r="BB629" s="45"/>
      <c r="BC629" s="45"/>
      <c r="BD629" s="45"/>
      <c r="BE629" s="45"/>
      <c r="BF629" s="45"/>
      <c r="BG629" s="45"/>
      <c r="BH629" s="45"/>
      <c r="BI629" s="45"/>
      <c r="BJ629" s="45"/>
      <c r="BK629" s="45"/>
      <c r="BL629" s="45"/>
      <c r="BM629" s="45"/>
      <c r="BN629" s="45"/>
      <c r="BO629" s="45"/>
      <c r="BP629" s="45"/>
    </row>
    <row r="630" spans="1:68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  <c r="AQ630" s="45"/>
      <c r="AR630" s="45"/>
      <c r="AS630" s="45"/>
      <c r="AT630" s="45"/>
      <c r="AU630" s="45"/>
      <c r="AV630" s="45"/>
      <c r="AW630" s="45"/>
      <c r="AX630" s="45"/>
      <c r="AY630" s="45"/>
      <c r="AZ630" s="45"/>
      <c r="BA630" s="45"/>
      <c r="BB630" s="45"/>
      <c r="BC630" s="45"/>
      <c r="BD630" s="45"/>
      <c r="BE630" s="45"/>
      <c r="BF630" s="45"/>
      <c r="BG630" s="45"/>
      <c r="BH630" s="45"/>
      <c r="BI630" s="45"/>
      <c r="BJ630" s="45"/>
      <c r="BK630" s="45"/>
      <c r="BL630" s="45"/>
      <c r="BM630" s="45"/>
      <c r="BN630" s="45"/>
      <c r="BO630" s="45"/>
      <c r="BP630" s="45"/>
    </row>
    <row r="631" spans="1:68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  <c r="AQ631" s="45"/>
      <c r="AR631" s="45"/>
      <c r="AS631" s="45"/>
      <c r="AT631" s="45"/>
      <c r="AU631" s="45"/>
      <c r="AV631" s="45"/>
      <c r="AW631" s="45"/>
      <c r="AX631" s="45"/>
      <c r="AY631" s="45"/>
      <c r="AZ631" s="45"/>
      <c r="BA631" s="45"/>
      <c r="BB631" s="45"/>
      <c r="BC631" s="45"/>
      <c r="BD631" s="45"/>
      <c r="BE631" s="45"/>
      <c r="BF631" s="45"/>
      <c r="BG631" s="45"/>
      <c r="BH631" s="45"/>
      <c r="BI631" s="45"/>
      <c r="BJ631" s="45"/>
      <c r="BK631" s="45"/>
      <c r="BL631" s="45"/>
      <c r="BM631" s="45"/>
      <c r="BN631" s="45"/>
      <c r="BO631" s="45"/>
      <c r="BP631" s="45"/>
    </row>
    <row r="632" spans="1:68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  <c r="AQ632" s="45"/>
      <c r="AR632" s="45"/>
      <c r="AS632" s="45"/>
      <c r="AT632" s="45"/>
      <c r="AU632" s="45"/>
      <c r="AV632" s="45"/>
      <c r="AW632" s="45"/>
      <c r="AX632" s="45"/>
      <c r="AY632" s="45"/>
      <c r="AZ632" s="45"/>
      <c r="BA632" s="45"/>
      <c r="BB632" s="45"/>
      <c r="BC632" s="45"/>
      <c r="BD632" s="45"/>
      <c r="BE632" s="45"/>
      <c r="BF632" s="45"/>
      <c r="BG632" s="45"/>
      <c r="BH632" s="45"/>
      <c r="BI632" s="45"/>
      <c r="BJ632" s="45"/>
      <c r="BK632" s="45"/>
      <c r="BL632" s="45"/>
      <c r="BM632" s="45"/>
      <c r="BN632" s="45"/>
      <c r="BO632" s="45"/>
      <c r="BP632" s="45"/>
    </row>
    <row r="633" spans="1:68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  <c r="AQ633" s="45"/>
      <c r="AR633" s="45"/>
      <c r="AS633" s="45"/>
      <c r="AT633" s="45"/>
      <c r="AU633" s="45"/>
      <c r="AV633" s="45"/>
      <c r="AW633" s="45"/>
      <c r="AX633" s="45"/>
      <c r="AY633" s="45"/>
      <c r="AZ633" s="45"/>
      <c r="BA633" s="45"/>
      <c r="BB633" s="45"/>
      <c r="BC633" s="45"/>
      <c r="BD633" s="45"/>
      <c r="BE633" s="45"/>
      <c r="BF633" s="45"/>
      <c r="BG633" s="45"/>
      <c r="BH633" s="45"/>
      <c r="BI633" s="45"/>
      <c r="BJ633" s="45"/>
      <c r="BK633" s="45"/>
      <c r="BL633" s="45"/>
      <c r="BM633" s="45"/>
      <c r="BN633" s="45"/>
      <c r="BO633" s="45"/>
      <c r="BP633" s="45"/>
    </row>
    <row r="634" spans="1:68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  <c r="AQ634" s="45"/>
      <c r="AR634" s="45"/>
      <c r="AS634" s="45"/>
      <c r="AT634" s="45"/>
      <c r="AU634" s="45"/>
      <c r="AV634" s="45"/>
      <c r="AW634" s="45"/>
      <c r="AX634" s="45"/>
      <c r="AY634" s="45"/>
      <c r="AZ634" s="45"/>
      <c r="BA634" s="45"/>
      <c r="BB634" s="45"/>
      <c r="BC634" s="45"/>
      <c r="BD634" s="45"/>
      <c r="BE634" s="45"/>
      <c r="BF634" s="45"/>
      <c r="BG634" s="45"/>
      <c r="BH634" s="45"/>
      <c r="BI634" s="45"/>
      <c r="BJ634" s="45"/>
      <c r="BK634" s="45"/>
      <c r="BL634" s="45"/>
      <c r="BM634" s="45"/>
      <c r="BN634" s="45"/>
      <c r="BO634" s="45"/>
      <c r="BP634" s="45"/>
    </row>
    <row r="635" spans="1:68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  <c r="AQ635" s="45"/>
      <c r="AR635" s="45"/>
      <c r="AS635" s="45"/>
      <c r="AT635" s="45"/>
      <c r="AU635" s="45"/>
      <c r="AV635" s="45"/>
      <c r="AW635" s="45"/>
      <c r="AX635" s="45"/>
      <c r="AY635" s="45"/>
      <c r="AZ635" s="45"/>
      <c r="BA635" s="45"/>
      <c r="BB635" s="45"/>
      <c r="BC635" s="45"/>
      <c r="BD635" s="45"/>
      <c r="BE635" s="45"/>
      <c r="BF635" s="45"/>
      <c r="BG635" s="45"/>
      <c r="BH635" s="45"/>
      <c r="BI635" s="45"/>
      <c r="BJ635" s="45"/>
      <c r="BK635" s="45"/>
      <c r="BL635" s="45"/>
      <c r="BM635" s="45"/>
      <c r="BN635" s="45"/>
      <c r="BO635" s="45"/>
      <c r="BP635" s="45"/>
    </row>
    <row r="636" spans="1:68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  <c r="AQ636" s="45"/>
      <c r="AR636" s="45"/>
      <c r="AS636" s="45"/>
      <c r="AT636" s="45"/>
      <c r="AU636" s="45"/>
      <c r="AV636" s="45"/>
      <c r="AW636" s="45"/>
      <c r="AX636" s="45"/>
      <c r="AY636" s="45"/>
      <c r="AZ636" s="45"/>
      <c r="BA636" s="45"/>
      <c r="BB636" s="45"/>
      <c r="BC636" s="45"/>
      <c r="BD636" s="45"/>
      <c r="BE636" s="45"/>
      <c r="BF636" s="45"/>
      <c r="BG636" s="45"/>
      <c r="BH636" s="45"/>
      <c r="BI636" s="45"/>
      <c r="BJ636" s="45"/>
      <c r="BK636" s="45"/>
      <c r="BL636" s="45"/>
      <c r="BM636" s="45"/>
      <c r="BN636" s="45"/>
      <c r="BO636" s="45"/>
      <c r="BP636" s="45"/>
    </row>
    <row r="637" spans="1:68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  <c r="AQ637" s="45"/>
      <c r="AR637" s="45"/>
      <c r="AS637" s="45"/>
      <c r="AT637" s="45"/>
      <c r="AU637" s="45"/>
      <c r="AV637" s="45"/>
      <c r="AW637" s="45"/>
      <c r="AX637" s="45"/>
      <c r="AY637" s="45"/>
      <c r="AZ637" s="45"/>
      <c r="BA637" s="45"/>
      <c r="BB637" s="45"/>
      <c r="BC637" s="45"/>
      <c r="BD637" s="45"/>
      <c r="BE637" s="45"/>
      <c r="BF637" s="45"/>
      <c r="BG637" s="45"/>
      <c r="BH637" s="45"/>
      <c r="BI637" s="45"/>
      <c r="BJ637" s="45"/>
      <c r="BK637" s="45"/>
      <c r="BL637" s="45"/>
      <c r="BM637" s="45"/>
      <c r="BN637" s="45"/>
      <c r="BO637" s="45"/>
      <c r="BP637" s="45"/>
    </row>
    <row r="638" spans="1:68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  <c r="AQ638" s="45"/>
      <c r="AR638" s="45"/>
      <c r="AS638" s="45"/>
      <c r="AT638" s="45"/>
      <c r="AU638" s="45"/>
      <c r="AV638" s="45"/>
      <c r="AW638" s="45"/>
      <c r="AX638" s="45"/>
      <c r="AY638" s="45"/>
      <c r="AZ638" s="45"/>
      <c r="BA638" s="45"/>
      <c r="BB638" s="45"/>
      <c r="BC638" s="45"/>
      <c r="BD638" s="45"/>
      <c r="BE638" s="45"/>
      <c r="BF638" s="45"/>
      <c r="BG638" s="45"/>
      <c r="BH638" s="45"/>
      <c r="BI638" s="45"/>
      <c r="BJ638" s="45"/>
      <c r="BK638" s="45"/>
      <c r="BL638" s="45"/>
      <c r="BM638" s="45"/>
      <c r="BN638" s="45"/>
      <c r="BO638" s="45"/>
      <c r="BP638" s="45"/>
    </row>
    <row r="639" spans="1:68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  <c r="AQ639" s="45"/>
      <c r="AR639" s="45"/>
      <c r="AS639" s="45"/>
      <c r="AT639" s="45"/>
      <c r="AU639" s="45"/>
      <c r="AV639" s="45"/>
      <c r="AW639" s="45"/>
      <c r="AX639" s="45"/>
      <c r="AY639" s="45"/>
      <c r="AZ639" s="45"/>
      <c r="BA639" s="45"/>
      <c r="BB639" s="45"/>
      <c r="BC639" s="45"/>
      <c r="BD639" s="45"/>
      <c r="BE639" s="45"/>
      <c r="BF639" s="45"/>
      <c r="BG639" s="45"/>
      <c r="BH639" s="45"/>
      <c r="BI639" s="45"/>
      <c r="BJ639" s="45"/>
      <c r="BK639" s="45"/>
      <c r="BL639" s="45"/>
      <c r="BM639" s="45"/>
      <c r="BN639" s="45"/>
      <c r="BO639" s="45"/>
      <c r="BP639" s="45"/>
    </row>
    <row r="640" spans="1:68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  <c r="AQ640" s="45"/>
      <c r="AR640" s="45"/>
      <c r="AS640" s="45"/>
      <c r="AT640" s="45"/>
      <c r="AU640" s="45"/>
      <c r="AV640" s="45"/>
      <c r="AW640" s="45"/>
      <c r="AX640" s="45"/>
      <c r="AY640" s="45"/>
      <c r="AZ640" s="45"/>
      <c r="BA640" s="45"/>
      <c r="BB640" s="45"/>
      <c r="BC640" s="45"/>
      <c r="BD640" s="45"/>
      <c r="BE640" s="45"/>
      <c r="BF640" s="45"/>
      <c r="BG640" s="45"/>
      <c r="BH640" s="45"/>
      <c r="BI640" s="45"/>
      <c r="BJ640" s="45"/>
      <c r="BK640" s="45"/>
      <c r="BL640" s="45"/>
      <c r="BM640" s="45"/>
      <c r="BN640" s="45"/>
      <c r="BO640" s="45"/>
      <c r="BP640" s="45"/>
    </row>
    <row r="641" spans="1:68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  <c r="AQ641" s="45"/>
      <c r="AR641" s="45"/>
      <c r="AS641" s="45"/>
      <c r="AT641" s="45"/>
      <c r="AU641" s="45"/>
      <c r="AV641" s="45"/>
      <c r="AW641" s="45"/>
      <c r="AX641" s="45"/>
      <c r="AY641" s="45"/>
      <c r="AZ641" s="45"/>
      <c r="BA641" s="45"/>
      <c r="BB641" s="45"/>
      <c r="BC641" s="45"/>
      <c r="BD641" s="45"/>
      <c r="BE641" s="45"/>
      <c r="BF641" s="45"/>
      <c r="BG641" s="45"/>
      <c r="BH641" s="45"/>
      <c r="BI641" s="45"/>
      <c r="BJ641" s="45"/>
      <c r="BK641" s="45"/>
      <c r="BL641" s="45"/>
      <c r="BM641" s="45"/>
      <c r="BN641" s="45"/>
      <c r="BO641" s="45"/>
      <c r="BP641" s="45"/>
    </row>
    <row r="642" spans="1:68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  <c r="AQ642" s="45"/>
      <c r="AR642" s="45"/>
      <c r="AS642" s="45"/>
      <c r="AT642" s="45"/>
      <c r="AU642" s="45"/>
      <c r="AV642" s="45"/>
      <c r="AW642" s="45"/>
      <c r="AX642" s="45"/>
      <c r="AY642" s="45"/>
      <c r="AZ642" s="45"/>
      <c r="BA642" s="45"/>
      <c r="BB642" s="45"/>
      <c r="BC642" s="45"/>
      <c r="BD642" s="45"/>
      <c r="BE642" s="45"/>
      <c r="BF642" s="45"/>
      <c r="BG642" s="45"/>
      <c r="BH642" s="45"/>
      <c r="BI642" s="45"/>
      <c r="BJ642" s="45"/>
      <c r="BK642" s="45"/>
      <c r="BL642" s="45"/>
      <c r="BM642" s="45"/>
      <c r="BN642" s="45"/>
      <c r="BO642" s="45"/>
      <c r="BP642" s="45"/>
    </row>
    <row r="643" spans="1:68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  <c r="AQ643" s="45"/>
      <c r="AR643" s="45"/>
      <c r="AS643" s="45"/>
      <c r="AT643" s="45"/>
      <c r="AU643" s="45"/>
      <c r="AV643" s="45"/>
      <c r="AW643" s="45"/>
      <c r="AX643" s="45"/>
      <c r="AY643" s="45"/>
      <c r="AZ643" s="45"/>
      <c r="BA643" s="45"/>
      <c r="BB643" s="45"/>
      <c r="BC643" s="45"/>
      <c r="BD643" s="45"/>
      <c r="BE643" s="45"/>
      <c r="BF643" s="45"/>
      <c r="BG643" s="45"/>
      <c r="BH643" s="45"/>
      <c r="BI643" s="45"/>
      <c r="BJ643" s="45"/>
      <c r="BK643" s="45"/>
      <c r="BL643" s="45"/>
      <c r="BM643" s="45"/>
      <c r="BN643" s="45"/>
      <c r="BO643" s="45"/>
      <c r="BP643" s="45"/>
    </row>
    <row r="644" spans="1:68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  <c r="AQ644" s="45"/>
      <c r="AR644" s="45"/>
      <c r="AS644" s="45"/>
      <c r="AT644" s="45"/>
      <c r="AU644" s="45"/>
      <c r="AV644" s="45"/>
      <c r="AW644" s="45"/>
      <c r="AX644" s="45"/>
      <c r="AY644" s="45"/>
      <c r="AZ644" s="45"/>
      <c r="BA644" s="45"/>
      <c r="BB644" s="45"/>
      <c r="BC644" s="45"/>
      <c r="BD644" s="45"/>
      <c r="BE644" s="45"/>
      <c r="BF644" s="45"/>
      <c r="BG644" s="45"/>
      <c r="BH644" s="45"/>
      <c r="BI644" s="45"/>
      <c r="BJ644" s="45"/>
      <c r="BK644" s="45"/>
      <c r="BL644" s="45"/>
      <c r="BM644" s="45"/>
      <c r="BN644" s="45"/>
      <c r="BO644" s="45"/>
      <c r="BP644" s="45"/>
    </row>
    <row r="645" spans="1:68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  <c r="AQ645" s="45"/>
      <c r="AR645" s="45"/>
      <c r="AS645" s="45"/>
      <c r="AT645" s="45"/>
      <c r="AU645" s="45"/>
      <c r="AV645" s="45"/>
      <c r="AW645" s="45"/>
      <c r="AX645" s="45"/>
      <c r="AY645" s="45"/>
      <c r="AZ645" s="45"/>
      <c r="BA645" s="45"/>
      <c r="BB645" s="45"/>
      <c r="BC645" s="45"/>
      <c r="BD645" s="45"/>
      <c r="BE645" s="45"/>
      <c r="BF645" s="45"/>
      <c r="BG645" s="45"/>
      <c r="BH645" s="45"/>
      <c r="BI645" s="45"/>
      <c r="BJ645" s="45"/>
      <c r="BK645" s="45"/>
      <c r="BL645" s="45"/>
      <c r="BM645" s="45"/>
      <c r="BN645" s="45"/>
      <c r="BO645" s="45"/>
      <c r="BP645" s="45"/>
    </row>
    <row r="646" spans="1:68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  <c r="AQ646" s="45"/>
      <c r="AR646" s="45"/>
      <c r="AS646" s="45"/>
      <c r="AT646" s="45"/>
      <c r="AU646" s="45"/>
      <c r="AV646" s="45"/>
      <c r="AW646" s="45"/>
      <c r="AX646" s="45"/>
      <c r="AY646" s="45"/>
      <c r="AZ646" s="45"/>
      <c r="BA646" s="45"/>
      <c r="BB646" s="45"/>
      <c r="BC646" s="45"/>
      <c r="BD646" s="45"/>
      <c r="BE646" s="45"/>
      <c r="BF646" s="45"/>
      <c r="BG646" s="45"/>
      <c r="BH646" s="45"/>
      <c r="BI646" s="45"/>
      <c r="BJ646" s="45"/>
      <c r="BK646" s="45"/>
      <c r="BL646" s="45"/>
      <c r="BM646" s="45"/>
      <c r="BN646" s="45"/>
      <c r="BO646" s="45"/>
      <c r="BP646" s="45"/>
    </row>
    <row r="647" spans="1:68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  <c r="AQ647" s="45"/>
      <c r="AR647" s="45"/>
      <c r="AS647" s="45"/>
      <c r="AT647" s="45"/>
      <c r="AU647" s="45"/>
      <c r="AV647" s="45"/>
      <c r="AW647" s="45"/>
      <c r="AX647" s="45"/>
      <c r="AY647" s="45"/>
      <c r="AZ647" s="45"/>
      <c r="BA647" s="45"/>
      <c r="BB647" s="45"/>
      <c r="BC647" s="45"/>
      <c r="BD647" s="45"/>
      <c r="BE647" s="45"/>
      <c r="BF647" s="45"/>
      <c r="BG647" s="45"/>
      <c r="BH647" s="45"/>
      <c r="BI647" s="45"/>
      <c r="BJ647" s="45"/>
      <c r="BK647" s="45"/>
      <c r="BL647" s="45"/>
      <c r="BM647" s="45"/>
      <c r="BN647" s="45"/>
      <c r="BO647" s="45"/>
      <c r="BP647" s="45"/>
    </row>
    <row r="648" spans="1:68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  <c r="AQ648" s="45"/>
      <c r="AR648" s="45"/>
      <c r="AS648" s="45"/>
      <c r="AT648" s="45"/>
      <c r="AU648" s="45"/>
      <c r="AV648" s="45"/>
      <c r="AW648" s="45"/>
      <c r="AX648" s="45"/>
      <c r="AY648" s="45"/>
      <c r="AZ648" s="45"/>
      <c r="BA648" s="45"/>
      <c r="BB648" s="45"/>
      <c r="BC648" s="45"/>
      <c r="BD648" s="45"/>
      <c r="BE648" s="45"/>
      <c r="BF648" s="45"/>
      <c r="BG648" s="45"/>
      <c r="BH648" s="45"/>
      <c r="BI648" s="45"/>
      <c r="BJ648" s="45"/>
      <c r="BK648" s="45"/>
      <c r="BL648" s="45"/>
      <c r="BM648" s="45"/>
      <c r="BN648" s="45"/>
      <c r="BO648" s="45"/>
      <c r="BP648" s="45"/>
    </row>
    <row r="649" spans="1:68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  <c r="AQ649" s="45"/>
      <c r="AR649" s="45"/>
      <c r="AS649" s="45"/>
      <c r="AT649" s="45"/>
      <c r="AU649" s="45"/>
      <c r="AV649" s="45"/>
      <c r="AW649" s="45"/>
      <c r="AX649" s="45"/>
      <c r="AY649" s="45"/>
      <c r="AZ649" s="45"/>
      <c r="BA649" s="45"/>
      <c r="BB649" s="45"/>
      <c r="BC649" s="45"/>
      <c r="BD649" s="45"/>
      <c r="BE649" s="45"/>
      <c r="BF649" s="45"/>
      <c r="BG649" s="45"/>
      <c r="BH649" s="45"/>
      <c r="BI649" s="45"/>
      <c r="BJ649" s="45"/>
      <c r="BK649" s="45"/>
      <c r="BL649" s="45"/>
      <c r="BM649" s="45"/>
      <c r="BN649" s="45"/>
      <c r="BO649" s="45"/>
      <c r="BP649" s="45"/>
    </row>
    <row r="650" spans="1:68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  <c r="AQ650" s="45"/>
      <c r="AR650" s="45"/>
      <c r="AS650" s="45"/>
      <c r="AT650" s="45"/>
      <c r="AU650" s="45"/>
      <c r="AV650" s="45"/>
      <c r="AW650" s="45"/>
      <c r="AX650" s="45"/>
      <c r="AY650" s="45"/>
      <c r="AZ650" s="45"/>
      <c r="BA650" s="45"/>
      <c r="BB650" s="45"/>
      <c r="BC650" s="45"/>
      <c r="BD650" s="45"/>
      <c r="BE650" s="45"/>
      <c r="BF650" s="45"/>
      <c r="BG650" s="45"/>
      <c r="BH650" s="45"/>
      <c r="BI650" s="45"/>
      <c r="BJ650" s="45"/>
      <c r="BK650" s="45"/>
      <c r="BL650" s="45"/>
      <c r="BM650" s="45"/>
      <c r="BN650" s="45"/>
      <c r="BO650" s="45"/>
      <c r="BP650" s="45"/>
    </row>
    <row r="651" spans="1:68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  <c r="AQ651" s="45"/>
      <c r="AR651" s="45"/>
      <c r="AS651" s="45"/>
      <c r="AT651" s="45"/>
      <c r="AU651" s="45"/>
      <c r="AV651" s="45"/>
      <c r="AW651" s="45"/>
      <c r="AX651" s="45"/>
      <c r="AY651" s="45"/>
      <c r="AZ651" s="45"/>
      <c r="BA651" s="45"/>
      <c r="BB651" s="45"/>
      <c r="BC651" s="45"/>
      <c r="BD651" s="45"/>
      <c r="BE651" s="45"/>
      <c r="BF651" s="45"/>
      <c r="BG651" s="45"/>
      <c r="BH651" s="45"/>
      <c r="BI651" s="45"/>
      <c r="BJ651" s="45"/>
      <c r="BK651" s="45"/>
      <c r="BL651" s="45"/>
      <c r="BM651" s="45"/>
      <c r="BN651" s="45"/>
      <c r="BO651" s="45"/>
      <c r="BP651" s="45"/>
    </row>
    <row r="652" spans="1:68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  <c r="AQ652" s="45"/>
      <c r="AR652" s="45"/>
      <c r="AS652" s="45"/>
      <c r="AT652" s="45"/>
      <c r="AU652" s="45"/>
      <c r="AV652" s="45"/>
      <c r="AW652" s="45"/>
      <c r="AX652" s="45"/>
      <c r="AY652" s="45"/>
      <c r="AZ652" s="45"/>
      <c r="BA652" s="45"/>
      <c r="BB652" s="45"/>
      <c r="BC652" s="45"/>
      <c r="BD652" s="45"/>
      <c r="BE652" s="45"/>
      <c r="BF652" s="45"/>
      <c r="BG652" s="45"/>
      <c r="BH652" s="45"/>
      <c r="BI652" s="45"/>
      <c r="BJ652" s="45"/>
      <c r="BK652" s="45"/>
      <c r="BL652" s="45"/>
      <c r="BM652" s="45"/>
      <c r="BN652" s="45"/>
      <c r="BO652" s="45"/>
      <c r="BP652" s="45"/>
    </row>
    <row r="653" spans="1:68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  <c r="AQ653" s="45"/>
      <c r="AR653" s="45"/>
      <c r="AS653" s="45"/>
      <c r="AT653" s="45"/>
      <c r="AU653" s="45"/>
      <c r="AV653" s="45"/>
      <c r="AW653" s="45"/>
      <c r="AX653" s="45"/>
      <c r="AY653" s="45"/>
      <c r="AZ653" s="45"/>
      <c r="BA653" s="45"/>
      <c r="BB653" s="45"/>
      <c r="BC653" s="45"/>
      <c r="BD653" s="45"/>
      <c r="BE653" s="45"/>
      <c r="BF653" s="45"/>
      <c r="BG653" s="45"/>
      <c r="BH653" s="45"/>
      <c r="BI653" s="45"/>
      <c r="BJ653" s="45"/>
      <c r="BK653" s="45"/>
      <c r="BL653" s="45"/>
      <c r="BM653" s="45"/>
      <c r="BN653" s="45"/>
      <c r="BO653" s="45"/>
      <c r="BP653" s="45"/>
    </row>
    <row r="654" spans="1:68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  <c r="AQ654" s="45"/>
      <c r="AR654" s="45"/>
      <c r="AS654" s="45"/>
      <c r="AT654" s="45"/>
      <c r="AU654" s="45"/>
      <c r="AV654" s="45"/>
      <c r="AW654" s="45"/>
      <c r="AX654" s="45"/>
      <c r="AY654" s="45"/>
      <c r="AZ654" s="45"/>
      <c r="BA654" s="45"/>
      <c r="BB654" s="45"/>
      <c r="BC654" s="45"/>
      <c r="BD654" s="45"/>
      <c r="BE654" s="45"/>
      <c r="BF654" s="45"/>
      <c r="BG654" s="45"/>
      <c r="BH654" s="45"/>
      <c r="BI654" s="45"/>
      <c r="BJ654" s="45"/>
      <c r="BK654" s="45"/>
      <c r="BL654" s="45"/>
      <c r="BM654" s="45"/>
      <c r="BN654" s="45"/>
      <c r="BO654" s="45"/>
      <c r="BP654" s="45"/>
    </row>
    <row r="655" spans="1:68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  <c r="AQ655" s="45"/>
      <c r="AR655" s="45"/>
      <c r="AS655" s="45"/>
      <c r="AT655" s="45"/>
      <c r="AU655" s="45"/>
      <c r="AV655" s="45"/>
      <c r="AW655" s="45"/>
      <c r="AX655" s="45"/>
      <c r="AY655" s="45"/>
      <c r="AZ655" s="45"/>
      <c r="BA655" s="45"/>
      <c r="BB655" s="45"/>
      <c r="BC655" s="45"/>
      <c r="BD655" s="45"/>
      <c r="BE655" s="45"/>
      <c r="BF655" s="45"/>
      <c r="BG655" s="45"/>
      <c r="BH655" s="45"/>
      <c r="BI655" s="45"/>
      <c r="BJ655" s="45"/>
      <c r="BK655" s="45"/>
      <c r="BL655" s="45"/>
      <c r="BM655" s="45"/>
      <c r="BN655" s="45"/>
      <c r="BO655" s="45"/>
      <c r="BP655" s="45"/>
    </row>
    <row r="656" spans="1:68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  <c r="AQ656" s="45"/>
      <c r="AR656" s="45"/>
      <c r="AS656" s="45"/>
      <c r="AT656" s="45"/>
      <c r="AU656" s="45"/>
      <c r="AV656" s="45"/>
      <c r="AW656" s="45"/>
      <c r="AX656" s="45"/>
      <c r="AY656" s="45"/>
      <c r="AZ656" s="45"/>
      <c r="BA656" s="45"/>
      <c r="BB656" s="45"/>
      <c r="BC656" s="45"/>
      <c r="BD656" s="45"/>
      <c r="BE656" s="45"/>
      <c r="BF656" s="45"/>
      <c r="BG656" s="45"/>
      <c r="BH656" s="45"/>
      <c r="BI656" s="45"/>
      <c r="BJ656" s="45"/>
      <c r="BK656" s="45"/>
      <c r="BL656" s="45"/>
      <c r="BM656" s="45"/>
      <c r="BN656" s="45"/>
      <c r="BO656" s="45"/>
      <c r="BP656" s="45"/>
    </row>
    <row r="657" spans="1:68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  <c r="AQ657" s="45"/>
      <c r="AR657" s="45"/>
      <c r="AS657" s="45"/>
      <c r="AT657" s="45"/>
      <c r="AU657" s="45"/>
      <c r="AV657" s="45"/>
      <c r="AW657" s="45"/>
      <c r="AX657" s="45"/>
      <c r="AY657" s="45"/>
      <c r="AZ657" s="45"/>
      <c r="BA657" s="45"/>
      <c r="BB657" s="45"/>
      <c r="BC657" s="45"/>
      <c r="BD657" s="45"/>
      <c r="BE657" s="45"/>
      <c r="BF657" s="45"/>
      <c r="BG657" s="45"/>
      <c r="BH657" s="45"/>
      <c r="BI657" s="45"/>
      <c r="BJ657" s="45"/>
      <c r="BK657" s="45"/>
      <c r="BL657" s="45"/>
      <c r="BM657" s="45"/>
      <c r="BN657" s="45"/>
      <c r="BO657" s="45"/>
      <c r="BP657" s="45"/>
    </row>
    <row r="658" spans="1:68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  <c r="AQ658" s="45"/>
      <c r="AR658" s="45"/>
      <c r="AS658" s="45"/>
      <c r="AT658" s="45"/>
      <c r="AU658" s="45"/>
      <c r="AV658" s="45"/>
      <c r="AW658" s="45"/>
      <c r="AX658" s="45"/>
      <c r="AY658" s="45"/>
      <c r="AZ658" s="45"/>
      <c r="BA658" s="45"/>
      <c r="BB658" s="45"/>
      <c r="BC658" s="45"/>
      <c r="BD658" s="45"/>
      <c r="BE658" s="45"/>
      <c r="BF658" s="45"/>
      <c r="BG658" s="45"/>
      <c r="BH658" s="45"/>
      <c r="BI658" s="45"/>
      <c r="BJ658" s="45"/>
      <c r="BK658" s="45"/>
      <c r="BL658" s="45"/>
      <c r="BM658" s="45"/>
      <c r="BN658" s="45"/>
      <c r="BO658" s="45"/>
      <c r="BP658" s="45"/>
    </row>
    <row r="659" spans="1:68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  <c r="AQ659" s="45"/>
      <c r="AR659" s="45"/>
      <c r="AS659" s="45"/>
      <c r="AT659" s="45"/>
      <c r="AU659" s="45"/>
      <c r="AV659" s="45"/>
      <c r="AW659" s="45"/>
      <c r="AX659" s="45"/>
      <c r="AY659" s="45"/>
      <c r="AZ659" s="45"/>
      <c r="BA659" s="45"/>
      <c r="BB659" s="45"/>
      <c r="BC659" s="45"/>
      <c r="BD659" s="45"/>
      <c r="BE659" s="45"/>
      <c r="BF659" s="45"/>
      <c r="BG659" s="45"/>
      <c r="BH659" s="45"/>
      <c r="BI659" s="45"/>
      <c r="BJ659" s="45"/>
      <c r="BK659" s="45"/>
      <c r="BL659" s="45"/>
      <c r="BM659" s="45"/>
      <c r="BN659" s="45"/>
      <c r="BO659" s="45"/>
      <c r="BP659" s="45"/>
    </row>
    <row r="660" spans="1:68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  <c r="AQ660" s="45"/>
      <c r="AR660" s="45"/>
      <c r="AS660" s="45"/>
      <c r="AT660" s="45"/>
      <c r="AU660" s="45"/>
      <c r="AV660" s="45"/>
      <c r="AW660" s="45"/>
      <c r="AX660" s="45"/>
      <c r="AY660" s="45"/>
      <c r="AZ660" s="45"/>
      <c r="BA660" s="45"/>
      <c r="BB660" s="45"/>
      <c r="BC660" s="45"/>
      <c r="BD660" s="45"/>
      <c r="BE660" s="45"/>
      <c r="BF660" s="45"/>
      <c r="BG660" s="45"/>
      <c r="BH660" s="45"/>
      <c r="BI660" s="45"/>
      <c r="BJ660" s="45"/>
      <c r="BK660" s="45"/>
      <c r="BL660" s="45"/>
      <c r="BM660" s="45"/>
      <c r="BN660" s="45"/>
      <c r="BO660" s="45"/>
      <c r="BP660" s="45"/>
    </row>
    <row r="661" spans="1:68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  <c r="AQ661" s="45"/>
      <c r="AR661" s="45"/>
      <c r="AS661" s="45"/>
      <c r="AT661" s="45"/>
      <c r="AU661" s="45"/>
      <c r="AV661" s="45"/>
      <c r="AW661" s="45"/>
      <c r="AX661" s="45"/>
      <c r="AY661" s="45"/>
      <c r="AZ661" s="45"/>
      <c r="BA661" s="45"/>
      <c r="BB661" s="45"/>
      <c r="BC661" s="45"/>
      <c r="BD661" s="45"/>
      <c r="BE661" s="45"/>
      <c r="BF661" s="45"/>
      <c r="BG661" s="45"/>
      <c r="BH661" s="45"/>
      <c r="BI661" s="45"/>
      <c r="BJ661" s="45"/>
      <c r="BK661" s="45"/>
      <c r="BL661" s="45"/>
      <c r="BM661" s="45"/>
      <c r="BN661" s="45"/>
      <c r="BO661" s="45"/>
      <c r="BP661" s="45"/>
    </row>
    <row r="662" spans="1:68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  <c r="AQ662" s="45"/>
      <c r="AR662" s="45"/>
      <c r="AS662" s="45"/>
      <c r="AT662" s="45"/>
      <c r="AU662" s="45"/>
      <c r="AV662" s="45"/>
      <c r="AW662" s="45"/>
      <c r="AX662" s="45"/>
      <c r="AY662" s="45"/>
      <c r="AZ662" s="45"/>
      <c r="BA662" s="45"/>
      <c r="BB662" s="45"/>
      <c r="BC662" s="45"/>
      <c r="BD662" s="45"/>
      <c r="BE662" s="45"/>
      <c r="BF662" s="45"/>
      <c r="BG662" s="45"/>
      <c r="BH662" s="45"/>
      <c r="BI662" s="45"/>
      <c r="BJ662" s="45"/>
      <c r="BK662" s="45"/>
      <c r="BL662" s="45"/>
      <c r="BM662" s="45"/>
      <c r="BN662" s="45"/>
      <c r="BO662" s="45"/>
      <c r="BP662" s="45"/>
    </row>
    <row r="663" spans="1:68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  <c r="AQ663" s="45"/>
      <c r="AR663" s="45"/>
      <c r="AS663" s="45"/>
      <c r="AT663" s="45"/>
      <c r="AU663" s="45"/>
      <c r="AV663" s="45"/>
      <c r="AW663" s="45"/>
      <c r="AX663" s="45"/>
      <c r="AY663" s="45"/>
      <c r="AZ663" s="45"/>
      <c r="BA663" s="45"/>
      <c r="BB663" s="45"/>
      <c r="BC663" s="45"/>
      <c r="BD663" s="45"/>
      <c r="BE663" s="45"/>
      <c r="BF663" s="45"/>
      <c r="BG663" s="45"/>
      <c r="BH663" s="45"/>
      <c r="BI663" s="45"/>
      <c r="BJ663" s="45"/>
      <c r="BK663" s="45"/>
      <c r="BL663" s="45"/>
      <c r="BM663" s="45"/>
      <c r="BN663" s="45"/>
      <c r="BO663" s="45"/>
      <c r="BP663" s="45"/>
    </row>
    <row r="664" spans="1:68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  <c r="AQ664" s="45"/>
      <c r="AR664" s="45"/>
      <c r="AS664" s="45"/>
      <c r="AT664" s="45"/>
      <c r="AU664" s="45"/>
      <c r="AV664" s="45"/>
      <c r="AW664" s="45"/>
      <c r="AX664" s="45"/>
      <c r="AY664" s="45"/>
      <c r="AZ664" s="45"/>
      <c r="BA664" s="45"/>
      <c r="BB664" s="45"/>
      <c r="BC664" s="45"/>
      <c r="BD664" s="45"/>
      <c r="BE664" s="45"/>
      <c r="BF664" s="45"/>
      <c r="BG664" s="45"/>
      <c r="BH664" s="45"/>
      <c r="BI664" s="45"/>
      <c r="BJ664" s="45"/>
      <c r="BK664" s="45"/>
      <c r="BL664" s="45"/>
      <c r="BM664" s="45"/>
      <c r="BN664" s="45"/>
      <c r="BO664" s="45"/>
      <c r="BP664" s="45"/>
    </row>
    <row r="665" spans="1:68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  <c r="AQ665" s="45"/>
      <c r="AR665" s="45"/>
      <c r="AS665" s="45"/>
      <c r="AT665" s="45"/>
      <c r="AU665" s="45"/>
      <c r="AV665" s="45"/>
      <c r="AW665" s="45"/>
      <c r="AX665" s="45"/>
      <c r="AY665" s="45"/>
      <c r="AZ665" s="45"/>
      <c r="BA665" s="45"/>
      <c r="BB665" s="45"/>
      <c r="BC665" s="45"/>
      <c r="BD665" s="45"/>
      <c r="BE665" s="45"/>
      <c r="BF665" s="45"/>
      <c r="BG665" s="45"/>
      <c r="BH665" s="45"/>
      <c r="BI665" s="45"/>
      <c r="BJ665" s="45"/>
      <c r="BK665" s="45"/>
      <c r="BL665" s="45"/>
      <c r="BM665" s="45"/>
      <c r="BN665" s="45"/>
      <c r="BO665" s="45"/>
      <c r="BP665" s="45"/>
    </row>
    <row r="666" spans="1:68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  <c r="AQ666" s="45"/>
      <c r="AR666" s="45"/>
      <c r="AS666" s="45"/>
      <c r="AT666" s="45"/>
      <c r="AU666" s="45"/>
      <c r="AV666" s="45"/>
      <c r="AW666" s="45"/>
      <c r="AX666" s="45"/>
      <c r="AY666" s="45"/>
      <c r="AZ666" s="45"/>
      <c r="BA666" s="45"/>
      <c r="BB666" s="45"/>
      <c r="BC666" s="45"/>
      <c r="BD666" s="45"/>
      <c r="BE666" s="45"/>
      <c r="BF666" s="45"/>
      <c r="BG666" s="45"/>
      <c r="BH666" s="45"/>
      <c r="BI666" s="45"/>
      <c r="BJ666" s="45"/>
      <c r="BK666" s="45"/>
      <c r="BL666" s="45"/>
      <c r="BM666" s="45"/>
      <c r="BN666" s="45"/>
      <c r="BO666" s="45"/>
      <c r="BP666" s="45"/>
    </row>
    <row r="667" spans="1:68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  <c r="AQ667" s="45"/>
      <c r="AR667" s="45"/>
      <c r="AS667" s="45"/>
      <c r="AT667" s="45"/>
      <c r="AU667" s="45"/>
      <c r="AV667" s="45"/>
      <c r="AW667" s="45"/>
      <c r="AX667" s="45"/>
      <c r="AY667" s="45"/>
      <c r="AZ667" s="45"/>
      <c r="BA667" s="45"/>
      <c r="BB667" s="45"/>
      <c r="BC667" s="45"/>
      <c r="BD667" s="45"/>
      <c r="BE667" s="45"/>
      <c r="BF667" s="45"/>
      <c r="BG667" s="45"/>
      <c r="BH667" s="45"/>
      <c r="BI667" s="45"/>
      <c r="BJ667" s="45"/>
      <c r="BK667" s="45"/>
      <c r="BL667" s="45"/>
      <c r="BM667" s="45"/>
      <c r="BN667" s="45"/>
      <c r="BO667" s="45"/>
      <c r="BP667" s="45"/>
    </row>
    <row r="668" spans="1:68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  <c r="AA668" s="45"/>
      <c r="AB668" s="45"/>
      <c r="AC668" s="45"/>
      <c r="AD668" s="45"/>
      <c r="AE668" s="45"/>
      <c r="AF668" s="45"/>
      <c r="AG668" s="45"/>
      <c r="AH668" s="45"/>
      <c r="AI668" s="45"/>
      <c r="AJ668" s="45"/>
      <c r="AK668" s="45"/>
      <c r="AL668" s="45"/>
      <c r="AM668" s="45"/>
      <c r="AN668" s="45"/>
      <c r="AO668" s="45"/>
      <c r="AP668" s="45"/>
      <c r="AQ668" s="45"/>
      <c r="AR668" s="45"/>
      <c r="AS668" s="45"/>
      <c r="AT668" s="45"/>
      <c r="AU668" s="45"/>
      <c r="AV668" s="45"/>
      <c r="AW668" s="45"/>
      <c r="AX668" s="45"/>
      <c r="AY668" s="45"/>
      <c r="AZ668" s="45"/>
      <c r="BA668" s="45"/>
      <c r="BB668" s="45"/>
      <c r="BC668" s="45"/>
      <c r="BD668" s="45"/>
      <c r="BE668" s="45"/>
      <c r="BF668" s="45"/>
      <c r="BG668" s="45"/>
      <c r="BH668" s="45"/>
      <c r="BI668" s="45"/>
      <c r="BJ668" s="45"/>
      <c r="BK668" s="45"/>
      <c r="BL668" s="45"/>
      <c r="BM668" s="45"/>
      <c r="BN668" s="45"/>
      <c r="BO668" s="45"/>
      <c r="BP668" s="45"/>
    </row>
    <row r="669" spans="1:68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  <c r="AA669" s="45"/>
      <c r="AB669" s="45"/>
      <c r="AC669" s="45"/>
      <c r="AD669" s="45"/>
      <c r="AE669" s="45"/>
      <c r="AF669" s="45"/>
      <c r="AG669" s="45"/>
      <c r="AH669" s="45"/>
      <c r="AI669" s="45"/>
      <c r="AJ669" s="45"/>
      <c r="AK669" s="45"/>
      <c r="AL669" s="45"/>
      <c r="AM669" s="45"/>
      <c r="AN669" s="45"/>
      <c r="AO669" s="45"/>
      <c r="AP669" s="45"/>
      <c r="AQ669" s="45"/>
      <c r="AR669" s="45"/>
      <c r="AS669" s="45"/>
      <c r="AT669" s="45"/>
      <c r="AU669" s="45"/>
      <c r="AV669" s="45"/>
      <c r="AW669" s="45"/>
      <c r="AX669" s="45"/>
      <c r="AY669" s="45"/>
      <c r="AZ669" s="45"/>
      <c r="BA669" s="45"/>
      <c r="BB669" s="45"/>
      <c r="BC669" s="45"/>
      <c r="BD669" s="45"/>
      <c r="BE669" s="45"/>
      <c r="BF669" s="45"/>
      <c r="BG669" s="45"/>
      <c r="BH669" s="45"/>
      <c r="BI669" s="45"/>
      <c r="BJ669" s="45"/>
      <c r="BK669" s="45"/>
      <c r="BL669" s="45"/>
      <c r="BM669" s="45"/>
      <c r="BN669" s="45"/>
      <c r="BO669" s="45"/>
      <c r="BP669" s="45"/>
    </row>
    <row r="670" spans="1:68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  <c r="AA670" s="45"/>
      <c r="AB670" s="45"/>
      <c r="AC670" s="45"/>
      <c r="AD670" s="45"/>
      <c r="AE670" s="45"/>
      <c r="AF670" s="45"/>
      <c r="AG670" s="45"/>
      <c r="AH670" s="45"/>
      <c r="AI670" s="45"/>
      <c r="AJ670" s="45"/>
      <c r="AK670" s="45"/>
      <c r="AL670" s="45"/>
      <c r="AM670" s="45"/>
      <c r="AN670" s="45"/>
      <c r="AO670" s="45"/>
      <c r="AP670" s="45"/>
      <c r="AQ670" s="45"/>
      <c r="AR670" s="45"/>
      <c r="AS670" s="45"/>
      <c r="AT670" s="45"/>
      <c r="AU670" s="45"/>
      <c r="AV670" s="45"/>
      <c r="AW670" s="45"/>
      <c r="AX670" s="45"/>
      <c r="AY670" s="45"/>
      <c r="AZ670" s="45"/>
      <c r="BA670" s="45"/>
      <c r="BB670" s="45"/>
      <c r="BC670" s="45"/>
      <c r="BD670" s="45"/>
      <c r="BE670" s="45"/>
      <c r="BF670" s="45"/>
      <c r="BG670" s="45"/>
      <c r="BH670" s="45"/>
      <c r="BI670" s="45"/>
      <c r="BJ670" s="45"/>
      <c r="BK670" s="45"/>
      <c r="BL670" s="45"/>
      <c r="BM670" s="45"/>
      <c r="BN670" s="45"/>
      <c r="BO670" s="45"/>
      <c r="BP670" s="45"/>
    </row>
    <row r="671" spans="1:68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  <c r="AA671" s="45"/>
      <c r="AB671" s="45"/>
      <c r="AC671" s="45"/>
      <c r="AD671" s="45"/>
      <c r="AE671" s="45"/>
      <c r="AF671" s="45"/>
      <c r="AG671" s="45"/>
      <c r="AH671" s="45"/>
      <c r="AI671" s="45"/>
      <c r="AJ671" s="45"/>
      <c r="AK671" s="45"/>
      <c r="AL671" s="45"/>
      <c r="AM671" s="45"/>
      <c r="AN671" s="45"/>
      <c r="AO671" s="45"/>
      <c r="AP671" s="45"/>
      <c r="AQ671" s="45"/>
      <c r="AR671" s="45"/>
      <c r="AS671" s="45"/>
      <c r="AT671" s="45"/>
      <c r="AU671" s="45"/>
      <c r="AV671" s="45"/>
      <c r="AW671" s="45"/>
      <c r="AX671" s="45"/>
      <c r="AY671" s="45"/>
      <c r="AZ671" s="45"/>
      <c r="BA671" s="45"/>
      <c r="BB671" s="45"/>
      <c r="BC671" s="45"/>
      <c r="BD671" s="45"/>
      <c r="BE671" s="45"/>
      <c r="BF671" s="45"/>
      <c r="BG671" s="45"/>
      <c r="BH671" s="45"/>
      <c r="BI671" s="45"/>
      <c r="BJ671" s="45"/>
      <c r="BK671" s="45"/>
      <c r="BL671" s="45"/>
      <c r="BM671" s="45"/>
      <c r="BN671" s="45"/>
      <c r="BO671" s="45"/>
      <c r="BP671" s="45"/>
    </row>
    <row r="672" spans="1:68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  <c r="AA672" s="45"/>
      <c r="AB672" s="45"/>
      <c r="AC672" s="45"/>
      <c r="AD672" s="45"/>
      <c r="AE672" s="45"/>
      <c r="AF672" s="45"/>
      <c r="AG672" s="45"/>
      <c r="AH672" s="45"/>
      <c r="AI672" s="45"/>
      <c r="AJ672" s="45"/>
      <c r="AK672" s="45"/>
      <c r="AL672" s="45"/>
      <c r="AM672" s="45"/>
      <c r="AN672" s="45"/>
      <c r="AO672" s="45"/>
      <c r="AP672" s="45"/>
      <c r="AQ672" s="45"/>
      <c r="AR672" s="45"/>
      <c r="AS672" s="45"/>
      <c r="AT672" s="45"/>
      <c r="AU672" s="45"/>
      <c r="AV672" s="45"/>
      <c r="AW672" s="45"/>
      <c r="AX672" s="45"/>
      <c r="AY672" s="45"/>
      <c r="AZ672" s="45"/>
      <c r="BA672" s="45"/>
      <c r="BB672" s="45"/>
      <c r="BC672" s="45"/>
      <c r="BD672" s="45"/>
      <c r="BE672" s="45"/>
      <c r="BF672" s="45"/>
      <c r="BG672" s="45"/>
      <c r="BH672" s="45"/>
      <c r="BI672" s="45"/>
      <c r="BJ672" s="45"/>
      <c r="BK672" s="45"/>
      <c r="BL672" s="45"/>
      <c r="BM672" s="45"/>
      <c r="BN672" s="45"/>
      <c r="BO672" s="45"/>
      <c r="BP672" s="45"/>
    </row>
    <row r="673" spans="1:68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  <c r="AA673" s="45"/>
      <c r="AB673" s="45"/>
      <c r="AC673" s="45"/>
      <c r="AD673" s="45"/>
      <c r="AE673" s="45"/>
      <c r="AF673" s="45"/>
      <c r="AG673" s="45"/>
      <c r="AH673" s="45"/>
      <c r="AI673" s="45"/>
      <c r="AJ673" s="45"/>
      <c r="AK673" s="45"/>
      <c r="AL673" s="45"/>
      <c r="AM673" s="45"/>
      <c r="AN673" s="45"/>
      <c r="AO673" s="45"/>
      <c r="AP673" s="45"/>
      <c r="AQ673" s="45"/>
      <c r="AR673" s="45"/>
      <c r="AS673" s="45"/>
      <c r="AT673" s="45"/>
      <c r="AU673" s="45"/>
      <c r="AV673" s="45"/>
      <c r="AW673" s="45"/>
      <c r="AX673" s="45"/>
      <c r="AY673" s="45"/>
      <c r="AZ673" s="45"/>
      <c r="BA673" s="45"/>
      <c r="BB673" s="45"/>
      <c r="BC673" s="45"/>
      <c r="BD673" s="45"/>
      <c r="BE673" s="45"/>
      <c r="BF673" s="45"/>
      <c r="BG673" s="45"/>
      <c r="BH673" s="45"/>
      <c r="BI673" s="45"/>
      <c r="BJ673" s="45"/>
      <c r="BK673" s="45"/>
      <c r="BL673" s="45"/>
      <c r="BM673" s="45"/>
      <c r="BN673" s="45"/>
      <c r="BO673" s="45"/>
      <c r="BP673" s="45"/>
    </row>
    <row r="674" spans="1:68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  <c r="AA674" s="45"/>
      <c r="AB674" s="45"/>
      <c r="AC674" s="45"/>
      <c r="AD674" s="45"/>
      <c r="AE674" s="45"/>
      <c r="AF674" s="45"/>
      <c r="AG674" s="45"/>
      <c r="AH674" s="45"/>
      <c r="AI674" s="45"/>
      <c r="AJ674" s="45"/>
      <c r="AK674" s="45"/>
      <c r="AL674" s="45"/>
      <c r="AM674" s="45"/>
      <c r="AN674" s="45"/>
      <c r="AO674" s="45"/>
      <c r="AP674" s="45"/>
      <c r="AQ674" s="45"/>
      <c r="AR674" s="45"/>
      <c r="AS674" s="45"/>
      <c r="AT674" s="45"/>
      <c r="AU674" s="45"/>
      <c r="AV674" s="45"/>
      <c r="AW674" s="45"/>
      <c r="AX674" s="45"/>
      <c r="AY674" s="45"/>
      <c r="AZ674" s="45"/>
      <c r="BA674" s="45"/>
      <c r="BB674" s="45"/>
      <c r="BC674" s="45"/>
      <c r="BD674" s="45"/>
      <c r="BE674" s="45"/>
      <c r="BF674" s="45"/>
      <c r="BG674" s="45"/>
      <c r="BH674" s="45"/>
      <c r="BI674" s="45"/>
      <c r="BJ674" s="45"/>
      <c r="BK674" s="45"/>
      <c r="BL674" s="45"/>
      <c r="BM674" s="45"/>
      <c r="BN674" s="45"/>
      <c r="BO674" s="45"/>
      <c r="BP674" s="45"/>
    </row>
    <row r="675" spans="1:68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  <c r="AA675" s="45"/>
      <c r="AB675" s="45"/>
      <c r="AC675" s="45"/>
      <c r="AD675" s="45"/>
      <c r="AE675" s="45"/>
      <c r="AF675" s="45"/>
      <c r="AG675" s="45"/>
      <c r="AH675" s="45"/>
      <c r="AI675" s="45"/>
      <c r="AJ675" s="45"/>
      <c r="AK675" s="45"/>
      <c r="AL675" s="45"/>
      <c r="AM675" s="45"/>
      <c r="AN675" s="45"/>
      <c r="AO675" s="45"/>
      <c r="AP675" s="45"/>
      <c r="AQ675" s="45"/>
      <c r="AR675" s="45"/>
      <c r="AS675" s="45"/>
      <c r="AT675" s="45"/>
      <c r="AU675" s="45"/>
      <c r="AV675" s="45"/>
      <c r="AW675" s="45"/>
      <c r="AX675" s="45"/>
      <c r="AY675" s="45"/>
      <c r="AZ675" s="45"/>
      <c r="BA675" s="45"/>
      <c r="BB675" s="45"/>
      <c r="BC675" s="45"/>
      <c r="BD675" s="45"/>
      <c r="BE675" s="45"/>
      <c r="BF675" s="45"/>
      <c r="BG675" s="45"/>
      <c r="BH675" s="45"/>
      <c r="BI675" s="45"/>
      <c r="BJ675" s="45"/>
      <c r="BK675" s="45"/>
      <c r="BL675" s="45"/>
      <c r="BM675" s="45"/>
      <c r="BN675" s="45"/>
      <c r="BO675" s="45"/>
      <c r="BP675" s="45"/>
    </row>
    <row r="676" spans="1:68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  <c r="AA676" s="45"/>
      <c r="AB676" s="45"/>
      <c r="AC676" s="45"/>
      <c r="AD676" s="45"/>
      <c r="AE676" s="45"/>
      <c r="AF676" s="45"/>
      <c r="AG676" s="45"/>
      <c r="AH676" s="45"/>
      <c r="AI676" s="45"/>
      <c r="AJ676" s="45"/>
      <c r="AK676" s="45"/>
      <c r="AL676" s="45"/>
      <c r="AM676" s="45"/>
      <c r="AN676" s="45"/>
      <c r="AO676" s="45"/>
      <c r="AP676" s="45"/>
      <c r="AQ676" s="45"/>
      <c r="AR676" s="45"/>
      <c r="AS676" s="45"/>
      <c r="AT676" s="45"/>
      <c r="AU676" s="45"/>
      <c r="AV676" s="45"/>
      <c r="AW676" s="45"/>
      <c r="AX676" s="45"/>
      <c r="AY676" s="45"/>
      <c r="AZ676" s="45"/>
      <c r="BA676" s="45"/>
      <c r="BB676" s="45"/>
      <c r="BC676" s="45"/>
      <c r="BD676" s="45"/>
      <c r="BE676" s="45"/>
      <c r="BF676" s="45"/>
      <c r="BG676" s="45"/>
      <c r="BH676" s="45"/>
      <c r="BI676" s="45"/>
      <c r="BJ676" s="45"/>
      <c r="BK676" s="45"/>
      <c r="BL676" s="45"/>
      <c r="BM676" s="45"/>
      <c r="BN676" s="45"/>
      <c r="BO676" s="45"/>
      <c r="BP676" s="45"/>
    </row>
    <row r="677" spans="1:68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  <c r="AA677" s="45"/>
      <c r="AB677" s="45"/>
      <c r="AC677" s="45"/>
      <c r="AD677" s="45"/>
      <c r="AE677" s="45"/>
      <c r="AF677" s="45"/>
      <c r="AG677" s="45"/>
      <c r="AH677" s="45"/>
      <c r="AI677" s="45"/>
      <c r="AJ677" s="45"/>
      <c r="AK677" s="45"/>
      <c r="AL677" s="45"/>
      <c r="AM677" s="45"/>
      <c r="AN677" s="45"/>
      <c r="AO677" s="45"/>
      <c r="AP677" s="45"/>
      <c r="AQ677" s="45"/>
      <c r="AR677" s="45"/>
      <c r="AS677" s="45"/>
      <c r="AT677" s="45"/>
      <c r="AU677" s="45"/>
      <c r="AV677" s="45"/>
      <c r="AW677" s="45"/>
      <c r="AX677" s="45"/>
      <c r="AY677" s="45"/>
      <c r="AZ677" s="45"/>
      <c r="BA677" s="45"/>
      <c r="BB677" s="45"/>
      <c r="BC677" s="45"/>
      <c r="BD677" s="45"/>
      <c r="BE677" s="45"/>
      <c r="BF677" s="45"/>
      <c r="BG677" s="45"/>
      <c r="BH677" s="45"/>
      <c r="BI677" s="45"/>
      <c r="BJ677" s="45"/>
      <c r="BK677" s="45"/>
      <c r="BL677" s="45"/>
      <c r="BM677" s="45"/>
      <c r="BN677" s="45"/>
      <c r="BO677" s="45"/>
      <c r="BP677" s="45"/>
    </row>
    <row r="678" spans="1:68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  <c r="AA678" s="45"/>
      <c r="AB678" s="45"/>
      <c r="AC678" s="45"/>
      <c r="AD678" s="45"/>
      <c r="AE678" s="45"/>
      <c r="AF678" s="45"/>
      <c r="AG678" s="45"/>
      <c r="AH678" s="45"/>
      <c r="AI678" s="45"/>
      <c r="AJ678" s="45"/>
      <c r="AK678" s="45"/>
      <c r="AL678" s="45"/>
      <c r="AM678" s="45"/>
      <c r="AN678" s="45"/>
      <c r="AO678" s="45"/>
      <c r="AP678" s="45"/>
      <c r="AQ678" s="45"/>
      <c r="AR678" s="45"/>
      <c r="AS678" s="45"/>
      <c r="AT678" s="45"/>
      <c r="AU678" s="45"/>
      <c r="AV678" s="45"/>
      <c r="AW678" s="45"/>
      <c r="AX678" s="45"/>
      <c r="AY678" s="45"/>
      <c r="AZ678" s="45"/>
      <c r="BA678" s="45"/>
      <c r="BB678" s="45"/>
      <c r="BC678" s="45"/>
      <c r="BD678" s="45"/>
      <c r="BE678" s="45"/>
      <c r="BF678" s="45"/>
      <c r="BG678" s="45"/>
      <c r="BH678" s="45"/>
      <c r="BI678" s="45"/>
      <c r="BJ678" s="45"/>
      <c r="BK678" s="45"/>
      <c r="BL678" s="45"/>
      <c r="BM678" s="45"/>
      <c r="BN678" s="45"/>
      <c r="BO678" s="45"/>
      <c r="BP678" s="45"/>
    </row>
    <row r="679" spans="1:68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  <c r="AA679" s="45"/>
      <c r="AB679" s="45"/>
      <c r="AC679" s="45"/>
      <c r="AD679" s="45"/>
      <c r="AE679" s="45"/>
      <c r="AF679" s="45"/>
      <c r="AG679" s="45"/>
      <c r="AH679" s="45"/>
      <c r="AI679" s="45"/>
      <c r="AJ679" s="45"/>
      <c r="AK679" s="45"/>
      <c r="AL679" s="45"/>
      <c r="AM679" s="45"/>
      <c r="AN679" s="45"/>
      <c r="AO679" s="45"/>
      <c r="AP679" s="45"/>
      <c r="AQ679" s="45"/>
      <c r="AR679" s="45"/>
      <c r="AS679" s="45"/>
      <c r="AT679" s="45"/>
      <c r="AU679" s="45"/>
      <c r="AV679" s="45"/>
      <c r="AW679" s="45"/>
      <c r="AX679" s="45"/>
      <c r="AY679" s="45"/>
      <c r="AZ679" s="45"/>
      <c r="BA679" s="45"/>
      <c r="BB679" s="45"/>
      <c r="BC679" s="45"/>
      <c r="BD679" s="45"/>
      <c r="BE679" s="45"/>
      <c r="BF679" s="45"/>
      <c r="BG679" s="45"/>
      <c r="BH679" s="45"/>
      <c r="BI679" s="45"/>
      <c r="BJ679" s="45"/>
      <c r="BK679" s="45"/>
      <c r="BL679" s="45"/>
      <c r="BM679" s="45"/>
      <c r="BN679" s="45"/>
      <c r="BO679" s="45"/>
      <c r="BP679" s="45"/>
    </row>
    <row r="680" spans="1:68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  <c r="AA680" s="45"/>
      <c r="AB680" s="45"/>
      <c r="AC680" s="45"/>
      <c r="AD680" s="45"/>
      <c r="AE680" s="45"/>
      <c r="AF680" s="45"/>
      <c r="AG680" s="45"/>
      <c r="AH680" s="45"/>
      <c r="AI680" s="45"/>
      <c r="AJ680" s="45"/>
      <c r="AK680" s="45"/>
      <c r="AL680" s="45"/>
      <c r="AM680" s="45"/>
      <c r="AN680" s="45"/>
      <c r="AO680" s="45"/>
      <c r="AP680" s="45"/>
      <c r="AQ680" s="45"/>
      <c r="AR680" s="45"/>
      <c r="AS680" s="45"/>
      <c r="AT680" s="45"/>
      <c r="AU680" s="45"/>
      <c r="AV680" s="45"/>
      <c r="AW680" s="45"/>
      <c r="AX680" s="45"/>
      <c r="AY680" s="45"/>
      <c r="AZ680" s="45"/>
      <c r="BA680" s="45"/>
      <c r="BB680" s="45"/>
      <c r="BC680" s="45"/>
      <c r="BD680" s="45"/>
      <c r="BE680" s="45"/>
      <c r="BF680" s="45"/>
      <c r="BG680" s="45"/>
      <c r="BH680" s="45"/>
      <c r="BI680" s="45"/>
      <c r="BJ680" s="45"/>
      <c r="BK680" s="45"/>
      <c r="BL680" s="45"/>
      <c r="BM680" s="45"/>
      <c r="BN680" s="45"/>
      <c r="BO680" s="45"/>
      <c r="BP680" s="45"/>
    </row>
    <row r="681" spans="1:68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  <c r="AA681" s="45"/>
      <c r="AB681" s="45"/>
      <c r="AC681" s="45"/>
      <c r="AD681" s="45"/>
      <c r="AE681" s="45"/>
      <c r="AF681" s="45"/>
      <c r="AG681" s="45"/>
      <c r="AH681" s="45"/>
      <c r="AI681" s="45"/>
      <c r="AJ681" s="45"/>
      <c r="AK681" s="45"/>
      <c r="AL681" s="45"/>
      <c r="AM681" s="45"/>
      <c r="AN681" s="45"/>
      <c r="AO681" s="45"/>
      <c r="AP681" s="45"/>
      <c r="AQ681" s="45"/>
      <c r="AR681" s="45"/>
      <c r="AS681" s="45"/>
      <c r="AT681" s="45"/>
      <c r="AU681" s="45"/>
      <c r="AV681" s="45"/>
      <c r="AW681" s="45"/>
      <c r="AX681" s="45"/>
      <c r="AY681" s="45"/>
      <c r="AZ681" s="45"/>
      <c r="BA681" s="45"/>
      <c r="BB681" s="45"/>
      <c r="BC681" s="45"/>
      <c r="BD681" s="45"/>
      <c r="BE681" s="45"/>
      <c r="BF681" s="45"/>
      <c r="BG681" s="45"/>
      <c r="BH681" s="45"/>
      <c r="BI681" s="45"/>
      <c r="BJ681" s="45"/>
      <c r="BK681" s="45"/>
      <c r="BL681" s="45"/>
      <c r="BM681" s="45"/>
      <c r="BN681" s="45"/>
      <c r="BO681" s="45"/>
      <c r="BP681" s="45"/>
    </row>
    <row r="682" spans="1:68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  <c r="AA682" s="45"/>
      <c r="AB682" s="45"/>
      <c r="AC682" s="45"/>
      <c r="AD682" s="45"/>
      <c r="AE682" s="45"/>
      <c r="AF682" s="45"/>
      <c r="AG682" s="45"/>
      <c r="AH682" s="45"/>
      <c r="AI682" s="45"/>
      <c r="AJ682" s="45"/>
      <c r="AK682" s="45"/>
      <c r="AL682" s="45"/>
      <c r="AM682" s="45"/>
      <c r="AN682" s="45"/>
      <c r="AO682" s="45"/>
      <c r="AP682" s="45"/>
      <c r="AQ682" s="45"/>
      <c r="AR682" s="45"/>
      <c r="AS682" s="45"/>
      <c r="AT682" s="45"/>
      <c r="AU682" s="45"/>
      <c r="AV682" s="45"/>
      <c r="AW682" s="45"/>
      <c r="AX682" s="45"/>
      <c r="AY682" s="45"/>
      <c r="AZ682" s="45"/>
      <c r="BA682" s="45"/>
      <c r="BB682" s="45"/>
      <c r="BC682" s="45"/>
      <c r="BD682" s="45"/>
      <c r="BE682" s="45"/>
      <c r="BF682" s="45"/>
      <c r="BG682" s="45"/>
      <c r="BH682" s="45"/>
      <c r="BI682" s="45"/>
      <c r="BJ682" s="45"/>
      <c r="BK682" s="45"/>
      <c r="BL682" s="45"/>
      <c r="BM682" s="45"/>
      <c r="BN682" s="45"/>
      <c r="BO682" s="45"/>
      <c r="BP682" s="45"/>
    </row>
    <row r="683" spans="1:68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  <c r="AA683" s="45"/>
      <c r="AB683" s="45"/>
      <c r="AC683" s="45"/>
      <c r="AD683" s="45"/>
      <c r="AE683" s="45"/>
      <c r="AF683" s="45"/>
      <c r="AG683" s="45"/>
      <c r="AH683" s="45"/>
      <c r="AI683" s="45"/>
      <c r="AJ683" s="45"/>
      <c r="AK683" s="45"/>
      <c r="AL683" s="45"/>
      <c r="AM683" s="45"/>
      <c r="AN683" s="45"/>
      <c r="AO683" s="45"/>
      <c r="AP683" s="45"/>
      <c r="AQ683" s="45"/>
      <c r="AR683" s="45"/>
      <c r="AS683" s="45"/>
      <c r="AT683" s="45"/>
      <c r="AU683" s="45"/>
      <c r="AV683" s="45"/>
      <c r="AW683" s="45"/>
      <c r="AX683" s="45"/>
      <c r="AY683" s="45"/>
      <c r="AZ683" s="45"/>
      <c r="BA683" s="45"/>
      <c r="BB683" s="45"/>
      <c r="BC683" s="45"/>
      <c r="BD683" s="45"/>
      <c r="BE683" s="45"/>
      <c r="BF683" s="45"/>
      <c r="BG683" s="45"/>
      <c r="BH683" s="45"/>
      <c r="BI683" s="45"/>
      <c r="BJ683" s="45"/>
      <c r="BK683" s="45"/>
      <c r="BL683" s="45"/>
      <c r="BM683" s="45"/>
      <c r="BN683" s="45"/>
      <c r="BO683" s="45"/>
      <c r="BP683" s="45"/>
    </row>
    <row r="684" spans="1:68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  <c r="AA684" s="45"/>
      <c r="AB684" s="45"/>
      <c r="AC684" s="45"/>
      <c r="AD684" s="45"/>
      <c r="AE684" s="45"/>
      <c r="AF684" s="45"/>
      <c r="AG684" s="45"/>
      <c r="AH684" s="45"/>
      <c r="AI684" s="45"/>
      <c r="AJ684" s="45"/>
      <c r="AK684" s="45"/>
      <c r="AL684" s="45"/>
      <c r="AM684" s="45"/>
      <c r="AN684" s="45"/>
      <c r="AO684" s="45"/>
      <c r="AP684" s="45"/>
      <c r="AQ684" s="45"/>
      <c r="AR684" s="45"/>
      <c r="AS684" s="45"/>
      <c r="AT684" s="45"/>
      <c r="AU684" s="45"/>
      <c r="AV684" s="45"/>
      <c r="AW684" s="45"/>
      <c r="AX684" s="45"/>
      <c r="AY684" s="45"/>
      <c r="AZ684" s="45"/>
      <c r="BA684" s="45"/>
      <c r="BB684" s="45"/>
      <c r="BC684" s="45"/>
      <c r="BD684" s="45"/>
      <c r="BE684" s="45"/>
      <c r="BF684" s="45"/>
      <c r="BG684" s="45"/>
      <c r="BH684" s="45"/>
      <c r="BI684" s="45"/>
      <c r="BJ684" s="45"/>
      <c r="BK684" s="45"/>
      <c r="BL684" s="45"/>
      <c r="BM684" s="45"/>
      <c r="BN684" s="45"/>
      <c r="BO684" s="45"/>
      <c r="BP684" s="45"/>
    </row>
    <row r="685" spans="1:68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  <c r="AA685" s="45"/>
      <c r="AB685" s="45"/>
      <c r="AC685" s="45"/>
      <c r="AD685" s="45"/>
      <c r="AE685" s="45"/>
      <c r="AF685" s="45"/>
      <c r="AG685" s="45"/>
      <c r="AH685" s="45"/>
      <c r="AI685" s="45"/>
      <c r="AJ685" s="45"/>
      <c r="AK685" s="45"/>
      <c r="AL685" s="45"/>
      <c r="AM685" s="45"/>
      <c r="AN685" s="45"/>
      <c r="AO685" s="45"/>
      <c r="AP685" s="45"/>
      <c r="AQ685" s="45"/>
      <c r="AR685" s="45"/>
      <c r="AS685" s="45"/>
      <c r="AT685" s="45"/>
      <c r="AU685" s="45"/>
      <c r="AV685" s="45"/>
      <c r="AW685" s="45"/>
      <c r="AX685" s="45"/>
      <c r="AY685" s="45"/>
      <c r="AZ685" s="45"/>
      <c r="BA685" s="45"/>
      <c r="BB685" s="45"/>
      <c r="BC685" s="45"/>
      <c r="BD685" s="45"/>
      <c r="BE685" s="45"/>
      <c r="BF685" s="45"/>
      <c r="BG685" s="45"/>
      <c r="BH685" s="45"/>
      <c r="BI685" s="45"/>
      <c r="BJ685" s="45"/>
      <c r="BK685" s="45"/>
      <c r="BL685" s="45"/>
      <c r="BM685" s="45"/>
      <c r="BN685" s="45"/>
      <c r="BO685" s="45"/>
      <c r="BP685" s="45"/>
    </row>
    <row r="686" spans="1:68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  <c r="AA686" s="45"/>
      <c r="AB686" s="45"/>
      <c r="AC686" s="45"/>
      <c r="AD686" s="45"/>
      <c r="AE686" s="45"/>
      <c r="AF686" s="45"/>
      <c r="AG686" s="45"/>
      <c r="AH686" s="45"/>
      <c r="AI686" s="45"/>
      <c r="AJ686" s="45"/>
      <c r="AK686" s="45"/>
      <c r="AL686" s="45"/>
      <c r="AM686" s="45"/>
      <c r="AN686" s="45"/>
      <c r="AO686" s="45"/>
      <c r="AP686" s="45"/>
      <c r="AQ686" s="45"/>
      <c r="AR686" s="45"/>
      <c r="AS686" s="45"/>
      <c r="AT686" s="45"/>
      <c r="AU686" s="45"/>
      <c r="AV686" s="45"/>
      <c r="AW686" s="45"/>
      <c r="AX686" s="45"/>
      <c r="AY686" s="45"/>
      <c r="AZ686" s="45"/>
      <c r="BA686" s="45"/>
      <c r="BB686" s="45"/>
      <c r="BC686" s="45"/>
      <c r="BD686" s="45"/>
      <c r="BE686" s="45"/>
      <c r="BF686" s="45"/>
      <c r="BG686" s="45"/>
      <c r="BH686" s="45"/>
      <c r="BI686" s="45"/>
      <c r="BJ686" s="45"/>
      <c r="BK686" s="45"/>
      <c r="BL686" s="45"/>
      <c r="BM686" s="45"/>
      <c r="BN686" s="45"/>
      <c r="BO686" s="45"/>
      <c r="BP686" s="45"/>
    </row>
    <row r="687" spans="1:68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  <c r="AA687" s="45"/>
      <c r="AB687" s="45"/>
      <c r="AC687" s="45"/>
      <c r="AD687" s="45"/>
      <c r="AE687" s="45"/>
      <c r="AF687" s="45"/>
      <c r="AG687" s="45"/>
      <c r="AH687" s="45"/>
      <c r="AI687" s="45"/>
      <c r="AJ687" s="45"/>
      <c r="AK687" s="45"/>
      <c r="AL687" s="45"/>
      <c r="AM687" s="45"/>
      <c r="AN687" s="45"/>
      <c r="AO687" s="45"/>
      <c r="AP687" s="45"/>
      <c r="AQ687" s="45"/>
      <c r="AR687" s="45"/>
      <c r="AS687" s="45"/>
      <c r="AT687" s="45"/>
      <c r="AU687" s="45"/>
      <c r="AV687" s="45"/>
      <c r="AW687" s="45"/>
      <c r="AX687" s="45"/>
      <c r="AY687" s="45"/>
      <c r="AZ687" s="45"/>
      <c r="BA687" s="45"/>
      <c r="BB687" s="45"/>
      <c r="BC687" s="45"/>
      <c r="BD687" s="45"/>
      <c r="BE687" s="45"/>
      <c r="BF687" s="45"/>
      <c r="BG687" s="45"/>
      <c r="BH687" s="45"/>
      <c r="BI687" s="45"/>
      <c r="BJ687" s="45"/>
      <c r="BK687" s="45"/>
      <c r="BL687" s="45"/>
      <c r="BM687" s="45"/>
      <c r="BN687" s="45"/>
      <c r="BO687" s="45"/>
      <c r="BP687" s="45"/>
    </row>
    <row r="688" spans="1:68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  <c r="AA688" s="45"/>
      <c r="AB688" s="45"/>
      <c r="AC688" s="45"/>
      <c r="AD688" s="45"/>
      <c r="AE688" s="45"/>
      <c r="AF688" s="45"/>
      <c r="AG688" s="45"/>
      <c r="AH688" s="45"/>
      <c r="AI688" s="45"/>
      <c r="AJ688" s="45"/>
      <c r="AK688" s="45"/>
      <c r="AL688" s="45"/>
      <c r="AM688" s="45"/>
      <c r="AN688" s="45"/>
      <c r="AO688" s="45"/>
      <c r="AP688" s="45"/>
      <c r="AQ688" s="45"/>
      <c r="AR688" s="45"/>
      <c r="AS688" s="45"/>
      <c r="AT688" s="45"/>
      <c r="AU688" s="45"/>
      <c r="AV688" s="45"/>
      <c r="AW688" s="45"/>
      <c r="AX688" s="45"/>
      <c r="AY688" s="45"/>
      <c r="AZ688" s="45"/>
      <c r="BA688" s="45"/>
      <c r="BB688" s="45"/>
      <c r="BC688" s="45"/>
      <c r="BD688" s="45"/>
      <c r="BE688" s="45"/>
      <c r="BF688" s="45"/>
      <c r="BG688" s="45"/>
      <c r="BH688" s="45"/>
      <c r="BI688" s="45"/>
      <c r="BJ688" s="45"/>
      <c r="BK688" s="45"/>
      <c r="BL688" s="45"/>
      <c r="BM688" s="45"/>
      <c r="BN688" s="45"/>
      <c r="BO688" s="45"/>
      <c r="BP688" s="45"/>
    </row>
    <row r="689" spans="1:68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  <c r="AA689" s="45"/>
      <c r="AB689" s="45"/>
      <c r="AC689" s="45"/>
      <c r="AD689" s="45"/>
      <c r="AE689" s="45"/>
      <c r="AF689" s="45"/>
      <c r="AG689" s="45"/>
      <c r="AH689" s="45"/>
      <c r="AI689" s="45"/>
      <c r="AJ689" s="45"/>
      <c r="AK689" s="45"/>
      <c r="AL689" s="45"/>
      <c r="AM689" s="45"/>
      <c r="AN689" s="45"/>
      <c r="AO689" s="45"/>
      <c r="AP689" s="45"/>
      <c r="AQ689" s="45"/>
      <c r="AR689" s="45"/>
      <c r="AS689" s="45"/>
      <c r="AT689" s="45"/>
      <c r="AU689" s="45"/>
      <c r="AV689" s="45"/>
      <c r="AW689" s="45"/>
      <c r="AX689" s="45"/>
      <c r="AY689" s="45"/>
      <c r="AZ689" s="45"/>
      <c r="BA689" s="45"/>
      <c r="BB689" s="45"/>
      <c r="BC689" s="45"/>
      <c r="BD689" s="45"/>
      <c r="BE689" s="45"/>
      <c r="BF689" s="45"/>
      <c r="BG689" s="45"/>
      <c r="BH689" s="45"/>
      <c r="BI689" s="45"/>
      <c r="BJ689" s="45"/>
      <c r="BK689" s="45"/>
      <c r="BL689" s="45"/>
      <c r="BM689" s="45"/>
      <c r="BN689" s="45"/>
      <c r="BO689" s="45"/>
      <c r="BP689" s="45"/>
    </row>
    <row r="690" spans="1:68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  <c r="AA690" s="45"/>
      <c r="AB690" s="45"/>
      <c r="AC690" s="45"/>
      <c r="AD690" s="45"/>
      <c r="AE690" s="45"/>
      <c r="AF690" s="45"/>
      <c r="AG690" s="45"/>
      <c r="AH690" s="45"/>
      <c r="AI690" s="45"/>
      <c r="AJ690" s="45"/>
      <c r="AK690" s="45"/>
      <c r="AL690" s="45"/>
      <c r="AM690" s="45"/>
      <c r="AN690" s="45"/>
      <c r="AO690" s="45"/>
      <c r="AP690" s="45"/>
      <c r="AQ690" s="45"/>
      <c r="AR690" s="45"/>
      <c r="AS690" s="45"/>
      <c r="AT690" s="45"/>
      <c r="AU690" s="45"/>
      <c r="AV690" s="45"/>
      <c r="AW690" s="45"/>
      <c r="AX690" s="45"/>
      <c r="AY690" s="45"/>
      <c r="AZ690" s="45"/>
      <c r="BA690" s="45"/>
      <c r="BB690" s="45"/>
      <c r="BC690" s="45"/>
      <c r="BD690" s="45"/>
      <c r="BE690" s="45"/>
      <c r="BF690" s="45"/>
      <c r="BG690" s="45"/>
      <c r="BH690" s="45"/>
      <c r="BI690" s="45"/>
      <c r="BJ690" s="45"/>
      <c r="BK690" s="45"/>
      <c r="BL690" s="45"/>
      <c r="BM690" s="45"/>
      <c r="BN690" s="45"/>
      <c r="BO690" s="45"/>
      <c r="BP690" s="45"/>
    </row>
    <row r="691" spans="1:68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  <c r="AA691" s="45"/>
      <c r="AB691" s="45"/>
      <c r="AC691" s="45"/>
      <c r="AD691" s="45"/>
      <c r="AE691" s="45"/>
      <c r="AF691" s="45"/>
      <c r="AG691" s="45"/>
      <c r="AH691" s="45"/>
      <c r="AI691" s="45"/>
      <c r="AJ691" s="45"/>
      <c r="AK691" s="45"/>
      <c r="AL691" s="45"/>
      <c r="AM691" s="45"/>
      <c r="AN691" s="45"/>
      <c r="AO691" s="45"/>
      <c r="AP691" s="45"/>
      <c r="AQ691" s="45"/>
      <c r="AR691" s="45"/>
      <c r="AS691" s="45"/>
      <c r="AT691" s="45"/>
      <c r="AU691" s="45"/>
      <c r="AV691" s="45"/>
      <c r="AW691" s="45"/>
      <c r="AX691" s="45"/>
      <c r="AY691" s="45"/>
      <c r="AZ691" s="45"/>
      <c r="BA691" s="45"/>
      <c r="BB691" s="45"/>
      <c r="BC691" s="45"/>
      <c r="BD691" s="45"/>
      <c r="BE691" s="45"/>
      <c r="BF691" s="45"/>
      <c r="BG691" s="45"/>
      <c r="BH691" s="45"/>
      <c r="BI691" s="45"/>
      <c r="BJ691" s="45"/>
      <c r="BK691" s="45"/>
      <c r="BL691" s="45"/>
      <c r="BM691" s="45"/>
      <c r="BN691" s="45"/>
      <c r="BO691" s="45"/>
      <c r="BP691" s="45"/>
    </row>
    <row r="692" spans="1:68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  <c r="AA692" s="45"/>
      <c r="AB692" s="45"/>
      <c r="AC692" s="45"/>
      <c r="AD692" s="45"/>
      <c r="AE692" s="45"/>
      <c r="AF692" s="45"/>
      <c r="AG692" s="45"/>
      <c r="AH692" s="45"/>
      <c r="AI692" s="45"/>
      <c r="AJ692" s="45"/>
      <c r="AK692" s="45"/>
      <c r="AL692" s="45"/>
      <c r="AM692" s="45"/>
      <c r="AN692" s="45"/>
      <c r="AO692" s="45"/>
      <c r="AP692" s="45"/>
      <c r="AQ692" s="45"/>
      <c r="AR692" s="45"/>
      <c r="AS692" s="45"/>
      <c r="AT692" s="45"/>
      <c r="AU692" s="45"/>
      <c r="AV692" s="45"/>
      <c r="AW692" s="45"/>
      <c r="AX692" s="45"/>
      <c r="AY692" s="45"/>
      <c r="AZ692" s="45"/>
      <c r="BA692" s="45"/>
      <c r="BB692" s="45"/>
      <c r="BC692" s="45"/>
      <c r="BD692" s="45"/>
      <c r="BE692" s="45"/>
      <c r="BF692" s="45"/>
      <c r="BG692" s="45"/>
      <c r="BH692" s="45"/>
      <c r="BI692" s="45"/>
      <c r="BJ692" s="45"/>
      <c r="BK692" s="45"/>
      <c r="BL692" s="45"/>
      <c r="BM692" s="45"/>
      <c r="BN692" s="45"/>
      <c r="BO692" s="45"/>
      <c r="BP692" s="45"/>
    </row>
    <row r="693" spans="1:68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  <c r="AA693" s="45"/>
      <c r="AB693" s="45"/>
      <c r="AC693" s="45"/>
      <c r="AD693" s="45"/>
      <c r="AE693" s="45"/>
      <c r="AF693" s="45"/>
      <c r="AG693" s="45"/>
      <c r="AH693" s="45"/>
      <c r="AI693" s="45"/>
      <c r="AJ693" s="45"/>
      <c r="AK693" s="45"/>
      <c r="AL693" s="45"/>
      <c r="AM693" s="45"/>
      <c r="AN693" s="45"/>
      <c r="AO693" s="45"/>
      <c r="AP693" s="45"/>
      <c r="AQ693" s="45"/>
      <c r="AR693" s="45"/>
      <c r="AS693" s="45"/>
      <c r="AT693" s="45"/>
      <c r="AU693" s="45"/>
      <c r="AV693" s="45"/>
      <c r="AW693" s="45"/>
      <c r="AX693" s="45"/>
      <c r="AY693" s="45"/>
      <c r="AZ693" s="45"/>
      <c r="BA693" s="45"/>
      <c r="BB693" s="45"/>
      <c r="BC693" s="45"/>
      <c r="BD693" s="45"/>
      <c r="BE693" s="45"/>
      <c r="BF693" s="45"/>
      <c r="BG693" s="45"/>
      <c r="BH693" s="45"/>
      <c r="BI693" s="45"/>
      <c r="BJ693" s="45"/>
      <c r="BK693" s="45"/>
      <c r="BL693" s="45"/>
      <c r="BM693" s="45"/>
      <c r="BN693" s="45"/>
      <c r="BO693" s="45"/>
      <c r="BP693" s="45"/>
    </row>
    <row r="694" spans="1:68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  <c r="AA694" s="45"/>
      <c r="AB694" s="45"/>
      <c r="AC694" s="45"/>
      <c r="AD694" s="45"/>
      <c r="AE694" s="45"/>
      <c r="AF694" s="45"/>
      <c r="AG694" s="45"/>
      <c r="AH694" s="45"/>
      <c r="AI694" s="45"/>
      <c r="AJ694" s="45"/>
      <c r="AK694" s="45"/>
      <c r="AL694" s="45"/>
      <c r="AM694" s="45"/>
      <c r="AN694" s="45"/>
      <c r="AO694" s="45"/>
      <c r="AP694" s="45"/>
      <c r="AQ694" s="45"/>
      <c r="AR694" s="45"/>
      <c r="AS694" s="45"/>
      <c r="AT694" s="45"/>
      <c r="AU694" s="45"/>
      <c r="AV694" s="45"/>
      <c r="AW694" s="45"/>
      <c r="AX694" s="45"/>
      <c r="AY694" s="45"/>
      <c r="AZ694" s="45"/>
      <c r="BA694" s="45"/>
      <c r="BB694" s="45"/>
      <c r="BC694" s="45"/>
      <c r="BD694" s="45"/>
      <c r="BE694" s="45"/>
      <c r="BF694" s="45"/>
      <c r="BG694" s="45"/>
      <c r="BH694" s="45"/>
      <c r="BI694" s="45"/>
      <c r="BJ694" s="45"/>
      <c r="BK694" s="45"/>
      <c r="BL694" s="45"/>
      <c r="BM694" s="45"/>
      <c r="BN694" s="45"/>
      <c r="BO694" s="45"/>
      <c r="BP694" s="45"/>
    </row>
    <row r="695" spans="1:68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  <c r="AA695" s="45"/>
      <c r="AB695" s="45"/>
      <c r="AC695" s="45"/>
      <c r="AD695" s="45"/>
      <c r="AE695" s="45"/>
      <c r="AF695" s="45"/>
      <c r="AG695" s="45"/>
      <c r="AH695" s="45"/>
      <c r="AI695" s="45"/>
      <c r="AJ695" s="45"/>
      <c r="AK695" s="45"/>
      <c r="AL695" s="45"/>
      <c r="AM695" s="45"/>
      <c r="AN695" s="45"/>
      <c r="AO695" s="45"/>
      <c r="AP695" s="45"/>
      <c r="AQ695" s="45"/>
      <c r="AR695" s="45"/>
      <c r="AS695" s="45"/>
      <c r="AT695" s="45"/>
      <c r="AU695" s="45"/>
      <c r="AV695" s="45"/>
      <c r="AW695" s="45"/>
      <c r="AX695" s="45"/>
      <c r="AY695" s="45"/>
      <c r="AZ695" s="45"/>
      <c r="BA695" s="45"/>
      <c r="BB695" s="45"/>
      <c r="BC695" s="45"/>
      <c r="BD695" s="45"/>
      <c r="BE695" s="45"/>
      <c r="BF695" s="45"/>
      <c r="BG695" s="45"/>
      <c r="BH695" s="45"/>
      <c r="BI695" s="45"/>
      <c r="BJ695" s="45"/>
      <c r="BK695" s="45"/>
      <c r="BL695" s="45"/>
      <c r="BM695" s="45"/>
      <c r="BN695" s="45"/>
      <c r="BO695" s="45"/>
      <c r="BP695" s="45"/>
    </row>
    <row r="696" spans="1:68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  <c r="AA696" s="45"/>
      <c r="AB696" s="45"/>
      <c r="AC696" s="45"/>
      <c r="AD696" s="45"/>
      <c r="AE696" s="45"/>
      <c r="AF696" s="45"/>
      <c r="AG696" s="45"/>
      <c r="AH696" s="45"/>
      <c r="AI696" s="45"/>
      <c r="AJ696" s="45"/>
      <c r="AK696" s="45"/>
      <c r="AL696" s="45"/>
      <c r="AM696" s="45"/>
      <c r="AN696" s="45"/>
      <c r="AO696" s="45"/>
      <c r="AP696" s="45"/>
      <c r="AQ696" s="45"/>
      <c r="AR696" s="45"/>
      <c r="AS696" s="45"/>
      <c r="AT696" s="45"/>
      <c r="AU696" s="45"/>
      <c r="AV696" s="45"/>
      <c r="AW696" s="45"/>
      <c r="AX696" s="45"/>
      <c r="AY696" s="45"/>
      <c r="AZ696" s="45"/>
      <c r="BA696" s="45"/>
      <c r="BB696" s="45"/>
      <c r="BC696" s="45"/>
      <c r="BD696" s="45"/>
      <c r="BE696" s="45"/>
      <c r="BF696" s="45"/>
      <c r="BG696" s="45"/>
      <c r="BH696" s="45"/>
      <c r="BI696" s="45"/>
      <c r="BJ696" s="45"/>
      <c r="BK696" s="45"/>
      <c r="BL696" s="45"/>
      <c r="BM696" s="45"/>
      <c r="BN696" s="45"/>
      <c r="BO696" s="45"/>
      <c r="BP696" s="45"/>
    </row>
    <row r="697" spans="1:68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  <c r="AA697" s="45"/>
      <c r="AB697" s="45"/>
      <c r="AC697" s="45"/>
      <c r="AD697" s="45"/>
      <c r="AE697" s="45"/>
      <c r="AF697" s="45"/>
      <c r="AG697" s="45"/>
      <c r="AH697" s="45"/>
      <c r="AI697" s="45"/>
      <c r="AJ697" s="45"/>
      <c r="AK697" s="45"/>
      <c r="AL697" s="45"/>
      <c r="AM697" s="45"/>
      <c r="AN697" s="45"/>
      <c r="AO697" s="45"/>
      <c r="AP697" s="45"/>
      <c r="AQ697" s="45"/>
      <c r="AR697" s="45"/>
      <c r="AS697" s="45"/>
      <c r="AT697" s="45"/>
      <c r="AU697" s="45"/>
      <c r="AV697" s="45"/>
      <c r="AW697" s="45"/>
      <c r="AX697" s="45"/>
      <c r="AY697" s="45"/>
      <c r="AZ697" s="45"/>
      <c r="BA697" s="45"/>
      <c r="BB697" s="45"/>
      <c r="BC697" s="45"/>
      <c r="BD697" s="45"/>
      <c r="BE697" s="45"/>
      <c r="BF697" s="45"/>
      <c r="BG697" s="45"/>
      <c r="BH697" s="45"/>
      <c r="BI697" s="45"/>
      <c r="BJ697" s="45"/>
      <c r="BK697" s="45"/>
      <c r="BL697" s="45"/>
      <c r="BM697" s="45"/>
      <c r="BN697" s="45"/>
      <c r="BO697" s="45"/>
      <c r="BP697" s="45"/>
    </row>
    <row r="698" spans="1:68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  <c r="AA698" s="45"/>
      <c r="AB698" s="45"/>
      <c r="AC698" s="45"/>
      <c r="AD698" s="45"/>
      <c r="AE698" s="45"/>
      <c r="AF698" s="45"/>
      <c r="AG698" s="45"/>
      <c r="AH698" s="45"/>
      <c r="AI698" s="45"/>
      <c r="AJ698" s="45"/>
      <c r="AK698" s="45"/>
      <c r="AL698" s="45"/>
      <c r="AM698" s="45"/>
      <c r="AN698" s="45"/>
      <c r="AO698" s="45"/>
      <c r="AP698" s="45"/>
      <c r="AQ698" s="45"/>
      <c r="AR698" s="45"/>
      <c r="AS698" s="45"/>
      <c r="AT698" s="45"/>
      <c r="AU698" s="45"/>
      <c r="AV698" s="45"/>
      <c r="AW698" s="45"/>
      <c r="AX698" s="45"/>
      <c r="AY698" s="45"/>
      <c r="AZ698" s="45"/>
      <c r="BA698" s="45"/>
      <c r="BB698" s="45"/>
      <c r="BC698" s="45"/>
      <c r="BD698" s="45"/>
      <c r="BE698" s="45"/>
      <c r="BF698" s="45"/>
      <c r="BG698" s="45"/>
      <c r="BH698" s="45"/>
      <c r="BI698" s="45"/>
      <c r="BJ698" s="45"/>
      <c r="BK698" s="45"/>
      <c r="BL698" s="45"/>
      <c r="BM698" s="45"/>
      <c r="BN698" s="45"/>
      <c r="BO698" s="45"/>
      <c r="BP698" s="45"/>
    </row>
    <row r="699" spans="1:68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  <c r="AA699" s="45"/>
      <c r="AB699" s="45"/>
      <c r="AC699" s="45"/>
      <c r="AD699" s="45"/>
      <c r="AE699" s="45"/>
      <c r="AF699" s="45"/>
      <c r="AG699" s="45"/>
      <c r="AH699" s="45"/>
      <c r="AI699" s="45"/>
      <c r="AJ699" s="45"/>
      <c r="AK699" s="45"/>
      <c r="AL699" s="45"/>
      <c r="AM699" s="45"/>
      <c r="AN699" s="45"/>
      <c r="AO699" s="45"/>
      <c r="AP699" s="45"/>
      <c r="AQ699" s="45"/>
      <c r="AR699" s="45"/>
      <c r="AS699" s="45"/>
      <c r="AT699" s="45"/>
      <c r="AU699" s="45"/>
      <c r="AV699" s="45"/>
      <c r="AW699" s="45"/>
      <c r="AX699" s="45"/>
      <c r="AY699" s="45"/>
      <c r="AZ699" s="45"/>
      <c r="BA699" s="45"/>
      <c r="BB699" s="45"/>
      <c r="BC699" s="45"/>
      <c r="BD699" s="45"/>
      <c r="BE699" s="45"/>
      <c r="BF699" s="45"/>
      <c r="BG699" s="45"/>
      <c r="BH699" s="45"/>
      <c r="BI699" s="45"/>
      <c r="BJ699" s="45"/>
      <c r="BK699" s="45"/>
      <c r="BL699" s="45"/>
      <c r="BM699" s="45"/>
      <c r="BN699" s="45"/>
      <c r="BO699" s="45"/>
      <c r="BP699" s="45"/>
    </row>
    <row r="700" spans="1:68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  <c r="AA700" s="45"/>
      <c r="AB700" s="45"/>
      <c r="AC700" s="45"/>
      <c r="AD700" s="45"/>
      <c r="AE700" s="45"/>
      <c r="AF700" s="45"/>
      <c r="AG700" s="45"/>
      <c r="AH700" s="45"/>
      <c r="AI700" s="45"/>
      <c r="AJ700" s="45"/>
      <c r="AK700" s="45"/>
      <c r="AL700" s="45"/>
      <c r="AM700" s="45"/>
      <c r="AN700" s="45"/>
      <c r="AO700" s="45"/>
      <c r="AP700" s="45"/>
      <c r="AQ700" s="45"/>
      <c r="AR700" s="45"/>
      <c r="AS700" s="45"/>
      <c r="AT700" s="45"/>
      <c r="AU700" s="45"/>
      <c r="AV700" s="45"/>
      <c r="AW700" s="45"/>
      <c r="AX700" s="45"/>
      <c r="AY700" s="45"/>
      <c r="AZ700" s="45"/>
      <c r="BA700" s="45"/>
      <c r="BB700" s="45"/>
      <c r="BC700" s="45"/>
      <c r="BD700" s="45"/>
      <c r="BE700" s="45"/>
      <c r="BF700" s="45"/>
      <c r="BG700" s="45"/>
      <c r="BH700" s="45"/>
      <c r="BI700" s="45"/>
      <c r="BJ700" s="45"/>
      <c r="BK700" s="45"/>
      <c r="BL700" s="45"/>
      <c r="BM700" s="45"/>
      <c r="BN700" s="45"/>
      <c r="BO700" s="45"/>
      <c r="BP700" s="45"/>
    </row>
    <row r="701" spans="1:68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  <c r="AA701" s="45"/>
      <c r="AB701" s="45"/>
      <c r="AC701" s="45"/>
      <c r="AD701" s="45"/>
      <c r="AE701" s="45"/>
      <c r="AF701" s="45"/>
      <c r="AG701" s="45"/>
      <c r="AH701" s="45"/>
      <c r="AI701" s="45"/>
      <c r="AJ701" s="45"/>
      <c r="AK701" s="45"/>
      <c r="AL701" s="45"/>
      <c r="AM701" s="45"/>
      <c r="AN701" s="45"/>
      <c r="AO701" s="45"/>
      <c r="AP701" s="45"/>
      <c r="AQ701" s="45"/>
      <c r="AR701" s="45"/>
      <c r="AS701" s="45"/>
      <c r="AT701" s="45"/>
      <c r="AU701" s="45"/>
      <c r="AV701" s="45"/>
      <c r="AW701" s="45"/>
      <c r="AX701" s="45"/>
      <c r="AY701" s="45"/>
      <c r="AZ701" s="45"/>
      <c r="BA701" s="45"/>
      <c r="BB701" s="45"/>
      <c r="BC701" s="45"/>
      <c r="BD701" s="45"/>
      <c r="BE701" s="45"/>
      <c r="BF701" s="45"/>
      <c r="BG701" s="45"/>
      <c r="BH701" s="45"/>
      <c r="BI701" s="45"/>
      <c r="BJ701" s="45"/>
      <c r="BK701" s="45"/>
      <c r="BL701" s="45"/>
      <c r="BM701" s="45"/>
      <c r="BN701" s="45"/>
      <c r="BO701" s="45"/>
      <c r="BP701" s="45"/>
    </row>
    <row r="702" spans="1:68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  <c r="AA702" s="45"/>
      <c r="AB702" s="45"/>
      <c r="AC702" s="45"/>
      <c r="AD702" s="45"/>
      <c r="AE702" s="45"/>
      <c r="AF702" s="45"/>
      <c r="AG702" s="45"/>
      <c r="AH702" s="45"/>
      <c r="AI702" s="45"/>
      <c r="AJ702" s="45"/>
      <c r="AK702" s="45"/>
      <c r="AL702" s="45"/>
      <c r="AM702" s="45"/>
      <c r="AN702" s="45"/>
      <c r="AO702" s="45"/>
      <c r="AP702" s="45"/>
      <c r="AQ702" s="45"/>
      <c r="AR702" s="45"/>
      <c r="AS702" s="45"/>
      <c r="AT702" s="45"/>
      <c r="AU702" s="45"/>
      <c r="AV702" s="45"/>
      <c r="AW702" s="45"/>
      <c r="AX702" s="45"/>
      <c r="AY702" s="45"/>
      <c r="AZ702" s="45"/>
      <c r="BA702" s="45"/>
      <c r="BB702" s="45"/>
      <c r="BC702" s="45"/>
      <c r="BD702" s="45"/>
      <c r="BE702" s="45"/>
      <c r="BF702" s="45"/>
      <c r="BG702" s="45"/>
      <c r="BH702" s="45"/>
      <c r="BI702" s="45"/>
      <c r="BJ702" s="45"/>
      <c r="BK702" s="45"/>
      <c r="BL702" s="45"/>
      <c r="BM702" s="45"/>
      <c r="BN702" s="45"/>
      <c r="BO702" s="45"/>
      <c r="BP702" s="45"/>
    </row>
    <row r="703" spans="1:68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  <c r="AA703" s="45"/>
      <c r="AB703" s="45"/>
      <c r="AC703" s="45"/>
      <c r="AD703" s="45"/>
      <c r="AE703" s="45"/>
      <c r="AF703" s="45"/>
      <c r="AG703" s="45"/>
      <c r="AH703" s="45"/>
      <c r="AI703" s="45"/>
      <c r="AJ703" s="45"/>
      <c r="AK703" s="45"/>
      <c r="AL703" s="45"/>
      <c r="AM703" s="45"/>
      <c r="AN703" s="45"/>
      <c r="AO703" s="45"/>
      <c r="AP703" s="45"/>
      <c r="AQ703" s="45"/>
      <c r="AR703" s="45"/>
      <c r="AS703" s="45"/>
      <c r="AT703" s="45"/>
      <c r="AU703" s="45"/>
      <c r="AV703" s="45"/>
      <c r="AW703" s="45"/>
      <c r="AX703" s="45"/>
      <c r="AY703" s="45"/>
      <c r="AZ703" s="45"/>
      <c r="BA703" s="45"/>
      <c r="BB703" s="45"/>
      <c r="BC703" s="45"/>
      <c r="BD703" s="45"/>
      <c r="BE703" s="45"/>
      <c r="BF703" s="45"/>
      <c r="BG703" s="45"/>
      <c r="BH703" s="45"/>
      <c r="BI703" s="45"/>
      <c r="BJ703" s="45"/>
      <c r="BK703" s="45"/>
      <c r="BL703" s="45"/>
      <c r="BM703" s="45"/>
      <c r="BN703" s="45"/>
      <c r="BO703" s="45"/>
      <c r="BP703" s="45"/>
    </row>
    <row r="704" spans="1:68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  <c r="AA704" s="45"/>
      <c r="AB704" s="45"/>
      <c r="AC704" s="45"/>
      <c r="AD704" s="45"/>
      <c r="AE704" s="45"/>
      <c r="AF704" s="45"/>
      <c r="AG704" s="45"/>
      <c r="AH704" s="45"/>
      <c r="AI704" s="45"/>
      <c r="AJ704" s="45"/>
      <c r="AK704" s="45"/>
      <c r="AL704" s="45"/>
      <c r="AM704" s="45"/>
      <c r="AN704" s="45"/>
      <c r="AO704" s="45"/>
      <c r="AP704" s="45"/>
      <c r="AQ704" s="45"/>
      <c r="AR704" s="45"/>
      <c r="AS704" s="45"/>
      <c r="AT704" s="45"/>
      <c r="AU704" s="45"/>
      <c r="AV704" s="45"/>
      <c r="AW704" s="45"/>
      <c r="AX704" s="45"/>
      <c r="AY704" s="45"/>
      <c r="AZ704" s="45"/>
      <c r="BA704" s="45"/>
      <c r="BB704" s="45"/>
      <c r="BC704" s="45"/>
      <c r="BD704" s="45"/>
      <c r="BE704" s="45"/>
      <c r="BF704" s="45"/>
      <c r="BG704" s="45"/>
      <c r="BH704" s="45"/>
      <c r="BI704" s="45"/>
      <c r="BJ704" s="45"/>
      <c r="BK704" s="45"/>
      <c r="BL704" s="45"/>
      <c r="BM704" s="45"/>
      <c r="BN704" s="45"/>
      <c r="BO704" s="45"/>
      <c r="BP704" s="45"/>
    </row>
    <row r="705" spans="1:68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  <c r="AA705" s="45"/>
      <c r="AB705" s="45"/>
      <c r="AC705" s="45"/>
      <c r="AD705" s="45"/>
      <c r="AE705" s="45"/>
      <c r="AF705" s="45"/>
      <c r="AG705" s="45"/>
      <c r="AH705" s="45"/>
      <c r="AI705" s="45"/>
      <c r="AJ705" s="45"/>
      <c r="AK705" s="45"/>
      <c r="AL705" s="45"/>
      <c r="AM705" s="45"/>
      <c r="AN705" s="45"/>
      <c r="AO705" s="45"/>
      <c r="AP705" s="45"/>
      <c r="AQ705" s="45"/>
      <c r="AR705" s="45"/>
      <c r="AS705" s="45"/>
      <c r="AT705" s="45"/>
      <c r="AU705" s="45"/>
      <c r="AV705" s="45"/>
      <c r="AW705" s="45"/>
      <c r="AX705" s="45"/>
      <c r="AY705" s="45"/>
      <c r="AZ705" s="45"/>
      <c r="BA705" s="45"/>
      <c r="BB705" s="45"/>
      <c r="BC705" s="45"/>
      <c r="BD705" s="45"/>
      <c r="BE705" s="45"/>
      <c r="BF705" s="45"/>
      <c r="BG705" s="45"/>
      <c r="BH705" s="45"/>
      <c r="BI705" s="45"/>
      <c r="BJ705" s="45"/>
      <c r="BK705" s="45"/>
      <c r="BL705" s="45"/>
      <c r="BM705" s="45"/>
      <c r="BN705" s="45"/>
      <c r="BO705" s="45"/>
      <c r="BP705" s="45"/>
    </row>
    <row r="706" spans="1:68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  <c r="AA706" s="45"/>
      <c r="AB706" s="45"/>
      <c r="AC706" s="45"/>
      <c r="AD706" s="45"/>
      <c r="AE706" s="45"/>
      <c r="AF706" s="45"/>
      <c r="AG706" s="45"/>
      <c r="AH706" s="45"/>
      <c r="AI706" s="45"/>
      <c r="AJ706" s="45"/>
      <c r="AK706" s="45"/>
      <c r="AL706" s="45"/>
      <c r="AM706" s="45"/>
      <c r="AN706" s="45"/>
      <c r="AO706" s="45"/>
      <c r="AP706" s="45"/>
      <c r="AQ706" s="45"/>
      <c r="AR706" s="45"/>
      <c r="AS706" s="45"/>
      <c r="AT706" s="45"/>
      <c r="AU706" s="45"/>
      <c r="AV706" s="45"/>
      <c r="AW706" s="45"/>
      <c r="AX706" s="45"/>
      <c r="AY706" s="45"/>
      <c r="AZ706" s="45"/>
      <c r="BA706" s="45"/>
      <c r="BB706" s="45"/>
      <c r="BC706" s="45"/>
      <c r="BD706" s="45"/>
      <c r="BE706" s="45"/>
      <c r="BF706" s="45"/>
      <c r="BG706" s="45"/>
      <c r="BH706" s="45"/>
      <c r="BI706" s="45"/>
      <c r="BJ706" s="45"/>
      <c r="BK706" s="45"/>
      <c r="BL706" s="45"/>
      <c r="BM706" s="45"/>
      <c r="BN706" s="45"/>
      <c r="BO706" s="45"/>
      <c r="BP706" s="45"/>
    </row>
    <row r="707" spans="1:68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  <c r="AA707" s="45"/>
      <c r="AB707" s="45"/>
      <c r="AC707" s="45"/>
      <c r="AD707" s="45"/>
      <c r="AE707" s="45"/>
      <c r="AF707" s="45"/>
      <c r="AG707" s="45"/>
      <c r="AH707" s="45"/>
      <c r="AI707" s="45"/>
      <c r="AJ707" s="45"/>
      <c r="AK707" s="45"/>
      <c r="AL707" s="45"/>
      <c r="AM707" s="45"/>
      <c r="AN707" s="45"/>
      <c r="AO707" s="45"/>
      <c r="AP707" s="45"/>
      <c r="AQ707" s="45"/>
      <c r="AR707" s="45"/>
      <c r="AS707" s="45"/>
      <c r="AT707" s="45"/>
      <c r="AU707" s="45"/>
      <c r="AV707" s="45"/>
      <c r="AW707" s="45"/>
      <c r="AX707" s="45"/>
      <c r="AY707" s="45"/>
      <c r="AZ707" s="45"/>
      <c r="BA707" s="45"/>
      <c r="BB707" s="45"/>
      <c r="BC707" s="45"/>
      <c r="BD707" s="45"/>
      <c r="BE707" s="45"/>
      <c r="BF707" s="45"/>
      <c r="BG707" s="45"/>
      <c r="BH707" s="45"/>
      <c r="BI707" s="45"/>
      <c r="BJ707" s="45"/>
      <c r="BK707" s="45"/>
      <c r="BL707" s="45"/>
      <c r="BM707" s="45"/>
      <c r="BN707" s="45"/>
      <c r="BO707" s="45"/>
      <c r="BP707" s="45"/>
    </row>
    <row r="708" spans="1:68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  <c r="AA708" s="45"/>
      <c r="AB708" s="45"/>
      <c r="AC708" s="45"/>
      <c r="AD708" s="45"/>
      <c r="AE708" s="45"/>
      <c r="AF708" s="45"/>
      <c r="AG708" s="45"/>
      <c r="AH708" s="45"/>
      <c r="AI708" s="45"/>
      <c r="AJ708" s="45"/>
      <c r="AK708" s="45"/>
      <c r="AL708" s="45"/>
      <c r="AM708" s="45"/>
      <c r="AN708" s="45"/>
      <c r="AO708" s="45"/>
      <c r="AP708" s="45"/>
      <c r="AQ708" s="45"/>
      <c r="AR708" s="45"/>
      <c r="AS708" s="45"/>
      <c r="AT708" s="45"/>
      <c r="AU708" s="45"/>
      <c r="AV708" s="45"/>
      <c r="AW708" s="45"/>
      <c r="AX708" s="45"/>
      <c r="AY708" s="45"/>
      <c r="AZ708" s="45"/>
      <c r="BA708" s="45"/>
      <c r="BB708" s="45"/>
      <c r="BC708" s="45"/>
      <c r="BD708" s="45"/>
      <c r="BE708" s="45"/>
      <c r="BF708" s="45"/>
      <c r="BG708" s="45"/>
      <c r="BH708" s="45"/>
      <c r="BI708" s="45"/>
      <c r="BJ708" s="45"/>
      <c r="BK708" s="45"/>
      <c r="BL708" s="45"/>
      <c r="BM708" s="45"/>
      <c r="BN708" s="45"/>
      <c r="BO708" s="45"/>
      <c r="BP708" s="45"/>
    </row>
    <row r="709" spans="1:68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  <c r="AA709" s="45"/>
      <c r="AB709" s="45"/>
      <c r="AC709" s="45"/>
      <c r="AD709" s="45"/>
      <c r="AE709" s="45"/>
      <c r="AF709" s="45"/>
      <c r="AG709" s="45"/>
      <c r="AH709" s="45"/>
      <c r="AI709" s="45"/>
      <c r="AJ709" s="45"/>
      <c r="AK709" s="45"/>
      <c r="AL709" s="45"/>
      <c r="AM709" s="45"/>
      <c r="AN709" s="45"/>
      <c r="AO709" s="45"/>
      <c r="AP709" s="45"/>
      <c r="AQ709" s="45"/>
      <c r="AR709" s="45"/>
      <c r="AS709" s="45"/>
      <c r="AT709" s="45"/>
      <c r="AU709" s="45"/>
      <c r="AV709" s="45"/>
      <c r="AW709" s="45"/>
      <c r="AX709" s="45"/>
      <c r="AY709" s="45"/>
      <c r="AZ709" s="45"/>
      <c r="BA709" s="45"/>
      <c r="BB709" s="45"/>
      <c r="BC709" s="45"/>
      <c r="BD709" s="45"/>
      <c r="BE709" s="45"/>
      <c r="BF709" s="45"/>
      <c r="BG709" s="45"/>
      <c r="BH709" s="45"/>
      <c r="BI709" s="45"/>
      <c r="BJ709" s="45"/>
      <c r="BK709" s="45"/>
      <c r="BL709" s="45"/>
      <c r="BM709" s="45"/>
      <c r="BN709" s="45"/>
      <c r="BO709" s="45"/>
      <c r="BP709" s="45"/>
    </row>
    <row r="710" spans="1:68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  <c r="AA710" s="45"/>
      <c r="AB710" s="45"/>
      <c r="AC710" s="45"/>
      <c r="AD710" s="45"/>
      <c r="AE710" s="45"/>
      <c r="AF710" s="45"/>
      <c r="AG710" s="45"/>
      <c r="AH710" s="45"/>
      <c r="AI710" s="45"/>
      <c r="AJ710" s="45"/>
      <c r="AK710" s="45"/>
      <c r="AL710" s="45"/>
      <c r="AM710" s="45"/>
      <c r="AN710" s="45"/>
      <c r="AO710" s="45"/>
      <c r="AP710" s="45"/>
      <c r="AQ710" s="45"/>
      <c r="AR710" s="45"/>
      <c r="AS710" s="45"/>
      <c r="AT710" s="45"/>
      <c r="AU710" s="45"/>
      <c r="AV710" s="45"/>
      <c r="AW710" s="45"/>
      <c r="AX710" s="45"/>
      <c r="AY710" s="45"/>
      <c r="AZ710" s="45"/>
      <c r="BA710" s="45"/>
      <c r="BB710" s="45"/>
      <c r="BC710" s="45"/>
      <c r="BD710" s="45"/>
      <c r="BE710" s="45"/>
      <c r="BF710" s="45"/>
      <c r="BG710" s="45"/>
      <c r="BH710" s="45"/>
      <c r="BI710" s="45"/>
      <c r="BJ710" s="45"/>
      <c r="BK710" s="45"/>
      <c r="BL710" s="45"/>
      <c r="BM710" s="45"/>
      <c r="BN710" s="45"/>
      <c r="BO710" s="45"/>
      <c r="BP710" s="45"/>
    </row>
    <row r="711" spans="1:68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  <c r="AA711" s="45"/>
      <c r="AB711" s="45"/>
      <c r="AC711" s="45"/>
      <c r="AD711" s="45"/>
      <c r="AE711" s="45"/>
      <c r="AF711" s="45"/>
      <c r="AG711" s="45"/>
      <c r="AH711" s="45"/>
      <c r="AI711" s="45"/>
      <c r="AJ711" s="45"/>
      <c r="AK711" s="45"/>
      <c r="AL711" s="45"/>
      <c r="AM711" s="45"/>
      <c r="AN711" s="45"/>
      <c r="AO711" s="45"/>
      <c r="AP711" s="45"/>
      <c r="AQ711" s="45"/>
      <c r="AR711" s="45"/>
      <c r="AS711" s="45"/>
      <c r="AT711" s="45"/>
      <c r="AU711" s="45"/>
      <c r="AV711" s="45"/>
      <c r="AW711" s="45"/>
      <c r="AX711" s="45"/>
      <c r="AY711" s="45"/>
      <c r="AZ711" s="45"/>
      <c r="BA711" s="45"/>
      <c r="BB711" s="45"/>
      <c r="BC711" s="45"/>
      <c r="BD711" s="45"/>
      <c r="BE711" s="45"/>
      <c r="BF711" s="45"/>
      <c r="BG711" s="45"/>
      <c r="BH711" s="45"/>
      <c r="BI711" s="45"/>
      <c r="BJ711" s="45"/>
      <c r="BK711" s="45"/>
      <c r="BL711" s="45"/>
      <c r="BM711" s="45"/>
      <c r="BN711" s="45"/>
      <c r="BO711" s="45"/>
      <c r="BP711" s="45"/>
    </row>
    <row r="712" spans="1:68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  <c r="AA712" s="45"/>
      <c r="AB712" s="45"/>
      <c r="AC712" s="45"/>
      <c r="AD712" s="45"/>
      <c r="AE712" s="45"/>
      <c r="AF712" s="45"/>
      <c r="AG712" s="45"/>
      <c r="AH712" s="45"/>
      <c r="AI712" s="45"/>
      <c r="AJ712" s="45"/>
      <c r="AK712" s="45"/>
      <c r="AL712" s="45"/>
      <c r="AM712" s="45"/>
      <c r="AN712" s="45"/>
      <c r="AO712" s="45"/>
      <c r="AP712" s="45"/>
      <c r="AQ712" s="45"/>
      <c r="AR712" s="45"/>
      <c r="AS712" s="45"/>
      <c r="AT712" s="45"/>
      <c r="AU712" s="45"/>
      <c r="AV712" s="45"/>
      <c r="AW712" s="45"/>
      <c r="AX712" s="45"/>
      <c r="AY712" s="45"/>
      <c r="AZ712" s="45"/>
      <c r="BA712" s="45"/>
      <c r="BB712" s="45"/>
      <c r="BC712" s="45"/>
      <c r="BD712" s="45"/>
      <c r="BE712" s="45"/>
      <c r="BF712" s="45"/>
      <c r="BG712" s="45"/>
      <c r="BH712" s="45"/>
      <c r="BI712" s="45"/>
      <c r="BJ712" s="45"/>
      <c r="BK712" s="45"/>
      <c r="BL712" s="45"/>
      <c r="BM712" s="45"/>
      <c r="BN712" s="45"/>
      <c r="BO712" s="45"/>
      <c r="BP712" s="45"/>
    </row>
    <row r="713" spans="1:68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  <c r="AA713" s="45"/>
      <c r="AB713" s="45"/>
      <c r="AC713" s="45"/>
      <c r="AD713" s="45"/>
      <c r="AE713" s="45"/>
      <c r="AF713" s="45"/>
      <c r="AG713" s="45"/>
      <c r="AH713" s="45"/>
      <c r="AI713" s="45"/>
      <c r="AJ713" s="45"/>
      <c r="AK713" s="45"/>
      <c r="AL713" s="45"/>
      <c r="AM713" s="45"/>
      <c r="AN713" s="45"/>
      <c r="AO713" s="45"/>
      <c r="AP713" s="45"/>
      <c r="AQ713" s="45"/>
      <c r="AR713" s="45"/>
      <c r="AS713" s="45"/>
      <c r="AT713" s="45"/>
      <c r="AU713" s="45"/>
      <c r="AV713" s="45"/>
      <c r="AW713" s="45"/>
      <c r="AX713" s="45"/>
      <c r="AY713" s="45"/>
      <c r="AZ713" s="45"/>
      <c r="BA713" s="45"/>
      <c r="BB713" s="45"/>
      <c r="BC713" s="45"/>
      <c r="BD713" s="45"/>
      <c r="BE713" s="45"/>
      <c r="BF713" s="45"/>
      <c r="BG713" s="45"/>
      <c r="BH713" s="45"/>
      <c r="BI713" s="45"/>
      <c r="BJ713" s="45"/>
      <c r="BK713" s="45"/>
      <c r="BL713" s="45"/>
      <c r="BM713" s="45"/>
      <c r="BN713" s="45"/>
      <c r="BO713" s="45"/>
      <c r="BP713" s="45"/>
    </row>
    <row r="714" spans="1:68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  <c r="AA714" s="45"/>
      <c r="AB714" s="45"/>
      <c r="AC714" s="45"/>
      <c r="AD714" s="45"/>
      <c r="AE714" s="45"/>
      <c r="AF714" s="45"/>
      <c r="AG714" s="45"/>
      <c r="AH714" s="45"/>
      <c r="AI714" s="45"/>
      <c r="AJ714" s="45"/>
      <c r="AK714" s="45"/>
      <c r="AL714" s="45"/>
      <c r="AM714" s="45"/>
      <c r="AN714" s="45"/>
      <c r="AO714" s="45"/>
      <c r="AP714" s="45"/>
      <c r="AQ714" s="45"/>
      <c r="AR714" s="45"/>
      <c r="AS714" s="45"/>
      <c r="AT714" s="45"/>
      <c r="AU714" s="45"/>
      <c r="AV714" s="45"/>
      <c r="AW714" s="45"/>
      <c r="AX714" s="45"/>
      <c r="AY714" s="45"/>
      <c r="AZ714" s="45"/>
      <c r="BA714" s="45"/>
      <c r="BB714" s="45"/>
      <c r="BC714" s="45"/>
      <c r="BD714" s="45"/>
      <c r="BE714" s="45"/>
      <c r="BF714" s="45"/>
      <c r="BG714" s="45"/>
      <c r="BH714" s="45"/>
      <c r="BI714" s="45"/>
      <c r="BJ714" s="45"/>
      <c r="BK714" s="45"/>
      <c r="BL714" s="45"/>
      <c r="BM714" s="45"/>
      <c r="BN714" s="45"/>
      <c r="BO714" s="45"/>
      <c r="BP714" s="45"/>
    </row>
    <row r="715" spans="1:68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  <c r="AA715" s="45"/>
      <c r="AB715" s="45"/>
      <c r="AC715" s="45"/>
      <c r="AD715" s="45"/>
      <c r="AE715" s="45"/>
      <c r="AF715" s="45"/>
      <c r="AG715" s="45"/>
      <c r="AH715" s="45"/>
      <c r="AI715" s="45"/>
      <c r="AJ715" s="45"/>
      <c r="AK715" s="45"/>
      <c r="AL715" s="45"/>
      <c r="AM715" s="45"/>
      <c r="AN715" s="45"/>
      <c r="AO715" s="45"/>
      <c r="AP715" s="45"/>
      <c r="AQ715" s="45"/>
      <c r="AR715" s="45"/>
      <c r="AS715" s="45"/>
      <c r="AT715" s="45"/>
      <c r="AU715" s="45"/>
      <c r="AV715" s="45"/>
      <c r="AW715" s="45"/>
      <c r="AX715" s="45"/>
      <c r="AY715" s="45"/>
      <c r="AZ715" s="45"/>
      <c r="BA715" s="45"/>
      <c r="BB715" s="45"/>
      <c r="BC715" s="45"/>
      <c r="BD715" s="45"/>
      <c r="BE715" s="45"/>
      <c r="BF715" s="45"/>
      <c r="BG715" s="45"/>
      <c r="BH715" s="45"/>
      <c r="BI715" s="45"/>
      <c r="BJ715" s="45"/>
      <c r="BK715" s="45"/>
      <c r="BL715" s="45"/>
      <c r="BM715" s="45"/>
      <c r="BN715" s="45"/>
      <c r="BO715" s="45"/>
      <c r="BP715" s="45"/>
    </row>
    <row r="716" spans="1:68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  <c r="AA716" s="45"/>
      <c r="AB716" s="45"/>
      <c r="AC716" s="45"/>
      <c r="AD716" s="45"/>
      <c r="AE716" s="45"/>
      <c r="AF716" s="45"/>
      <c r="AG716" s="45"/>
      <c r="AH716" s="45"/>
      <c r="AI716" s="45"/>
      <c r="AJ716" s="45"/>
      <c r="AK716" s="45"/>
      <c r="AL716" s="45"/>
      <c r="AM716" s="45"/>
      <c r="AN716" s="45"/>
      <c r="AO716" s="45"/>
      <c r="AP716" s="45"/>
      <c r="AQ716" s="45"/>
      <c r="AR716" s="45"/>
      <c r="AS716" s="45"/>
      <c r="AT716" s="45"/>
      <c r="AU716" s="45"/>
      <c r="AV716" s="45"/>
      <c r="AW716" s="45"/>
      <c r="AX716" s="45"/>
      <c r="AY716" s="45"/>
      <c r="AZ716" s="45"/>
      <c r="BA716" s="45"/>
      <c r="BB716" s="45"/>
      <c r="BC716" s="45"/>
      <c r="BD716" s="45"/>
      <c r="BE716" s="45"/>
      <c r="BF716" s="45"/>
      <c r="BG716" s="45"/>
      <c r="BH716" s="45"/>
      <c r="BI716" s="45"/>
      <c r="BJ716" s="45"/>
      <c r="BK716" s="45"/>
      <c r="BL716" s="45"/>
      <c r="BM716" s="45"/>
      <c r="BN716" s="45"/>
      <c r="BO716" s="45"/>
      <c r="BP716" s="45"/>
    </row>
    <row r="717" spans="1:68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  <c r="AA717" s="45"/>
      <c r="AB717" s="45"/>
      <c r="AC717" s="45"/>
      <c r="AD717" s="45"/>
      <c r="AE717" s="45"/>
      <c r="AF717" s="45"/>
      <c r="AG717" s="45"/>
      <c r="AH717" s="45"/>
      <c r="AI717" s="45"/>
      <c r="AJ717" s="45"/>
      <c r="AK717" s="45"/>
      <c r="AL717" s="45"/>
      <c r="AM717" s="45"/>
      <c r="AN717" s="45"/>
      <c r="AO717" s="45"/>
      <c r="AP717" s="45"/>
      <c r="AQ717" s="45"/>
      <c r="AR717" s="45"/>
      <c r="AS717" s="45"/>
      <c r="AT717" s="45"/>
      <c r="AU717" s="45"/>
      <c r="AV717" s="45"/>
      <c r="AW717" s="45"/>
      <c r="AX717" s="45"/>
      <c r="AY717" s="45"/>
      <c r="AZ717" s="45"/>
      <c r="BA717" s="45"/>
      <c r="BB717" s="45"/>
      <c r="BC717" s="45"/>
      <c r="BD717" s="45"/>
      <c r="BE717" s="45"/>
      <c r="BF717" s="45"/>
      <c r="BG717" s="45"/>
      <c r="BH717" s="45"/>
      <c r="BI717" s="45"/>
      <c r="BJ717" s="45"/>
      <c r="BK717" s="45"/>
      <c r="BL717" s="45"/>
      <c r="BM717" s="45"/>
      <c r="BN717" s="45"/>
      <c r="BO717" s="45"/>
      <c r="BP717" s="45"/>
    </row>
    <row r="718" spans="1:68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  <c r="AA718" s="45"/>
      <c r="AB718" s="45"/>
      <c r="AC718" s="45"/>
      <c r="AD718" s="45"/>
      <c r="AE718" s="45"/>
      <c r="AF718" s="45"/>
      <c r="AG718" s="45"/>
      <c r="AH718" s="45"/>
      <c r="AI718" s="45"/>
      <c r="AJ718" s="45"/>
      <c r="AK718" s="45"/>
      <c r="AL718" s="45"/>
      <c r="AM718" s="45"/>
      <c r="AN718" s="45"/>
      <c r="AO718" s="45"/>
      <c r="AP718" s="45"/>
      <c r="AQ718" s="45"/>
      <c r="AR718" s="45"/>
      <c r="AS718" s="45"/>
      <c r="AT718" s="45"/>
      <c r="AU718" s="45"/>
      <c r="AV718" s="45"/>
      <c r="AW718" s="45"/>
      <c r="AX718" s="45"/>
      <c r="AY718" s="45"/>
      <c r="AZ718" s="45"/>
      <c r="BA718" s="45"/>
      <c r="BB718" s="45"/>
      <c r="BC718" s="45"/>
      <c r="BD718" s="45"/>
      <c r="BE718" s="45"/>
      <c r="BF718" s="45"/>
      <c r="BG718" s="45"/>
      <c r="BH718" s="45"/>
      <c r="BI718" s="45"/>
      <c r="BJ718" s="45"/>
      <c r="BK718" s="45"/>
      <c r="BL718" s="45"/>
      <c r="BM718" s="45"/>
      <c r="BN718" s="45"/>
      <c r="BO718" s="45"/>
      <c r="BP718" s="45"/>
    </row>
    <row r="719" spans="1:68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  <c r="AA719" s="45"/>
      <c r="AB719" s="45"/>
      <c r="AC719" s="45"/>
      <c r="AD719" s="45"/>
      <c r="AE719" s="45"/>
      <c r="AF719" s="45"/>
      <c r="AG719" s="45"/>
      <c r="AH719" s="45"/>
      <c r="AI719" s="45"/>
      <c r="AJ719" s="45"/>
      <c r="AK719" s="45"/>
      <c r="AL719" s="45"/>
      <c r="AM719" s="45"/>
      <c r="AN719" s="45"/>
      <c r="AO719" s="45"/>
      <c r="AP719" s="45"/>
      <c r="AQ719" s="45"/>
      <c r="AR719" s="45"/>
      <c r="AS719" s="45"/>
      <c r="AT719" s="45"/>
      <c r="AU719" s="45"/>
      <c r="AV719" s="45"/>
      <c r="AW719" s="45"/>
      <c r="AX719" s="45"/>
      <c r="AY719" s="45"/>
      <c r="AZ719" s="45"/>
      <c r="BA719" s="45"/>
      <c r="BB719" s="45"/>
      <c r="BC719" s="45"/>
      <c r="BD719" s="45"/>
      <c r="BE719" s="45"/>
      <c r="BF719" s="45"/>
      <c r="BG719" s="45"/>
      <c r="BH719" s="45"/>
      <c r="BI719" s="45"/>
      <c r="BJ719" s="45"/>
      <c r="BK719" s="45"/>
      <c r="BL719" s="45"/>
      <c r="BM719" s="45"/>
      <c r="BN719" s="45"/>
      <c r="BO719" s="45"/>
      <c r="BP719" s="45"/>
    </row>
    <row r="720" spans="1:68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  <c r="AA720" s="45"/>
      <c r="AB720" s="45"/>
      <c r="AC720" s="45"/>
      <c r="AD720" s="45"/>
      <c r="AE720" s="45"/>
      <c r="AF720" s="45"/>
      <c r="AG720" s="45"/>
      <c r="AH720" s="45"/>
      <c r="AI720" s="45"/>
      <c r="AJ720" s="45"/>
      <c r="AK720" s="45"/>
      <c r="AL720" s="45"/>
      <c r="AM720" s="45"/>
      <c r="AN720" s="45"/>
      <c r="AO720" s="45"/>
      <c r="AP720" s="45"/>
      <c r="AQ720" s="45"/>
      <c r="AR720" s="45"/>
      <c r="AS720" s="45"/>
      <c r="AT720" s="45"/>
      <c r="AU720" s="45"/>
      <c r="AV720" s="45"/>
      <c r="AW720" s="45"/>
      <c r="AX720" s="45"/>
      <c r="AY720" s="45"/>
      <c r="AZ720" s="45"/>
      <c r="BA720" s="45"/>
      <c r="BB720" s="45"/>
      <c r="BC720" s="45"/>
      <c r="BD720" s="45"/>
      <c r="BE720" s="45"/>
      <c r="BF720" s="45"/>
      <c r="BG720" s="45"/>
      <c r="BH720" s="45"/>
      <c r="BI720" s="45"/>
      <c r="BJ720" s="45"/>
      <c r="BK720" s="45"/>
      <c r="BL720" s="45"/>
      <c r="BM720" s="45"/>
      <c r="BN720" s="45"/>
      <c r="BO720" s="45"/>
      <c r="BP720" s="45"/>
    </row>
    <row r="721" spans="1:68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  <c r="AA721" s="45"/>
      <c r="AB721" s="45"/>
      <c r="AC721" s="45"/>
      <c r="AD721" s="45"/>
      <c r="AE721" s="45"/>
      <c r="AF721" s="45"/>
      <c r="AG721" s="45"/>
      <c r="AH721" s="45"/>
      <c r="AI721" s="45"/>
      <c r="AJ721" s="45"/>
      <c r="AK721" s="45"/>
      <c r="AL721" s="45"/>
      <c r="AM721" s="45"/>
      <c r="AN721" s="45"/>
      <c r="AO721" s="45"/>
      <c r="AP721" s="45"/>
      <c r="AQ721" s="45"/>
      <c r="AR721" s="45"/>
      <c r="AS721" s="45"/>
      <c r="AT721" s="45"/>
      <c r="AU721" s="45"/>
      <c r="AV721" s="45"/>
      <c r="AW721" s="45"/>
      <c r="AX721" s="45"/>
      <c r="AY721" s="45"/>
      <c r="AZ721" s="45"/>
      <c r="BA721" s="45"/>
      <c r="BB721" s="45"/>
      <c r="BC721" s="45"/>
      <c r="BD721" s="45"/>
      <c r="BE721" s="45"/>
      <c r="BF721" s="45"/>
      <c r="BG721" s="45"/>
      <c r="BH721" s="45"/>
      <c r="BI721" s="45"/>
      <c r="BJ721" s="45"/>
      <c r="BK721" s="45"/>
      <c r="BL721" s="45"/>
      <c r="BM721" s="45"/>
      <c r="BN721" s="45"/>
      <c r="BO721" s="45"/>
      <c r="BP721" s="45"/>
    </row>
    <row r="722" spans="1:68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  <c r="AA722" s="45"/>
      <c r="AB722" s="45"/>
      <c r="AC722" s="45"/>
      <c r="AD722" s="45"/>
      <c r="AE722" s="45"/>
      <c r="AF722" s="45"/>
      <c r="AG722" s="45"/>
      <c r="AH722" s="45"/>
      <c r="AI722" s="45"/>
      <c r="AJ722" s="45"/>
      <c r="AK722" s="45"/>
      <c r="AL722" s="45"/>
      <c r="AM722" s="45"/>
      <c r="AN722" s="45"/>
      <c r="AO722" s="45"/>
      <c r="AP722" s="45"/>
      <c r="AQ722" s="45"/>
      <c r="AR722" s="45"/>
      <c r="AS722" s="45"/>
      <c r="AT722" s="45"/>
      <c r="AU722" s="45"/>
      <c r="AV722" s="45"/>
      <c r="AW722" s="45"/>
      <c r="AX722" s="45"/>
      <c r="AY722" s="45"/>
      <c r="AZ722" s="45"/>
      <c r="BA722" s="45"/>
      <c r="BB722" s="45"/>
      <c r="BC722" s="45"/>
      <c r="BD722" s="45"/>
      <c r="BE722" s="45"/>
      <c r="BF722" s="45"/>
      <c r="BG722" s="45"/>
      <c r="BH722" s="45"/>
      <c r="BI722" s="45"/>
      <c r="BJ722" s="45"/>
      <c r="BK722" s="45"/>
      <c r="BL722" s="45"/>
      <c r="BM722" s="45"/>
      <c r="BN722" s="45"/>
      <c r="BO722" s="45"/>
      <c r="BP722" s="45"/>
    </row>
    <row r="723" spans="1:68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  <c r="AA723" s="45"/>
      <c r="AB723" s="45"/>
      <c r="AC723" s="45"/>
      <c r="AD723" s="45"/>
      <c r="AE723" s="45"/>
      <c r="AF723" s="45"/>
      <c r="AG723" s="45"/>
      <c r="AH723" s="45"/>
      <c r="AI723" s="45"/>
      <c r="AJ723" s="45"/>
      <c r="AK723" s="45"/>
      <c r="AL723" s="45"/>
      <c r="AM723" s="45"/>
      <c r="AN723" s="45"/>
      <c r="AO723" s="45"/>
      <c r="AP723" s="45"/>
      <c r="AQ723" s="45"/>
      <c r="AR723" s="45"/>
      <c r="AS723" s="45"/>
      <c r="AT723" s="45"/>
      <c r="AU723" s="45"/>
      <c r="AV723" s="45"/>
      <c r="AW723" s="45"/>
      <c r="AX723" s="45"/>
      <c r="AY723" s="45"/>
      <c r="AZ723" s="45"/>
      <c r="BA723" s="45"/>
      <c r="BB723" s="45"/>
      <c r="BC723" s="45"/>
      <c r="BD723" s="45"/>
      <c r="BE723" s="45"/>
      <c r="BF723" s="45"/>
      <c r="BG723" s="45"/>
      <c r="BH723" s="45"/>
      <c r="BI723" s="45"/>
      <c r="BJ723" s="45"/>
      <c r="BK723" s="45"/>
      <c r="BL723" s="45"/>
      <c r="BM723" s="45"/>
      <c r="BN723" s="45"/>
      <c r="BO723" s="45"/>
      <c r="BP723" s="45"/>
    </row>
    <row r="724" spans="1:68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  <c r="AA724" s="45"/>
      <c r="AB724" s="45"/>
      <c r="AC724" s="45"/>
      <c r="AD724" s="45"/>
      <c r="AE724" s="45"/>
      <c r="AF724" s="45"/>
      <c r="AG724" s="45"/>
      <c r="AH724" s="45"/>
      <c r="AI724" s="45"/>
      <c r="AJ724" s="45"/>
      <c r="AK724" s="45"/>
      <c r="AL724" s="45"/>
      <c r="AM724" s="45"/>
      <c r="AN724" s="45"/>
      <c r="AO724" s="45"/>
      <c r="AP724" s="45"/>
      <c r="AQ724" s="45"/>
      <c r="AR724" s="45"/>
      <c r="AS724" s="45"/>
      <c r="AT724" s="45"/>
      <c r="AU724" s="45"/>
      <c r="AV724" s="45"/>
      <c r="AW724" s="45"/>
      <c r="AX724" s="45"/>
      <c r="AY724" s="45"/>
      <c r="AZ724" s="45"/>
      <c r="BA724" s="45"/>
      <c r="BB724" s="45"/>
      <c r="BC724" s="45"/>
      <c r="BD724" s="45"/>
      <c r="BE724" s="45"/>
      <c r="BF724" s="45"/>
      <c r="BG724" s="45"/>
      <c r="BH724" s="45"/>
      <c r="BI724" s="45"/>
      <c r="BJ724" s="45"/>
      <c r="BK724" s="45"/>
      <c r="BL724" s="45"/>
      <c r="BM724" s="45"/>
      <c r="BN724" s="45"/>
      <c r="BO724" s="45"/>
      <c r="BP724" s="45"/>
    </row>
    <row r="725" spans="1:68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  <c r="AB725" s="45"/>
      <c r="AC725" s="45"/>
      <c r="AD725" s="45"/>
      <c r="AE725" s="45"/>
      <c r="AF725" s="45"/>
      <c r="AG725" s="45"/>
      <c r="AH725" s="45"/>
      <c r="AI725" s="45"/>
      <c r="AJ725" s="45"/>
      <c r="AK725" s="45"/>
      <c r="AL725" s="45"/>
      <c r="AM725" s="45"/>
      <c r="AN725" s="45"/>
      <c r="AO725" s="45"/>
      <c r="AP725" s="45"/>
      <c r="AQ725" s="45"/>
      <c r="AR725" s="45"/>
      <c r="AS725" s="45"/>
      <c r="AT725" s="45"/>
      <c r="AU725" s="45"/>
      <c r="AV725" s="45"/>
      <c r="AW725" s="45"/>
      <c r="AX725" s="45"/>
      <c r="AY725" s="45"/>
      <c r="AZ725" s="45"/>
      <c r="BA725" s="45"/>
      <c r="BB725" s="45"/>
      <c r="BC725" s="45"/>
      <c r="BD725" s="45"/>
      <c r="BE725" s="45"/>
      <c r="BF725" s="45"/>
      <c r="BG725" s="45"/>
      <c r="BH725" s="45"/>
      <c r="BI725" s="45"/>
      <c r="BJ725" s="45"/>
      <c r="BK725" s="45"/>
      <c r="BL725" s="45"/>
      <c r="BM725" s="45"/>
      <c r="BN725" s="45"/>
      <c r="BO725" s="45"/>
      <c r="BP725" s="45"/>
    </row>
    <row r="726" spans="1:68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  <c r="AA726" s="45"/>
      <c r="AB726" s="45"/>
      <c r="AC726" s="45"/>
      <c r="AD726" s="45"/>
      <c r="AE726" s="45"/>
      <c r="AF726" s="45"/>
      <c r="AG726" s="45"/>
      <c r="AH726" s="45"/>
      <c r="AI726" s="45"/>
      <c r="AJ726" s="45"/>
      <c r="AK726" s="45"/>
      <c r="AL726" s="45"/>
      <c r="AM726" s="45"/>
      <c r="AN726" s="45"/>
      <c r="AO726" s="45"/>
      <c r="AP726" s="45"/>
      <c r="AQ726" s="45"/>
      <c r="AR726" s="45"/>
      <c r="AS726" s="45"/>
      <c r="AT726" s="45"/>
      <c r="AU726" s="45"/>
      <c r="AV726" s="45"/>
      <c r="AW726" s="45"/>
      <c r="AX726" s="45"/>
      <c r="AY726" s="45"/>
      <c r="AZ726" s="45"/>
      <c r="BA726" s="45"/>
      <c r="BB726" s="45"/>
      <c r="BC726" s="45"/>
      <c r="BD726" s="45"/>
      <c r="BE726" s="45"/>
      <c r="BF726" s="45"/>
      <c r="BG726" s="45"/>
      <c r="BH726" s="45"/>
      <c r="BI726" s="45"/>
      <c r="BJ726" s="45"/>
      <c r="BK726" s="45"/>
      <c r="BL726" s="45"/>
      <c r="BM726" s="45"/>
      <c r="BN726" s="45"/>
      <c r="BO726" s="45"/>
      <c r="BP726" s="45"/>
    </row>
    <row r="727" spans="1:68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  <c r="AA727" s="45"/>
      <c r="AB727" s="45"/>
      <c r="AC727" s="45"/>
      <c r="AD727" s="45"/>
      <c r="AE727" s="45"/>
      <c r="AF727" s="45"/>
      <c r="AG727" s="45"/>
      <c r="AH727" s="45"/>
      <c r="AI727" s="45"/>
      <c r="AJ727" s="45"/>
      <c r="AK727" s="45"/>
      <c r="AL727" s="45"/>
      <c r="AM727" s="45"/>
      <c r="AN727" s="45"/>
      <c r="AO727" s="45"/>
      <c r="AP727" s="45"/>
      <c r="AQ727" s="45"/>
      <c r="AR727" s="45"/>
      <c r="AS727" s="45"/>
      <c r="AT727" s="45"/>
      <c r="AU727" s="45"/>
      <c r="AV727" s="45"/>
      <c r="AW727" s="45"/>
      <c r="AX727" s="45"/>
      <c r="AY727" s="45"/>
      <c r="AZ727" s="45"/>
      <c r="BA727" s="45"/>
      <c r="BB727" s="45"/>
      <c r="BC727" s="45"/>
      <c r="BD727" s="45"/>
      <c r="BE727" s="45"/>
      <c r="BF727" s="45"/>
      <c r="BG727" s="45"/>
      <c r="BH727" s="45"/>
      <c r="BI727" s="45"/>
      <c r="BJ727" s="45"/>
      <c r="BK727" s="45"/>
      <c r="BL727" s="45"/>
      <c r="BM727" s="45"/>
      <c r="BN727" s="45"/>
      <c r="BO727" s="45"/>
      <c r="BP727" s="45"/>
    </row>
    <row r="728" spans="1:68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  <c r="AA728" s="45"/>
      <c r="AB728" s="45"/>
      <c r="AC728" s="45"/>
      <c r="AD728" s="45"/>
      <c r="AE728" s="45"/>
      <c r="AF728" s="45"/>
      <c r="AG728" s="45"/>
      <c r="AH728" s="45"/>
      <c r="AI728" s="45"/>
      <c r="AJ728" s="45"/>
      <c r="AK728" s="45"/>
      <c r="AL728" s="45"/>
      <c r="AM728" s="45"/>
      <c r="AN728" s="45"/>
      <c r="AO728" s="45"/>
      <c r="AP728" s="45"/>
      <c r="AQ728" s="45"/>
      <c r="AR728" s="45"/>
      <c r="AS728" s="45"/>
      <c r="AT728" s="45"/>
      <c r="AU728" s="45"/>
      <c r="AV728" s="45"/>
      <c r="AW728" s="45"/>
      <c r="AX728" s="45"/>
      <c r="AY728" s="45"/>
      <c r="AZ728" s="45"/>
      <c r="BA728" s="45"/>
      <c r="BB728" s="45"/>
      <c r="BC728" s="45"/>
      <c r="BD728" s="45"/>
      <c r="BE728" s="45"/>
      <c r="BF728" s="45"/>
      <c r="BG728" s="45"/>
      <c r="BH728" s="45"/>
      <c r="BI728" s="45"/>
      <c r="BJ728" s="45"/>
      <c r="BK728" s="45"/>
      <c r="BL728" s="45"/>
      <c r="BM728" s="45"/>
      <c r="BN728" s="45"/>
      <c r="BO728" s="45"/>
      <c r="BP728" s="45"/>
    </row>
    <row r="729" spans="1:68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  <c r="AB729" s="45"/>
      <c r="AC729" s="45"/>
      <c r="AD729" s="45"/>
      <c r="AE729" s="45"/>
      <c r="AF729" s="45"/>
      <c r="AG729" s="45"/>
      <c r="AH729" s="45"/>
      <c r="AI729" s="45"/>
      <c r="AJ729" s="45"/>
      <c r="AK729" s="45"/>
      <c r="AL729" s="45"/>
      <c r="AM729" s="45"/>
      <c r="AN729" s="45"/>
      <c r="AO729" s="45"/>
      <c r="AP729" s="45"/>
      <c r="AQ729" s="45"/>
      <c r="AR729" s="45"/>
      <c r="AS729" s="45"/>
      <c r="AT729" s="45"/>
      <c r="AU729" s="45"/>
      <c r="AV729" s="45"/>
      <c r="AW729" s="45"/>
      <c r="AX729" s="45"/>
      <c r="AY729" s="45"/>
      <c r="AZ729" s="45"/>
      <c r="BA729" s="45"/>
      <c r="BB729" s="45"/>
      <c r="BC729" s="45"/>
      <c r="BD729" s="45"/>
      <c r="BE729" s="45"/>
      <c r="BF729" s="45"/>
      <c r="BG729" s="45"/>
      <c r="BH729" s="45"/>
      <c r="BI729" s="45"/>
      <c r="BJ729" s="45"/>
      <c r="BK729" s="45"/>
      <c r="BL729" s="45"/>
      <c r="BM729" s="45"/>
      <c r="BN729" s="45"/>
      <c r="BO729" s="45"/>
      <c r="BP729" s="45"/>
    </row>
    <row r="730" spans="1:68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  <c r="AA730" s="45"/>
      <c r="AB730" s="45"/>
      <c r="AC730" s="45"/>
      <c r="AD730" s="45"/>
      <c r="AE730" s="45"/>
      <c r="AF730" s="45"/>
      <c r="AG730" s="45"/>
      <c r="AH730" s="45"/>
      <c r="AI730" s="45"/>
      <c r="AJ730" s="45"/>
      <c r="AK730" s="45"/>
      <c r="AL730" s="45"/>
      <c r="AM730" s="45"/>
      <c r="AN730" s="45"/>
      <c r="AO730" s="45"/>
      <c r="AP730" s="45"/>
      <c r="AQ730" s="45"/>
      <c r="AR730" s="45"/>
      <c r="AS730" s="45"/>
      <c r="AT730" s="45"/>
      <c r="AU730" s="45"/>
      <c r="AV730" s="45"/>
      <c r="AW730" s="45"/>
      <c r="AX730" s="45"/>
      <c r="AY730" s="45"/>
      <c r="AZ730" s="45"/>
      <c r="BA730" s="45"/>
      <c r="BB730" s="45"/>
      <c r="BC730" s="45"/>
      <c r="BD730" s="45"/>
      <c r="BE730" s="45"/>
      <c r="BF730" s="45"/>
      <c r="BG730" s="45"/>
      <c r="BH730" s="45"/>
      <c r="BI730" s="45"/>
      <c r="BJ730" s="45"/>
      <c r="BK730" s="45"/>
      <c r="BL730" s="45"/>
      <c r="BM730" s="45"/>
      <c r="BN730" s="45"/>
      <c r="BO730" s="45"/>
      <c r="BP730" s="45"/>
    </row>
    <row r="731" spans="1:68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  <c r="AA731" s="45"/>
      <c r="AB731" s="45"/>
      <c r="AC731" s="45"/>
      <c r="AD731" s="45"/>
      <c r="AE731" s="45"/>
      <c r="AF731" s="45"/>
      <c r="AG731" s="45"/>
      <c r="AH731" s="45"/>
      <c r="AI731" s="45"/>
      <c r="AJ731" s="45"/>
      <c r="AK731" s="45"/>
      <c r="AL731" s="45"/>
      <c r="AM731" s="45"/>
      <c r="AN731" s="45"/>
      <c r="AO731" s="45"/>
      <c r="AP731" s="45"/>
      <c r="AQ731" s="45"/>
      <c r="AR731" s="45"/>
      <c r="AS731" s="45"/>
      <c r="AT731" s="45"/>
      <c r="AU731" s="45"/>
      <c r="AV731" s="45"/>
      <c r="AW731" s="45"/>
      <c r="AX731" s="45"/>
      <c r="AY731" s="45"/>
      <c r="AZ731" s="45"/>
      <c r="BA731" s="45"/>
      <c r="BB731" s="45"/>
      <c r="BC731" s="45"/>
      <c r="BD731" s="45"/>
      <c r="BE731" s="45"/>
      <c r="BF731" s="45"/>
      <c r="BG731" s="45"/>
      <c r="BH731" s="45"/>
      <c r="BI731" s="45"/>
      <c r="BJ731" s="45"/>
      <c r="BK731" s="45"/>
      <c r="BL731" s="45"/>
      <c r="BM731" s="45"/>
      <c r="BN731" s="45"/>
      <c r="BO731" s="45"/>
      <c r="BP731" s="45"/>
    </row>
    <row r="732" spans="1:68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  <c r="AA732" s="45"/>
      <c r="AB732" s="45"/>
      <c r="AC732" s="45"/>
      <c r="AD732" s="45"/>
      <c r="AE732" s="45"/>
      <c r="AF732" s="45"/>
      <c r="AG732" s="45"/>
      <c r="AH732" s="45"/>
      <c r="AI732" s="45"/>
      <c r="AJ732" s="45"/>
      <c r="AK732" s="45"/>
      <c r="AL732" s="45"/>
      <c r="AM732" s="45"/>
      <c r="AN732" s="45"/>
      <c r="AO732" s="45"/>
      <c r="AP732" s="45"/>
      <c r="AQ732" s="45"/>
      <c r="AR732" s="45"/>
      <c r="AS732" s="45"/>
      <c r="AT732" s="45"/>
      <c r="AU732" s="45"/>
      <c r="AV732" s="45"/>
      <c r="AW732" s="45"/>
      <c r="AX732" s="45"/>
      <c r="AY732" s="45"/>
      <c r="AZ732" s="45"/>
      <c r="BA732" s="45"/>
      <c r="BB732" s="45"/>
      <c r="BC732" s="45"/>
      <c r="BD732" s="45"/>
      <c r="BE732" s="45"/>
      <c r="BF732" s="45"/>
      <c r="BG732" s="45"/>
      <c r="BH732" s="45"/>
      <c r="BI732" s="45"/>
      <c r="BJ732" s="45"/>
      <c r="BK732" s="45"/>
      <c r="BL732" s="45"/>
      <c r="BM732" s="45"/>
      <c r="BN732" s="45"/>
      <c r="BO732" s="45"/>
      <c r="BP732" s="45"/>
    </row>
    <row r="733" spans="1:68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  <c r="AA733" s="45"/>
      <c r="AB733" s="45"/>
      <c r="AC733" s="45"/>
      <c r="AD733" s="45"/>
      <c r="AE733" s="45"/>
      <c r="AF733" s="45"/>
      <c r="AG733" s="45"/>
      <c r="AH733" s="45"/>
      <c r="AI733" s="45"/>
      <c r="AJ733" s="45"/>
      <c r="AK733" s="45"/>
      <c r="AL733" s="45"/>
      <c r="AM733" s="45"/>
      <c r="AN733" s="45"/>
      <c r="AO733" s="45"/>
      <c r="AP733" s="45"/>
      <c r="AQ733" s="45"/>
      <c r="AR733" s="45"/>
      <c r="AS733" s="45"/>
      <c r="AT733" s="45"/>
      <c r="AU733" s="45"/>
      <c r="AV733" s="45"/>
      <c r="AW733" s="45"/>
      <c r="AX733" s="45"/>
      <c r="AY733" s="45"/>
      <c r="AZ733" s="45"/>
      <c r="BA733" s="45"/>
      <c r="BB733" s="45"/>
      <c r="BC733" s="45"/>
      <c r="BD733" s="45"/>
      <c r="BE733" s="45"/>
      <c r="BF733" s="45"/>
      <c r="BG733" s="45"/>
      <c r="BH733" s="45"/>
      <c r="BI733" s="45"/>
      <c r="BJ733" s="45"/>
      <c r="BK733" s="45"/>
      <c r="BL733" s="45"/>
      <c r="BM733" s="45"/>
      <c r="BN733" s="45"/>
      <c r="BO733" s="45"/>
      <c r="BP733" s="45"/>
    </row>
    <row r="734" spans="1:68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  <c r="AA734" s="45"/>
      <c r="AB734" s="45"/>
      <c r="AC734" s="45"/>
      <c r="AD734" s="45"/>
      <c r="AE734" s="45"/>
      <c r="AF734" s="45"/>
      <c r="AG734" s="45"/>
      <c r="AH734" s="45"/>
      <c r="AI734" s="45"/>
      <c r="AJ734" s="45"/>
      <c r="AK734" s="45"/>
      <c r="AL734" s="45"/>
      <c r="AM734" s="45"/>
      <c r="AN734" s="45"/>
      <c r="AO734" s="45"/>
      <c r="AP734" s="45"/>
      <c r="AQ734" s="45"/>
      <c r="AR734" s="45"/>
      <c r="AS734" s="45"/>
      <c r="AT734" s="45"/>
      <c r="AU734" s="45"/>
      <c r="AV734" s="45"/>
      <c r="AW734" s="45"/>
      <c r="AX734" s="45"/>
      <c r="AY734" s="45"/>
      <c r="AZ734" s="45"/>
      <c r="BA734" s="45"/>
      <c r="BB734" s="45"/>
      <c r="BC734" s="45"/>
      <c r="BD734" s="45"/>
      <c r="BE734" s="45"/>
      <c r="BF734" s="45"/>
      <c r="BG734" s="45"/>
      <c r="BH734" s="45"/>
      <c r="BI734" s="45"/>
      <c r="BJ734" s="45"/>
      <c r="BK734" s="45"/>
      <c r="BL734" s="45"/>
      <c r="BM734" s="45"/>
      <c r="BN734" s="45"/>
      <c r="BO734" s="45"/>
      <c r="BP734" s="45"/>
    </row>
    <row r="735" spans="1:68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  <c r="AA735" s="45"/>
      <c r="AB735" s="45"/>
      <c r="AC735" s="45"/>
      <c r="AD735" s="45"/>
      <c r="AE735" s="45"/>
      <c r="AF735" s="45"/>
      <c r="AG735" s="45"/>
      <c r="AH735" s="45"/>
      <c r="AI735" s="45"/>
      <c r="AJ735" s="45"/>
      <c r="AK735" s="45"/>
      <c r="AL735" s="45"/>
      <c r="AM735" s="45"/>
      <c r="AN735" s="45"/>
      <c r="AO735" s="45"/>
      <c r="AP735" s="45"/>
      <c r="AQ735" s="45"/>
      <c r="AR735" s="45"/>
      <c r="AS735" s="45"/>
      <c r="AT735" s="45"/>
      <c r="AU735" s="45"/>
      <c r="AV735" s="45"/>
      <c r="AW735" s="45"/>
      <c r="AX735" s="45"/>
      <c r="AY735" s="45"/>
      <c r="AZ735" s="45"/>
      <c r="BA735" s="45"/>
      <c r="BB735" s="45"/>
      <c r="BC735" s="45"/>
      <c r="BD735" s="45"/>
      <c r="BE735" s="45"/>
      <c r="BF735" s="45"/>
      <c r="BG735" s="45"/>
      <c r="BH735" s="45"/>
      <c r="BI735" s="45"/>
      <c r="BJ735" s="45"/>
      <c r="BK735" s="45"/>
      <c r="BL735" s="45"/>
      <c r="BM735" s="45"/>
      <c r="BN735" s="45"/>
      <c r="BO735" s="45"/>
      <c r="BP735" s="45"/>
    </row>
    <row r="736" spans="1:68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  <c r="AA736" s="45"/>
      <c r="AB736" s="45"/>
      <c r="AC736" s="45"/>
      <c r="AD736" s="45"/>
      <c r="AE736" s="45"/>
      <c r="AF736" s="45"/>
      <c r="AG736" s="45"/>
      <c r="AH736" s="45"/>
      <c r="AI736" s="45"/>
      <c r="AJ736" s="45"/>
      <c r="AK736" s="45"/>
      <c r="AL736" s="45"/>
      <c r="AM736" s="45"/>
      <c r="AN736" s="45"/>
      <c r="AO736" s="45"/>
      <c r="AP736" s="45"/>
      <c r="AQ736" s="45"/>
      <c r="AR736" s="45"/>
      <c r="AS736" s="45"/>
      <c r="AT736" s="45"/>
      <c r="AU736" s="45"/>
      <c r="AV736" s="45"/>
      <c r="AW736" s="45"/>
      <c r="AX736" s="45"/>
      <c r="AY736" s="45"/>
      <c r="AZ736" s="45"/>
      <c r="BA736" s="45"/>
      <c r="BB736" s="45"/>
      <c r="BC736" s="45"/>
      <c r="BD736" s="45"/>
      <c r="BE736" s="45"/>
      <c r="BF736" s="45"/>
      <c r="BG736" s="45"/>
      <c r="BH736" s="45"/>
      <c r="BI736" s="45"/>
      <c r="BJ736" s="45"/>
      <c r="BK736" s="45"/>
      <c r="BL736" s="45"/>
      <c r="BM736" s="45"/>
      <c r="BN736" s="45"/>
      <c r="BO736" s="45"/>
      <c r="BP736" s="45"/>
    </row>
    <row r="737" spans="1:68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  <c r="AA737" s="45"/>
      <c r="AB737" s="45"/>
      <c r="AC737" s="45"/>
      <c r="AD737" s="45"/>
      <c r="AE737" s="45"/>
      <c r="AF737" s="45"/>
      <c r="AG737" s="45"/>
      <c r="AH737" s="45"/>
      <c r="AI737" s="45"/>
      <c r="AJ737" s="45"/>
      <c r="AK737" s="45"/>
      <c r="AL737" s="45"/>
      <c r="AM737" s="45"/>
      <c r="AN737" s="45"/>
      <c r="AO737" s="45"/>
      <c r="AP737" s="45"/>
      <c r="AQ737" s="45"/>
      <c r="AR737" s="45"/>
      <c r="AS737" s="45"/>
      <c r="AT737" s="45"/>
      <c r="AU737" s="45"/>
      <c r="AV737" s="45"/>
      <c r="AW737" s="45"/>
      <c r="AX737" s="45"/>
      <c r="AY737" s="45"/>
      <c r="AZ737" s="45"/>
      <c r="BA737" s="45"/>
      <c r="BB737" s="45"/>
      <c r="BC737" s="45"/>
      <c r="BD737" s="45"/>
      <c r="BE737" s="45"/>
      <c r="BF737" s="45"/>
      <c r="BG737" s="45"/>
      <c r="BH737" s="45"/>
      <c r="BI737" s="45"/>
      <c r="BJ737" s="45"/>
      <c r="BK737" s="45"/>
      <c r="BL737" s="45"/>
      <c r="BM737" s="45"/>
      <c r="BN737" s="45"/>
      <c r="BO737" s="45"/>
      <c r="BP737" s="45"/>
    </row>
    <row r="738" spans="1:68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  <c r="AA738" s="45"/>
      <c r="AB738" s="45"/>
      <c r="AC738" s="45"/>
      <c r="AD738" s="45"/>
      <c r="AE738" s="45"/>
      <c r="AF738" s="45"/>
      <c r="AG738" s="45"/>
      <c r="AH738" s="45"/>
      <c r="AI738" s="45"/>
      <c r="AJ738" s="45"/>
      <c r="AK738" s="45"/>
      <c r="AL738" s="45"/>
      <c r="AM738" s="45"/>
      <c r="AN738" s="45"/>
      <c r="AO738" s="45"/>
      <c r="AP738" s="45"/>
      <c r="AQ738" s="45"/>
      <c r="AR738" s="45"/>
      <c r="AS738" s="45"/>
      <c r="AT738" s="45"/>
      <c r="AU738" s="45"/>
      <c r="AV738" s="45"/>
      <c r="AW738" s="45"/>
      <c r="AX738" s="45"/>
      <c r="AY738" s="45"/>
      <c r="AZ738" s="45"/>
      <c r="BA738" s="45"/>
      <c r="BB738" s="45"/>
      <c r="BC738" s="45"/>
      <c r="BD738" s="45"/>
      <c r="BE738" s="45"/>
      <c r="BF738" s="45"/>
      <c r="BG738" s="45"/>
      <c r="BH738" s="45"/>
      <c r="BI738" s="45"/>
      <c r="BJ738" s="45"/>
      <c r="BK738" s="45"/>
      <c r="BL738" s="45"/>
      <c r="BM738" s="45"/>
      <c r="BN738" s="45"/>
      <c r="BO738" s="45"/>
      <c r="BP738" s="45"/>
    </row>
    <row r="739" spans="1:68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  <c r="AA739" s="45"/>
      <c r="AB739" s="45"/>
      <c r="AC739" s="45"/>
      <c r="AD739" s="45"/>
      <c r="AE739" s="45"/>
      <c r="AF739" s="45"/>
      <c r="AG739" s="45"/>
      <c r="AH739" s="45"/>
      <c r="AI739" s="45"/>
      <c r="AJ739" s="45"/>
      <c r="AK739" s="45"/>
      <c r="AL739" s="45"/>
      <c r="AM739" s="45"/>
      <c r="AN739" s="45"/>
      <c r="AO739" s="45"/>
      <c r="AP739" s="45"/>
      <c r="AQ739" s="45"/>
      <c r="AR739" s="45"/>
      <c r="AS739" s="45"/>
      <c r="AT739" s="45"/>
      <c r="AU739" s="45"/>
      <c r="AV739" s="45"/>
      <c r="AW739" s="45"/>
      <c r="AX739" s="45"/>
      <c r="AY739" s="45"/>
      <c r="AZ739" s="45"/>
      <c r="BA739" s="45"/>
      <c r="BB739" s="45"/>
      <c r="BC739" s="45"/>
      <c r="BD739" s="45"/>
      <c r="BE739" s="45"/>
      <c r="BF739" s="45"/>
      <c r="BG739" s="45"/>
      <c r="BH739" s="45"/>
      <c r="BI739" s="45"/>
      <c r="BJ739" s="45"/>
      <c r="BK739" s="45"/>
      <c r="BL739" s="45"/>
      <c r="BM739" s="45"/>
      <c r="BN739" s="45"/>
      <c r="BO739" s="45"/>
      <c r="BP739" s="45"/>
    </row>
    <row r="740" spans="1:68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  <c r="AA740" s="45"/>
      <c r="AB740" s="45"/>
      <c r="AC740" s="45"/>
      <c r="AD740" s="45"/>
      <c r="AE740" s="45"/>
      <c r="AF740" s="45"/>
      <c r="AG740" s="45"/>
      <c r="AH740" s="45"/>
      <c r="AI740" s="45"/>
      <c r="AJ740" s="45"/>
      <c r="AK740" s="45"/>
      <c r="AL740" s="45"/>
      <c r="AM740" s="45"/>
      <c r="AN740" s="45"/>
      <c r="AO740" s="45"/>
      <c r="AP740" s="45"/>
      <c r="AQ740" s="45"/>
      <c r="AR740" s="45"/>
      <c r="AS740" s="45"/>
      <c r="AT740" s="45"/>
      <c r="AU740" s="45"/>
      <c r="AV740" s="45"/>
      <c r="AW740" s="45"/>
      <c r="AX740" s="45"/>
      <c r="AY740" s="45"/>
      <c r="AZ740" s="45"/>
      <c r="BA740" s="45"/>
      <c r="BB740" s="45"/>
      <c r="BC740" s="45"/>
      <c r="BD740" s="45"/>
      <c r="BE740" s="45"/>
      <c r="BF740" s="45"/>
      <c r="BG740" s="45"/>
      <c r="BH740" s="45"/>
      <c r="BI740" s="45"/>
      <c r="BJ740" s="45"/>
      <c r="BK740" s="45"/>
      <c r="BL740" s="45"/>
      <c r="BM740" s="45"/>
      <c r="BN740" s="45"/>
      <c r="BO740" s="45"/>
      <c r="BP740" s="45"/>
    </row>
    <row r="741" spans="1:68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  <c r="AA741" s="45"/>
      <c r="AB741" s="45"/>
      <c r="AC741" s="45"/>
      <c r="AD741" s="45"/>
      <c r="AE741" s="45"/>
      <c r="AF741" s="45"/>
      <c r="AG741" s="45"/>
      <c r="AH741" s="45"/>
      <c r="AI741" s="45"/>
      <c r="AJ741" s="45"/>
      <c r="AK741" s="45"/>
      <c r="AL741" s="45"/>
      <c r="AM741" s="45"/>
      <c r="AN741" s="45"/>
      <c r="AO741" s="45"/>
      <c r="AP741" s="45"/>
      <c r="AQ741" s="45"/>
      <c r="AR741" s="45"/>
      <c r="AS741" s="45"/>
      <c r="AT741" s="45"/>
      <c r="AU741" s="45"/>
      <c r="AV741" s="45"/>
      <c r="AW741" s="45"/>
      <c r="AX741" s="45"/>
      <c r="AY741" s="45"/>
      <c r="AZ741" s="45"/>
      <c r="BA741" s="45"/>
      <c r="BB741" s="45"/>
      <c r="BC741" s="45"/>
      <c r="BD741" s="45"/>
      <c r="BE741" s="45"/>
      <c r="BF741" s="45"/>
      <c r="BG741" s="45"/>
      <c r="BH741" s="45"/>
      <c r="BI741" s="45"/>
      <c r="BJ741" s="45"/>
      <c r="BK741" s="45"/>
      <c r="BL741" s="45"/>
      <c r="BM741" s="45"/>
      <c r="BN741" s="45"/>
      <c r="BO741" s="45"/>
      <c r="BP741" s="45"/>
    </row>
    <row r="742" spans="1:68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  <c r="AA742" s="45"/>
      <c r="AB742" s="45"/>
      <c r="AC742" s="45"/>
      <c r="AD742" s="45"/>
      <c r="AE742" s="45"/>
      <c r="AF742" s="45"/>
      <c r="AG742" s="45"/>
      <c r="AH742" s="45"/>
      <c r="AI742" s="45"/>
      <c r="AJ742" s="45"/>
      <c r="AK742" s="45"/>
      <c r="AL742" s="45"/>
      <c r="AM742" s="45"/>
      <c r="AN742" s="45"/>
      <c r="AO742" s="45"/>
      <c r="AP742" s="45"/>
      <c r="AQ742" s="45"/>
      <c r="AR742" s="45"/>
      <c r="AS742" s="45"/>
      <c r="AT742" s="45"/>
      <c r="AU742" s="45"/>
      <c r="AV742" s="45"/>
      <c r="AW742" s="45"/>
      <c r="AX742" s="45"/>
      <c r="AY742" s="45"/>
      <c r="AZ742" s="45"/>
      <c r="BA742" s="45"/>
      <c r="BB742" s="45"/>
      <c r="BC742" s="45"/>
      <c r="BD742" s="45"/>
      <c r="BE742" s="45"/>
      <c r="BF742" s="45"/>
      <c r="BG742" s="45"/>
      <c r="BH742" s="45"/>
      <c r="BI742" s="45"/>
      <c r="BJ742" s="45"/>
      <c r="BK742" s="45"/>
      <c r="BL742" s="45"/>
      <c r="BM742" s="45"/>
      <c r="BN742" s="45"/>
      <c r="BO742" s="45"/>
      <c r="BP742" s="45"/>
    </row>
    <row r="743" spans="1:68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  <c r="AA743" s="45"/>
      <c r="AB743" s="45"/>
      <c r="AC743" s="45"/>
      <c r="AD743" s="45"/>
      <c r="AE743" s="45"/>
      <c r="AF743" s="45"/>
      <c r="AG743" s="45"/>
      <c r="AH743" s="45"/>
      <c r="AI743" s="45"/>
      <c r="AJ743" s="45"/>
      <c r="AK743" s="45"/>
      <c r="AL743" s="45"/>
      <c r="AM743" s="45"/>
      <c r="AN743" s="45"/>
      <c r="AO743" s="45"/>
      <c r="AP743" s="45"/>
      <c r="AQ743" s="45"/>
      <c r="AR743" s="45"/>
      <c r="AS743" s="45"/>
      <c r="AT743" s="45"/>
      <c r="AU743" s="45"/>
      <c r="AV743" s="45"/>
      <c r="AW743" s="45"/>
      <c r="AX743" s="45"/>
      <c r="AY743" s="45"/>
      <c r="AZ743" s="45"/>
      <c r="BA743" s="45"/>
      <c r="BB743" s="45"/>
      <c r="BC743" s="45"/>
      <c r="BD743" s="45"/>
      <c r="BE743" s="45"/>
      <c r="BF743" s="45"/>
      <c r="BG743" s="45"/>
      <c r="BH743" s="45"/>
      <c r="BI743" s="45"/>
      <c r="BJ743" s="45"/>
      <c r="BK743" s="45"/>
      <c r="BL743" s="45"/>
      <c r="BM743" s="45"/>
      <c r="BN743" s="45"/>
      <c r="BO743" s="45"/>
      <c r="BP743" s="45"/>
    </row>
    <row r="744" spans="1:68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  <c r="AA744" s="45"/>
      <c r="AB744" s="45"/>
      <c r="AC744" s="45"/>
      <c r="AD744" s="45"/>
      <c r="AE744" s="45"/>
      <c r="AF744" s="45"/>
      <c r="AG744" s="45"/>
      <c r="AH744" s="45"/>
      <c r="AI744" s="45"/>
      <c r="AJ744" s="45"/>
      <c r="AK744" s="45"/>
      <c r="AL744" s="45"/>
      <c r="AM744" s="45"/>
      <c r="AN744" s="45"/>
      <c r="AO744" s="45"/>
      <c r="AP744" s="45"/>
      <c r="AQ744" s="45"/>
      <c r="AR744" s="45"/>
      <c r="AS744" s="45"/>
      <c r="AT744" s="45"/>
      <c r="AU744" s="45"/>
      <c r="AV744" s="45"/>
      <c r="AW744" s="45"/>
      <c r="AX744" s="45"/>
      <c r="AY744" s="45"/>
      <c r="AZ744" s="45"/>
      <c r="BA744" s="45"/>
      <c r="BB744" s="45"/>
      <c r="BC744" s="45"/>
      <c r="BD744" s="45"/>
      <c r="BE744" s="45"/>
      <c r="BF744" s="45"/>
      <c r="BG744" s="45"/>
      <c r="BH744" s="45"/>
      <c r="BI744" s="45"/>
      <c r="BJ744" s="45"/>
      <c r="BK744" s="45"/>
      <c r="BL744" s="45"/>
      <c r="BM744" s="45"/>
      <c r="BN744" s="45"/>
      <c r="BO744" s="45"/>
      <c r="BP744" s="45"/>
    </row>
    <row r="745" spans="1:68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  <c r="AA745" s="45"/>
      <c r="AB745" s="45"/>
      <c r="AC745" s="45"/>
      <c r="AD745" s="45"/>
      <c r="AE745" s="45"/>
      <c r="AF745" s="45"/>
      <c r="AG745" s="45"/>
      <c r="AH745" s="45"/>
      <c r="AI745" s="45"/>
      <c r="AJ745" s="45"/>
      <c r="AK745" s="45"/>
      <c r="AL745" s="45"/>
      <c r="AM745" s="45"/>
      <c r="AN745" s="45"/>
      <c r="AO745" s="45"/>
      <c r="AP745" s="45"/>
      <c r="AQ745" s="45"/>
      <c r="AR745" s="45"/>
      <c r="AS745" s="45"/>
      <c r="AT745" s="45"/>
      <c r="AU745" s="45"/>
      <c r="AV745" s="45"/>
      <c r="AW745" s="45"/>
      <c r="AX745" s="45"/>
      <c r="AY745" s="45"/>
      <c r="AZ745" s="45"/>
      <c r="BA745" s="45"/>
      <c r="BB745" s="45"/>
      <c r="BC745" s="45"/>
      <c r="BD745" s="45"/>
      <c r="BE745" s="45"/>
      <c r="BF745" s="45"/>
      <c r="BG745" s="45"/>
      <c r="BH745" s="45"/>
      <c r="BI745" s="45"/>
      <c r="BJ745" s="45"/>
      <c r="BK745" s="45"/>
      <c r="BL745" s="45"/>
      <c r="BM745" s="45"/>
      <c r="BN745" s="45"/>
      <c r="BO745" s="45"/>
      <c r="BP745" s="45"/>
    </row>
    <row r="746" spans="1:68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  <c r="AA746" s="45"/>
      <c r="AB746" s="45"/>
      <c r="AC746" s="45"/>
      <c r="AD746" s="45"/>
      <c r="AE746" s="45"/>
      <c r="AF746" s="45"/>
      <c r="AG746" s="45"/>
      <c r="AH746" s="45"/>
      <c r="AI746" s="45"/>
      <c r="AJ746" s="45"/>
      <c r="AK746" s="45"/>
      <c r="AL746" s="45"/>
      <c r="AM746" s="45"/>
      <c r="AN746" s="45"/>
      <c r="AO746" s="45"/>
      <c r="AP746" s="45"/>
      <c r="AQ746" s="45"/>
      <c r="AR746" s="45"/>
      <c r="AS746" s="45"/>
      <c r="AT746" s="45"/>
      <c r="AU746" s="45"/>
      <c r="AV746" s="45"/>
      <c r="AW746" s="45"/>
      <c r="AX746" s="45"/>
      <c r="AY746" s="45"/>
      <c r="AZ746" s="45"/>
      <c r="BA746" s="45"/>
      <c r="BB746" s="45"/>
      <c r="BC746" s="45"/>
      <c r="BD746" s="45"/>
      <c r="BE746" s="45"/>
      <c r="BF746" s="45"/>
      <c r="BG746" s="45"/>
      <c r="BH746" s="45"/>
      <c r="BI746" s="45"/>
      <c r="BJ746" s="45"/>
      <c r="BK746" s="45"/>
      <c r="BL746" s="45"/>
      <c r="BM746" s="45"/>
      <c r="BN746" s="45"/>
      <c r="BO746" s="45"/>
      <c r="BP746" s="45"/>
    </row>
    <row r="747" spans="1:68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  <c r="AA747" s="45"/>
      <c r="AB747" s="45"/>
      <c r="AC747" s="45"/>
      <c r="AD747" s="45"/>
      <c r="AE747" s="45"/>
      <c r="AF747" s="45"/>
      <c r="AG747" s="45"/>
      <c r="AH747" s="45"/>
      <c r="AI747" s="45"/>
      <c r="AJ747" s="45"/>
      <c r="AK747" s="45"/>
      <c r="AL747" s="45"/>
      <c r="AM747" s="45"/>
      <c r="AN747" s="45"/>
      <c r="AO747" s="45"/>
      <c r="AP747" s="45"/>
      <c r="AQ747" s="45"/>
      <c r="AR747" s="45"/>
      <c r="AS747" s="45"/>
      <c r="AT747" s="45"/>
      <c r="AU747" s="45"/>
      <c r="AV747" s="45"/>
      <c r="AW747" s="45"/>
      <c r="AX747" s="45"/>
      <c r="AY747" s="45"/>
      <c r="AZ747" s="45"/>
      <c r="BA747" s="45"/>
      <c r="BB747" s="45"/>
      <c r="BC747" s="45"/>
      <c r="BD747" s="45"/>
      <c r="BE747" s="45"/>
      <c r="BF747" s="45"/>
      <c r="BG747" s="45"/>
      <c r="BH747" s="45"/>
      <c r="BI747" s="45"/>
      <c r="BJ747" s="45"/>
      <c r="BK747" s="45"/>
      <c r="BL747" s="45"/>
      <c r="BM747" s="45"/>
      <c r="BN747" s="45"/>
      <c r="BO747" s="45"/>
      <c r="BP747" s="45"/>
    </row>
    <row r="748" spans="1:68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  <c r="AA748" s="45"/>
      <c r="AB748" s="45"/>
      <c r="AC748" s="45"/>
      <c r="AD748" s="45"/>
      <c r="AE748" s="45"/>
      <c r="AF748" s="45"/>
      <c r="AG748" s="45"/>
      <c r="AH748" s="45"/>
      <c r="AI748" s="45"/>
      <c r="AJ748" s="45"/>
      <c r="AK748" s="45"/>
      <c r="AL748" s="45"/>
      <c r="AM748" s="45"/>
      <c r="AN748" s="45"/>
      <c r="AO748" s="45"/>
      <c r="AP748" s="45"/>
      <c r="AQ748" s="45"/>
      <c r="AR748" s="45"/>
      <c r="AS748" s="45"/>
      <c r="AT748" s="45"/>
      <c r="AU748" s="45"/>
      <c r="AV748" s="45"/>
      <c r="AW748" s="45"/>
      <c r="AX748" s="45"/>
      <c r="AY748" s="45"/>
      <c r="AZ748" s="45"/>
      <c r="BA748" s="45"/>
      <c r="BB748" s="45"/>
      <c r="BC748" s="45"/>
      <c r="BD748" s="45"/>
      <c r="BE748" s="45"/>
      <c r="BF748" s="45"/>
      <c r="BG748" s="45"/>
      <c r="BH748" s="45"/>
      <c r="BI748" s="45"/>
      <c r="BJ748" s="45"/>
      <c r="BK748" s="45"/>
      <c r="BL748" s="45"/>
      <c r="BM748" s="45"/>
      <c r="BN748" s="45"/>
      <c r="BO748" s="45"/>
      <c r="BP748" s="45"/>
    </row>
    <row r="749" spans="1:68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  <c r="AA749" s="45"/>
      <c r="AB749" s="45"/>
      <c r="AC749" s="45"/>
      <c r="AD749" s="45"/>
      <c r="AE749" s="45"/>
      <c r="AF749" s="45"/>
      <c r="AG749" s="45"/>
      <c r="AH749" s="45"/>
      <c r="AI749" s="45"/>
      <c r="AJ749" s="45"/>
      <c r="AK749" s="45"/>
      <c r="AL749" s="45"/>
      <c r="AM749" s="45"/>
      <c r="AN749" s="45"/>
      <c r="AO749" s="45"/>
      <c r="AP749" s="45"/>
      <c r="AQ749" s="45"/>
      <c r="AR749" s="45"/>
      <c r="AS749" s="45"/>
      <c r="AT749" s="45"/>
      <c r="AU749" s="45"/>
      <c r="AV749" s="45"/>
      <c r="AW749" s="45"/>
      <c r="AX749" s="45"/>
      <c r="AY749" s="45"/>
      <c r="AZ749" s="45"/>
      <c r="BA749" s="45"/>
      <c r="BB749" s="45"/>
      <c r="BC749" s="45"/>
      <c r="BD749" s="45"/>
      <c r="BE749" s="45"/>
      <c r="BF749" s="45"/>
      <c r="BG749" s="45"/>
      <c r="BH749" s="45"/>
      <c r="BI749" s="45"/>
      <c r="BJ749" s="45"/>
      <c r="BK749" s="45"/>
      <c r="BL749" s="45"/>
      <c r="BM749" s="45"/>
      <c r="BN749" s="45"/>
      <c r="BO749" s="45"/>
      <c r="BP749" s="45"/>
    </row>
    <row r="750" spans="1:68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  <c r="AA750" s="45"/>
      <c r="AB750" s="45"/>
      <c r="AC750" s="45"/>
      <c r="AD750" s="45"/>
      <c r="AE750" s="45"/>
      <c r="AF750" s="45"/>
      <c r="AG750" s="45"/>
      <c r="AH750" s="45"/>
      <c r="AI750" s="45"/>
      <c r="AJ750" s="45"/>
      <c r="AK750" s="45"/>
      <c r="AL750" s="45"/>
      <c r="AM750" s="45"/>
      <c r="AN750" s="45"/>
      <c r="AO750" s="45"/>
      <c r="AP750" s="45"/>
      <c r="AQ750" s="45"/>
      <c r="AR750" s="45"/>
      <c r="AS750" s="45"/>
      <c r="AT750" s="45"/>
      <c r="AU750" s="45"/>
      <c r="AV750" s="45"/>
      <c r="AW750" s="45"/>
      <c r="AX750" s="45"/>
      <c r="AY750" s="45"/>
      <c r="AZ750" s="45"/>
      <c r="BA750" s="45"/>
      <c r="BB750" s="45"/>
      <c r="BC750" s="45"/>
      <c r="BD750" s="45"/>
      <c r="BE750" s="45"/>
      <c r="BF750" s="45"/>
      <c r="BG750" s="45"/>
      <c r="BH750" s="45"/>
      <c r="BI750" s="45"/>
      <c r="BJ750" s="45"/>
      <c r="BK750" s="45"/>
      <c r="BL750" s="45"/>
      <c r="BM750" s="45"/>
      <c r="BN750" s="45"/>
      <c r="BO750" s="45"/>
      <c r="BP750" s="45"/>
    </row>
    <row r="751" spans="1:68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  <c r="AA751" s="45"/>
      <c r="AB751" s="45"/>
      <c r="AC751" s="45"/>
      <c r="AD751" s="45"/>
      <c r="AE751" s="45"/>
      <c r="AF751" s="45"/>
      <c r="AG751" s="45"/>
      <c r="AH751" s="45"/>
      <c r="AI751" s="45"/>
      <c r="AJ751" s="45"/>
      <c r="AK751" s="45"/>
      <c r="AL751" s="45"/>
      <c r="AM751" s="45"/>
      <c r="AN751" s="45"/>
      <c r="AO751" s="45"/>
      <c r="AP751" s="45"/>
      <c r="AQ751" s="45"/>
      <c r="AR751" s="45"/>
      <c r="AS751" s="45"/>
      <c r="AT751" s="45"/>
      <c r="AU751" s="45"/>
      <c r="AV751" s="45"/>
      <c r="AW751" s="45"/>
      <c r="AX751" s="45"/>
      <c r="AY751" s="45"/>
      <c r="AZ751" s="45"/>
      <c r="BA751" s="45"/>
      <c r="BB751" s="45"/>
      <c r="BC751" s="45"/>
      <c r="BD751" s="45"/>
      <c r="BE751" s="45"/>
      <c r="BF751" s="45"/>
      <c r="BG751" s="45"/>
      <c r="BH751" s="45"/>
      <c r="BI751" s="45"/>
      <c r="BJ751" s="45"/>
      <c r="BK751" s="45"/>
      <c r="BL751" s="45"/>
      <c r="BM751" s="45"/>
      <c r="BN751" s="45"/>
      <c r="BO751" s="45"/>
      <c r="BP751" s="45"/>
    </row>
    <row r="752" spans="1:68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  <c r="AA752" s="45"/>
      <c r="AB752" s="45"/>
      <c r="AC752" s="45"/>
      <c r="AD752" s="45"/>
      <c r="AE752" s="45"/>
      <c r="AF752" s="45"/>
      <c r="AG752" s="45"/>
      <c r="AH752" s="45"/>
      <c r="AI752" s="45"/>
      <c r="AJ752" s="45"/>
      <c r="AK752" s="45"/>
      <c r="AL752" s="45"/>
      <c r="AM752" s="45"/>
      <c r="AN752" s="45"/>
      <c r="AO752" s="45"/>
      <c r="AP752" s="45"/>
      <c r="AQ752" s="45"/>
      <c r="AR752" s="45"/>
      <c r="AS752" s="45"/>
      <c r="AT752" s="45"/>
      <c r="AU752" s="45"/>
      <c r="AV752" s="45"/>
      <c r="AW752" s="45"/>
      <c r="AX752" s="45"/>
      <c r="AY752" s="45"/>
      <c r="AZ752" s="45"/>
      <c r="BA752" s="45"/>
      <c r="BB752" s="45"/>
      <c r="BC752" s="45"/>
      <c r="BD752" s="45"/>
      <c r="BE752" s="45"/>
      <c r="BF752" s="45"/>
      <c r="BG752" s="45"/>
      <c r="BH752" s="45"/>
      <c r="BI752" s="45"/>
      <c r="BJ752" s="45"/>
      <c r="BK752" s="45"/>
      <c r="BL752" s="45"/>
      <c r="BM752" s="45"/>
      <c r="BN752" s="45"/>
      <c r="BO752" s="45"/>
      <c r="BP752" s="45"/>
    </row>
    <row r="753" spans="1:68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  <c r="AA753" s="45"/>
      <c r="AB753" s="45"/>
      <c r="AC753" s="45"/>
      <c r="AD753" s="45"/>
      <c r="AE753" s="45"/>
      <c r="AF753" s="45"/>
      <c r="AG753" s="45"/>
      <c r="AH753" s="45"/>
      <c r="AI753" s="45"/>
      <c r="AJ753" s="45"/>
      <c r="AK753" s="45"/>
      <c r="AL753" s="45"/>
      <c r="AM753" s="45"/>
      <c r="AN753" s="45"/>
      <c r="AO753" s="45"/>
      <c r="AP753" s="45"/>
      <c r="AQ753" s="45"/>
      <c r="AR753" s="45"/>
      <c r="AS753" s="45"/>
      <c r="AT753" s="45"/>
      <c r="AU753" s="45"/>
      <c r="AV753" s="45"/>
      <c r="AW753" s="45"/>
      <c r="AX753" s="45"/>
      <c r="AY753" s="45"/>
      <c r="AZ753" s="45"/>
      <c r="BA753" s="45"/>
      <c r="BB753" s="45"/>
      <c r="BC753" s="45"/>
      <c r="BD753" s="45"/>
      <c r="BE753" s="45"/>
      <c r="BF753" s="45"/>
      <c r="BG753" s="45"/>
      <c r="BH753" s="45"/>
      <c r="BI753" s="45"/>
      <c r="BJ753" s="45"/>
      <c r="BK753" s="45"/>
      <c r="BL753" s="45"/>
      <c r="BM753" s="45"/>
      <c r="BN753" s="45"/>
      <c r="BO753" s="45"/>
      <c r="BP753" s="45"/>
    </row>
    <row r="754" spans="1:68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  <c r="AA754" s="45"/>
      <c r="AB754" s="45"/>
      <c r="AC754" s="45"/>
      <c r="AD754" s="45"/>
      <c r="AE754" s="45"/>
      <c r="AF754" s="45"/>
      <c r="AG754" s="45"/>
      <c r="AH754" s="45"/>
      <c r="AI754" s="45"/>
      <c r="AJ754" s="45"/>
      <c r="AK754" s="45"/>
      <c r="AL754" s="45"/>
      <c r="AM754" s="45"/>
      <c r="AN754" s="45"/>
      <c r="AO754" s="45"/>
      <c r="AP754" s="45"/>
      <c r="AQ754" s="45"/>
      <c r="AR754" s="45"/>
      <c r="AS754" s="45"/>
      <c r="AT754" s="45"/>
      <c r="AU754" s="45"/>
      <c r="AV754" s="45"/>
      <c r="AW754" s="45"/>
      <c r="AX754" s="45"/>
      <c r="AY754" s="45"/>
      <c r="AZ754" s="45"/>
      <c r="BA754" s="45"/>
      <c r="BB754" s="45"/>
      <c r="BC754" s="45"/>
      <c r="BD754" s="45"/>
      <c r="BE754" s="45"/>
      <c r="BF754" s="45"/>
      <c r="BG754" s="45"/>
      <c r="BH754" s="45"/>
      <c r="BI754" s="45"/>
      <c r="BJ754" s="45"/>
      <c r="BK754" s="45"/>
      <c r="BL754" s="45"/>
      <c r="BM754" s="45"/>
      <c r="BN754" s="45"/>
      <c r="BO754" s="45"/>
      <c r="BP754" s="45"/>
    </row>
    <row r="755" spans="1:68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  <c r="AA755" s="45"/>
      <c r="AB755" s="45"/>
      <c r="AC755" s="45"/>
      <c r="AD755" s="45"/>
      <c r="AE755" s="45"/>
      <c r="AF755" s="45"/>
      <c r="AG755" s="45"/>
      <c r="AH755" s="45"/>
      <c r="AI755" s="45"/>
      <c r="AJ755" s="45"/>
      <c r="AK755" s="45"/>
      <c r="AL755" s="45"/>
      <c r="AM755" s="45"/>
      <c r="AN755" s="45"/>
      <c r="AO755" s="45"/>
      <c r="AP755" s="45"/>
      <c r="AQ755" s="45"/>
      <c r="AR755" s="45"/>
      <c r="AS755" s="45"/>
      <c r="AT755" s="45"/>
      <c r="AU755" s="45"/>
      <c r="AV755" s="45"/>
      <c r="AW755" s="45"/>
      <c r="AX755" s="45"/>
      <c r="AY755" s="45"/>
      <c r="AZ755" s="45"/>
      <c r="BA755" s="45"/>
      <c r="BB755" s="45"/>
      <c r="BC755" s="45"/>
      <c r="BD755" s="45"/>
      <c r="BE755" s="45"/>
      <c r="BF755" s="45"/>
      <c r="BG755" s="45"/>
      <c r="BH755" s="45"/>
      <c r="BI755" s="45"/>
      <c r="BJ755" s="45"/>
      <c r="BK755" s="45"/>
      <c r="BL755" s="45"/>
      <c r="BM755" s="45"/>
      <c r="BN755" s="45"/>
      <c r="BO755" s="45"/>
      <c r="BP755" s="45"/>
    </row>
    <row r="756" spans="1:68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  <c r="AA756" s="45"/>
      <c r="AB756" s="45"/>
      <c r="AC756" s="45"/>
      <c r="AD756" s="45"/>
      <c r="AE756" s="45"/>
      <c r="AF756" s="45"/>
      <c r="AG756" s="45"/>
      <c r="AH756" s="45"/>
      <c r="AI756" s="45"/>
      <c r="AJ756" s="45"/>
      <c r="AK756" s="45"/>
      <c r="AL756" s="45"/>
      <c r="AM756" s="45"/>
      <c r="AN756" s="45"/>
      <c r="AO756" s="45"/>
      <c r="AP756" s="45"/>
      <c r="AQ756" s="45"/>
      <c r="AR756" s="45"/>
      <c r="AS756" s="45"/>
      <c r="AT756" s="45"/>
      <c r="AU756" s="45"/>
      <c r="AV756" s="45"/>
      <c r="AW756" s="45"/>
      <c r="AX756" s="45"/>
      <c r="AY756" s="45"/>
      <c r="AZ756" s="45"/>
      <c r="BA756" s="45"/>
      <c r="BB756" s="45"/>
      <c r="BC756" s="45"/>
      <c r="BD756" s="45"/>
      <c r="BE756" s="45"/>
      <c r="BF756" s="45"/>
      <c r="BG756" s="45"/>
      <c r="BH756" s="45"/>
      <c r="BI756" s="45"/>
      <c r="BJ756" s="45"/>
      <c r="BK756" s="45"/>
      <c r="BL756" s="45"/>
      <c r="BM756" s="45"/>
      <c r="BN756" s="45"/>
      <c r="BO756" s="45"/>
      <c r="BP756" s="45"/>
    </row>
    <row r="757" spans="1:68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  <c r="AA757" s="45"/>
      <c r="AB757" s="45"/>
      <c r="AC757" s="45"/>
      <c r="AD757" s="45"/>
      <c r="AE757" s="45"/>
      <c r="AF757" s="45"/>
      <c r="AG757" s="45"/>
      <c r="AH757" s="45"/>
      <c r="AI757" s="45"/>
      <c r="AJ757" s="45"/>
      <c r="AK757" s="45"/>
      <c r="AL757" s="45"/>
      <c r="AM757" s="45"/>
      <c r="AN757" s="45"/>
      <c r="AO757" s="45"/>
      <c r="AP757" s="45"/>
      <c r="AQ757" s="45"/>
      <c r="AR757" s="45"/>
      <c r="AS757" s="45"/>
      <c r="AT757" s="45"/>
      <c r="AU757" s="45"/>
      <c r="AV757" s="45"/>
      <c r="AW757" s="45"/>
      <c r="AX757" s="45"/>
      <c r="AY757" s="45"/>
      <c r="AZ757" s="45"/>
      <c r="BA757" s="45"/>
      <c r="BB757" s="45"/>
      <c r="BC757" s="45"/>
      <c r="BD757" s="45"/>
      <c r="BE757" s="45"/>
      <c r="BF757" s="45"/>
      <c r="BG757" s="45"/>
      <c r="BH757" s="45"/>
      <c r="BI757" s="45"/>
      <c r="BJ757" s="45"/>
      <c r="BK757" s="45"/>
      <c r="BL757" s="45"/>
      <c r="BM757" s="45"/>
      <c r="BN757" s="45"/>
      <c r="BO757" s="45"/>
      <c r="BP757" s="45"/>
    </row>
    <row r="758" spans="1:68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  <c r="AA758" s="45"/>
      <c r="AB758" s="45"/>
      <c r="AC758" s="45"/>
      <c r="AD758" s="45"/>
      <c r="AE758" s="45"/>
      <c r="AF758" s="45"/>
      <c r="AG758" s="45"/>
      <c r="AH758" s="45"/>
      <c r="AI758" s="45"/>
      <c r="AJ758" s="45"/>
      <c r="AK758" s="45"/>
      <c r="AL758" s="45"/>
      <c r="AM758" s="45"/>
      <c r="AN758" s="45"/>
      <c r="AO758" s="45"/>
      <c r="AP758" s="45"/>
      <c r="AQ758" s="45"/>
      <c r="AR758" s="45"/>
      <c r="AS758" s="45"/>
      <c r="AT758" s="45"/>
      <c r="AU758" s="45"/>
      <c r="AV758" s="45"/>
      <c r="AW758" s="45"/>
      <c r="AX758" s="45"/>
      <c r="AY758" s="45"/>
      <c r="AZ758" s="45"/>
      <c r="BA758" s="45"/>
      <c r="BB758" s="45"/>
      <c r="BC758" s="45"/>
      <c r="BD758" s="45"/>
      <c r="BE758" s="45"/>
      <c r="BF758" s="45"/>
      <c r="BG758" s="45"/>
      <c r="BH758" s="45"/>
      <c r="BI758" s="45"/>
      <c r="BJ758" s="45"/>
      <c r="BK758" s="45"/>
      <c r="BL758" s="45"/>
      <c r="BM758" s="45"/>
      <c r="BN758" s="45"/>
      <c r="BO758" s="45"/>
      <c r="BP758" s="45"/>
    </row>
    <row r="759" spans="1:68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  <c r="AA759" s="45"/>
      <c r="AB759" s="45"/>
      <c r="AC759" s="45"/>
      <c r="AD759" s="45"/>
      <c r="AE759" s="45"/>
      <c r="AF759" s="45"/>
      <c r="AG759" s="45"/>
      <c r="AH759" s="45"/>
      <c r="AI759" s="45"/>
      <c r="AJ759" s="45"/>
      <c r="AK759" s="45"/>
      <c r="AL759" s="45"/>
      <c r="AM759" s="45"/>
      <c r="AN759" s="45"/>
      <c r="AO759" s="45"/>
      <c r="AP759" s="45"/>
      <c r="AQ759" s="45"/>
      <c r="AR759" s="45"/>
      <c r="AS759" s="45"/>
      <c r="AT759" s="45"/>
      <c r="AU759" s="45"/>
      <c r="AV759" s="45"/>
      <c r="AW759" s="45"/>
      <c r="AX759" s="45"/>
      <c r="AY759" s="45"/>
      <c r="AZ759" s="45"/>
      <c r="BA759" s="45"/>
      <c r="BB759" s="45"/>
      <c r="BC759" s="45"/>
      <c r="BD759" s="45"/>
      <c r="BE759" s="45"/>
      <c r="BF759" s="45"/>
      <c r="BG759" s="45"/>
      <c r="BH759" s="45"/>
      <c r="BI759" s="45"/>
      <c r="BJ759" s="45"/>
      <c r="BK759" s="45"/>
      <c r="BL759" s="45"/>
      <c r="BM759" s="45"/>
      <c r="BN759" s="45"/>
      <c r="BO759" s="45"/>
      <c r="BP759" s="45"/>
    </row>
    <row r="760" spans="1:68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  <c r="AA760" s="45"/>
      <c r="AB760" s="45"/>
      <c r="AC760" s="45"/>
      <c r="AD760" s="45"/>
      <c r="AE760" s="45"/>
      <c r="AF760" s="45"/>
      <c r="AG760" s="45"/>
      <c r="AH760" s="45"/>
      <c r="AI760" s="45"/>
      <c r="AJ760" s="45"/>
      <c r="AK760" s="45"/>
      <c r="AL760" s="45"/>
      <c r="AM760" s="45"/>
      <c r="AN760" s="45"/>
      <c r="AO760" s="45"/>
      <c r="AP760" s="45"/>
      <c r="AQ760" s="45"/>
      <c r="AR760" s="45"/>
      <c r="AS760" s="45"/>
      <c r="AT760" s="45"/>
      <c r="AU760" s="45"/>
      <c r="AV760" s="45"/>
      <c r="AW760" s="45"/>
      <c r="AX760" s="45"/>
      <c r="AY760" s="45"/>
      <c r="AZ760" s="45"/>
      <c r="BA760" s="45"/>
      <c r="BB760" s="45"/>
      <c r="BC760" s="45"/>
      <c r="BD760" s="45"/>
      <c r="BE760" s="45"/>
      <c r="BF760" s="45"/>
      <c r="BG760" s="45"/>
      <c r="BH760" s="45"/>
      <c r="BI760" s="45"/>
      <c r="BJ760" s="45"/>
      <c r="BK760" s="45"/>
      <c r="BL760" s="45"/>
      <c r="BM760" s="45"/>
      <c r="BN760" s="45"/>
      <c r="BO760" s="45"/>
      <c r="BP760" s="45"/>
    </row>
    <row r="761" spans="1:68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  <c r="AA761" s="45"/>
      <c r="AB761" s="45"/>
      <c r="AC761" s="45"/>
      <c r="AD761" s="45"/>
      <c r="AE761" s="45"/>
      <c r="AF761" s="45"/>
      <c r="AG761" s="45"/>
      <c r="AH761" s="45"/>
      <c r="AI761" s="45"/>
      <c r="AJ761" s="45"/>
      <c r="AK761" s="45"/>
      <c r="AL761" s="45"/>
      <c r="AM761" s="45"/>
      <c r="AN761" s="45"/>
      <c r="AO761" s="45"/>
      <c r="AP761" s="45"/>
      <c r="AQ761" s="45"/>
      <c r="AR761" s="45"/>
      <c r="AS761" s="45"/>
      <c r="AT761" s="45"/>
      <c r="AU761" s="45"/>
      <c r="AV761" s="45"/>
      <c r="AW761" s="45"/>
      <c r="AX761" s="45"/>
      <c r="AY761" s="45"/>
      <c r="AZ761" s="45"/>
      <c r="BA761" s="45"/>
      <c r="BB761" s="45"/>
      <c r="BC761" s="45"/>
      <c r="BD761" s="45"/>
      <c r="BE761" s="45"/>
      <c r="BF761" s="45"/>
      <c r="BG761" s="45"/>
      <c r="BH761" s="45"/>
      <c r="BI761" s="45"/>
      <c r="BJ761" s="45"/>
      <c r="BK761" s="45"/>
      <c r="BL761" s="45"/>
      <c r="BM761" s="45"/>
      <c r="BN761" s="45"/>
      <c r="BO761" s="45"/>
      <c r="BP761" s="45"/>
    </row>
    <row r="762" spans="1:68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  <c r="AA762" s="45"/>
      <c r="AB762" s="45"/>
      <c r="AC762" s="45"/>
      <c r="AD762" s="45"/>
      <c r="AE762" s="45"/>
      <c r="AF762" s="45"/>
      <c r="AG762" s="45"/>
      <c r="AH762" s="45"/>
      <c r="AI762" s="45"/>
      <c r="AJ762" s="45"/>
      <c r="AK762" s="45"/>
      <c r="AL762" s="45"/>
      <c r="AM762" s="45"/>
      <c r="AN762" s="45"/>
      <c r="AO762" s="45"/>
      <c r="AP762" s="45"/>
      <c r="AQ762" s="45"/>
      <c r="AR762" s="45"/>
      <c r="AS762" s="45"/>
      <c r="AT762" s="45"/>
      <c r="AU762" s="45"/>
      <c r="AV762" s="45"/>
      <c r="AW762" s="45"/>
      <c r="AX762" s="45"/>
      <c r="AY762" s="45"/>
      <c r="AZ762" s="45"/>
      <c r="BA762" s="45"/>
      <c r="BB762" s="45"/>
      <c r="BC762" s="45"/>
      <c r="BD762" s="45"/>
      <c r="BE762" s="45"/>
      <c r="BF762" s="45"/>
      <c r="BG762" s="45"/>
      <c r="BH762" s="45"/>
      <c r="BI762" s="45"/>
      <c r="BJ762" s="45"/>
      <c r="BK762" s="45"/>
      <c r="BL762" s="45"/>
      <c r="BM762" s="45"/>
      <c r="BN762" s="45"/>
      <c r="BO762" s="45"/>
      <c r="BP762" s="45"/>
    </row>
    <row r="763" spans="1:68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  <c r="AA763" s="45"/>
      <c r="AB763" s="45"/>
      <c r="AC763" s="45"/>
      <c r="AD763" s="45"/>
      <c r="AE763" s="45"/>
      <c r="AF763" s="45"/>
      <c r="AG763" s="45"/>
      <c r="AH763" s="45"/>
      <c r="AI763" s="45"/>
      <c r="AJ763" s="45"/>
      <c r="AK763" s="45"/>
      <c r="AL763" s="45"/>
      <c r="AM763" s="45"/>
      <c r="AN763" s="45"/>
      <c r="AO763" s="45"/>
      <c r="AP763" s="45"/>
      <c r="AQ763" s="45"/>
      <c r="AR763" s="45"/>
      <c r="AS763" s="45"/>
      <c r="AT763" s="45"/>
      <c r="AU763" s="45"/>
      <c r="AV763" s="45"/>
      <c r="AW763" s="45"/>
      <c r="AX763" s="45"/>
      <c r="AY763" s="45"/>
      <c r="AZ763" s="45"/>
      <c r="BA763" s="45"/>
      <c r="BB763" s="45"/>
      <c r="BC763" s="45"/>
      <c r="BD763" s="45"/>
      <c r="BE763" s="45"/>
      <c r="BF763" s="45"/>
      <c r="BG763" s="45"/>
      <c r="BH763" s="45"/>
      <c r="BI763" s="45"/>
      <c r="BJ763" s="45"/>
      <c r="BK763" s="45"/>
      <c r="BL763" s="45"/>
      <c r="BM763" s="45"/>
      <c r="BN763" s="45"/>
      <c r="BO763" s="45"/>
      <c r="BP763" s="45"/>
    </row>
    <row r="764" spans="1:68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  <c r="AA764" s="45"/>
      <c r="AB764" s="45"/>
      <c r="AC764" s="45"/>
      <c r="AD764" s="45"/>
      <c r="AE764" s="45"/>
      <c r="AF764" s="45"/>
      <c r="AG764" s="45"/>
      <c r="AH764" s="45"/>
      <c r="AI764" s="45"/>
      <c r="AJ764" s="45"/>
      <c r="AK764" s="45"/>
      <c r="AL764" s="45"/>
      <c r="AM764" s="45"/>
      <c r="AN764" s="45"/>
      <c r="AO764" s="45"/>
      <c r="AP764" s="45"/>
      <c r="AQ764" s="45"/>
      <c r="AR764" s="45"/>
      <c r="AS764" s="45"/>
      <c r="AT764" s="45"/>
      <c r="AU764" s="45"/>
      <c r="AV764" s="45"/>
      <c r="AW764" s="45"/>
      <c r="AX764" s="45"/>
      <c r="AY764" s="45"/>
      <c r="AZ764" s="45"/>
      <c r="BA764" s="45"/>
      <c r="BB764" s="45"/>
      <c r="BC764" s="45"/>
      <c r="BD764" s="45"/>
      <c r="BE764" s="45"/>
      <c r="BF764" s="45"/>
      <c r="BG764" s="45"/>
      <c r="BH764" s="45"/>
      <c r="BI764" s="45"/>
      <c r="BJ764" s="45"/>
      <c r="BK764" s="45"/>
      <c r="BL764" s="45"/>
      <c r="BM764" s="45"/>
      <c r="BN764" s="45"/>
      <c r="BO764" s="45"/>
      <c r="BP764" s="45"/>
    </row>
    <row r="765" spans="1:68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  <c r="AA765" s="45"/>
      <c r="AB765" s="45"/>
      <c r="AC765" s="45"/>
      <c r="AD765" s="45"/>
      <c r="AE765" s="45"/>
      <c r="AF765" s="45"/>
      <c r="AG765" s="45"/>
      <c r="AH765" s="45"/>
      <c r="AI765" s="45"/>
      <c r="AJ765" s="45"/>
      <c r="AK765" s="45"/>
      <c r="AL765" s="45"/>
      <c r="AM765" s="45"/>
      <c r="AN765" s="45"/>
      <c r="AO765" s="45"/>
      <c r="AP765" s="45"/>
      <c r="AQ765" s="45"/>
      <c r="AR765" s="45"/>
      <c r="AS765" s="45"/>
      <c r="AT765" s="45"/>
      <c r="AU765" s="45"/>
      <c r="AV765" s="45"/>
      <c r="AW765" s="45"/>
      <c r="AX765" s="45"/>
      <c r="AY765" s="45"/>
      <c r="AZ765" s="45"/>
      <c r="BA765" s="45"/>
      <c r="BB765" s="45"/>
      <c r="BC765" s="45"/>
      <c r="BD765" s="45"/>
      <c r="BE765" s="45"/>
      <c r="BF765" s="45"/>
      <c r="BG765" s="45"/>
      <c r="BH765" s="45"/>
      <c r="BI765" s="45"/>
      <c r="BJ765" s="45"/>
      <c r="BK765" s="45"/>
      <c r="BL765" s="45"/>
      <c r="BM765" s="45"/>
      <c r="BN765" s="45"/>
      <c r="BO765" s="45"/>
      <c r="BP765" s="45"/>
    </row>
    <row r="766" spans="1:68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  <c r="AA766" s="45"/>
      <c r="AB766" s="45"/>
      <c r="AC766" s="45"/>
      <c r="AD766" s="45"/>
      <c r="AE766" s="45"/>
      <c r="AF766" s="45"/>
      <c r="AG766" s="45"/>
      <c r="AH766" s="45"/>
      <c r="AI766" s="45"/>
      <c r="AJ766" s="45"/>
      <c r="AK766" s="45"/>
      <c r="AL766" s="45"/>
      <c r="AM766" s="45"/>
      <c r="AN766" s="45"/>
      <c r="AO766" s="45"/>
      <c r="AP766" s="45"/>
      <c r="AQ766" s="45"/>
      <c r="AR766" s="45"/>
      <c r="AS766" s="45"/>
      <c r="AT766" s="45"/>
      <c r="AU766" s="45"/>
      <c r="AV766" s="45"/>
      <c r="AW766" s="45"/>
      <c r="AX766" s="45"/>
      <c r="AY766" s="45"/>
      <c r="AZ766" s="45"/>
      <c r="BA766" s="45"/>
      <c r="BB766" s="45"/>
      <c r="BC766" s="45"/>
      <c r="BD766" s="45"/>
      <c r="BE766" s="45"/>
      <c r="BF766" s="45"/>
      <c r="BG766" s="45"/>
      <c r="BH766" s="45"/>
      <c r="BI766" s="45"/>
      <c r="BJ766" s="45"/>
      <c r="BK766" s="45"/>
      <c r="BL766" s="45"/>
      <c r="BM766" s="45"/>
      <c r="BN766" s="45"/>
      <c r="BO766" s="45"/>
      <c r="BP766" s="45"/>
    </row>
    <row r="767" spans="1:68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  <c r="AA767" s="45"/>
      <c r="AB767" s="45"/>
      <c r="AC767" s="45"/>
      <c r="AD767" s="45"/>
      <c r="AE767" s="45"/>
      <c r="AF767" s="45"/>
      <c r="AG767" s="45"/>
      <c r="AH767" s="45"/>
      <c r="AI767" s="45"/>
      <c r="AJ767" s="45"/>
      <c r="AK767" s="45"/>
      <c r="AL767" s="45"/>
      <c r="AM767" s="45"/>
      <c r="AN767" s="45"/>
      <c r="AO767" s="45"/>
      <c r="AP767" s="45"/>
      <c r="AQ767" s="45"/>
      <c r="AR767" s="45"/>
      <c r="AS767" s="45"/>
      <c r="AT767" s="45"/>
      <c r="AU767" s="45"/>
      <c r="AV767" s="45"/>
      <c r="AW767" s="45"/>
      <c r="AX767" s="45"/>
      <c r="AY767" s="45"/>
      <c r="AZ767" s="45"/>
      <c r="BA767" s="45"/>
      <c r="BB767" s="45"/>
      <c r="BC767" s="45"/>
      <c r="BD767" s="45"/>
      <c r="BE767" s="45"/>
      <c r="BF767" s="45"/>
      <c r="BG767" s="45"/>
      <c r="BH767" s="45"/>
      <c r="BI767" s="45"/>
      <c r="BJ767" s="45"/>
      <c r="BK767" s="45"/>
      <c r="BL767" s="45"/>
      <c r="BM767" s="45"/>
      <c r="BN767" s="45"/>
      <c r="BO767" s="45"/>
      <c r="BP767" s="45"/>
    </row>
    <row r="768" spans="1:68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  <c r="AA768" s="45"/>
      <c r="AB768" s="45"/>
      <c r="AC768" s="45"/>
      <c r="AD768" s="45"/>
      <c r="AE768" s="45"/>
      <c r="AF768" s="45"/>
      <c r="AG768" s="45"/>
      <c r="AH768" s="45"/>
      <c r="AI768" s="45"/>
      <c r="AJ768" s="45"/>
      <c r="AK768" s="45"/>
      <c r="AL768" s="45"/>
      <c r="AM768" s="45"/>
      <c r="AN768" s="45"/>
      <c r="AO768" s="45"/>
      <c r="AP768" s="45"/>
      <c r="AQ768" s="45"/>
      <c r="AR768" s="45"/>
      <c r="AS768" s="45"/>
      <c r="AT768" s="45"/>
      <c r="AU768" s="45"/>
      <c r="AV768" s="45"/>
      <c r="AW768" s="45"/>
      <c r="AX768" s="45"/>
      <c r="AY768" s="45"/>
      <c r="AZ768" s="45"/>
      <c r="BA768" s="45"/>
      <c r="BB768" s="45"/>
      <c r="BC768" s="45"/>
      <c r="BD768" s="45"/>
      <c r="BE768" s="45"/>
      <c r="BF768" s="45"/>
      <c r="BG768" s="45"/>
      <c r="BH768" s="45"/>
      <c r="BI768" s="45"/>
      <c r="BJ768" s="45"/>
      <c r="BK768" s="45"/>
      <c r="BL768" s="45"/>
      <c r="BM768" s="45"/>
      <c r="BN768" s="45"/>
      <c r="BO768" s="45"/>
      <c r="BP768" s="45"/>
    </row>
    <row r="769" spans="1:68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  <c r="AA769" s="45"/>
      <c r="AB769" s="45"/>
      <c r="AC769" s="45"/>
      <c r="AD769" s="45"/>
      <c r="AE769" s="45"/>
      <c r="AF769" s="45"/>
      <c r="AG769" s="45"/>
      <c r="AH769" s="45"/>
      <c r="AI769" s="45"/>
      <c r="AJ769" s="45"/>
      <c r="AK769" s="45"/>
      <c r="AL769" s="45"/>
      <c r="AM769" s="45"/>
      <c r="AN769" s="45"/>
      <c r="AO769" s="45"/>
      <c r="AP769" s="45"/>
      <c r="AQ769" s="45"/>
      <c r="AR769" s="45"/>
      <c r="AS769" s="45"/>
      <c r="AT769" s="45"/>
      <c r="AU769" s="45"/>
      <c r="AV769" s="45"/>
      <c r="AW769" s="45"/>
      <c r="AX769" s="45"/>
      <c r="AY769" s="45"/>
      <c r="AZ769" s="45"/>
      <c r="BA769" s="45"/>
      <c r="BB769" s="45"/>
      <c r="BC769" s="45"/>
      <c r="BD769" s="45"/>
      <c r="BE769" s="45"/>
      <c r="BF769" s="45"/>
      <c r="BG769" s="45"/>
      <c r="BH769" s="45"/>
      <c r="BI769" s="45"/>
      <c r="BJ769" s="45"/>
      <c r="BK769" s="45"/>
      <c r="BL769" s="45"/>
      <c r="BM769" s="45"/>
      <c r="BN769" s="45"/>
      <c r="BO769" s="45"/>
      <c r="BP769" s="45"/>
    </row>
    <row r="770" spans="1:68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  <c r="AA770" s="45"/>
      <c r="AB770" s="45"/>
      <c r="AC770" s="45"/>
      <c r="AD770" s="45"/>
      <c r="AE770" s="45"/>
      <c r="AF770" s="45"/>
      <c r="AG770" s="45"/>
      <c r="AH770" s="45"/>
      <c r="AI770" s="45"/>
      <c r="AJ770" s="45"/>
      <c r="AK770" s="45"/>
      <c r="AL770" s="45"/>
      <c r="AM770" s="45"/>
      <c r="AN770" s="45"/>
      <c r="AO770" s="45"/>
      <c r="AP770" s="45"/>
      <c r="AQ770" s="45"/>
      <c r="AR770" s="45"/>
      <c r="AS770" s="45"/>
      <c r="AT770" s="45"/>
      <c r="AU770" s="45"/>
      <c r="AV770" s="45"/>
      <c r="AW770" s="45"/>
      <c r="AX770" s="45"/>
      <c r="AY770" s="45"/>
      <c r="AZ770" s="45"/>
      <c r="BA770" s="45"/>
      <c r="BB770" s="45"/>
      <c r="BC770" s="45"/>
      <c r="BD770" s="45"/>
      <c r="BE770" s="45"/>
      <c r="BF770" s="45"/>
      <c r="BG770" s="45"/>
      <c r="BH770" s="45"/>
      <c r="BI770" s="45"/>
      <c r="BJ770" s="45"/>
      <c r="BK770" s="45"/>
      <c r="BL770" s="45"/>
      <c r="BM770" s="45"/>
      <c r="BN770" s="45"/>
      <c r="BO770" s="45"/>
      <c r="BP770" s="45"/>
    </row>
    <row r="771" spans="1:68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  <c r="AA771" s="45"/>
      <c r="AB771" s="45"/>
      <c r="AC771" s="45"/>
      <c r="AD771" s="45"/>
      <c r="AE771" s="45"/>
      <c r="AF771" s="45"/>
      <c r="AG771" s="45"/>
      <c r="AH771" s="45"/>
      <c r="AI771" s="45"/>
      <c r="AJ771" s="45"/>
      <c r="AK771" s="45"/>
      <c r="AL771" s="45"/>
      <c r="AM771" s="45"/>
      <c r="AN771" s="45"/>
      <c r="AO771" s="45"/>
      <c r="AP771" s="45"/>
      <c r="AQ771" s="45"/>
      <c r="AR771" s="45"/>
      <c r="AS771" s="45"/>
      <c r="AT771" s="45"/>
      <c r="AU771" s="45"/>
      <c r="AV771" s="45"/>
      <c r="AW771" s="45"/>
      <c r="AX771" s="45"/>
      <c r="AY771" s="45"/>
      <c r="AZ771" s="45"/>
      <c r="BA771" s="45"/>
      <c r="BB771" s="45"/>
      <c r="BC771" s="45"/>
      <c r="BD771" s="45"/>
      <c r="BE771" s="45"/>
      <c r="BF771" s="45"/>
      <c r="BG771" s="45"/>
      <c r="BH771" s="45"/>
      <c r="BI771" s="45"/>
      <c r="BJ771" s="45"/>
      <c r="BK771" s="45"/>
      <c r="BL771" s="45"/>
      <c r="BM771" s="45"/>
      <c r="BN771" s="45"/>
      <c r="BO771" s="45"/>
      <c r="BP771" s="45"/>
    </row>
    <row r="772" spans="1:68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  <c r="AA772" s="45"/>
      <c r="AB772" s="45"/>
      <c r="AC772" s="45"/>
      <c r="AD772" s="45"/>
      <c r="AE772" s="45"/>
      <c r="AF772" s="45"/>
      <c r="AG772" s="45"/>
      <c r="AH772" s="45"/>
      <c r="AI772" s="45"/>
      <c r="AJ772" s="45"/>
      <c r="AK772" s="45"/>
      <c r="AL772" s="45"/>
      <c r="AM772" s="45"/>
      <c r="AN772" s="45"/>
      <c r="AO772" s="45"/>
      <c r="AP772" s="45"/>
      <c r="AQ772" s="45"/>
      <c r="AR772" s="45"/>
      <c r="AS772" s="45"/>
      <c r="AT772" s="45"/>
      <c r="AU772" s="45"/>
      <c r="AV772" s="45"/>
      <c r="AW772" s="45"/>
      <c r="AX772" s="45"/>
      <c r="AY772" s="45"/>
      <c r="AZ772" s="45"/>
      <c r="BA772" s="45"/>
      <c r="BB772" s="45"/>
      <c r="BC772" s="45"/>
      <c r="BD772" s="45"/>
      <c r="BE772" s="45"/>
      <c r="BF772" s="45"/>
      <c r="BG772" s="45"/>
      <c r="BH772" s="45"/>
      <c r="BI772" s="45"/>
      <c r="BJ772" s="45"/>
      <c r="BK772" s="45"/>
      <c r="BL772" s="45"/>
      <c r="BM772" s="45"/>
      <c r="BN772" s="45"/>
      <c r="BO772" s="45"/>
      <c r="BP772" s="45"/>
    </row>
    <row r="773" spans="1:68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  <c r="AA773" s="45"/>
      <c r="AB773" s="45"/>
      <c r="AC773" s="45"/>
      <c r="AD773" s="45"/>
      <c r="AE773" s="45"/>
      <c r="AF773" s="45"/>
      <c r="AG773" s="45"/>
      <c r="AH773" s="45"/>
      <c r="AI773" s="45"/>
      <c r="AJ773" s="45"/>
      <c r="AK773" s="45"/>
      <c r="AL773" s="45"/>
      <c r="AM773" s="45"/>
      <c r="AN773" s="45"/>
      <c r="AO773" s="45"/>
      <c r="AP773" s="45"/>
      <c r="AQ773" s="45"/>
      <c r="AR773" s="45"/>
      <c r="AS773" s="45"/>
      <c r="AT773" s="45"/>
      <c r="AU773" s="45"/>
      <c r="AV773" s="45"/>
      <c r="AW773" s="45"/>
      <c r="AX773" s="45"/>
      <c r="AY773" s="45"/>
      <c r="AZ773" s="45"/>
      <c r="BA773" s="45"/>
      <c r="BB773" s="45"/>
      <c r="BC773" s="45"/>
      <c r="BD773" s="45"/>
      <c r="BE773" s="45"/>
      <c r="BF773" s="45"/>
      <c r="BG773" s="45"/>
      <c r="BH773" s="45"/>
      <c r="BI773" s="45"/>
      <c r="BJ773" s="45"/>
      <c r="BK773" s="45"/>
      <c r="BL773" s="45"/>
      <c r="BM773" s="45"/>
      <c r="BN773" s="45"/>
      <c r="BO773" s="45"/>
      <c r="BP773" s="45"/>
    </row>
    <row r="774" spans="1:68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  <c r="AA774" s="45"/>
      <c r="AB774" s="45"/>
      <c r="AC774" s="45"/>
      <c r="AD774" s="45"/>
      <c r="AE774" s="45"/>
      <c r="AF774" s="45"/>
      <c r="AG774" s="45"/>
      <c r="AH774" s="45"/>
      <c r="AI774" s="45"/>
      <c r="AJ774" s="45"/>
      <c r="AK774" s="45"/>
      <c r="AL774" s="45"/>
      <c r="AM774" s="45"/>
      <c r="AN774" s="45"/>
      <c r="AO774" s="45"/>
      <c r="AP774" s="45"/>
      <c r="AQ774" s="45"/>
      <c r="AR774" s="45"/>
      <c r="AS774" s="45"/>
      <c r="AT774" s="45"/>
      <c r="AU774" s="45"/>
      <c r="AV774" s="45"/>
      <c r="AW774" s="45"/>
      <c r="AX774" s="45"/>
      <c r="AY774" s="45"/>
      <c r="AZ774" s="45"/>
      <c r="BA774" s="45"/>
      <c r="BB774" s="45"/>
      <c r="BC774" s="45"/>
      <c r="BD774" s="45"/>
      <c r="BE774" s="45"/>
      <c r="BF774" s="45"/>
      <c r="BG774" s="45"/>
      <c r="BH774" s="45"/>
      <c r="BI774" s="45"/>
      <c r="BJ774" s="45"/>
      <c r="BK774" s="45"/>
      <c r="BL774" s="45"/>
      <c r="BM774" s="45"/>
      <c r="BN774" s="45"/>
      <c r="BO774" s="45"/>
      <c r="BP774" s="45"/>
    </row>
    <row r="775" spans="1:68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  <c r="AA775" s="45"/>
      <c r="AB775" s="45"/>
      <c r="AC775" s="45"/>
      <c r="AD775" s="45"/>
      <c r="AE775" s="45"/>
      <c r="AF775" s="45"/>
      <c r="AG775" s="45"/>
      <c r="AH775" s="45"/>
      <c r="AI775" s="45"/>
      <c r="AJ775" s="45"/>
      <c r="AK775" s="45"/>
      <c r="AL775" s="45"/>
      <c r="AM775" s="45"/>
      <c r="AN775" s="45"/>
      <c r="AO775" s="45"/>
      <c r="AP775" s="45"/>
      <c r="AQ775" s="45"/>
      <c r="AR775" s="45"/>
      <c r="AS775" s="45"/>
      <c r="AT775" s="45"/>
      <c r="AU775" s="45"/>
      <c r="AV775" s="45"/>
      <c r="AW775" s="45"/>
      <c r="AX775" s="45"/>
      <c r="AY775" s="45"/>
      <c r="AZ775" s="45"/>
      <c r="BA775" s="45"/>
      <c r="BB775" s="45"/>
      <c r="BC775" s="45"/>
      <c r="BD775" s="45"/>
      <c r="BE775" s="45"/>
      <c r="BF775" s="45"/>
      <c r="BG775" s="45"/>
      <c r="BH775" s="45"/>
      <c r="BI775" s="45"/>
      <c r="BJ775" s="45"/>
      <c r="BK775" s="45"/>
      <c r="BL775" s="45"/>
      <c r="BM775" s="45"/>
      <c r="BN775" s="45"/>
      <c r="BO775" s="45"/>
      <c r="BP775" s="45"/>
    </row>
    <row r="776" spans="1:68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  <c r="AA776" s="45"/>
      <c r="AB776" s="45"/>
      <c r="AC776" s="45"/>
      <c r="AD776" s="45"/>
      <c r="AE776" s="45"/>
      <c r="AF776" s="45"/>
      <c r="AG776" s="45"/>
      <c r="AH776" s="45"/>
      <c r="AI776" s="45"/>
      <c r="AJ776" s="45"/>
      <c r="AK776" s="45"/>
      <c r="AL776" s="45"/>
      <c r="AM776" s="45"/>
      <c r="AN776" s="45"/>
      <c r="AO776" s="45"/>
      <c r="AP776" s="45"/>
      <c r="AQ776" s="45"/>
      <c r="AR776" s="45"/>
      <c r="AS776" s="45"/>
      <c r="AT776" s="45"/>
      <c r="AU776" s="45"/>
      <c r="AV776" s="45"/>
      <c r="AW776" s="45"/>
      <c r="AX776" s="45"/>
      <c r="AY776" s="45"/>
      <c r="AZ776" s="45"/>
      <c r="BA776" s="45"/>
      <c r="BB776" s="45"/>
      <c r="BC776" s="45"/>
      <c r="BD776" s="45"/>
      <c r="BE776" s="45"/>
      <c r="BF776" s="45"/>
      <c r="BG776" s="45"/>
      <c r="BH776" s="45"/>
      <c r="BI776" s="45"/>
      <c r="BJ776" s="45"/>
      <c r="BK776" s="45"/>
      <c r="BL776" s="45"/>
      <c r="BM776" s="45"/>
      <c r="BN776" s="45"/>
      <c r="BO776" s="45"/>
      <c r="BP776" s="45"/>
    </row>
    <row r="777" spans="1:68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  <c r="AB777" s="45"/>
      <c r="AC777" s="45"/>
      <c r="AD777" s="45"/>
      <c r="AE777" s="45"/>
      <c r="AF777" s="45"/>
      <c r="AG777" s="45"/>
      <c r="AH777" s="45"/>
      <c r="AI777" s="45"/>
      <c r="AJ777" s="45"/>
      <c r="AK777" s="45"/>
      <c r="AL777" s="45"/>
      <c r="AM777" s="45"/>
      <c r="AN777" s="45"/>
      <c r="AO777" s="45"/>
      <c r="AP777" s="45"/>
      <c r="AQ777" s="45"/>
      <c r="AR777" s="45"/>
      <c r="AS777" s="45"/>
      <c r="AT777" s="45"/>
      <c r="AU777" s="45"/>
      <c r="AV777" s="45"/>
      <c r="AW777" s="45"/>
      <c r="AX777" s="45"/>
      <c r="AY777" s="45"/>
      <c r="AZ777" s="45"/>
      <c r="BA777" s="45"/>
      <c r="BB777" s="45"/>
      <c r="BC777" s="45"/>
      <c r="BD777" s="45"/>
      <c r="BE777" s="45"/>
      <c r="BF777" s="45"/>
      <c r="BG777" s="45"/>
      <c r="BH777" s="45"/>
      <c r="BI777" s="45"/>
      <c r="BJ777" s="45"/>
      <c r="BK777" s="45"/>
      <c r="BL777" s="45"/>
      <c r="BM777" s="45"/>
      <c r="BN777" s="45"/>
      <c r="BO777" s="45"/>
      <c r="BP777" s="45"/>
    </row>
    <row r="778" spans="1:68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  <c r="AA778" s="45"/>
      <c r="AB778" s="45"/>
      <c r="AC778" s="45"/>
      <c r="AD778" s="45"/>
      <c r="AE778" s="45"/>
      <c r="AF778" s="45"/>
      <c r="AG778" s="45"/>
      <c r="AH778" s="45"/>
      <c r="AI778" s="45"/>
      <c r="AJ778" s="45"/>
      <c r="AK778" s="45"/>
      <c r="AL778" s="45"/>
      <c r="AM778" s="45"/>
      <c r="AN778" s="45"/>
      <c r="AO778" s="45"/>
      <c r="AP778" s="45"/>
      <c r="AQ778" s="45"/>
      <c r="AR778" s="45"/>
      <c r="AS778" s="45"/>
      <c r="AT778" s="45"/>
      <c r="AU778" s="45"/>
      <c r="AV778" s="45"/>
      <c r="AW778" s="45"/>
      <c r="AX778" s="45"/>
      <c r="AY778" s="45"/>
      <c r="AZ778" s="45"/>
      <c r="BA778" s="45"/>
      <c r="BB778" s="45"/>
      <c r="BC778" s="45"/>
      <c r="BD778" s="45"/>
      <c r="BE778" s="45"/>
      <c r="BF778" s="45"/>
      <c r="BG778" s="45"/>
      <c r="BH778" s="45"/>
      <c r="BI778" s="45"/>
      <c r="BJ778" s="45"/>
      <c r="BK778" s="45"/>
      <c r="BL778" s="45"/>
      <c r="BM778" s="45"/>
      <c r="BN778" s="45"/>
      <c r="BO778" s="45"/>
      <c r="BP778" s="45"/>
    </row>
    <row r="779" spans="1:68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  <c r="AA779" s="45"/>
      <c r="AB779" s="45"/>
      <c r="AC779" s="45"/>
      <c r="AD779" s="45"/>
      <c r="AE779" s="45"/>
      <c r="AF779" s="45"/>
      <c r="AG779" s="45"/>
      <c r="AH779" s="45"/>
      <c r="AI779" s="45"/>
      <c r="AJ779" s="45"/>
      <c r="AK779" s="45"/>
      <c r="AL779" s="45"/>
      <c r="AM779" s="45"/>
      <c r="AN779" s="45"/>
      <c r="AO779" s="45"/>
      <c r="AP779" s="45"/>
      <c r="AQ779" s="45"/>
      <c r="AR779" s="45"/>
      <c r="AS779" s="45"/>
      <c r="AT779" s="45"/>
      <c r="AU779" s="45"/>
      <c r="AV779" s="45"/>
      <c r="AW779" s="45"/>
      <c r="AX779" s="45"/>
      <c r="AY779" s="45"/>
      <c r="AZ779" s="45"/>
      <c r="BA779" s="45"/>
      <c r="BB779" s="45"/>
      <c r="BC779" s="45"/>
      <c r="BD779" s="45"/>
      <c r="BE779" s="45"/>
      <c r="BF779" s="45"/>
      <c r="BG779" s="45"/>
      <c r="BH779" s="45"/>
      <c r="BI779" s="45"/>
      <c r="BJ779" s="45"/>
      <c r="BK779" s="45"/>
      <c r="BL779" s="45"/>
      <c r="BM779" s="45"/>
      <c r="BN779" s="45"/>
      <c r="BO779" s="45"/>
      <c r="BP779" s="45"/>
    </row>
    <row r="780" spans="1:68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  <c r="AA780" s="45"/>
      <c r="AB780" s="45"/>
      <c r="AC780" s="45"/>
      <c r="AD780" s="45"/>
      <c r="AE780" s="45"/>
      <c r="AF780" s="45"/>
      <c r="AG780" s="45"/>
      <c r="AH780" s="45"/>
      <c r="AI780" s="45"/>
      <c r="AJ780" s="45"/>
      <c r="AK780" s="45"/>
      <c r="AL780" s="45"/>
      <c r="AM780" s="45"/>
      <c r="AN780" s="45"/>
      <c r="AO780" s="45"/>
      <c r="AP780" s="45"/>
      <c r="AQ780" s="45"/>
      <c r="AR780" s="45"/>
      <c r="AS780" s="45"/>
      <c r="AT780" s="45"/>
      <c r="AU780" s="45"/>
      <c r="AV780" s="45"/>
      <c r="AW780" s="45"/>
      <c r="AX780" s="45"/>
      <c r="AY780" s="45"/>
      <c r="AZ780" s="45"/>
      <c r="BA780" s="45"/>
      <c r="BB780" s="45"/>
      <c r="BC780" s="45"/>
      <c r="BD780" s="45"/>
      <c r="BE780" s="45"/>
      <c r="BF780" s="45"/>
      <c r="BG780" s="45"/>
      <c r="BH780" s="45"/>
      <c r="BI780" s="45"/>
      <c r="BJ780" s="45"/>
      <c r="BK780" s="45"/>
      <c r="BL780" s="45"/>
      <c r="BM780" s="45"/>
      <c r="BN780" s="45"/>
      <c r="BO780" s="45"/>
      <c r="BP780" s="45"/>
    </row>
    <row r="781" spans="1:68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  <c r="AA781" s="45"/>
      <c r="AB781" s="45"/>
      <c r="AC781" s="45"/>
      <c r="AD781" s="45"/>
      <c r="AE781" s="45"/>
      <c r="AF781" s="45"/>
      <c r="AG781" s="45"/>
      <c r="AH781" s="45"/>
      <c r="AI781" s="45"/>
      <c r="AJ781" s="45"/>
      <c r="AK781" s="45"/>
      <c r="AL781" s="45"/>
      <c r="AM781" s="45"/>
      <c r="AN781" s="45"/>
      <c r="AO781" s="45"/>
      <c r="AP781" s="45"/>
      <c r="AQ781" s="45"/>
      <c r="AR781" s="45"/>
      <c r="AS781" s="45"/>
      <c r="AT781" s="45"/>
      <c r="AU781" s="45"/>
      <c r="AV781" s="45"/>
      <c r="AW781" s="45"/>
      <c r="AX781" s="45"/>
      <c r="AY781" s="45"/>
      <c r="AZ781" s="45"/>
      <c r="BA781" s="45"/>
      <c r="BB781" s="45"/>
      <c r="BC781" s="45"/>
      <c r="BD781" s="45"/>
      <c r="BE781" s="45"/>
      <c r="BF781" s="45"/>
      <c r="BG781" s="45"/>
      <c r="BH781" s="45"/>
      <c r="BI781" s="45"/>
      <c r="BJ781" s="45"/>
      <c r="BK781" s="45"/>
      <c r="BL781" s="45"/>
      <c r="BM781" s="45"/>
      <c r="BN781" s="45"/>
      <c r="BO781" s="45"/>
      <c r="BP781" s="45"/>
    </row>
    <row r="782" spans="1:68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  <c r="AB782" s="45"/>
      <c r="AC782" s="45"/>
      <c r="AD782" s="45"/>
      <c r="AE782" s="45"/>
      <c r="AF782" s="45"/>
      <c r="AG782" s="45"/>
      <c r="AH782" s="45"/>
      <c r="AI782" s="45"/>
      <c r="AJ782" s="45"/>
      <c r="AK782" s="45"/>
      <c r="AL782" s="45"/>
      <c r="AM782" s="45"/>
      <c r="AN782" s="45"/>
      <c r="AO782" s="45"/>
      <c r="AP782" s="45"/>
      <c r="AQ782" s="45"/>
      <c r="AR782" s="45"/>
      <c r="AS782" s="45"/>
      <c r="AT782" s="45"/>
      <c r="AU782" s="45"/>
      <c r="AV782" s="45"/>
      <c r="AW782" s="45"/>
      <c r="AX782" s="45"/>
      <c r="AY782" s="45"/>
      <c r="AZ782" s="45"/>
      <c r="BA782" s="45"/>
      <c r="BB782" s="45"/>
      <c r="BC782" s="45"/>
      <c r="BD782" s="45"/>
      <c r="BE782" s="45"/>
      <c r="BF782" s="45"/>
      <c r="BG782" s="45"/>
      <c r="BH782" s="45"/>
      <c r="BI782" s="45"/>
      <c r="BJ782" s="45"/>
      <c r="BK782" s="45"/>
      <c r="BL782" s="45"/>
      <c r="BM782" s="45"/>
      <c r="BN782" s="45"/>
      <c r="BO782" s="45"/>
      <c r="BP782" s="45"/>
    </row>
    <row r="783" spans="1:68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  <c r="AB783" s="45"/>
      <c r="AC783" s="45"/>
      <c r="AD783" s="45"/>
      <c r="AE783" s="45"/>
      <c r="AF783" s="45"/>
      <c r="AG783" s="45"/>
      <c r="AH783" s="45"/>
      <c r="AI783" s="45"/>
      <c r="AJ783" s="45"/>
      <c r="AK783" s="45"/>
      <c r="AL783" s="45"/>
      <c r="AM783" s="45"/>
      <c r="AN783" s="45"/>
      <c r="AO783" s="45"/>
      <c r="AP783" s="45"/>
      <c r="AQ783" s="45"/>
      <c r="AR783" s="45"/>
      <c r="AS783" s="45"/>
      <c r="AT783" s="45"/>
      <c r="AU783" s="45"/>
      <c r="AV783" s="45"/>
      <c r="AW783" s="45"/>
      <c r="AX783" s="45"/>
      <c r="AY783" s="45"/>
      <c r="AZ783" s="45"/>
      <c r="BA783" s="45"/>
      <c r="BB783" s="45"/>
      <c r="BC783" s="45"/>
      <c r="BD783" s="45"/>
      <c r="BE783" s="45"/>
      <c r="BF783" s="45"/>
      <c r="BG783" s="45"/>
      <c r="BH783" s="45"/>
      <c r="BI783" s="45"/>
      <c r="BJ783" s="45"/>
      <c r="BK783" s="45"/>
      <c r="BL783" s="45"/>
      <c r="BM783" s="45"/>
      <c r="BN783" s="45"/>
      <c r="BO783" s="45"/>
      <c r="BP783" s="45"/>
    </row>
    <row r="784" spans="1:68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  <c r="AA784" s="45"/>
      <c r="AB784" s="45"/>
      <c r="AC784" s="45"/>
      <c r="AD784" s="45"/>
      <c r="AE784" s="45"/>
      <c r="AF784" s="45"/>
      <c r="AG784" s="45"/>
      <c r="AH784" s="45"/>
      <c r="AI784" s="45"/>
      <c r="AJ784" s="45"/>
      <c r="AK784" s="45"/>
      <c r="AL784" s="45"/>
      <c r="AM784" s="45"/>
      <c r="AN784" s="45"/>
      <c r="AO784" s="45"/>
      <c r="AP784" s="45"/>
      <c r="AQ784" s="45"/>
      <c r="AR784" s="45"/>
      <c r="AS784" s="45"/>
      <c r="AT784" s="45"/>
      <c r="AU784" s="45"/>
      <c r="AV784" s="45"/>
      <c r="AW784" s="45"/>
      <c r="AX784" s="45"/>
      <c r="AY784" s="45"/>
      <c r="AZ784" s="45"/>
      <c r="BA784" s="45"/>
      <c r="BB784" s="45"/>
      <c r="BC784" s="45"/>
      <c r="BD784" s="45"/>
      <c r="BE784" s="45"/>
      <c r="BF784" s="45"/>
      <c r="BG784" s="45"/>
      <c r="BH784" s="45"/>
      <c r="BI784" s="45"/>
      <c r="BJ784" s="45"/>
      <c r="BK784" s="45"/>
      <c r="BL784" s="45"/>
      <c r="BM784" s="45"/>
      <c r="BN784" s="45"/>
      <c r="BO784" s="45"/>
      <c r="BP784" s="45"/>
    </row>
    <row r="785" spans="1:68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  <c r="AB785" s="45"/>
      <c r="AC785" s="45"/>
      <c r="AD785" s="45"/>
      <c r="AE785" s="45"/>
      <c r="AF785" s="45"/>
      <c r="AG785" s="45"/>
      <c r="AH785" s="45"/>
      <c r="AI785" s="45"/>
      <c r="AJ785" s="45"/>
      <c r="AK785" s="45"/>
      <c r="AL785" s="45"/>
      <c r="AM785" s="45"/>
      <c r="AN785" s="45"/>
      <c r="AO785" s="45"/>
      <c r="AP785" s="45"/>
      <c r="AQ785" s="45"/>
      <c r="AR785" s="45"/>
      <c r="AS785" s="45"/>
      <c r="AT785" s="45"/>
      <c r="AU785" s="45"/>
      <c r="AV785" s="45"/>
      <c r="AW785" s="45"/>
      <c r="AX785" s="45"/>
      <c r="AY785" s="45"/>
      <c r="AZ785" s="45"/>
      <c r="BA785" s="45"/>
      <c r="BB785" s="45"/>
      <c r="BC785" s="45"/>
      <c r="BD785" s="45"/>
      <c r="BE785" s="45"/>
      <c r="BF785" s="45"/>
      <c r="BG785" s="45"/>
      <c r="BH785" s="45"/>
      <c r="BI785" s="45"/>
      <c r="BJ785" s="45"/>
      <c r="BK785" s="45"/>
      <c r="BL785" s="45"/>
      <c r="BM785" s="45"/>
      <c r="BN785" s="45"/>
      <c r="BO785" s="45"/>
      <c r="BP785" s="45"/>
    </row>
    <row r="786" spans="1:68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  <c r="AA786" s="45"/>
      <c r="AB786" s="45"/>
      <c r="AC786" s="45"/>
      <c r="AD786" s="45"/>
      <c r="AE786" s="45"/>
      <c r="AF786" s="45"/>
      <c r="AG786" s="45"/>
      <c r="AH786" s="45"/>
      <c r="AI786" s="45"/>
      <c r="AJ786" s="45"/>
      <c r="AK786" s="45"/>
      <c r="AL786" s="45"/>
      <c r="AM786" s="45"/>
      <c r="AN786" s="45"/>
      <c r="AO786" s="45"/>
      <c r="AP786" s="45"/>
      <c r="AQ786" s="45"/>
      <c r="AR786" s="45"/>
      <c r="AS786" s="45"/>
      <c r="AT786" s="45"/>
      <c r="AU786" s="45"/>
      <c r="AV786" s="45"/>
      <c r="AW786" s="45"/>
      <c r="AX786" s="45"/>
      <c r="AY786" s="45"/>
      <c r="AZ786" s="45"/>
      <c r="BA786" s="45"/>
      <c r="BB786" s="45"/>
      <c r="BC786" s="45"/>
      <c r="BD786" s="45"/>
      <c r="BE786" s="45"/>
      <c r="BF786" s="45"/>
      <c r="BG786" s="45"/>
      <c r="BH786" s="45"/>
      <c r="BI786" s="45"/>
      <c r="BJ786" s="45"/>
      <c r="BK786" s="45"/>
      <c r="BL786" s="45"/>
      <c r="BM786" s="45"/>
      <c r="BN786" s="45"/>
      <c r="BO786" s="45"/>
      <c r="BP786" s="45"/>
    </row>
    <row r="787" spans="1:68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  <c r="AB787" s="45"/>
      <c r="AC787" s="45"/>
      <c r="AD787" s="45"/>
      <c r="AE787" s="45"/>
      <c r="AF787" s="45"/>
      <c r="AG787" s="45"/>
      <c r="AH787" s="45"/>
      <c r="AI787" s="45"/>
      <c r="AJ787" s="45"/>
      <c r="AK787" s="45"/>
      <c r="AL787" s="45"/>
      <c r="AM787" s="45"/>
      <c r="AN787" s="45"/>
      <c r="AO787" s="45"/>
      <c r="AP787" s="45"/>
      <c r="AQ787" s="45"/>
      <c r="AR787" s="45"/>
      <c r="AS787" s="45"/>
      <c r="AT787" s="45"/>
      <c r="AU787" s="45"/>
      <c r="AV787" s="45"/>
      <c r="AW787" s="45"/>
      <c r="AX787" s="45"/>
      <c r="AY787" s="45"/>
      <c r="AZ787" s="45"/>
      <c r="BA787" s="45"/>
      <c r="BB787" s="45"/>
      <c r="BC787" s="45"/>
      <c r="BD787" s="45"/>
      <c r="BE787" s="45"/>
      <c r="BF787" s="45"/>
      <c r="BG787" s="45"/>
      <c r="BH787" s="45"/>
      <c r="BI787" s="45"/>
      <c r="BJ787" s="45"/>
      <c r="BK787" s="45"/>
      <c r="BL787" s="45"/>
      <c r="BM787" s="45"/>
      <c r="BN787" s="45"/>
      <c r="BO787" s="45"/>
      <c r="BP787" s="45"/>
    </row>
    <row r="788" spans="1:68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  <c r="AA788" s="45"/>
      <c r="AB788" s="45"/>
      <c r="AC788" s="45"/>
      <c r="AD788" s="45"/>
      <c r="AE788" s="45"/>
      <c r="AF788" s="45"/>
      <c r="AG788" s="45"/>
      <c r="AH788" s="45"/>
      <c r="AI788" s="45"/>
      <c r="AJ788" s="45"/>
      <c r="AK788" s="45"/>
      <c r="AL788" s="45"/>
      <c r="AM788" s="45"/>
      <c r="AN788" s="45"/>
      <c r="AO788" s="45"/>
      <c r="AP788" s="45"/>
      <c r="AQ788" s="45"/>
      <c r="AR788" s="45"/>
      <c r="AS788" s="45"/>
      <c r="AT788" s="45"/>
      <c r="AU788" s="45"/>
      <c r="AV788" s="45"/>
      <c r="AW788" s="45"/>
      <c r="AX788" s="45"/>
      <c r="AY788" s="45"/>
      <c r="AZ788" s="45"/>
      <c r="BA788" s="45"/>
      <c r="BB788" s="45"/>
      <c r="BC788" s="45"/>
      <c r="BD788" s="45"/>
      <c r="BE788" s="45"/>
      <c r="BF788" s="45"/>
      <c r="BG788" s="45"/>
      <c r="BH788" s="45"/>
      <c r="BI788" s="45"/>
      <c r="BJ788" s="45"/>
      <c r="BK788" s="45"/>
      <c r="BL788" s="45"/>
      <c r="BM788" s="45"/>
      <c r="BN788" s="45"/>
      <c r="BO788" s="45"/>
      <c r="BP788" s="45"/>
    </row>
    <row r="789" spans="1:68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  <c r="AB789" s="45"/>
      <c r="AC789" s="45"/>
      <c r="AD789" s="45"/>
      <c r="AE789" s="45"/>
      <c r="AF789" s="45"/>
      <c r="AG789" s="45"/>
      <c r="AH789" s="45"/>
      <c r="AI789" s="45"/>
      <c r="AJ789" s="45"/>
      <c r="AK789" s="45"/>
      <c r="AL789" s="45"/>
      <c r="AM789" s="45"/>
      <c r="AN789" s="45"/>
      <c r="AO789" s="45"/>
      <c r="AP789" s="45"/>
      <c r="AQ789" s="45"/>
      <c r="AR789" s="45"/>
      <c r="AS789" s="45"/>
      <c r="AT789" s="45"/>
      <c r="AU789" s="45"/>
      <c r="AV789" s="45"/>
      <c r="AW789" s="45"/>
      <c r="AX789" s="45"/>
      <c r="AY789" s="45"/>
      <c r="AZ789" s="45"/>
      <c r="BA789" s="45"/>
      <c r="BB789" s="45"/>
      <c r="BC789" s="45"/>
      <c r="BD789" s="45"/>
      <c r="BE789" s="45"/>
      <c r="BF789" s="45"/>
      <c r="BG789" s="45"/>
      <c r="BH789" s="45"/>
      <c r="BI789" s="45"/>
      <c r="BJ789" s="45"/>
      <c r="BK789" s="45"/>
      <c r="BL789" s="45"/>
      <c r="BM789" s="45"/>
      <c r="BN789" s="45"/>
      <c r="BO789" s="45"/>
      <c r="BP789" s="45"/>
    </row>
    <row r="790" spans="1:68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  <c r="AA790" s="45"/>
      <c r="AB790" s="45"/>
      <c r="AC790" s="45"/>
      <c r="AD790" s="45"/>
      <c r="AE790" s="45"/>
      <c r="AF790" s="45"/>
      <c r="AG790" s="45"/>
      <c r="AH790" s="45"/>
      <c r="AI790" s="45"/>
      <c r="AJ790" s="45"/>
      <c r="AK790" s="45"/>
      <c r="AL790" s="45"/>
      <c r="AM790" s="45"/>
      <c r="AN790" s="45"/>
      <c r="AO790" s="45"/>
      <c r="AP790" s="45"/>
      <c r="AQ790" s="45"/>
      <c r="AR790" s="45"/>
      <c r="AS790" s="45"/>
      <c r="AT790" s="45"/>
      <c r="AU790" s="45"/>
      <c r="AV790" s="45"/>
      <c r="AW790" s="45"/>
      <c r="AX790" s="45"/>
      <c r="AY790" s="45"/>
      <c r="AZ790" s="45"/>
      <c r="BA790" s="45"/>
      <c r="BB790" s="45"/>
      <c r="BC790" s="45"/>
      <c r="BD790" s="45"/>
      <c r="BE790" s="45"/>
      <c r="BF790" s="45"/>
      <c r="BG790" s="45"/>
      <c r="BH790" s="45"/>
      <c r="BI790" s="45"/>
      <c r="BJ790" s="45"/>
      <c r="BK790" s="45"/>
      <c r="BL790" s="45"/>
      <c r="BM790" s="45"/>
      <c r="BN790" s="45"/>
      <c r="BO790" s="45"/>
      <c r="BP790" s="45"/>
    </row>
    <row r="791" spans="1:68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  <c r="AB791" s="45"/>
      <c r="AC791" s="45"/>
      <c r="AD791" s="45"/>
      <c r="AE791" s="45"/>
      <c r="AF791" s="45"/>
      <c r="AG791" s="45"/>
      <c r="AH791" s="45"/>
      <c r="AI791" s="45"/>
      <c r="AJ791" s="45"/>
      <c r="AK791" s="45"/>
      <c r="AL791" s="45"/>
      <c r="AM791" s="45"/>
      <c r="AN791" s="45"/>
      <c r="AO791" s="45"/>
      <c r="AP791" s="45"/>
      <c r="AQ791" s="45"/>
      <c r="AR791" s="45"/>
      <c r="AS791" s="45"/>
      <c r="AT791" s="45"/>
      <c r="AU791" s="45"/>
      <c r="AV791" s="45"/>
      <c r="AW791" s="45"/>
      <c r="AX791" s="45"/>
      <c r="AY791" s="45"/>
      <c r="AZ791" s="45"/>
      <c r="BA791" s="45"/>
      <c r="BB791" s="45"/>
      <c r="BC791" s="45"/>
      <c r="BD791" s="45"/>
      <c r="BE791" s="45"/>
      <c r="BF791" s="45"/>
      <c r="BG791" s="45"/>
      <c r="BH791" s="45"/>
      <c r="BI791" s="45"/>
      <c r="BJ791" s="45"/>
      <c r="BK791" s="45"/>
      <c r="BL791" s="45"/>
      <c r="BM791" s="45"/>
      <c r="BN791" s="45"/>
      <c r="BO791" s="45"/>
      <c r="BP791" s="45"/>
    </row>
    <row r="792" spans="1:68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  <c r="AB792" s="45"/>
      <c r="AC792" s="45"/>
      <c r="AD792" s="45"/>
      <c r="AE792" s="45"/>
      <c r="AF792" s="45"/>
      <c r="AG792" s="45"/>
      <c r="AH792" s="45"/>
      <c r="AI792" s="45"/>
      <c r="AJ792" s="45"/>
      <c r="AK792" s="45"/>
      <c r="AL792" s="45"/>
      <c r="AM792" s="45"/>
      <c r="AN792" s="45"/>
      <c r="AO792" s="45"/>
      <c r="AP792" s="45"/>
      <c r="AQ792" s="45"/>
      <c r="AR792" s="45"/>
      <c r="AS792" s="45"/>
      <c r="AT792" s="45"/>
      <c r="AU792" s="45"/>
      <c r="AV792" s="45"/>
      <c r="AW792" s="45"/>
      <c r="AX792" s="45"/>
      <c r="AY792" s="45"/>
      <c r="AZ792" s="45"/>
      <c r="BA792" s="45"/>
      <c r="BB792" s="45"/>
      <c r="BC792" s="45"/>
      <c r="BD792" s="45"/>
      <c r="BE792" s="45"/>
      <c r="BF792" s="45"/>
      <c r="BG792" s="45"/>
      <c r="BH792" s="45"/>
      <c r="BI792" s="45"/>
      <c r="BJ792" s="45"/>
      <c r="BK792" s="45"/>
      <c r="BL792" s="45"/>
      <c r="BM792" s="45"/>
      <c r="BN792" s="45"/>
      <c r="BO792" s="45"/>
      <c r="BP792" s="45"/>
    </row>
    <row r="793" spans="1:68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  <c r="AB793" s="45"/>
      <c r="AC793" s="45"/>
      <c r="AD793" s="45"/>
      <c r="AE793" s="45"/>
      <c r="AF793" s="45"/>
      <c r="AG793" s="45"/>
      <c r="AH793" s="45"/>
      <c r="AI793" s="45"/>
      <c r="AJ793" s="45"/>
      <c r="AK793" s="45"/>
      <c r="AL793" s="45"/>
      <c r="AM793" s="45"/>
      <c r="AN793" s="45"/>
      <c r="AO793" s="45"/>
      <c r="AP793" s="45"/>
      <c r="AQ793" s="45"/>
      <c r="AR793" s="45"/>
      <c r="AS793" s="45"/>
      <c r="AT793" s="45"/>
      <c r="AU793" s="45"/>
      <c r="AV793" s="45"/>
      <c r="AW793" s="45"/>
      <c r="AX793" s="45"/>
      <c r="AY793" s="45"/>
      <c r="AZ793" s="45"/>
      <c r="BA793" s="45"/>
      <c r="BB793" s="45"/>
      <c r="BC793" s="45"/>
      <c r="BD793" s="45"/>
      <c r="BE793" s="45"/>
      <c r="BF793" s="45"/>
      <c r="BG793" s="45"/>
      <c r="BH793" s="45"/>
      <c r="BI793" s="45"/>
      <c r="BJ793" s="45"/>
      <c r="BK793" s="45"/>
      <c r="BL793" s="45"/>
      <c r="BM793" s="45"/>
      <c r="BN793" s="45"/>
      <c r="BO793" s="45"/>
      <c r="BP793" s="45"/>
    </row>
    <row r="794" spans="1:68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  <c r="AB794" s="45"/>
      <c r="AC794" s="45"/>
      <c r="AD794" s="45"/>
      <c r="AE794" s="45"/>
      <c r="AF794" s="45"/>
      <c r="AG794" s="45"/>
      <c r="AH794" s="45"/>
      <c r="AI794" s="45"/>
      <c r="AJ794" s="45"/>
      <c r="AK794" s="45"/>
      <c r="AL794" s="45"/>
      <c r="AM794" s="45"/>
      <c r="AN794" s="45"/>
      <c r="AO794" s="45"/>
      <c r="AP794" s="45"/>
      <c r="AQ794" s="45"/>
      <c r="AR794" s="45"/>
      <c r="AS794" s="45"/>
      <c r="AT794" s="45"/>
      <c r="AU794" s="45"/>
      <c r="AV794" s="45"/>
      <c r="AW794" s="45"/>
      <c r="AX794" s="45"/>
      <c r="AY794" s="45"/>
      <c r="AZ794" s="45"/>
      <c r="BA794" s="45"/>
      <c r="BB794" s="45"/>
      <c r="BC794" s="45"/>
      <c r="BD794" s="45"/>
      <c r="BE794" s="45"/>
      <c r="BF794" s="45"/>
      <c r="BG794" s="45"/>
      <c r="BH794" s="45"/>
      <c r="BI794" s="45"/>
      <c r="BJ794" s="45"/>
      <c r="BK794" s="45"/>
      <c r="BL794" s="45"/>
      <c r="BM794" s="45"/>
      <c r="BN794" s="45"/>
      <c r="BO794" s="45"/>
      <c r="BP794" s="45"/>
    </row>
    <row r="795" spans="1:68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  <c r="AB795" s="45"/>
      <c r="AC795" s="45"/>
      <c r="AD795" s="45"/>
      <c r="AE795" s="45"/>
      <c r="AF795" s="45"/>
      <c r="AG795" s="45"/>
      <c r="AH795" s="45"/>
      <c r="AI795" s="45"/>
      <c r="AJ795" s="45"/>
      <c r="AK795" s="45"/>
      <c r="AL795" s="45"/>
      <c r="AM795" s="45"/>
      <c r="AN795" s="45"/>
      <c r="AO795" s="45"/>
      <c r="AP795" s="45"/>
      <c r="AQ795" s="45"/>
      <c r="AR795" s="45"/>
      <c r="AS795" s="45"/>
      <c r="AT795" s="45"/>
      <c r="AU795" s="45"/>
      <c r="AV795" s="45"/>
      <c r="AW795" s="45"/>
      <c r="AX795" s="45"/>
      <c r="AY795" s="45"/>
      <c r="AZ795" s="45"/>
      <c r="BA795" s="45"/>
      <c r="BB795" s="45"/>
      <c r="BC795" s="45"/>
      <c r="BD795" s="45"/>
      <c r="BE795" s="45"/>
      <c r="BF795" s="45"/>
      <c r="BG795" s="45"/>
      <c r="BH795" s="45"/>
      <c r="BI795" s="45"/>
      <c r="BJ795" s="45"/>
      <c r="BK795" s="45"/>
      <c r="BL795" s="45"/>
      <c r="BM795" s="45"/>
      <c r="BN795" s="45"/>
      <c r="BO795" s="45"/>
      <c r="BP795" s="45"/>
    </row>
    <row r="796" spans="1:68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  <c r="AA796" s="45"/>
      <c r="AB796" s="45"/>
      <c r="AC796" s="45"/>
      <c r="AD796" s="45"/>
      <c r="AE796" s="45"/>
      <c r="AF796" s="45"/>
      <c r="AG796" s="45"/>
      <c r="AH796" s="45"/>
      <c r="AI796" s="45"/>
      <c r="AJ796" s="45"/>
      <c r="AK796" s="45"/>
      <c r="AL796" s="45"/>
      <c r="AM796" s="45"/>
      <c r="AN796" s="45"/>
      <c r="AO796" s="45"/>
      <c r="AP796" s="45"/>
      <c r="AQ796" s="45"/>
      <c r="AR796" s="45"/>
      <c r="AS796" s="45"/>
      <c r="AT796" s="45"/>
      <c r="AU796" s="45"/>
      <c r="AV796" s="45"/>
      <c r="AW796" s="45"/>
      <c r="AX796" s="45"/>
      <c r="AY796" s="45"/>
      <c r="AZ796" s="45"/>
      <c r="BA796" s="45"/>
      <c r="BB796" s="45"/>
      <c r="BC796" s="45"/>
      <c r="BD796" s="45"/>
      <c r="BE796" s="45"/>
      <c r="BF796" s="45"/>
      <c r="BG796" s="45"/>
      <c r="BH796" s="45"/>
      <c r="BI796" s="45"/>
      <c r="BJ796" s="45"/>
      <c r="BK796" s="45"/>
      <c r="BL796" s="45"/>
      <c r="BM796" s="45"/>
      <c r="BN796" s="45"/>
      <c r="BO796" s="45"/>
      <c r="BP796" s="45"/>
    </row>
    <row r="797" spans="1:68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  <c r="AB797" s="45"/>
      <c r="AC797" s="45"/>
      <c r="AD797" s="45"/>
      <c r="AE797" s="45"/>
      <c r="AF797" s="45"/>
      <c r="AG797" s="45"/>
      <c r="AH797" s="45"/>
      <c r="AI797" s="45"/>
      <c r="AJ797" s="45"/>
      <c r="AK797" s="45"/>
      <c r="AL797" s="45"/>
      <c r="AM797" s="45"/>
      <c r="AN797" s="45"/>
      <c r="AO797" s="45"/>
      <c r="AP797" s="45"/>
      <c r="AQ797" s="45"/>
      <c r="AR797" s="45"/>
      <c r="AS797" s="45"/>
      <c r="AT797" s="45"/>
      <c r="AU797" s="45"/>
      <c r="AV797" s="45"/>
      <c r="AW797" s="45"/>
      <c r="AX797" s="45"/>
      <c r="AY797" s="45"/>
      <c r="AZ797" s="45"/>
      <c r="BA797" s="45"/>
      <c r="BB797" s="45"/>
      <c r="BC797" s="45"/>
      <c r="BD797" s="45"/>
      <c r="BE797" s="45"/>
      <c r="BF797" s="45"/>
      <c r="BG797" s="45"/>
      <c r="BH797" s="45"/>
      <c r="BI797" s="45"/>
      <c r="BJ797" s="45"/>
      <c r="BK797" s="45"/>
      <c r="BL797" s="45"/>
      <c r="BM797" s="45"/>
      <c r="BN797" s="45"/>
      <c r="BO797" s="45"/>
      <c r="BP797" s="45"/>
    </row>
    <row r="798" spans="1:68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  <c r="AA798" s="45"/>
      <c r="AB798" s="45"/>
      <c r="AC798" s="45"/>
      <c r="AD798" s="45"/>
      <c r="AE798" s="45"/>
      <c r="AF798" s="45"/>
      <c r="AG798" s="45"/>
      <c r="AH798" s="45"/>
      <c r="AI798" s="45"/>
      <c r="AJ798" s="45"/>
      <c r="AK798" s="45"/>
      <c r="AL798" s="45"/>
      <c r="AM798" s="45"/>
      <c r="AN798" s="45"/>
      <c r="AO798" s="45"/>
      <c r="AP798" s="45"/>
      <c r="AQ798" s="45"/>
      <c r="AR798" s="45"/>
      <c r="AS798" s="45"/>
      <c r="AT798" s="45"/>
      <c r="AU798" s="45"/>
      <c r="AV798" s="45"/>
      <c r="AW798" s="45"/>
      <c r="AX798" s="45"/>
      <c r="AY798" s="45"/>
      <c r="AZ798" s="45"/>
      <c r="BA798" s="45"/>
      <c r="BB798" s="45"/>
      <c r="BC798" s="45"/>
      <c r="BD798" s="45"/>
      <c r="BE798" s="45"/>
      <c r="BF798" s="45"/>
      <c r="BG798" s="45"/>
      <c r="BH798" s="45"/>
      <c r="BI798" s="45"/>
      <c r="BJ798" s="45"/>
      <c r="BK798" s="45"/>
      <c r="BL798" s="45"/>
      <c r="BM798" s="45"/>
      <c r="BN798" s="45"/>
      <c r="BO798" s="45"/>
      <c r="BP798" s="45"/>
    </row>
    <row r="799" spans="1:68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  <c r="AB799" s="45"/>
      <c r="AC799" s="45"/>
      <c r="AD799" s="45"/>
      <c r="AE799" s="45"/>
      <c r="AF799" s="45"/>
      <c r="AG799" s="45"/>
      <c r="AH799" s="45"/>
      <c r="AI799" s="45"/>
      <c r="AJ799" s="45"/>
      <c r="AK799" s="45"/>
      <c r="AL799" s="45"/>
      <c r="AM799" s="45"/>
      <c r="AN799" s="45"/>
      <c r="AO799" s="45"/>
      <c r="AP799" s="45"/>
      <c r="AQ799" s="45"/>
      <c r="AR799" s="45"/>
      <c r="AS799" s="45"/>
      <c r="AT799" s="45"/>
      <c r="AU799" s="45"/>
      <c r="AV799" s="45"/>
      <c r="AW799" s="45"/>
      <c r="AX799" s="45"/>
      <c r="AY799" s="45"/>
      <c r="AZ799" s="45"/>
      <c r="BA799" s="45"/>
      <c r="BB799" s="45"/>
      <c r="BC799" s="45"/>
      <c r="BD799" s="45"/>
      <c r="BE799" s="45"/>
      <c r="BF799" s="45"/>
      <c r="BG799" s="45"/>
      <c r="BH799" s="45"/>
      <c r="BI799" s="45"/>
      <c r="BJ799" s="45"/>
      <c r="BK799" s="45"/>
      <c r="BL799" s="45"/>
      <c r="BM799" s="45"/>
      <c r="BN799" s="45"/>
      <c r="BO799" s="45"/>
      <c r="BP799" s="45"/>
    </row>
    <row r="800" spans="1:68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  <c r="AB800" s="45"/>
      <c r="AC800" s="45"/>
      <c r="AD800" s="45"/>
      <c r="AE800" s="45"/>
      <c r="AF800" s="45"/>
      <c r="AG800" s="45"/>
      <c r="AH800" s="45"/>
      <c r="AI800" s="45"/>
      <c r="AJ800" s="45"/>
      <c r="AK800" s="45"/>
      <c r="AL800" s="45"/>
      <c r="AM800" s="45"/>
      <c r="AN800" s="45"/>
      <c r="AO800" s="45"/>
      <c r="AP800" s="45"/>
      <c r="AQ800" s="45"/>
      <c r="AR800" s="45"/>
      <c r="AS800" s="45"/>
      <c r="AT800" s="45"/>
      <c r="AU800" s="45"/>
      <c r="AV800" s="45"/>
      <c r="AW800" s="45"/>
      <c r="AX800" s="45"/>
      <c r="AY800" s="45"/>
      <c r="AZ800" s="45"/>
      <c r="BA800" s="45"/>
      <c r="BB800" s="45"/>
      <c r="BC800" s="45"/>
      <c r="BD800" s="45"/>
      <c r="BE800" s="45"/>
      <c r="BF800" s="45"/>
      <c r="BG800" s="45"/>
      <c r="BH800" s="45"/>
      <c r="BI800" s="45"/>
      <c r="BJ800" s="45"/>
      <c r="BK800" s="45"/>
      <c r="BL800" s="45"/>
      <c r="BM800" s="45"/>
      <c r="BN800" s="45"/>
      <c r="BO800" s="45"/>
      <c r="BP800" s="45"/>
    </row>
    <row r="801" spans="1:68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  <c r="AB801" s="45"/>
      <c r="AC801" s="45"/>
      <c r="AD801" s="45"/>
      <c r="AE801" s="45"/>
      <c r="AF801" s="45"/>
      <c r="AG801" s="45"/>
      <c r="AH801" s="45"/>
      <c r="AI801" s="45"/>
      <c r="AJ801" s="45"/>
      <c r="AK801" s="45"/>
      <c r="AL801" s="45"/>
      <c r="AM801" s="45"/>
      <c r="AN801" s="45"/>
      <c r="AO801" s="45"/>
      <c r="AP801" s="45"/>
      <c r="AQ801" s="45"/>
      <c r="AR801" s="45"/>
      <c r="AS801" s="45"/>
      <c r="AT801" s="45"/>
      <c r="AU801" s="45"/>
      <c r="AV801" s="45"/>
      <c r="AW801" s="45"/>
      <c r="AX801" s="45"/>
      <c r="AY801" s="45"/>
      <c r="AZ801" s="45"/>
      <c r="BA801" s="45"/>
      <c r="BB801" s="45"/>
      <c r="BC801" s="45"/>
      <c r="BD801" s="45"/>
      <c r="BE801" s="45"/>
      <c r="BF801" s="45"/>
      <c r="BG801" s="45"/>
      <c r="BH801" s="45"/>
      <c r="BI801" s="45"/>
      <c r="BJ801" s="45"/>
      <c r="BK801" s="45"/>
      <c r="BL801" s="45"/>
      <c r="BM801" s="45"/>
      <c r="BN801" s="45"/>
      <c r="BO801" s="45"/>
      <c r="BP801" s="45"/>
    </row>
    <row r="802" spans="1:68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  <c r="AA802" s="45"/>
      <c r="AB802" s="45"/>
      <c r="AC802" s="45"/>
      <c r="AD802" s="45"/>
      <c r="AE802" s="45"/>
      <c r="AF802" s="45"/>
      <c r="AG802" s="45"/>
      <c r="AH802" s="45"/>
      <c r="AI802" s="45"/>
      <c r="AJ802" s="45"/>
      <c r="AK802" s="45"/>
      <c r="AL802" s="45"/>
      <c r="AM802" s="45"/>
      <c r="AN802" s="45"/>
      <c r="AO802" s="45"/>
      <c r="AP802" s="45"/>
      <c r="AQ802" s="45"/>
      <c r="AR802" s="45"/>
      <c r="AS802" s="45"/>
      <c r="AT802" s="45"/>
      <c r="AU802" s="45"/>
      <c r="AV802" s="45"/>
      <c r="AW802" s="45"/>
      <c r="AX802" s="45"/>
      <c r="AY802" s="45"/>
      <c r="AZ802" s="45"/>
      <c r="BA802" s="45"/>
      <c r="BB802" s="45"/>
      <c r="BC802" s="45"/>
      <c r="BD802" s="45"/>
      <c r="BE802" s="45"/>
      <c r="BF802" s="45"/>
      <c r="BG802" s="45"/>
      <c r="BH802" s="45"/>
      <c r="BI802" s="45"/>
      <c r="BJ802" s="45"/>
      <c r="BK802" s="45"/>
      <c r="BL802" s="45"/>
      <c r="BM802" s="45"/>
      <c r="BN802" s="45"/>
      <c r="BO802" s="45"/>
      <c r="BP802" s="45"/>
    </row>
    <row r="803" spans="1:68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  <c r="AB803" s="45"/>
      <c r="AC803" s="45"/>
      <c r="AD803" s="45"/>
      <c r="AE803" s="45"/>
      <c r="AF803" s="45"/>
      <c r="AG803" s="45"/>
      <c r="AH803" s="45"/>
      <c r="AI803" s="45"/>
      <c r="AJ803" s="45"/>
      <c r="AK803" s="45"/>
      <c r="AL803" s="45"/>
      <c r="AM803" s="45"/>
      <c r="AN803" s="45"/>
      <c r="AO803" s="45"/>
      <c r="AP803" s="45"/>
      <c r="AQ803" s="45"/>
      <c r="AR803" s="45"/>
      <c r="AS803" s="45"/>
      <c r="AT803" s="45"/>
      <c r="AU803" s="45"/>
      <c r="AV803" s="45"/>
      <c r="AW803" s="45"/>
      <c r="AX803" s="45"/>
      <c r="AY803" s="45"/>
      <c r="AZ803" s="45"/>
      <c r="BA803" s="45"/>
      <c r="BB803" s="45"/>
      <c r="BC803" s="45"/>
      <c r="BD803" s="45"/>
      <c r="BE803" s="45"/>
      <c r="BF803" s="45"/>
      <c r="BG803" s="45"/>
      <c r="BH803" s="45"/>
      <c r="BI803" s="45"/>
      <c r="BJ803" s="45"/>
      <c r="BK803" s="45"/>
      <c r="BL803" s="45"/>
      <c r="BM803" s="45"/>
      <c r="BN803" s="45"/>
      <c r="BO803" s="45"/>
      <c r="BP803" s="45"/>
    </row>
    <row r="804" spans="1:68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  <c r="AA804" s="45"/>
      <c r="AB804" s="45"/>
      <c r="AC804" s="45"/>
      <c r="AD804" s="45"/>
      <c r="AE804" s="45"/>
      <c r="AF804" s="45"/>
      <c r="AG804" s="45"/>
      <c r="AH804" s="45"/>
      <c r="AI804" s="45"/>
      <c r="AJ804" s="45"/>
      <c r="AK804" s="45"/>
      <c r="AL804" s="45"/>
      <c r="AM804" s="45"/>
      <c r="AN804" s="45"/>
      <c r="AO804" s="45"/>
      <c r="AP804" s="45"/>
      <c r="AQ804" s="45"/>
      <c r="AR804" s="45"/>
      <c r="AS804" s="45"/>
      <c r="AT804" s="45"/>
      <c r="AU804" s="45"/>
      <c r="AV804" s="45"/>
      <c r="AW804" s="45"/>
      <c r="AX804" s="45"/>
      <c r="AY804" s="45"/>
      <c r="AZ804" s="45"/>
      <c r="BA804" s="45"/>
      <c r="BB804" s="45"/>
      <c r="BC804" s="45"/>
      <c r="BD804" s="45"/>
      <c r="BE804" s="45"/>
      <c r="BF804" s="45"/>
      <c r="BG804" s="45"/>
      <c r="BH804" s="45"/>
      <c r="BI804" s="45"/>
      <c r="BJ804" s="45"/>
      <c r="BK804" s="45"/>
      <c r="BL804" s="45"/>
      <c r="BM804" s="45"/>
      <c r="BN804" s="45"/>
      <c r="BO804" s="45"/>
      <c r="BP804" s="45"/>
    </row>
    <row r="805" spans="1:68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  <c r="AB805" s="45"/>
      <c r="AC805" s="45"/>
      <c r="AD805" s="45"/>
      <c r="AE805" s="45"/>
      <c r="AF805" s="45"/>
      <c r="AG805" s="45"/>
      <c r="AH805" s="45"/>
      <c r="AI805" s="45"/>
      <c r="AJ805" s="45"/>
      <c r="AK805" s="45"/>
      <c r="AL805" s="45"/>
      <c r="AM805" s="45"/>
      <c r="AN805" s="45"/>
      <c r="AO805" s="45"/>
      <c r="AP805" s="45"/>
      <c r="AQ805" s="45"/>
      <c r="AR805" s="45"/>
      <c r="AS805" s="45"/>
      <c r="AT805" s="45"/>
      <c r="AU805" s="45"/>
      <c r="AV805" s="45"/>
      <c r="AW805" s="45"/>
      <c r="AX805" s="45"/>
      <c r="AY805" s="45"/>
      <c r="AZ805" s="45"/>
      <c r="BA805" s="45"/>
      <c r="BB805" s="45"/>
      <c r="BC805" s="45"/>
      <c r="BD805" s="45"/>
      <c r="BE805" s="45"/>
      <c r="BF805" s="45"/>
      <c r="BG805" s="45"/>
      <c r="BH805" s="45"/>
      <c r="BI805" s="45"/>
      <c r="BJ805" s="45"/>
      <c r="BK805" s="45"/>
      <c r="BL805" s="45"/>
      <c r="BM805" s="45"/>
      <c r="BN805" s="45"/>
      <c r="BO805" s="45"/>
      <c r="BP805" s="45"/>
    </row>
    <row r="806" spans="1:68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  <c r="AB806" s="45"/>
      <c r="AC806" s="45"/>
      <c r="AD806" s="45"/>
      <c r="AE806" s="45"/>
      <c r="AF806" s="45"/>
      <c r="AG806" s="45"/>
      <c r="AH806" s="45"/>
      <c r="AI806" s="45"/>
      <c r="AJ806" s="45"/>
      <c r="AK806" s="45"/>
      <c r="AL806" s="45"/>
      <c r="AM806" s="45"/>
      <c r="AN806" s="45"/>
      <c r="AO806" s="45"/>
      <c r="AP806" s="45"/>
      <c r="AQ806" s="45"/>
      <c r="AR806" s="45"/>
      <c r="AS806" s="45"/>
      <c r="AT806" s="45"/>
      <c r="AU806" s="45"/>
      <c r="AV806" s="45"/>
      <c r="AW806" s="45"/>
      <c r="AX806" s="45"/>
      <c r="AY806" s="45"/>
      <c r="AZ806" s="45"/>
      <c r="BA806" s="45"/>
      <c r="BB806" s="45"/>
      <c r="BC806" s="45"/>
      <c r="BD806" s="45"/>
      <c r="BE806" s="45"/>
      <c r="BF806" s="45"/>
      <c r="BG806" s="45"/>
      <c r="BH806" s="45"/>
      <c r="BI806" s="45"/>
      <c r="BJ806" s="45"/>
      <c r="BK806" s="45"/>
      <c r="BL806" s="45"/>
      <c r="BM806" s="45"/>
      <c r="BN806" s="45"/>
      <c r="BO806" s="45"/>
      <c r="BP806" s="45"/>
    </row>
    <row r="807" spans="1:68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  <c r="AB807" s="45"/>
      <c r="AC807" s="45"/>
      <c r="AD807" s="45"/>
      <c r="AE807" s="45"/>
      <c r="AF807" s="45"/>
      <c r="AG807" s="45"/>
      <c r="AH807" s="45"/>
      <c r="AI807" s="45"/>
      <c r="AJ807" s="45"/>
      <c r="AK807" s="45"/>
      <c r="AL807" s="45"/>
      <c r="AM807" s="45"/>
      <c r="AN807" s="45"/>
      <c r="AO807" s="45"/>
      <c r="AP807" s="45"/>
      <c r="AQ807" s="45"/>
      <c r="AR807" s="45"/>
      <c r="AS807" s="45"/>
      <c r="AT807" s="45"/>
      <c r="AU807" s="45"/>
      <c r="AV807" s="45"/>
      <c r="AW807" s="45"/>
      <c r="AX807" s="45"/>
      <c r="AY807" s="45"/>
      <c r="AZ807" s="45"/>
      <c r="BA807" s="45"/>
      <c r="BB807" s="45"/>
      <c r="BC807" s="45"/>
      <c r="BD807" s="45"/>
      <c r="BE807" s="45"/>
      <c r="BF807" s="45"/>
      <c r="BG807" s="45"/>
      <c r="BH807" s="45"/>
      <c r="BI807" s="45"/>
      <c r="BJ807" s="45"/>
      <c r="BK807" s="45"/>
      <c r="BL807" s="45"/>
      <c r="BM807" s="45"/>
      <c r="BN807" s="45"/>
      <c r="BO807" s="45"/>
      <c r="BP807" s="45"/>
    </row>
    <row r="808" spans="1:68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  <c r="AB808" s="45"/>
      <c r="AC808" s="45"/>
      <c r="AD808" s="45"/>
      <c r="AE808" s="45"/>
      <c r="AF808" s="45"/>
      <c r="AG808" s="45"/>
      <c r="AH808" s="45"/>
      <c r="AI808" s="45"/>
      <c r="AJ808" s="45"/>
      <c r="AK808" s="45"/>
      <c r="AL808" s="45"/>
      <c r="AM808" s="45"/>
      <c r="AN808" s="45"/>
      <c r="AO808" s="45"/>
      <c r="AP808" s="45"/>
      <c r="AQ808" s="45"/>
      <c r="AR808" s="45"/>
      <c r="AS808" s="45"/>
      <c r="AT808" s="45"/>
      <c r="AU808" s="45"/>
      <c r="AV808" s="45"/>
      <c r="AW808" s="45"/>
      <c r="AX808" s="45"/>
      <c r="AY808" s="45"/>
      <c r="AZ808" s="45"/>
      <c r="BA808" s="45"/>
      <c r="BB808" s="45"/>
      <c r="BC808" s="45"/>
      <c r="BD808" s="45"/>
      <c r="BE808" s="45"/>
      <c r="BF808" s="45"/>
      <c r="BG808" s="45"/>
      <c r="BH808" s="45"/>
      <c r="BI808" s="45"/>
      <c r="BJ808" s="45"/>
      <c r="BK808" s="45"/>
      <c r="BL808" s="45"/>
      <c r="BM808" s="45"/>
      <c r="BN808" s="45"/>
      <c r="BO808" s="45"/>
      <c r="BP808" s="45"/>
    </row>
    <row r="809" spans="1:68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  <c r="AB809" s="45"/>
      <c r="AC809" s="45"/>
      <c r="AD809" s="45"/>
      <c r="AE809" s="45"/>
      <c r="AF809" s="45"/>
      <c r="AG809" s="45"/>
      <c r="AH809" s="45"/>
      <c r="AI809" s="45"/>
      <c r="AJ809" s="45"/>
      <c r="AK809" s="45"/>
      <c r="AL809" s="45"/>
      <c r="AM809" s="45"/>
      <c r="AN809" s="45"/>
      <c r="AO809" s="45"/>
      <c r="AP809" s="45"/>
      <c r="AQ809" s="45"/>
      <c r="AR809" s="45"/>
      <c r="AS809" s="45"/>
      <c r="AT809" s="45"/>
      <c r="AU809" s="45"/>
      <c r="AV809" s="45"/>
      <c r="AW809" s="45"/>
      <c r="AX809" s="45"/>
      <c r="AY809" s="45"/>
      <c r="AZ809" s="45"/>
      <c r="BA809" s="45"/>
      <c r="BB809" s="45"/>
      <c r="BC809" s="45"/>
      <c r="BD809" s="45"/>
      <c r="BE809" s="45"/>
      <c r="BF809" s="45"/>
      <c r="BG809" s="45"/>
      <c r="BH809" s="45"/>
      <c r="BI809" s="45"/>
      <c r="BJ809" s="45"/>
      <c r="BK809" s="45"/>
      <c r="BL809" s="45"/>
      <c r="BM809" s="45"/>
      <c r="BN809" s="45"/>
      <c r="BO809" s="45"/>
      <c r="BP809" s="45"/>
    </row>
    <row r="810" spans="1:68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  <c r="AB810" s="45"/>
      <c r="AC810" s="45"/>
      <c r="AD810" s="45"/>
      <c r="AE810" s="45"/>
      <c r="AF810" s="45"/>
      <c r="AG810" s="45"/>
      <c r="AH810" s="45"/>
      <c r="AI810" s="45"/>
      <c r="AJ810" s="45"/>
      <c r="AK810" s="45"/>
      <c r="AL810" s="45"/>
      <c r="AM810" s="45"/>
      <c r="AN810" s="45"/>
      <c r="AO810" s="45"/>
      <c r="AP810" s="45"/>
      <c r="AQ810" s="45"/>
      <c r="AR810" s="45"/>
      <c r="AS810" s="45"/>
      <c r="AT810" s="45"/>
      <c r="AU810" s="45"/>
      <c r="AV810" s="45"/>
      <c r="AW810" s="45"/>
      <c r="AX810" s="45"/>
      <c r="AY810" s="45"/>
      <c r="AZ810" s="45"/>
      <c r="BA810" s="45"/>
      <c r="BB810" s="45"/>
      <c r="BC810" s="45"/>
      <c r="BD810" s="45"/>
      <c r="BE810" s="45"/>
      <c r="BF810" s="45"/>
      <c r="BG810" s="45"/>
      <c r="BH810" s="45"/>
      <c r="BI810" s="45"/>
      <c r="BJ810" s="45"/>
      <c r="BK810" s="45"/>
      <c r="BL810" s="45"/>
      <c r="BM810" s="45"/>
      <c r="BN810" s="45"/>
      <c r="BO810" s="45"/>
      <c r="BP810" s="45"/>
    </row>
    <row r="811" spans="1:68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  <c r="AB811" s="45"/>
      <c r="AC811" s="45"/>
      <c r="AD811" s="45"/>
      <c r="AE811" s="45"/>
      <c r="AF811" s="45"/>
      <c r="AG811" s="45"/>
      <c r="AH811" s="45"/>
      <c r="AI811" s="45"/>
      <c r="AJ811" s="45"/>
      <c r="AK811" s="45"/>
      <c r="AL811" s="45"/>
      <c r="AM811" s="45"/>
      <c r="AN811" s="45"/>
      <c r="AO811" s="45"/>
      <c r="AP811" s="45"/>
      <c r="AQ811" s="45"/>
      <c r="AR811" s="45"/>
      <c r="AS811" s="45"/>
      <c r="AT811" s="45"/>
      <c r="AU811" s="45"/>
      <c r="AV811" s="45"/>
      <c r="AW811" s="45"/>
      <c r="AX811" s="45"/>
      <c r="AY811" s="45"/>
      <c r="AZ811" s="45"/>
      <c r="BA811" s="45"/>
      <c r="BB811" s="45"/>
      <c r="BC811" s="45"/>
      <c r="BD811" s="45"/>
      <c r="BE811" s="45"/>
      <c r="BF811" s="45"/>
      <c r="BG811" s="45"/>
      <c r="BH811" s="45"/>
      <c r="BI811" s="45"/>
      <c r="BJ811" s="45"/>
      <c r="BK811" s="45"/>
      <c r="BL811" s="45"/>
      <c r="BM811" s="45"/>
      <c r="BN811" s="45"/>
      <c r="BO811" s="45"/>
      <c r="BP811" s="45"/>
    </row>
    <row r="812" spans="1:68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  <c r="AB812" s="45"/>
      <c r="AC812" s="45"/>
      <c r="AD812" s="45"/>
      <c r="AE812" s="45"/>
      <c r="AF812" s="45"/>
      <c r="AG812" s="45"/>
      <c r="AH812" s="45"/>
      <c r="AI812" s="45"/>
      <c r="AJ812" s="45"/>
      <c r="AK812" s="45"/>
      <c r="AL812" s="45"/>
      <c r="AM812" s="45"/>
      <c r="AN812" s="45"/>
      <c r="AO812" s="45"/>
      <c r="AP812" s="45"/>
      <c r="AQ812" s="45"/>
      <c r="AR812" s="45"/>
      <c r="AS812" s="45"/>
      <c r="AT812" s="45"/>
      <c r="AU812" s="45"/>
      <c r="AV812" s="45"/>
      <c r="AW812" s="45"/>
      <c r="AX812" s="45"/>
      <c r="AY812" s="45"/>
      <c r="AZ812" s="45"/>
      <c r="BA812" s="45"/>
      <c r="BB812" s="45"/>
      <c r="BC812" s="45"/>
      <c r="BD812" s="45"/>
      <c r="BE812" s="45"/>
      <c r="BF812" s="45"/>
      <c r="BG812" s="45"/>
      <c r="BH812" s="45"/>
      <c r="BI812" s="45"/>
      <c r="BJ812" s="45"/>
      <c r="BK812" s="45"/>
      <c r="BL812" s="45"/>
      <c r="BM812" s="45"/>
      <c r="BN812" s="45"/>
      <c r="BO812" s="45"/>
      <c r="BP812" s="45"/>
    </row>
    <row r="813" spans="1:68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  <c r="AB813" s="45"/>
      <c r="AC813" s="45"/>
      <c r="AD813" s="45"/>
      <c r="AE813" s="45"/>
      <c r="AF813" s="45"/>
      <c r="AG813" s="45"/>
      <c r="AH813" s="45"/>
      <c r="AI813" s="45"/>
      <c r="AJ813" s="45"/>
      <c r="AK813" s="45"/>
      <c r="AL813" s="45"/>
      <c r="AM813" s="45"/>
      <c r="AN813" s="45"/>
      <c r="AO813" s="45"/>
      <c r="AP813" s="45"/>
      <c r="AQ813" s="45"/>
      <c r="AR813" s="45"/>
      <c r="AS813" s="45"/>
      <c r="AT813" s="45"/>
      <c r="AU813" s="45"/>
      <c r="AV813" s="45"/>
      <c r="AW813" s="45"/>
      <c r="AX813" s="45"/>
      <c r="AY813" s="45"/>
      <c r="AZ813" s="45"/>
      <c r="BA813" s="45"/>
      <c r="BB813" s="45"/>
      <c r="BC813" s="45"/>
      <c r="BD813" s="45"/>
      <c r="BE813" s="45"/>
      <c r="BF813" s="45"/>
      <c r="BG813" s="45"/>
      <c r="BH813" s="45"/>
      <c r="BI813" s="45"/>
      <c r="BJ813" s="45"/>
      <c r="BK813" s="45"/>
      <c r="BL813" s="45"/>
      <c r="BM813" s="45"/>
      <c r="BN813" s="45"/>
      <c r="BO813" s="45"/>
      <c r="BP813" s="45"/>
    </row>
    <row r="814" spans="1:68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  <c r="AB814" s="45"/>
      <c r="AC814" s="45"/>
      <c r="AD814" s="45"/>
      <c r="AE814" s="45"/>
      <c r="AF814" s="45"/>
      <c r="AG814" s="45"/>
      <c r="AH814" s="45"/>
      <c r="AI814" s="45"/>
      <c r="AJ814" s="45"/>
      <c r="AK814" s="45"/>
      <c r="AL814" s="45"/>
      <c r="AM814" s="45"/>
      <c r="AN814" s="45"/>
      <c r="AO814" s="45"/>
      <c r="AP814" s="45"/>
      <c r="AQ814" s="45"/>
      <c r="AR814" s="45"/>
      <c r="AS814" s="45"/>
      <c r="AT814" s="45"/>
      <c r="AU814" s="45"/>
      <c r="AV814" s="45"/>
      <c r="AW814" s="45"/>
      <c r="AX814" s="45"/>
      <c r="AY814" s="45"/>
      <c r="AZ814" s="45"/>
      <c r="BA814" s="45"/>
      <c r="BB814" s="45"/>
      <c r="BC814" s="45"/>
      <c r="BD814" s="45"/>
      <c r="BE814" s="45"/>
      <c r="BF814" s="45"/>
      <c r="BG814" s="45"/>
      <c r="BH814" s="45"/>
      <c r="BI814" s="45"/>
      <c r="BJ814" s="45"/>
      <c r="BK814" s="45"/>
      <c r="BL814" s="45"/>
      <c r="BM814" s="45"/>
      <c r="BN814" s="45"/>
      <c r="BO814" s="45"/>
      <c r="BP814" s="45"/>
    </row>
    <row r="815" spans="1:68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  <c r="AB815" s="45"/>
      <c r="AC815" s="45"/>
      <c r="AD815" s="45"/>
      <c r="AE815" s="45"/>
      <c r="AF815" s="45"/>
      <c r="AG815" s="45"/>
      <c r="AH815" s="45"/>
      <c r="AI815" s="45"/>
      <c r="AJ815" s="45"/>
      <c r="AK815" s="45"/>
      <c r="AL815" s="45"/>
      <c r="AM815" s="45"/>
      <c r="AN815" s="45"/>
      <c r="AO815" s="45"/>
      <c r="AP815" s="45"/>
      <c r="AQ815" s="45"/>
      <c r="AR815" s="45"/>
      <c r="AS815" s="45"/>
      <c r="AT815" s="45"/>
      <c r="AU815" s="45"/>
      <c r="AV815" s="45"/>
      <c r="AW815" s="45"/>
      <c r="AX815" s="45"/>
      <c r="AY815" s="45"/>
      <c r="AZ815" s="45"/>
      <c r="BA815" s="45"/>
      <c r="BB815" s="45"/>
      <c r="BC815" s="45"/>
      <c r="BD815" s="45"/>
      <c r="BE815" s="45"/>
      <c r="BF815" s="45"/>
      <c r="BG815" s="45"/>
      <c r="BH815" s="45"/>
      <c r="BI815" s="45"/>
      <c r="BJ815" s="45"/>
      <c r="BK815" s="45"/>
      <c r="BL815" s="45"/>
      <c r="BM815" s="45"/>
      <c r="BN815" s="45"/>
      <c r="BO815" s="45"/>
      <c r="BP815" s="45"/>
    </row>
    <row r="816" spans="1:68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  <c r="AB816" s="45"/>
      <c r="AC816" s="45"/>
      <c r="AD816" s="45"/>
      <c r="AE816" s="45"/>
      <c r="AF816" s="45"/>
      <c r="AG816" s="45"/>
      <c r="AH816" s="45"/>
      <c r="AI816" s="45"/>
      <c r="AJ816" s="45"/>
      <c r="AK816" s="45"/>
      <c r="AL816" s="45"/>
      <c r="AM816" s="45"/>
      <c r="AN816" s="45"/>
      <c r="AO816" s="45"/>
      <c r="AP816" s="45"/>
      <c r="AQ816" s="45"/>
      <c r="AR816" s="45"/>
      <c r="AS816" s="45"/>
      <c r="AT816" s="45"/>
      <c r="AU816" s="45"/>
      <c r="AV816" s="45"/>
      <c r="AW816" s="45"/>
      <c r="AX816" s="45"/>
      <c r="AY816" s="45"/>
      <c r="AZ816" s="45"/>
      <c r="BA816" s="45"/>
      <c r="BB816" s="45"/>
      <c r="BC816" s="45"/>
      <c r="BD816" s="45"/>
      <c r="BE816" s="45"/>
      <c r="BF816" s="45"/>
      <c r="BG816" s="45"/>
      <c r="BH816" s="45"/>
      <c r="BI816" s="45"/>
      <c r="BJ816" s="45"/>
      <c r="BK816" s="45"/>
      <c r="BL816" s="45"/>
      <c r="BM816" s="45"/>
      <c r="BN816" s="45"/>
      <c r="BO816" s="45"/>
      <c r="BP816" s="45"/>
    </row>
    <row r="817" spans="1:68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  <c r="AB817" s="45"/>
      <c r="AC817" s="45"/>
      <c r="AD817" s="45"/>
      <c r="AE817" s="45"/>
      <c r="AF817" s="45"/>
      <c r="AG817" s="45"/>
      <c r="AH817" s="45"/>
      <c r="AI817" s="45"/>
      <c r="AJ817" s="45"/>
      <c r="AK817" s="45"/>
      <c r="AL817" s="45"/>
      <c r="AM817" s="45"/>
      <c r="AN817" s="45"/>
      <c r="AO817" s="45"/>
      <c r="AP817" s="45"/>
      <c r="AQ817" s="45"/>
      <c r="AR817" s="45"/>
      <c r="AS817" s="45"/>
      <c r="AT817" s="45"/>
      <c r="AU817" s="45"/>
      <c r="AV817" s="45"/>
      <c r="AW817" s="45"/>
      <c r="AX817" s="45"/>
      <c r="AY817" s="45"/>
      <c r="AZ817" s="45"/>
      <c r="BA817" s="45"/>
      <c r="BB817" s="45"/>
      <c r="BC817" s="45"/>
      <c r="BD817" s="45"/>
      <c r="BE817" s="45"/>
      <c r="BF817" s="45"/>
      <c r="BG817" s="45"/>
      <c r="BH817" s="45"/>
      <c r="BI817" s="45"/>
      <c r="BJ817" s="45"/>
      <c r="BK817" s="45"/>
      <c r="BL817" s="45"/>
      <c r="BM817" s="45"/>
      <c r="BN817" s="45"/>
      <c r="BO817" s="45"/>
      <c r="BP817" s="45"/>
    </row>
    <row r="818" spans="1:68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  <c r="AB818" s="45"/>
      <c r="AC818" s="45"/>
      <c r="AD818" s="45"/>
      <c r="AE818" s="45"/>
      <c r="AF818" s="45"/>
      <c r="AG818" s="45"/>
      <c r="AH818" s="45"/>
      <c r="AI818" s="45"/>
      <c r="AJ818" s="45"/>
      <c r="AK818" s="45"/>
      <c r="AL818" s="45"/>
      <c r="AM818" s="45"/>
      <c r="AN818" s="45"/>
      <c r="AO818" s="45"/>
      <c r="AP818" s="45"/>
      <c r="AQ818" s="45"/>
      <c r="AR818" s="45"/>
      <c r="AS818" s="45"/>
      <c r="AT818" s="45"/>
      <c r="AU818" s="45"/>
      <c r="AV818" s="45"/>
      <c r="AW818" s="45"/>
      <c r="AX818" s="45"/>
      <c r="AY818" s="45"/>
      <c r="AZ818" s="45"/>
      <c r="BA818" s="45"/>
      <c r="BB818" s="45"/>
      <c r="BC818" s="45"/>
      <c r="BD818" s="45"/>
      <c r="BE818" s="45"/>
      <c r="BF818" s="45"/>
      <c r="BG818" s="45"/>
      <c r="BH818" s="45"/>
      <c r="BI818" s="45"/>
      <c r="BJ818" s="45"/>
      <c r="BK818" s="45"/>
      <c r="BL818" s="45"/>
      <c r="BM818" s="45"/>
      <c r="BN818" s="45"/>
      <c r="BO818" s="45"/>
      <c r="BP818" s="45"/>
    </row>
    <row r="819" spans="1:68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  <c r="AB819" s="45"/>
      <c r="AC819" s="45"/>
      <c r="AD819" s="45"/>
      <c r="AE819" s="45"/>
      <c r="AF819" s="45"/>
      <c r="AG819" s="45"/>
      <c r="AH819" s="45"/>
      <c r="AI819" s="45"/>
      <c r="AJ819" s="45"/>
      <c r="AK819" s="45"/>
      <c r="AL819" s="45"/>
      <c r="AM819" s="45"/>
      <c r="AN819" s="45"/>
      <c r="AO819" s="45"/>
      <c r="AP819" s="45"/>
      <c r="AQ819" s="45"/>
      <c r="AR819" s="45"/>
      <c r="AS819" s="45"/>
      <c r="AT819" s="45"/>
      <c r="AU819" s="45"/>
      <c r="AV819" s="45"/>
      <c r="AW819" s="45"/>
      <c r="AX819" s="45"/>
      <c r="AY819" s="45"/>
      <c r="AZ819" s="45"/>
      <c r="BA819" s="45"/>
      <c r="BB819" s="45"/>
      <c r="BC819" s="45"/>
      <c r="BD819" s="45"/>
      <c r="BE819" s="45"/>
      <c r="BF819" s="45"/>
      <c r="BG819" s="45"/>
      <c r="BH819" s="45"/>
      <c r="BI819" s="45"/>
      <c r="BJ819" s="45"/>
      <c r="BK819" s="45"/>
      <c r="BL819" s="45"/>
      <c r="BM819" s="45"/>
      <c r="BN819" s="45"/>
      <c r="BO819" s="45"/>
      <c r="BP819" s="45"/>
    </row>
    <row r="820" spans="1:68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  <c r="AB820" s="45"/>
      <c r="AC820" s="45"/>
      <c r="AD820" s="45"/>
      <c r="AE820" s="45"/>
      <c r="AF820" s="45"/>
      <c r="AG820" s="45"/>
      <c r="AH820" s="45"/>
      <c r="AI820" s="45"/>
      <c r="AJ820" s="45"/>
      <c r="AK820" s="45"/>
      <c r="AL820" s="45"/>
      <c r="AM820" s="45"/>
      <c r="AN820" s="45"/>
      <c r="AO820" s="45"/>
      <c r="AP820" s="45"/>
      <c r="AQ820" s="45"/>
      <c r="AR820" s="45"/>
      <c r="AS820" s="45"/>
      <c r="AT820" s="45"/>
      <c r="AU820" s="45"/>
      <c r="AV820" s="45"/>
      <c r="AW820" s="45"/>
      <c r="AX820" s="45"/>
      <c r="AY820" s="45"/>
      <c r="AZ820" s="45"/>
      <c r="BA820" s="45"/>
      <c r="BB820" s="45"/>
      <c r="BC820" s="45"/>
      <c r="BD820" s="45"/>
      <c r="BE820" s="45"/>
      <c r="BF820" s="45"/>
      <c r="BG820" s="45"/>
      <c r="BH820" s="45"/>
      <c r="BI820" s="45"/>
      <c r="BJ820" s="45"/>
      <c r="BK820" s="45"/>
      <c r="BL820" s="45"/>
      <c r="BM820" s="45"/>
      <c r="BN820" s="45"/>
      <c r="BO820" s="45"/>
      <c r="BP820" s="45"/>
    </row>
    <row r="821" spans="1:68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  <c r="AB821" s="45"/>
      <c r="AC821" s="45"/>
      <c r="AD821" s="45"/>
      <c r="AE821" s="45"/>
      <c r="AF821" s="45"/>
      <c r="AG821" s="45"/>
      <c r="AH821" s="45"/>
      <c r="AI821" s="45"/>
      <c r="AJ821" s="45"/>
      <c r="AK821" s="45"/>
      <c r="AL821" s="45"/>
      <c r="AM821" s="45"/>
      <c r="AN821" s="45"/>
      <c r="AO821" s="45"/>
      <c r="AP821" s="45"/>
      <c r="AQ821" s="45"/>
      <c r="AR821" s="45"/>
      <c r="AS821" s="45"/>
      <c r="AT821" s="45"/>
      <c r="AU821" s="45"/>
      <c r="AV821" s="45"/>
      <c r="AW821" s="45"/>
      <c r="AX821" s="45"/>
      <c r="AY821" s="45"/>
      <c r="AZ821" s="45"/>
      <c r="BA821" s="45"/>
      <c r="BB821" s="45"/>
      <c r="BC821" s="45"/>
      <c r="BD821" s="45"/>
      <c r="BE821" s="45"/>
      <c r="BF821" s="45"/>
      <c r="BG821" s="45"/>
      <c r="BH821" s="45"/>
      <c r="BI821" s="45"/>
      <c r="BJ821" s="45"/>
      <c r="BK821" s="45"/>
      <c r="BL821" s="45"/>
      <c r="BM821" s="45"/>
      <c r="BN821" s="45"/>
      <c r="BO821" s="45"/>
      <c r="BP821" s="45"/>
    </row>
    <row r="822" spans="1:68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  <c r="AB822" s="45"/>
      <c r="AC822" s="45"/>
      <c r="AD822" s="45"/>
      <c r="AE822" s="45"/>
      <c r="AF822" s="45"/>
      <c r="AG822" s="45"/>
      <c r="AH822" s="45"/>
      <c r="AI822" s="45"/>
      <c r="AJ822" s="45"/>
      <c r="AK822" s="45"/>
      <c r="AL822" s="45"/>
      <c r="AM822" s="45"/>
      <c r="AN822" s="45"/>
      <c r="AO822" s="45"/>
      <c r="AP822" s="45"/>
      <c r="AQ822" s="45"/>
      <c r="AR822" s="45"/>
      <c r="AS822" s="45"/>
      <c r="AT822" s="45"/>
      <c r="AU822" s="45"/>
      <c r="AV822" s="45"/>
      <c r="AW822" s="45"/>
      <c r="AX822" s="45"/>
      <c r="AY822" s="45"/>
      <c r="AZ822" s="45"/>
      <c r="BA822" s="45"/>
      <c r="BB822" s="45"/>
      <c r="BC822" s="45"/>
      <c r="BD822" s="45"/>
      <c r="BE822" s="45"/>
      <c r="BF822" s="45"/>
      <c r="BG822" s="45"/>
      <c r="BH822" s="45"/>
      <c r="BI822" s="45"/>
      <c r="BJ822" s="45"/>
      <c r="BK822" s="45"/>
      <c r="BL822" s="45"/>
      <c r="BM822" s="45"/>
      <c r="BN822" s="45"/>
      <c r="BO822" s="45"/>
      <c r="BP822" s="45"/>
    </row>
    <row r="823" spans="1:68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  <c r="AB823" s="45"/>
      <c r="AC823" s="45"/>
      <c r="AD823" s="45"/>
      <c r="AE823" s="45"/>
      <c r="AF823" s="45"/>
      <c r="AG823" s="45"/>
      <c r="AH823" s="45"/>
      <c r="AI823" s="45"/>
      <c r="AJ823" s="45"/>
      <c r="AK823" s="45"/>
      <c r="AL823" s="45"/>
      <c r="AM823" s="45"/>
      <c r="AN823" s="45"/>
      <c r="AO823" s="45"/>
      <c r="AP823" s="45"/>
      <c r="AQ823" s="45"/>
      <c r="AR823" s="45"/>
      <c r="AS823" s="45"/>
      <c r="AT823" s="45"/>
      <c r="AU823" s="45"/>
      <c r="AV823" s="45"/>
      <c r="AW823" s="45"/>
      <c r="AX823" s="45"/>
      <c r="AY823" s="45"/>
      <c r="AZ823" s="45"/>
      <c r="BA823" s="45"/>
      <c r="BB823" s="45"/>
      <c r="BC823" s="45"/>
      <c r="BD823" s="45"/>
      <c r="BE823" s="45"/>
      <c r="BF823" s="45"/>
      <c r="BG823" s="45"/>
      <c r="BH823" s="45"/>
      <c r="BI823" s="45"/>
      <c r="BJ823" s="45"/>
      <c r="BK823" s="45"/>
      <c r="BL823" s="45"/>
      <c r="BM823" s="45"/>
      <c r="BN823" s="45"/>
      <c r="BO823" s="45"/>
      <c r="BP823" s="45"/>
    </row>
    <row r="824" spans="1:68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  <c r="AB824" s="45"/>
      <c r="AC824" s="45"/>
      <c r="AD824" s="45"/>
      <c r="AE824" s="45"/>
      <c r="AF824" s="45"/>
      <c r="AG824" s="45"/>
      <c r="AH824" s="45"/>
      <c r="AI824" s="45"/>
      <c r="AJ824" s="45"/>
      <c r="AK824" s="45"/>
      <c r="AL824" s="45"/>
      <c r="AM824" s="45"/>
      <c r="AN824" s="45"/>
      <c r="AO824" s="45"/>
      <c r="AP824" s="45"/>
      <c r="AQ824" s="45"/>
      <c r="AR824" s="45"/>
      <c r="AS824" s="45"/>
      <c r="AT824" s="45"/>
      <c r="AU824" s="45"/>
      <c r="AV824" s="45"/>
      <c r="AW824" s="45"/>
      <c r="AX824" s="45"/>
      <c r="AY824" s="45"/>
      <c r="AZ824" s="45"/>
      <c r="BA824" s="45"/>
      <c r="BB824" s="45"/>
      <c r="BC824" s="45"/>
      <c r="BD824" s="45"/>
      <c r="BE824" s="45"/>
      <c r="BF824" s="45"/>
      <c r="BG824" s="45"/>
      <c r="BH824" s="45"/>
      <c r="BI824" s="45"/>
      <c r="BJ824" s="45"/>
      <c r="BK824" s="45"/>
      <c r="BL824" s="45"/>
      <c r="BM824" s="45"/>
      <c r="BN824" s="45"/>
      <c r="BO824" s="45"/>
      <c r="BP824" s="45"/>
    </row>
    <row r="825" spans="1:68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  <c r="AB825" s="45"/>
      <c r="AC825" s="45"/>
      <c r="AD825" s="45"/>
      <c r="AE825" s="45"/>
      <c r="AF825" s="45"/>
      <c r="AG825" s="45"/>
      <c r="AH825" s="45"/>
      <c r="AI825" s="45"/>
      <c r="AJ825" s="45"/>
      <c r="AK825" s="45"/>
      <c r="AL825" s="45"/>
      <c r="AM825" s="45"/>
      <c r="AN825" s="45"/>
      <c r="AO825" s="45"/>
      <c r="AP825" s="45"/>
      <c r="AQ825" s="45"/>
      <c r="AR825" s="45"/>
      <c r="AS825" s="45"/>
      <c r="AT825" s="45"/>
      <c r="AU825" s="45"/>
      <c r="AV825" s="45"/>
      <c r="AW825" s="45"/>
      <c r="AX825" s="45"/>
      <c r="AY825" s="45"/>
      <c r="AZ825" s="45"/>
      <c r="BA825" s="45"/>
      <c r="BB825" s="45"/>
      <c r="BC825" s="45"/>
      <c r="BD825" s="45"/>
      <c r="BE825" s="45"/>
      <c r="BF825" s="45"/>
      <c r="BG825" s="45"/>
      <c r="BH825" s="45"/>
      <c r="BI825" s="45"/>
      <c r="BJ825" s="45"/>
      <c r="BK825" s="45"/>
      <c r="BL825" s="45"/>
      <c r="BM825" s="45"/>
      <c r="BN825" s="45"/>
      <c r="BO825" s="45"/>
      <c r="BP825" s="45"/>
    </row>
    <row r="826" spans="1:68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  <c r="AB826" s="45"/>
      <c r="AC826" s="45"/>
      <c r="AD826" s="45"/>
      <c r="AE826" s="45"/>
      <c r="AF826" s="45"/>
      <c r="AG826" s="45"/>
      <c r="AH826" s="45"/>
      <c r="AI826" s="45"/>
      <c r="AJ826" s="45"/>
      <c r="AK826" s="45"/>
      <c r="AL826" s="45"/>
      <c r="AM826" s="45"/>
      <c r="AN826" s="45"/>
      <c r="AO826" s="45"/>
      <c r="AP826" s="45"/>
      <c r="AQ826" s="45"/>
      <c r="AR826" s="45"/>
      <c r="AS826" s="45"/>
      <c r="AT826" s="45"/>
      <c r="AU826" s="45"/>
      <c r="AV826" s="45"/>
      <c r="AW826" s="45"/>
      <c r="AX826" s="45"/>
      <c r="AY826" s="45"/>
      <c r="AZ826" s="45"/>
      <c r="BA826" s="45"/>
      <c r="BB826" s="45"/>
      <c r="BC826" s="45"/>
      <c r="BD826" s="45"/>
      <c r="BE826" s="45"/>
      <c r="BF826" s="45"/>
      <c r="BG826" s="45"/>
      <c r="BH826" s="45"/>
      <c r="BI826" s="45"/>
      <c r="BJ826" s="45"/>
      <c r="BK826" s="45"/>
      <c r="BL826" s="45"/>
      <c r="BM826" s="45"/>
      <c r="BN826" s="45"/>
      <c r="BO826" s="45"/>
      <c r="BP826" s="45"/>
    </row>
    <row r="827" spans="1:68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  <c r="AB827" s="45"/>
      <c r="AC827" s="45"/>
      <c r="AD827" s="45"/>
      <c r="AE827" s="45"/>
      <c r="AF827" s="45"/>
      <c r="AG827" s="45"/>
      <c r="AH827" s="45"/>
      <c r="AI827" s="45"/>
      <c r="AJ827" s="45"/>
      <c r="AK827" s="45"/>
      <c r="AL827" s="45"/>
      <c r="AM827" s="45"/>
      <c r="AN827" s="45"/>
      <c r="AO827" s="45"/>
      <c r="AP827" s="45"/>
      <c r="AQ827" s="45"/>
      <c r="AR827" s="45"/>
      <c r="AS827" s="45"/>
      <c r="AT827" s="45"/>
      <c r="AU827" s="45"/>
      <c r="AV827" s="45"/>
      <c r="AW827" s="45"/>
      <c r="AX827" s="45"/>
      <c r="AY827" s="45"/>
      <c r="AZ827" s="45"/>
      <c r="BA827" s="45"/>
      <c r="BB827" s="45"/>
      <c r="BC827" s="45"/>
      <c r="BD827" s="45"/>
      <c r="BE827" s="45"/>
      <c r="BF827" s="45"/>
      <c r="BG827" s="45"/>
      <c r="BH827" s="45"/>
      <c r="BI827" s="45"/>
      <c r="BJ827" s="45"/>
      <c r="BK827" s="45"/>
      <c r="BL827" s="45"/>
      <c r="BM827" s="45"/>
      <c r="BN827" s="45"/>
      <c r="BO827" s="45"/>
      <c r="BP827" s="45"/>
    </row>
    <row r="828" spans="1:68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  <c r="AB828" s="45"/>
      <c r="AC828" s="45"/>
      <c r="AD828" s="45"/>
      <c r="AE828" s="45"/>
      <c r="AF828" s="45"/>
      <c r="AG828" s="45"/>
      <c r="AH828" s="45"/>
      <c r="AI828" s="45"/>
      <c r="AJ828" s="45"/>
      <c r="AK828" s="45"/>
      <c r="AL828" s="45"/>
      <c r="AM828" s="45"/>
      <c r="AN828" s="45"/>
      <c r="AO828" s="45"/>
      <c r="AP828" s="45"/>
      <c r="AQ828" s="45"/>
      <c r="AR828" s="45"/>
      <c r="AS828" s="45"/>
      <c r="AT828" s="45"/>
      <c r="AU828" s="45"/>
      <c r="AV828" s="45"/>
      <c r="AW828" s="45"/>
      <c r="AX828" s="45"/>
      <c r="AY828" s="45"/>
      <c r="AZ828" s="45"/>
      <c r="BA828" s="45"/>
      <c r="BB828" s="45"/>
      <c r="BC828" s="45"/>
      <c r="BD828" s="45"/>
      <c r="BE828" s="45"/>
      <c r="BF828" s="45"/>
      <c r="BG828" s="45"/>
      <c r="BH828" s="45"/>
      <c r="BI828" s="45"/>
      <c r="BJ828" s="45"/>
      <c r="BK828" s="45"/>
      <c r="BL828" s="45"/>
      <c r="BM828" s="45"/>
      <c r="BN828" s="45"/>
      <c r="BO828" s="45"/>
      <c r="BP828" s="45"/>
    </row>
    <row r="829" spans="1:68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  <c r="AB829" s="45"/>
      <c r="AC829" s="45"/>
      <c r="AD829" s="45"/>
      <c r="AE829" s="45"/>
      <c r="AF829" s="45"/>
      <c r="AG829" s="45"/>
      <c r="AH829" s="45"/>
      <c r="AI829" s="45"/>
      <c r="AJ829" s="45"/>
      <c r="AK829" s="45"/>
      <c r="AL829" s="45"/>
      <c r="AM829" s="45"/>
      <c r="AN829" s="45"/>
      <c r="AO829" s="45"/>
      <c r="AP829" s="45"/>
      <c r="AQ829" s="45"/>
      <c r="AR829" s="45"/>
      <c r="AS829" s="45"/>
      <c r="AT829" s="45"/>
      <c r="AU829" s="45"/>
      <c r="AV829" s="45"/>
      <c r="AW829" s="45"/>
      <c r="AX829" s="45"/>
      <c r="AY829" s="45"/>
      <c r="AZ829" s="45"/>
      <c r="BA829" s="45"/>
      <c r="BB829" s="45"/>
      <c r="BC829" s="45"/>
      <c r="BD829" s="45"/>
      <c r="BE829" s="45"/>
      <c r="BF829" s="45"/>
      <c r="BG829" s="45"/>
      <c r="BH829" s="45"/>
      <c r="BI829" s="45"/>
      <c r="BJ829" s="45"/>
      <c r="BK829" s="45"/>
      <c r="BL829" s="45"/>
      <c r="BM829" s="45"/>
      <c r="BN829" s="45"/>
      <c r="BO829" s="45"/>
      <c r="BP829" s="45"/>
    </row>
    <row r="830" spans="1:68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  <c r="AB830" s="45"/>
      <c r="AC830" s="45"/>
      <c r="AD830" s="45"/>
      <c r="AE830" s="45"/>
      <c r="AF830" s="45"/>
      <c r="AG830" s="45"/>
      <c r="AH830" s="45"/>
      <c r="AI830" s="45"/>
      <c r="AJ830" s="45"/>
      <c r="AK830" s="45"/>
      <c r="AL830" s="45"/>
      <c r="AM830" s="45"/>
      <c r="AN830" s="45"/>
      <c r="AO830" s="45"/>
      <c r="AP830" s="45"/>
      <c r="AQ830" s="45"/>
      <c r="AR830" s="45"/>
      <c r="AS830" s="45"/>
      <c r="AT830" s="45"/>
      <c r="AU830" s="45"/>
      <c r="AV830" s="45"/>
      <c r="AW830" s="45"/>
      <c r="AX830" s="45"/>
      <c r="AY830" s="45"/>
      <c r="AZ830" s="45"/>
      <c r="BA830" s="45"/>
      <c r="BB830" s="45"/>
      <c r="BC830" s="45"/>
      <c r="BD830" s="45"/>
      <c r="BE830" s="45"/>
      <c r="BF830" s="45"/>
      <c r="BG830" s="45"/>
      <c r="BH830" s="45"/>
      <c r="BI830" s="45"/>
      <c r="BJ830" s="45"/>
      <c r="BK830" s="45"/>
      <c r="BL830" s="45"/>
      <c r="BM830" s="45"/>
      <c r="BN830" s="45"/>
      <c r="BO830" s="45"/>
      <c r="BP830" s="45"/>
    </row>
    <row r="831" spans="1:68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  <c r="AB831" s="45"/>
      <c r="AC831" s="45"/>
      <c r="AD831" s="45"/>
      <c r="AE831" s="45"/>
      <c r="AF831" s="45"/>
      <c r="AG831" s="45"/>
      <c r="AH831" s="45"/>
      <c r="AI831" s="45"/>
      <c r="AJ831" s="45"/>
      <c r="AK831" s="45"/>
      <c r="AL831" s="45"/>
      <c r="AM831" s="45"/>
      <c r="AN831" s="45"/>
      <c r="AO831" s="45"/>
      <c r="AP831" s="45"/>
      <c r="AQ831" s="45"/>
      <c r="AR831" s="45"/>
      <c r="AS831" s="45"/>
      <c r="AT831" s="45"/>
      <c r="AU831" s="45"/>
      <c r="AV831" s="45"/>
      <c r="AW831" s="45"/>
      <c r="AX831" s="45"/>
      <c r="AY831" s="45"/>
      <c r="AZ831" s="45"/>
      <c r="BA831" s="45"/>
      <c r="BB831" s="45"/>
      <c r="BC831" s="45"/>
      <c r="BD831" s="45"/>
      <c r="BE831" s="45"/>
      <c r="BF831" s="45"/>
      <c r="BG831" s="45"/>
      <c r="BH831" s="45"/>
      <c r="BI831" s="45"/>
      <c r="BJ831" s="45"/>
      <c r="BK831" s="45"/>
      <c r="BL831" s="45"/>
      <c r="BM831" s="45"/>
      <c r="BN831" s="45"/>
      <c r="BO831" s="45"/>
      <c r="BP831" s="45"/>
    </row>
    <row r="832" spans="1:68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  <c r="AB832" s="45"/>
      <c r="AC832" s="45"/>
      <c r="AD832" s="45"/>
      <c r="AE832" s="45"/>
      <c r="AF832" s="45"/>
      <c r="AG832" s="45"/>
      <c r="AH832" s="45"/>
      <c r="AI832" s="45"/>
      <c r="AJ832" s="45"/>
      <c r="AK832" s="45"/>
      <c r="AL832" s="45"/>
      <c r="AM832" s="45"/>
      <c r="AN832" s="45"/>
      <c r="AO832" s="45"/>
      <c r="AP832" s="45"/>
      <c r="AQ832" s="45"/>
      <c r="AR832" s="45"/>
      <c r="AS832" s="45"/>
      <c r="AT832" s="45"/>
      <c r="AU832" s="45"/>
      <c r="AV832" s="45"/>
      <c r="AW832" s="45"/>
      <c r="AX832" s="45"/>
      <c r="AY832" s="45"/>
      <c r="AZ832" s="45"/>
      <c r="BA832" s="45"/>
      <c r="BB832" s="45"/>
      <c r="BC832" s="45"/>
      <c r="BD832" s="45"/>
      <c r="BE832" s="45"/>
      <c r="BF832" s="45"/>
      <c r="BG832" s="45"/>
      <c r="BH832" s="45"/>
      <c r="BI832" s="45"/>
      <c r="BJ832" s="45"/>
      <c r="BK832" s="45"/>
      <c r="BL832" s="45"/>
      <c r="BM832" s="45"/>
      <c r="BN832" s="45"/>
      <c r="BO832" s="45"/>
      <c r="BP832" s="45"/>
    </row>
    <row r="833" spans="1:68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  <c r="AB833" s="45"/>
      <c r="AC833" s="45"/>
      <c r="AD833" s="45"/>
      <c r="AE833" s="45"/>
      <c r="AF833" s="45"/>
      <c r="AG833" s="45"/>
      <c r="AH833" s="45"/>
      <c r="AI833" s="45"/>
      <c r="AJ833" s="45"/>
      <c r="AK833" s="45"/>
      <c r="AL833" s="45"/>
      <c r="AM833" s="45"/>
      <c r="AN833" s="45"/>
      <c r="AO833" s="45"/>
      <c r="AP833" s="45"/>
      <c r="AQ833" s="45"/>
      <c r="AR833" s="45"/>
      <c r="AS833" s="45"/>
      <c r="AT833" s="45"/>
      <c r="AU833" s="45"/>
      <c r="AV833" s="45"/>
      <c r="AW833" s="45"/>
      <c r="AX833" s="45"/>
      <c r="AY833" s="45"/>
      <c r="AZ833" s="45"/>
      <c r="BA833" s="45"/>
      <c r="BB833" s="45"/>
      <c r="BC833" s="45"/>
      <c r="BD833" s="45"/>
      <c r="BE833" s="45"/>
      <c r="BF833" s="45"/>
      <c r="BG833" s="45"/>
      <c r="BH833" s="45"/>
      <c r="BI833" s="45"/>
      <c r="BJ833" s="45"/>
      <c r="BK833" s="45"/>
      <c r="BL833" s="45"/>
      <c r="BM833" s="45"/>
      <c r="BN833" s="45"/>
      <c r="BO833" s="45"/>
      <c r="BP833" s="45"/>
    </row>
    <row r="834" spans="1:68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  <c r="AB834" s="45"/>
      <c r="AC834" s="45"/>
      <c r="AD834" s="45"/>
      <c r="AE834" s="45"/>
      <c r="AF834" s="45"/>
      <c r="AG834" s="45"/>
      <c r="AH834" s="45"/>
      <c r="AI834" s="45"/>
      <c r="AJ834" s="45"/>
      <c r="AK834" s="45"/>
      <c r="AL834" s="45"/>
      <c r="AM834" s="45"/>
      <c r="AN834" s="45"/>
      <c r="AO834" s="45"/>
      <c r="AP834" s="45"/>
      <c r="AQ834" s="45"/>
      <c r="AR834" s="45"/>
      <c r="AS834" s="45"/>
      <c r="AT834" s="45"/>
      <c r="AU834" s="45"/>
      <c r="AV834" s="45"/>
      <c r="AW834" s="45"/>
      <c r="AX834" s="45"/>
      <c r="AY834" s="45"/>
      <c r="AZ834" s="45"/>
      <c r="BA834" s="45"/>
      <c r="BB834" s="45"/>
      <c r="BC834" s="45"/>
      <c r="BD834" s="45"/>
      <c r="BE834" s="45"/>
      <c r="BF834" s="45"/>
      <c r="BG834" s="45"/>
      <c r="BH834" s="45"/>
      <c r="BI834" s="45"/>
      <c r="BJ834" s="45"/>
      <c r="BK834" s="45"/>
      <c r="BL834" s="45"/>
      <c r="BM834" s="45"/>
      <c r="BN834" s="45"/>
      <c r="BO834" s="45"/>
      <c r="BP834" s="45"/>
    </row>
    <row r="835" spans="1:68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  <c r="AB835" s="45"/>
      <c r="AC835" s="45"/>
      <c r="AD835" s="45"/>
      <c r="AE835" s="45"/>
      <c r="AF835" s="45"/>
      <c r="AG835" s="45"/>
      <c r="AH835" s="45"/>
      <c r="AI835" s="45"/>
      <c r="AJ835" s="45"/>
      <c r="AK835" s="45"/>
      <c r="AL835" s="45"/>
      <c r="AM835" s="45"/>
      <c r="AN835" s="45"/>
      <c r="AO835" s="45"/>
      <c r="AP835" s="45"/>
      <c r="AQ835" s="45"/>
      <c r="AR835" s="45"/>
      <c r="AS835" s="45"/>
      <c r="AT835" s="45"/>
      <c r="AU835" s="45"/>
      <c r="AV835" s="45"/>
      <c r="AW835" s="45"/>
      <c r="AX835" s="45"/>
      <c r="AY835" s="45"/>
      <c r="AZ835" s="45"/>
      <c r="BA835" s="45"/>
      <c r="BB835" s="45"/>
      <c r="BC835" s="45"/>
      <c r="BD835" s="45"/>
      <c r="BE835" s="45"/>
      <c r="BF835" s="45"/>
      <c r="BG835" s="45"/>
      <c r="BH835" s="45"/>
      <c r="BI835" s="45"/>
      <c r="BJ835" s="45"/>
      <c r="BK835" s="45"/>
      <c r="BL835" s="45"/>
      <c r="BM835" s="45"/>
      <c r="BN835" s="45"/>
      <c r="BO835" s="45"/>
      <c r="BP835" s="45"/>
    </row>
    <row r="836" spans="1:68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  <c r="AB836" s="45"/>
      <c r="AC836" s="45"/>
      <c r="AD836" s="45"/>
      <c r="AE836" s="45"/>
      <c r="AF836" s="45"/>
      <c r="AG836" s="45"/>
      <c r="AH836" s="45"/>
      <c r="AI836" s="45"/>
      <c r="AJ836" s="45"/>
      <c r="AK836" s="45"/>
      <c r="AL836" s="45"/>
      <c r="AM836" s="45"/>
      <c r="AN836" s="45"/>
      <c r="AO836" s="45"/>
      <c r="AP836" s="45"/>
      <c r="AQ836" s="45"/>
      <c r="AR836" s="45"/>
      <c r="AS836" s="45"/>
      <c r="AT836" s="45"/>
      <c r="AU836" s="45"/>
      <c r="AV836" s="45"/>
      <c r="AW836" s="45"/>
      <c r="AX836" s="45"/>
      <c r="AY836" s="45"/>
      <c r="AZ836" s="45"/>
      <c r="BA836" s="45"/>
      <c r="BB836" s="45"/>
      <c r="BC836" s="45"/>
      <c r="BD836" s="45"/>
      <c r="BE836" s="45"/>
      <c r="BF836" s="45"/>
      <c r="BG836" s="45"/>
      <c r="BH836" s="45"/>
      <c r="BI836" s="45"/>
      <c r="BJ836" s="45"/>
      <c r="BK836" s="45"/>
      <c r="BL836" s="45"/>
      <c r="BM836" s="45"/>
      <c r="BN836" s="45"/>
      <c r="BO836" s="45"/>
      <c r="BP836" s="45"/>
    </row>
    <row r="837" spans="1:68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  <c r="AB837" s="45"/>
      <c r="AC837" s="45"/>
      <c r="AD837" s="45"/>
      <c r="AE837" s="45"/>
      <c r="AF837" s="45"/>
      <c r="AG837" s="45"/>
      <c r="AH837" s="45"/>
      <c r="AI837" s="45"/>
      <c r="AJ837" s="45"/>
      <c r="AK837" s="45"/>
      <c r="AL837" s="45"/>
      <c r="AM837" s="45"/>
      <c r="AN837" s="45"/>
      <c r="AO837" s="45"/>
      <c r="AP837" s="45"/>
      <c r="AQ837" s="45"/>
      <c r="AR837" s="45"/>
      <c r="AS837" s="45"/>
      <c r="AT837" s="45"/>
      <c r="AU837" s="45"/>
      <c r="AV837" s="45"/>
      <c r="AW837" s="45"/>
      <c r="AX837" s="45"/>
      <c r="AY837" s="45"/>
      <c r="AZ837" s="45"/>
      <c r="BA837" s="45"/>
      <c r="BB837" s="45"/>
      <c r="BC837" s="45"/>
      <c r="BD837" s="45"/>
      <c r="BE837" s="45"/>
      <c r="BF837" s="45"/>
      <c r="BG837" s="45"/>
      <c r="BH837" s="45"/>
      <c r="BI837" s="45"/>
      <c r="BJ837" s="45"/>
      <c r="BK837" s="45"/>
      <c r="BL837" s="45"/>
      <c r="BM837" s="45"/>
      <c r="BN837" s="45"/>
      <c r="BO837" s="45"/>
      <c r="BP837" s="45"/>
    </row>
    <row r="838" spans="1:68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  <c r="AB838" s="45"/>
      <c r="AC838" s="45"/>
      <c r="AD838" s="45"/>
      <c r="AE838" s="45"/>
      <c r="AF838" s="45"/>
      <c r="AG838" s="45"/>
      <c r="AH838" s="45"/>
      <c r="AI838" s="45"/>
      <c r="AJ838" s="45"/>
      <c r="AK838" s="45"/>
      <c r="AL838" s="45"/>
      <c r="AM838" s="45"/>
      <c r="AN838" s="45"/>
      <c r="AO838" s="45"/>
      <c r="AP838" s="45"/>
      <c r="AQ838" s="45"/>
      <c r="AR838" s="45"/>
      <c r="AS838" s="45"/>
      <c r="AT838" s="45"/>
      <c r="AU838" s="45"/>
      <c r="AV838" s="45"/>
      <c r="AW838" s="45"/>
      <c r="AX838" s="45"/>
      <c r="AY838" s="45"/>
      <c r="AZ838" s="45"/>
      <c r="BA838" s="45"/>
      <c r="BB838" s="45"/>
      <c r="BC838" s="45"/>
      <c r="BD838" s="45"/>
      <c r="BE838" s="45"/>
      <c r="BF838" s="45"/>
      <c r="BG838" s="45"/>
      <c r="BH838" s="45"/>
      <c r="BI838" s="45"/>
      <c r="BJ838" s="45"/>
      <c r="BK838" s="45"/>
      <c r="BL838" s="45"/>
      <c r="BM838" s="45"/>
      <c r="BN838" s="45"/>
      <c r="BO838" s="45"/>
      <c r="BP838" s="45"/>
    </row>
    <row r="839" spans="1:68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  <c r="AB839" s="45"/>
      <c r="AC839" s="45"/>
      <c r="AD839" s="45"/>
      <c r="AE839" s="45"/>
      <c r="AF839" s="45"/>
      <c r="AG839" s="45"/>
      <c r="AH839" s="45"/>
      <c r="AI839" s="45"/>
      <c r="AJ839" s="45"/>
      <c r="AK839" s="45"/>
      <c r="AL839" s="45"/>
      <c r="AM839" s="45"/>
      <c r="AN839" s="45"/>
      <c r="AO839" s="45"/>
      <c r="AP839" s="45"/>
      <c r="AQ839" s="45"/>
      <c r="AR839" s="45"/>
      <c r="AS839" s="45"/>
      <c r="AT839" s="45"/>
      <c r="AU839" s="45"/>
      <c r="AV839" s="45"/>
      <c r="AW839" s="45"/>
      <c r="AX839" s="45"/>
      <c r="AY839" s="45"/>
      <c r="AZ839" s="45"/>
      <c r="BA839" s="45"/>
      <c r="BB839" s="45"/>
      <c r="BC839" s="45"/>
      <c r="BD839" s="45"/>
      <c r="BE839" s="45"/>
      <c r="BF839" s="45"/>
      <c r="BG839" s="45"/>
      <c r="BH839" s="45"/>
      <c r="BI839" s="45"/>
      <c r="BJ839" s="45"/>
      <c r="BK839" s="45"/>
      <c r="BL839" s="45"/>
      <c r="BM839" s="45"/>
      <c r="BN839" s="45"/>
      <c r="BO839" s="45"/>
      <c r="BP839" s="45"/>
    </row>
    <row r="840" spans="1:68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  <c r="AB840" s="45"/>
      <c r="AC840" s="45"/>
      <c r="AD840" s="45"/>
      <c r="AE840" s="45"/>
      <c r="AF840" s="45"/>
      <c r="AG840" s="45"/>
      <c r="AH840" s="45"/>
      <c r="AI840" s="45"/>
      <c r="AJ840" s="45"/>
      <c r="AK840" s="45"/>
      <c r="AL840" s="45"/>
      <c r="AM840" s="45"/>
      <c r="AN840" s="45"/>
      <c r="AO840" s="45"/>
      <c r="AP840" s="45"/>
      <c r="AQ840" s="45"/>
      <c r="AR840" s="45"/>
      <c r="AS840" s="45"/>
      <c r="AT840" s="45"/>
      <c r="AU840" s="45"/>
      <c r="AV840" s="45"/>
      <c r="AW840" s="45"/>
      <c r="AX840" s="45"/>
      <c r="AY840" s="45"/>
      <c r="AZ840" s="45"/>
      <c r="BA840" s="45"/>
      <c r="BB840" s="45"/>
      <c r="BC840" s="45"/>
      <c r="BD840" s="45"/>
      <c r="BE840" s="45"/>
      <c r="BF840" s="45"/>
      <c r="BG840" s="45"/>
      <c r="BH840" s="45"/>
      <c r="BI840" s="45"/>
      <c r="BJ840" s="45"/>
      <c r="BK840" s="45"/>
      <c r="BL840" s="45"/>
      <c r="BM840" s="45"/>
      <c r="BN840" s="45"/>
      <c r="BO840" s="45"/>
      <c r="BP840" s="45"/>
    </row>
    <row r="841" spans="1:68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  <c r="AB841" s="45"/>
      <c r="AC841" s="45"/>
      <c r="AD841" s="45"/>
      <c r="AE841" s="45"/>
      <c r="AF841" s="45"/>
      <c r="AG841" s="45"/>
      <c r="AH841" s="45"/>
      <c r="AI841" s="45"/>
      <c r="AJ841" s="45"/>
      <c r="AK841" s="45"/>
      <c r="AL841" s="45"/>
      <c r="AM841" s="45"/>
      <c r="AN841" s="45"/>
      <c r="AO841" s="45"/>
      <c r="AP841" s="45"/>
      <c r="AQ841" s="45"/>
      <c r="AR841" s="45"/>
      <c r="AS841" s="45"/>
      <c r="AT841" s="45"/>
      <c r="AU841" s="45"/>
      <c r="AV841" s="45"/>
      <c r="AW841" s="45"/>
      <c r="AX841" s="45"/>
      <c r="AY841" s="45"/>
      <c r="AZ841" s="45"/>
      <c r="BA841" s="45"/>
      <c r="BB841" s="45"/>
      <c r="BC841" s="45"/>
      <c r="BD841" s="45"/>
      <c r="BE841" s="45"/>
      <c r="BF841" s="45"/>
      <c r="BG841" s="45"/>
      <c r="BH841" s="45"/>
      <c r="BI841" s="45"/>
      <c r="BJ841" s="45"/>
      <c r="BK841" s="45"/>
      <c r="BL841" s="45"/>
      <c r="BM841" s="45"/>
      <c r="BN841" s="45"/>
      <c r="BO841" s="45"/>
      <c r="BP841" s="45"/>
    </row>
    <row r="842" spans="1:68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  <c r="AB842" s="45"/>
      <c r="AC842" s="45"/>
      <c r="AD842" s="45"/>
      <c r="AE842" s="45"/>
      <c r="AF842" s="45"/>
      <c r="AG842" s="45"/>
      <c r="AH842" s="45"/>
      <c r="AI842" s="45"/>
      <c r="AJ842" s="45"/>
      <c r="AK842" s="45"/>
      <c r="AL842" s="45"/>
      <c r="AM842" s="45"/>
      <c r="AN842" s="45"/>
      <c r="AO842" s="45"/>
      <c r="AP842" s="45"/>
      <c r="AQ842" s="45"/>
      <c r="AR842" s="45"/>
      <c r="AS842" s="45"/>
      <c r="AT842" s="45"/>
      <c r="AU842" s="45"/>
      <c r="AV842" s="45"/>
      <c r="AW842" s="45"/>
      <c r="AX842" s="45"/>
      <c r="AY842" s="45"/>
      <c r="AZ842" s="45"/>
      <c r="BA842" s="45"/>
      <c r="BB842" s="45"/>
      <c r="BC842" s="45"/>
      <c r="BD842" s="45"/>
      <c r="BE842" s="45"/>
      <c r="BF842" s="45"/>
      <c r="BG842" s="45"/>
      <c r="BH842" s="45"/>
      <c r="BI842" s="45"/>
      <c r="BJ842" s="45"/>
      <c r="BK842" s="45"/>
      <c r="BL842" s="45"/>
      <c r="BM842" s="45"/>
      <c r="BN842" s="45"/>
      <c r="BO842" s="45"/>
      <c r="BP842" s="45"/>
    </row>
    <row r="843" spans="1:68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  <c r="AB843" s="45"/>
      <c r="AC843" s="45"/>
      <c r="AD843" s="45"/>
      <c r="AE843" s="45"/>
      <c r="AF843" s="45"/>
      <c r="AG843" s="45"/>
      <c r="AH843" s="45"/>
      <c r="AI843" s="45"/>
      <c r="AJ843" s="45"/>
      <c r="AK843" s="45"/>
      <c r="AL843" s="45"/>
      <c r="AM843" s="45"/>
      <c r="AN843" s="45"/>
      <c r="AO843" s="45"/>
      <c r="AP843" s="45"/>
      <c r="AQ843" s="45"/>
      <c r="AR843" s="45"/>
      <c r="AS843" s="45"/>
      <c r="AT843" s="45"/>
      <c r="AU843" s="45"/>
      <c r="AV843" s="45"/>
      <c r="AW843" s="45"/>
      <c r="AX843" s="45"/>
      <c r="AY843" s="45"/>
      <c r="AZ843" s="45"/>
      <c r="BA843" s="45"/>
      <c r="BB843" s="45"/>
      <c r="BC843" s="45"/>
      <c r="BD843" s="45"/>
      <c r="BE843" s="45"/>
      <c r="BF843" s="45"/>
      <c r="BG843" s="45"/>
      <c r="BH843" s="45"/>
      <c r="BI843" s="45"/>
      <c r="BJ843" s="45"/>
      <c r="BK843" s="45"/>
      <c r="BL843" s="45"/>
      <c r="BM843" s="45"/>
      <c r="BN843" s="45"/>
      <c r="BO843" s="45"/>
      <c r="BP843" s="45"/>
    </row>
    <row r="844" spans="1:68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  <c r="AB844" s="45"/>
      <c r="AC844" s="45"/>
      <c r="AD844" s="45"/>
      <c r="AE844" s="45"/>
      <c r="AF844" s="45"/>
      <c r="AG844" s="45"/>
      <c r="AH844" s="45"/>
      <c r="AI844" s="45"/>
      <c r="AJ844" s="45"/>
      <c r="AK844" s="45"/>
      <c r="AL844" s="45"/>
      <c r="AM844" s="45"/>
      <c r="AN844" s="45"/>
      <c r="AO844" s="45"/>
      <c r="AP844" s="45"/>
      <c r="AQ844" s="45"/>
      <c r="AR844" s="45"/>
      <c r="AS844" s="45"/>
      <c r="AT844" s="45"/>
      <c r="AU844" s="45"/>
      <c r="AV844" s="45"/>
      <c r="AW844" s="45"/>
      <c r="AX844" s="45"/>
      <c r="AY844" s="45"/>
      <c r="AZ844" s="45"/>
      <c r="BA844" s="45"/>
      <c r="BB844" s="45"/>
      <c r="BC844" s="45"/>
      <c r="BD844" s="45"/>
      <c r="BE844" s="45"/>
      <c r="BF844" s="45"/>
      <c r="BG844" s="45"/>
      <c r="BH844" s="45"/>
      <c r="BI844" s="45"/>
      <c r="BJ844" s="45"/>
      <c r="BK844" s="45"/>
      <c r="BL844" s="45"/>
      <c r="BM844" s="45"/>
      <c r="BN844" s="45"/>
      <c r="BO844" s="45"/>
      <c r="BP844" s="45"/>
    </row>
    <row r="845" spans="1:68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  <c r="AB845" s="45"/>
      <c r="AC845" s="45"/>
      <c r="AD845" s="45"/>
      <c r="AE845" s="45"/>
      <c r="AF845" s="45"/>
      <c r="AG845" s="45"/>
      <c r="AH845" s="45"/>
      <c r="AI845" s="45"/>
      <c r="AJ845" s="45"/>
      <c r="AK845" s="45"/>
      <c r="AL845" s="45"/>
      <c r="AM845" s="45"/>
      <c r="AN845" s="45"/>
      <c r="AO845" s="45"/>
      <c r="AP845" s="45"/>
      <c r="AQ845" s="45"/>
      <c r="AR845" s="45"/>
      <c r="AS845" s="45"/>
      <c r="AT845" s="45"/>
      <c r="AU845" s="45"/>
      <c r="AV845" s="45"/>
      <c r="AW845" s="45"/>
      <c r="AX845" s="45"/>
      <c r="AY845" s="45"/>
      <c r="AZ845" s="45"/>
      <c r="BA845" s="45"/>
      <c r="BB845" s="45"/>
      <c r="BC845" s="45"/>
      <c r="BD845" s="45"/>
      <c r="BE845" s="45"/>
      <c r="BF845" s="45"/>
      <c r="BG845" s="45"/>
      <c r="BH845" s="45"/>
      <c r="BI845" s="45"/>
      <c r="BJ845" s="45"/>
      <c r="BK845" s="45"/>
      <c r="BL845" s="45"/>
      <c r="BM845" s="45"/>
      <c r="BN845" s="45"/>
      <c r="BO845" s="45"/>
      <c r="BP845" s="45"/>
    </row>
    <row r="846" spans="1:68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  <c r="AB846" s="45"/>
      <c r="AC846" s="45"/>
      <c r="AD846" s="45"/>
      <c r="AE846" s="45"/>
      <c r="AF846" s="45"/>
      <c r="AG846" s="45"/>
      <c r="AH846" s="45"/>
      <c r="AI846" s="45"/>
      <c r="AJ846" s="45"/>
      <c r="AK846" s="45"/>
      <c r="AL846" s="45"/>
      <c r="AM846" s="45"/>
      <c r="AN846" s="45"/>
      <c r="AO846" s="45"/>
      <c r="AP846" s="45"/>
      <c r="AQ846" s="45"/>
      <c r="AR846" s="45"/>
      <c r="AS846" s="45"/>
      <c r="AT846" s="45"/>
      <c r="AU846" s="45"/>
      <c r="AV846" s="45"/>
      <c r="AW846" s="45"/>
      <c r="AX846" s="45"/>
      <c r="AY846" s="45"/>
      <c r="AZ846" s="45"/>
      <c r="BA846" s="45"/>
      <c r="BB846" s="45"/>
      <c r="BC846" s="45"/>
      <c r="BD846" s="45"/>
      <c r="BE846" s="45"/>
      <c r="BF846" s="45"/>
      <c r="BG846" s="45"/>
      <c r="BH846" s="45"/>
      <c r="BI846" s="45"/>
      <c r="BJ846" s="45"/>
      <c r="BK846" s="45"/>
      <c r="BL846" s="45"/>
      <c r="BM846" s="45"/>
      <c r="BN846" s="45"/>
      <c r="BO846" s="45"/>
      <c r="BP846" s="45"/>
    </row>
    <row r="847" spans="1:68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  <c r="AB847" s="45"/>
      <c r="AC847" s="45"/>
      <c r="AD847" s="45"/>
      <c r="AE847" s="45"/>
      <c r="AF847" s="45"/>
      <c r="AG847" s="45"/>
      <c r="AH847" s="45"/>
      <c r="AI847" s="45"/>
      <c r="AJ847" s="45"/>
      <c r="AK847" s="45"/>
      <c r="AL847" s="45"/>
      <c r="AM847" s="45"/>
      <c r="AN847" s="45"/>
      <c r="AO847" s="45"/>
      <c r="AP847" s="45"/>
      <c r="AQ847" s="45"/>
      <c r="AR847" s="45"/>
      <c r="AS847" s="45"/>
      <c r="AT847" s="45"/>
      <c r="AU847" s="45"/>
      <c r="AV847" s="45"/>
      <c r="AW847" s="45"/>
      <c r="AX847" s="45"/>
      <c r="AY847" s="45"/>
      <c r="AZ847" s="45"/>
      <c r="BA847" s="45"/>
      <c r="BB847" s="45"/>
      <c r="BC847" s="45"/>
      <c r="BD847" s="45"/>
      <c r="BE847" s="45"/>
      <c r="BF847" s="45"/>
      <c r="BG847" s="45"/>
      <c r="BH847" s="45"/>
      <c r="BI847" s="45"/>
      <c r="BJ847" s="45"/>
      <c r="BK847" s="45"/>
      <c r="BL847" s="45"/>
      <c r="BM847" s="45"/>
      <c r="BN847" s="45"/>
      <c r="BO847" s="45"/>
      <c r="BP847" s="45"/>
    </row>
    <row r="848" spans="1:68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  <c r="AB848" s="45"/>
      <c r="AC848" s="45"/>
      <c r="AD848" s="45"/>
      <c r="AE848" s="45"/>
      <c r="AF848" s="45"/>
      <c r="AG848" s="45"/>
      <c r="AH848" s="45"/>
      <c r="AI848" s="45"/>
      <c r="AJ848" s="45"/>
      <c r="AK848" s="45"/>
      <c r="AL848" s="45"/>
      <c r="AM848" s="45"/>
      <c r="AN848" s="45"/>
      <c r="AO848" s="45"/>
      <c r="AP848" s="45"/>
      <c r="AQ848" s="45"/>
      <c r="AR848" s="45"/>
      <c r="AS848" s="45"/>
      <c r="AT848" s="45"/>
      <c r="AU848" s="45"/>
      <c r="AV848" s="45"/>
      <c r="AW848" s="45"/>
      <c r="AX848" s="45"/>
      <c r="AY848" s="45"/>
      <c r="AZ848" s="45"/>
      <c r="BA848" s="45"/>
      <c r="BB848" s="45"/>
      <c r="BC848" s="45"/>
      <c r="BD848" s="45"/>
      <c r="BE848" s="45"/>
      <c r="BF848" s="45"/>
      <c r="BG848" s="45"/>
      <c r="BH848" s="45"/>
      <c r="BI848" s="45"/>
      <c r="BJ848" s="45"/>
      <c r="BK848" s="45"/>
      <c r="BL848" s="45"/>
      <c r="BM848" s="45"/>
      <c r="BN848" s="45"/>
      <c r="BO848" s="45"/>
      <c r="BP848" s="45"/>
    </row>
    <row r="849" spans="1:68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  <c r="AB849" s="45"/>
      <c r="AC849" s="45"/>
      <c r="AD849" s="45"/>
      <c r="AE849" s="45"/>
      <c r="AF849" s="45"/>
      <c r="AG849" s="45"/>
      <c r="AH849" s="45"/>
      <c r="AI849" s="45"/>
      <c r="AJ849" s="45"/>
      <c r="AK849" s="45"/>
      <c r="AL849" s="45"/>
      <c r="AM849" s="45"/>
      <c r="AN849" s="45"/>
      <c r="AO849" s="45"/>
      <c r="AP849" s="45"/>
      <c r="AQ849" s="45"/>
      <c r="AR849" s="45"/>
      <c r="AS849" s="45"/>
      <c r="AT849" s="45"/>
      <c r="AU849" s="45"/>
      <c r="AV849" s="45"/>
      <c r="AW849" s="45"/>
      <c r="AX849" s="45"/>
      <c r="AY849" s="45"/>
      <c r="AZ849" s="45"/>
      <c r="BA849" s="45"/>
      <c r="BB849" s="45"/>
      <c r="BC849" s="45"/>
      <c r="BD849" s="45"/>
      <c r="BE849" s="45"/>
      <c r="BF849" s="45"/>
      <c r="BG849" s="45"/>
      <c r="BH849" s="45"/>
      <c r="BI849" s="45"/>
      <c r="BJ849" s="45"/>
      <c r="BK849" s="45"/>
      <c r="BL849" s="45"/>
      <c r="BM849" s="45"/>
      <c r="BN849" s="45"/>
      <c r="BO849" s="45"/>
      <c r="BP849" s="45"/>
    </row>
    <row r="850" spans="1:68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  <c r="AB850" s="45"/>
      <c r="AC850" s="45"/>
      <c r="AD850" s="45"/>
      <c r="AE850" s="45"/>
      <c r="AF850" s="45"/>
      <c r="AG850" s="45"/>
      <c r="AH850" s="45"/>
      <c r="AI850" s="45"/>
      <c r="AJ850" s="45"/>
      <c r="AK850" s="45"/>
      <c r="AL850" s="45"/>
      <c r="AM850" s="45"/>
      <c r="AN850" s="45"/>
      <c r="AO850" s="45"/>
      <c r="AP850" s="45"/>
      <c r="AQ850" s="45"/>
      <c r="AR850" s="45"/>
      <c r="AS850" s="45"/>
      <c r="AT850" s="45"/>
      <c r="AU850" s="45"/>
      <c r="AV850" s="45"/>
      <c r="AW850" s="45"/>
      <c r="AX850" s="45"/>
      <c r="AY850" s="45"/>
      <c r="AZ850" s="45"/>
      <c r="BA850" s="45"/>
      <c r="BB850" s="45"/>
      <c r="BC850" s="45"/>
      <c r="BD850" s="45"/>
      <c r="BE850" s="45"/>
      <c r="BF850" s="45"/>
      <c r="BG850" s="45"/>
      <c r="BH850" s="45"/>
      <c r="BI850" s="45"/>
      <c r="BJ850" s="45"/>
      <c r="BK850" s="45"/>
      <c r="BL850" s="45"/>
      <c r="BM850" s="45"/>
      <c r="BN850" s="45"/>
      <c r="BO850" s="45"/>
      <c r="BP850" s="45"/>
    </row>
    <row r="851" spans="1:68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  <c r="AB851" s="45"/>
      <c r="AC851" s="45"/>
      <c r="AD851" s="45"/>
      <c r="AE851" s="45"/>
      <c r="AF851" s="45"/>
      <c r="AG851" s="45"/>
      <c r="AH851" s="45"/>
      <c r="AI851" s="45"/>
      <c r="AJ851" s="45"/>
      <c r="AK851" s="45"/>
      <c r="AL851" s="45"/>
      <c r="AM851" s="45"/>
      <c r="AN851" s="45"/>
      <c r="AO851" s="45"/>
      <c r="AP851" s="45"/>
      <c r="AQ851" s="45"/>
      <c r="AR851" s="45"/>
      <c r="AS851" s="45"/>
      <c r="AT851" s="45"/>
      <c r="AU851" s="45"/>
      <c r="AV851" s="45"/>
      <c r="AW851" s="45"/>
      <c r="AX851" s="45"/>
      <c r="AY851" s="45"/>
      <c r="AZ851" s="45"/>
      <c r="BA851" s="45"/>
      <c r="BB851" s="45"/>
      <c r="BC851" s="45"/>
      <c r="BD851" s="45"/>
      <c r="BE851" s="45"/>
      <c r="BF851" s="45"/>
      <c r="BG851" s="45"/>
      <c r="BH851" s="45"/>
      <c r="BI851" s="45"/>
      <c r="BJ851" s="45"/>
      <c r="BK851" s="45"/>
      <c r="BL851" s="45"/>
      <c r="BM851" s="45"/>
      <c r="BN851" s="45"/>
      <c r="BO851" s="45"/>
      <c r="BP851" s="45"/>
    </row>
    <row r="852" spans="1:68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  <c r="AB852" s="45"/>
      <c r="AC852" s="45"/>
      <c r="AD852" s="45"/>
      <c r="AE852" s="45"/>
      <c r="AF852" s="45"/>
      <c r="AG852" s="45"/>
      <c r="AH852" s="45"/>
      <c r="AI852" s="45"/>
      <c r="AJ852" s="45"/>
      <c r="AK852" s="45"/>
      <c r="AL852" s="45"/>
      <c r="AM852" s="45"/>
      <c r="AN852" s="45"/>
      <c r="AO852" s="45"/>
      <c r="AP852" s="45"/>
      <c r="AQ852" s="45"/>
      <c r="AR852" s="45"/>
      <c r="AS852" s="45"/>
      <c r="AT852" s="45"/>
      <c r="AU852" s="45"/>
      <c r="AV852" s="45"/>
      <c r="AW852" s="45"/>
      <c r="AX852" s="45"/>
      <c r="AY852" s="45"/>
      <c r="AZ852" s="45"/>
      <c r="BA852" s="45"/>
      <c r="BB852" s="45"/>
      <c r="BC852" s="45"/>
      <c r="BD852" s="45"/>
      <c r="BE852" s="45"/>
      <c r="BF852" s="45"/>
      <c r="BG852" s="45"/>
      <c r="BH852" s="45"/>
      <c r="BI852" s="45"/>
      <c r="BJ852" s="45"/>
      <c r="BK852" s="45"/>
      <c r="BL852" s="45"/>
      <c r="BM852" s="45"/>
      <c r="BN852" s="45"/>
      <c r="BO852" s="45"/>
      <c r="BP852" s="45"/>
    </row>
    <row r="853" spans="1:68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  <c r="AB853" s="45"/>
      <c r="AC853" s="45"/>
      <c r="AD853" s="45"/>
      <c r="AE853" s="45"/>
      <c r="AF853" s="45"/>
      <c r="AG853" s="45"/>
      <c r="AH853" s="45"/>
      <c r="AI853" s="45"/>
      <c r="AJ853" s="45"/>
      <c r="AK853" s="45"/>
      <c r="AL853" s="45"/>
      <c r="AM853" s="45"/>
      <c r="AN853" s="45"/>
      <c r="AO853" s="45"/>
      <c r="AP853" s="45"/>
      <c r="AQ853" s="45"/>
      <c r="AR853" s="45"/>
      <c r="AS853" s="45"/>
      <c r="AT853" s="45"/>
      <c r="AU853" s="45"/>
      <c r="AV853" s="45"/>
      <c r="AW853" s="45"/>
      <c r="AX853" s="45"/>
      <c r="AY853" s="45"/>
      <c r="AZ853" s="45"/>
      <c r="BA853" s="45"/>
      <c r="BB853" s="45"/>
      <c r="BC853" s="45"/>
      <c r="BD853" s="45"/>
      <c r="BE853" s="45"/>
      <c r="BF853" s="45"/>
      <c r="BG853" s="45"/>
      <c r="BH853" s="45"/>
      <c r="BI853" s="45"/>
      <c r="BJ853" s="45"/>
      <c r="BK853" s="45"/>
      <c r="BL853" s="45"/>
      <c r="BM853" s="45"/>
      <c r="BN853" s="45"/>
      <c r="BO853" s="45"/>
      <c r="BP853" s="45"/>
    </row>
    <row r="854" spans="1:68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  <c r="AB854" s="45"/>
      <c r="AC854" s="45"/>
      <c r="AD854" s="45"/>
      <c r="AE854" s="45"/>
      <c r="AF854" s="45"/>
      <c r="AG854" s="45"/>
      <c r="AH854" s="45"/>
      <c r="AI854" s="45"/>
      <c r="AJ854" s="45"/>
      <c r="AK854" s="45"/>
      <c r="AL854" s="45"/>
      <c r="AM854" s="45"/>
      <c r="AN854" s="45"/>
      <c r="AO854" s="45"/>
      <c r="AP854" s="45"/>
      <c r="AQ854" s="45"/>
      <c r="AR854" s="45"/>
      <c r="AS854" s="45"/>
      <c r="AT854" s="45"/>
      <c r="AU854" s="45"/>
      <c r="AV854" s="45"/>
      <c r="AW854" s="45"/>
      <c r="AX854" s="45"/>
      <c r="AY854" s="45"/>
      <c r="AZ854" s="45"/>
      <c r="BA854" s="45"/>
      <c r="BB854" s="45"/>
      <c r="BC854" s="45"/>
      <c r="BD854" s="45"/>
      <c r="BE854" s="45"/>
      <c r="BF854" s="45"/>
      <c r="BG854" s="45"/>
      <c r="BH854" s="45"/>
      <c r="BI854" s="45"/>
      <c r="BJ854" s="45"/>
      <c r="BK854" s="45"/>
      <c r="BL854" s="45"/>
      <c r="BM854" s="45"/>
      <c r="BN854" s="45"/>
      <c r="BO854" s="45"/>
      <c r="BP854" s="45"/>
    </row>
    <row r="855" spans="1:68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  <c r="AB855" s="45"/>
      <c r="AC855" s="45"/>
      <c r="AD855" s="45"/>
      <c r="AE855" s="45"/>
      <c r="AF855" s="45"/>
      <c r="AG855" s="45"/>
      <c r="AH855" s="45"/>
      <c r="AI855" s="45"/>
      <c r="AJ855" s="45"/>
      <c r="AK855" s="45"/>
      <c r="AL855" s="45"/>
      <c r="AM855" s="45"/>
      <c r="AN855" s="45"/>
      <c r="AO855" s="45"/>
      <c r="AP855" s="45"/>
      <c r="AQ855" s="45"/>
      <c r="AR855" s="45"/>
      <c r="AS855" s="45"/>
      <c r="AT855" s="45"/>
      <c r="AU855" s="45"/>
      <c r="AV855" s="45"/>
      <c r="AW855" s="45"/>
      <c r="AX855" s="45"/>
      <c r="AY855" s="45"/>
      <c r="AZ855" s="45"/>
      <c r="BA855" s="45"/>
      <c r="BB855" s="45"/>
      <c r="BC855" s="45"/>
      <c r="BD855" s="45"/>
      <c r="BE855" s="45"/>
      <c r="BF855" s="45"/>
      <c r="BG855" s="45"/>
      <c r="BH855" s="45"/>
      <c r="BI855" s="45"/>
      <c r="BJ855" s="45"/>
      <c r="BK855" s="45"/>
      <c r="BL855" s="45"/>
      <c r="BM855" s="45"/>
      <c r="BN855" s="45"/>
      <c r="BO855" s="45"/>
      <c r="BP855" s="45"/>
    </row>
    <row r="856" spans="1:68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  <c r="AB856" s="45"/>
      <c r="AC856" s="45"/>
      <c r="AD856" s="45"/>
      <c r="AE856" s="45"/>
      <c r="AF856" s="45"/>
      <c r="AG856" s="45"/>
      <c r="AH856" s="45"/>
      <c r="AI856" s="45"/>
      <c r="AJ856" s="45"/>
      <c r="AK856" s="45"/>
      <c r="AL856" s="45"/>
      <c r="AM856" s="45"/>
      <c r="AN856" s="45"/>
      <c r="AO856" s="45"/>
      <c r="AP856" s="45"/>
      <c r="AQ856" s="45"/>
      <c r="AR856" s="45"/>
      <c r="AS856" s="45"/>
      <c r="AT856" s="45"/>
      <c r="AU856" s="45"/>
      <c r="AV856" s="45"/>
      <c r="AW856" s="45"/>
      <c r="AX856" s="45"/>
      <c r="AY856" s="45"/>
      <c r="AZ856" s="45"/>
      <c r="BA856" s="45"/>
      <c r="BB856" s="45"/>
      <c r="BC856" s="45"/>
      <c r="BD856" s="45"/>
      <c r="BE856" s="45"/>
      <c r="BF856" s="45"/>
      <c r="BG856" s="45"/>
      <c r="BH856" s="45"/>
      <c r="BI856" s="45"/>
      <c r="BJ856" s="45"/>
      <c r="BK856" s="45"/>
      <c r="BL856" s="45"/>
      <c r="BM856" s="45"/>
      <c r="BN856" s="45"/>
      <c r="BO856" s="45"/>
      <c r="BP856" s="45"/>
    </row>
    <row r="857" spans="1:68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  <c r="AB857" s="45"/>
      <c r="AC857" s="45"/>
      <c r="AD857" s="45"/>
      <c r="AE857" s="45"/>
      <c r="AF857" s="45"/>
      <c r="AG857" s="45"/>
      <c r="AH857" s="45"/>
      <c r="AI857" s="45"/>
      <c r="AJ857" s="45"/>
      <c r="AK857" s="45"/>
      <c r="AL857" s="45"/>
      <c r="AM857" s="45"/>
      <c r="AN857" s="45"/>
      <c r="AO857" s="45"/>
      <c r="AP857" s="45"/>
      <c r="AQ857" s="45"/>
      <c r="AR857" s="45"/>
      <c r="AS857" s="45"/>
      <c r="AT857" s="45"/>
      <c r="AU857" s="45"/>
      <c r="AV857" s="45"/>
      <c r="AW857" s="45"/>
      <c r="AX857" s="45"/>
      <c r="AY857" s="45"/>
      <c r="AZ857" s="45"/>
      <c r="BA857" s="45"/>
      <c r="BB857" s="45"/>
      <c r="BC857" s="45"/>
      <c r="BD857" s="45"/>
      <c r="BE857" s="45"/>
      <c r="BF857" s="45"/>
      <c r="BG857" s="45"/>
      <c r="BH857" s="45"/>
      <c r="BI857" s="45"/>
      <c r="BJ857" s="45"/>
      <c r="BK857" s="45"/>
      <c r="BL857" s="45"/>
      <c r="BM857" s="45"/>
      <c r="BN857" s="45"/>
      <c r="BO857" s="45"/>
      <c r="BP857" s="45"/>
    </row>
    <row r="858" spans="1:68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  <c r="AB858" s="45"/>
      <c r="AC858" s="45"/>
      <c r="AD858" s="45"/>
      <c r="AE858" s="45"/>
      <c r="AF858" s="45"/>
      <c r="AG858" s="45"/>
      <c r="AH858" s="45"/>
      <c r="AI858" s="45"/>
      <c r="AJ858" s="45"/>
      <c r="AK858" s="45"/>
      <c r="AL858" s="45"/>
      <c r="AM858" s="45"/>
      <c r="AN858" s="45"/>
      <c r="AO858" s="45"/>
      <c r="AP858" s="45"/>
      <c r="AQ858" s="45"/>
      <c r="AR858" s="45"/>
      <c r="AS858" s="45"/>
      <c r="AT858" s="45"/>
      <c r="AU858" s="45"/>
      <c r="AV858" s="45"/>
      <c r="AW858" s="45"/>
      <c r="AX858" s="45"/>
      <c r="AY858" s="45"/>
      <c r="AZ858" s="45"/>
      <c r="BA858" s="45"/>
      <c r="BB858" s="45"/>
      <c r="BC858" s="45"/>
      <c r="BD858" s="45"/>
      <c r="BE858" s="45"/>
      <c r="BF858" s="45"/>
      <c r="BG858" s="45"/>
      <c r="BH858" s="45"/>
      <c r="BI858" s="45"/>
      <c r="BJ858" s="45"/>
      <c r="BK858" s="45"/>
      <c r="BL858" s="45"/>
      <c r="BM858" s="45"/>
      <c r="BN858" s="45"/>
      <c r="BO858" s="45"/>
      <c r="BP858" s="45"/>
    </row>
    <row r="859" spans="1:68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  <c r="AB859" s="45"/>
      <c r="AC859" s="45"/>
      <c r="AD859" s="45"/>
      <c r="AE859" s="45"/>
      <c r="AF859" s="45"/>
      <c r="AG859" s="45"/>
      <c r="AH859" s="45"/>
      <c r="AI859" s="45"/>
      <c r="AJ859" s="45"/>
      <c r="AK859" s="45"/>
      <c r="AL859" s="45"/>
      <c r="AM859" s="45"/>
      <c r="AN859" s="45"/>
      <c r="AO859" s="45"/>
      <c r="AP859" s="45"/>
      <c r="AQ859" s="45"/>
      <c r="AR859" s="45"/>
      <c r="AS859" s="45"/>
      <c r="AT859" s="45"/>
      <c r="AU859" s="45"/>
      <c r="AV859" s="45"/>
      <c r="AW859" s="45"/>
      <c r="AX859" s="45"/>
      <c r="AY859" s="45"/>
      <c r="AZ859" s="45"/>
      <c r="BA859" s="45"/>
      <c r="BB859" s="45"/>
      <c r="BC859" s="45"/>
      <c r="BD859" s="45"/>
      <c r="BE859" s="45"/>
      <c r="BF859" s="45"/>
      <c r="BG859" s="45"/>
      <c r="BH859" s="45"/>
      <c r="BI859" s="45"/>
      <c r="BJ859" s="45"/>
      <c r="BK859" s="45"/>
      <c r="BL859" s="45"/>
      <c r="BM859" s="45"/>
      <c r="BN859" s="45"/>
      <c r="BO859" s="45"/>
      <c r="BP859" s="45"/>
    </row>
    <row r="860" spans="1:68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  <c r="AB860" s="45"/>
      <c r="AC860" s="45"/>
      <c r="AD860" s="45"/>
      <c r="AE860" s="45"/>
      <c r="AF860" s="45"/>
      <c r="AG860" s="45"/>
      <c r="AH860" s="45"/>
      <c r="AI860" s="45"/>
      <c r="AJ860" s="45"/>
      <c r="AK860" s="45"/>
      <c r="AL860" s="45"/>
      <c r="AM860" s="45"/>
      <c r="AN860" s="45"/>
      <c r="AO860" s="45"/>
      <c r="AP860" s="45"/>
      <c r="AQ860" s="45"/>
      <c r="AR860" s="45"/>
      <c r="AS860" s="45"/>
      <c r="AT860" s="45"/>
      <c r="AU860" s="45"/>
      <c r="AV860" s="45"/>
      <c r="AW860" s="45"/>
      <c r="AX860" s="45"/>
      <c r="AY860" s="45"/>
      <c r="AZ860" s="45"/>
      <c r="BA860" s="45"/>
      <c r="BB860" s="45"/>
      <c r="BC860" s="45"/>
      <c r="BD860" s="45"/>
      <c r="BE860" s="45"/>
      <c r="BF860" s="45"/>
      <c r="BG860" s="45"/>
      <c r="BH860" s="45"/>
      <c r="BI860" s="45"/>
      <c r="BJ860" s="45"/>
      <c r="BK860" s="45"/>
      <c r="BL860" s="45"/>
      <c r="BM860" s="45"/>
      <c r="BN860" s="45"/>
      <c r="BO860" s="45"/>
      <c r="BP860" s="45"/>
    </row>
    <row r="861" spans="1:68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  <c r="AB861" s="45"/>
      <c r="AC861" s="45"/>
      <c r="AD861" s="45"/>
      <c r="AE861" s="45"/>
      <c r="AF861" s="45"/>
      <c r="AG861" s="45"/>
      <c r="AH861" s="45"/>
      <c r="AI861" s="45"/>
      <c r="AJ861" s="45"/>
      <c r="AK861" s="45"/>
      <c r="AL861" s="45"/>
      <c r="AM861" s="45"/>
      <c r="AN861" s="45"/>
      <c r="AO861" s="45"/>
      <c r="AP861" s="45"/>
      <c r="AQ861" s="45"/>
      <c r="AR861" s="45"/>
      <c r="AS861" s="45"/>
      <c r="AT861" s="45"/>
      <c r="AU861" s="45"/>
      <c r="AV861" s="45"/>
      <c r="AW861" s="45"/>
      <c r="AX861" s="45"/>
      <c r="AY861" s="45"/>
      <c r="AZ861" s="45"/>
      <c r="BA861" s="45"/>
      <c r="BB861" s="45"/>
      <c r="BC861" s="45"/>
      <c r="BD861" s="45"/>
      <c r="BE861" s="45"/>
      <c r="BF861" s="45"/>
      <c r="BG861" s="45"/>
      <c r="BH861" s="45"/>
      <c r="BI861" s="45"/>
      <c r="BJ861" s="45"/>
      <c r="BK861" s="45"/>
      <c r="BL861" s="45"/>
      <c r="BM861" s="45"/>
      <c r="BN861" s="45"/>
      <c r="BO861" s="45"/>
      <c r="BP861" s="45"/>
    </row>
    <row r="862" spans="1:68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  <c r="AB862" s="45"/>
      <c r="AC862" s="45"/>
      <c r="AD862" s="45"/>
      <c r="AE862" s="45"/>
      <c r="AF862" s="45"/>
      <c r="AG862" s="45"/>
      <c r="AH862" s="45"/>
      <c r="AI862" s="45"/>
      <c r="AJ862" s="45"/>
      <c r="AK862" s="45"/>
      <c r="AL862" s="45"/>
      <c r="AM862" s="45"/>
      <c r="AN862" s="45"/>
      <c r="AO862" s="45"/>
      <c r="AP862" s="45"/>
      <c r="AQ862" s="45"/>
      <c r="AR862" s="45"/>
      <c r="AS862" s="45"/>
      <c r="AT862" s="45"/>
      <c r="AU862" s="45"/>
      <c r="AV862" s="45"/>
      <c r="AW862" s="45"/>
      <c r="AX862" s="45"/>
      <c r="AY862" s="45"/>
      <c r="AZ862" s="45"/>
      <c r="BA862" s="45"/>
      <c r="BB862" s="45"/>
      <c r="BC862" s="45"/>
      <c r="BD862" s="45"/>
      <c r="BE862" s="45"/>
      <c r="BF862" s="45"/>
      <c r="BG862" s="45"/>
      <c r="BH862" s="45"/>
      <c r="BI862" s="45"/>
      <c r="BJ862" s="45"/>
      <c r="BK862" s="45"/>
      <c r="BL862" s="45"/>
      <c r="BM862" s="45"/>
      <c r="BN862" s="45"/>
      <c r="BO862" s="45"/>
      <c r="BP862" s="45"/>
    </row>
    <row r="863" spans="1:68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  <c r="AB863" s="45"/>
      <c r="AC863" s="45"/>
      <c r="AD863" s="45"/>
      <c r="AE863" s="45"/>
      <c r="AF863" s="45"/>
      <c r="AG863" s="45"/>
      <c r="AH863" s="45"/>
      <c r="AI863" s="45"/>
      <c r="AJ863" s="45"/>
      <c r="AK863" s="45"/>
      <c r="AL863" s="45"/>
      <c r="AM863" s="45"/>
      <c r="AN863" s="45"/>
      <c r="AO863" s="45"/>
      <c r="AP863" s="45"/>
      <c r="AQ863" s="45"/>
      <c r="AR863" s="45"/>
      <c r="AS863" s="45"/>
      <c r="AT863" s="45"/>
      <c r="AU863" s="45"/>
      <c r="AV863" s="45"/>
      <c r="AW863" s="45"/>
      <c r="AX863" s="45"/>
      <c r="AY863" s="45"/>
      <c r="AZ863" s="45"/>
      <c r="BA863" s="45"/>
      <c r="BB863" s="45"/>
      <c r="BC863" s="45"/>
      <c r="BD863" s="45"/>
      <c r="BE863" s="45"/>
      <c r="BF863" s="45"/>
      <c r="BG863" s="45"/>
      <c r="BH863" s="45"/>
      <c r="BI863" s="45"/>
      <c r="BJ863" s="45"/>
      <c r="BK863" s="45"/>
      <c r="BL863" s="45"/>
      <c r="BM863" s="45"/>
      <c r="BN863" s="45"/>
      <c r="BO863" s="45"/>
      <c r="BP863" s="45"/>
    </row>
    <row r="864" spans="1:68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  <c r="AB864" s="45"/>
      <c r="AC864" s="45"/>
      <c r="AD864" s="45"/>
      <c r="AE864" s="45"/>
      <c r="AF864" s="45"/>
      <c r="AG864" s="45"/>
      <c r="AH864" s="45"/>
      <c r="AI864" s="45"/>
      <c r="AJ864" s="45"/>
      <c r="AK864" s="45"/>
      <c r="AL864" s="45"/>
      <c r="AM864" s="45"/>
      <c r="AN864" s="45"/>
      <c r="AO864" s="45"/>
      <c r="AP864" s="45"/>
      <c r="AQ864" s="45"/>
      <c r="AR864" s="45"/>
      <c r="AS864" s="45"/>
      <c r="AT864" s="45"/>
      <c r="AU864" s="45"/>
      <c r="AV864" s="45"/>
      <c r="AW864" s="45"/>
      <c r="AX864" s="45"/>
      <c r="AY864" s="45"/>
      <c r="AZ864" s="45"/>
      <c r="BA864" s="45"/>
      <c r="BB864" s="45"/>
      <c r="BC864" s="45"/>
      <c r="BD864" s="45"/>
      <c r="BE864" s="45"/>
      <c r="BF864" s="45"/>
      <c r="BG864" s="45"/>
      <c r="BH864" s="45"/>
      <c r="BI864" s="45"/>
      <c r="BJ864" s="45"/>
      <c r="BK864" s="45"/>
      <c r="BL864" s="45"/>
      <c r="BM864" s="45"/>
      <c r="BN864" s="45"/>
      <c r="BO864" s="45"/>
      <c r="BP864" s="45"/>
    </row>
    <row r="865" spans="1:68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  <c r="AB865" s="45"/>
      <c r="AC865" s="45"/>
      <c r="AD865" s="45"/>
      <c r="AE865" s="45"/>
      <c r="AF865" s="45"/>
      <c r="AG865" s="45"/>
      <c r="AH865" s="45"/>
      <c r="AI865" s="45"/>
      <c r="AJ865" s="45"/>
      <c r="AK865" s="45"/>
      <c r="AL865" s="45"/>
      <c r="AM865" s="45"/>
      <c r="AN865" s="45"/>
      <c r="AO865" s="45"/>
      <c r="AP865" s="45"/>
      <c r="AQ865" s="45"/>
      <c r="AR865" s="45"/>
      <c r="AS865" s="45"/>
      <c r="AT865" s="45"/>
      <c r="AU865" s="45"/>
      <c r="AV865" s="45"/>
      <c r="AW865" s="45"/>
      <c r="AX865" s="45"/>
      <c r="AY865" s="45"/>
      <c r="AZ865" s="45"/>
      <c r="BA865" s="45"/>
      <c r="BB865" s="45"/>
      <c r="BC865" s="45"/>
      <c r="BD865" s="45"/>
      <c r="BE865" s="45"/>
      <c r="BF865" s="45"/>
      <c r="BG865" s="45"/>
      <c r="BH865" s="45"/>
      <c r="BI865" s="45"/>
      <c r="BJ865" s="45"/>
      <c r="BK865" s="45"/>
      <c r="BL865" s="45"/>
      <c r="BM865" s="45"/>
      <c r="BN865" s="45"/>
      <c r="BO865" s="45"/>
      <c r="BP865" s="45"/>
    </row>
    <row r="866" spans="1:68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  <c r="AB866" s="45"/>
      <c r="AC866" s="45"/>
      <c r="AD866" s="45"/>
      <c r="AE866" s="45"/>
      <c r="AF866" s="45"/>
      <c r="AG866" s="45"/>
      <c r="AH866" s="45"/>
      <c r="AI866" s="45"/>
      <c r="AJ866" s="45"/>
      <c r="AK866" s="45"/>
      <c r="AL866" s="45"/>
      <c r="AM866" s="45"/>
      <c r="AN866" s="45"/>
      <c r="AO866" s="45"/>
      <c r="AP866" s="45"/>
      <c r="AQ866" s="45"/>
      <c r="AR866" s="45"/>
      <c r="AS866" s="45"/>
      <c r="AT866" s="45"/>
      <c r="AU866" s="45"/>
      <c r="AV866" s="45"/>
      <c r="AW866" s="45"/>
      <c r="AX866" s="45"/>
      <c r="AY866" s="45"/>
      <c r="AZ866" s="45"/>
      <c r="BA866" s="45"/>
      <c r="BB866" s="45"/>
      <c r="BC866" s="45"/>
      <c r="BD866" s="45"/>
      <c r="BE866" s="45"/>
      <c r="BF866" s="45"/>
      <c r="BG866" s="45"/>
      <c r="BH866" s="45"/>
      <c r="BI866" s="45"/>
      <c r="BJ866" s="45"/>
      <c r="BK866" s="45"/>
      <c r="BL866" s="45"/>
      <c r="BM866" s="45"/>
      <c r="BN866" s="45"/>
      <c r="BO866" s="45"/>
      <c r="BP866" s="45"/>
    </row>
    <row r="867" spans="1:68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  <c r="AB867" s="45"/>
      <c r="AC867" s="45"/>
      <c r="AD867" s="45"/>
      <c r="AE867" s="45"/>
      <c r="AF867" s="45"/>
      <c r="AG867" s="45"/>
      <c r="AH867" s="45"/>
      <c r="AI867" s="45"/>
      <c r="AJ867" s="45"/>
      <c r="AK867" s="45"/>
      <c r="AL867" s="45"/>
      <c r="AM867" s="45"/>
      <c r="AN867" s="45"/>
      <c r="AO867" s="45"/>
      <c r="AP867" s="45"/>
      <c r="AQ867" s="45"/>
      <c r="AR867" s="45"/>
      <c r="AS867" s="45"/>
      <c r="AT867" s="45"/>
      <c r="AU867" s="45"/>
      <c r="AV867" s="45"/>
      <c r="AW867" s="45"/>
      <c r="AX867" s="45"/>
      <c r="AY867" s="45"/>
      <c r="AZ867" s="45"/>
      <c r="BA867" s="45"/>
      <c r="BB867" s="45"/>
      <c r="BC867" s="45"/>
      <c r="BD867" s="45"/>
      <c r="BE867" s="45"/>
      <c r="BF867" s="45"/>
      <c r="BG867" s="45"/>
      <c r="BH867" s="45"/>
      <c r="BI867" s="45"/>
      <c r="BJ867" s="45"/>
      <c r="BK867" s="45"/>
      <c r="BL867" s="45"/>
      <c r="BM867" s="45"/>
      <c r="BN867" s="45"/>
      <c r="BO867" s="45"/>
      <c r="BP867" s="45"/>
    </row>
    <row r="868" spans="1:68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  <c r="AB868" s="45"/>
      <c r="AC868" s="45"/>
      <c r="AD868" s="45"/>
      <c r="AE868" s="45"/>
      <c r="AF868" s="45"/>
      <c r="AG868" s="45"/>
      <c r="AH868" s="45"/>
      <c r="AI868" s="45"/>
      <c r="AJ868" s="45"/>
      <c r="AK868" s="45"/>
      <c r="AL868" s="45"/>
      <c r="AM868" s="45"/>
      <c r="AN868" s="45"/>
      <c r="AO868" s="45"/>
      <c r="AP868" s="45"/>
      <c r="AQ868" s="45"/>
      <c r="AR868" s="45"/>
      <c r="AS868" s="45"/>
      <c r="AT868" s="45"/>
      <c r="AU868" s="45"/>
      <c r="AV868" s="45"/>
      <c r="AW868" s="45"/>
      <c r="AX868" s="45"/>
      <c r="AY868" s="45"/>
      <c r="AZ868" s="45"/>
      <c r="BA868" s="45"/>
      <c r="BB868" s="45"/>
      <c r="BC868" s="45"/>
      <c r="BD868" s="45"/>
      <c r="BE868" s="45"/>
      <c r="BF868" s="45"/>
      <c r="BG868" s="45"/>
      <c r="BH868" s="45"/>
      <c r="BI868" s="45"/>
      <c r="BJ868" s="45"/>
      <c r="BK868" s="45"/>
      <c r="BL868" s="45"/>
      <c r="BM868" s="45"/>
      <c r="BN868" s="45"/>
      <c r="BO868" s="45"/>
      <c r="BP868" s="45"/>
    </row>
    <row r="869" spans="1:68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  <c r="AB869" s="45"/>
      <c r="AC869" s="45"/>
      <c r="AD869" s="45"/>
      <c r="AE869" s="45"/>
      <c r="AF869" s="45"/>
      <c r="AG869" s="45"/>
      <c r="AH869" s="45"/>
      <c r="AI869" s="45"/>
      <c r="AJ869" s="45"/>
      <c r="AK869" s="45"/>
      <c r="AL869" s="45"/>
      <c r="AM869" s="45"/>
      <c r="AN869" s="45"/>
      <c r="AO869" s="45"/>
      <c r="AP869" s="45"/>
      <c r="AQ869" s="45"/>
      <c r="AR869" s="45"/>
      <c r="AS869" s="45"/>
      <c r="AT869" s="45"/>
      <c r="AU869" s="45"/>
      <c r="AV869" s="45"/>
      <c r="AW869" s="45"/>
      <c r="AX869" s="45"/>
      <c r="AY869" s="45"/>
      <c r="AZ869" s="45"/>
      <c r="BA869" s="45"/>
      <c r="BB869" s="45"/>
      <c r="BC869" s="45"/>
      <c r="BD869" s="45"/>
      <c r="BE869" s="45"/>
      <c r="BF869" s="45"/>
      <c r="BG869" s="45"/>
      <c r="BH869" s="45"/>
      <c r="BI869" s="45"/>
      <c r="BJ869" s="45"/>
      <c r="BK869" s="45"/>
      <c r="BL869" s="45"/>
      <c r="BM869" s="45"/>
      <c r="BN869" s="45"/>
      <c r="BO869" s="45"/>
      <c r="BP869" s="45"/>
    </row>
    <row r="870" spans="1:68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  <c r="AB870" s="45"/>
      <c r="AC870" s="45"/>
      <c r="AD870" s="45"/>
      <c r="AE870" s="45"/>
      <c r="AF870" s="45"/>
      <c r="AG870" s="45"/>
      <c r="AH870" s="45"/>
      <c r="AI870" s="45"/>
      <c r="AJ870" s="45"/>
      <c r="AK870" s="45"/>
      <c r="AL870" s="45"/>
      <c r="AM870" s="45"/>
      <c r="AN870" s="45"/>
      <c r="AO870" s="45"/>
      <c r="AP870" s="45"/>
      <c r="AQ870" s="45"/>
      <c r="AR870" s="45"/>
      <c r="AS870" s="45"/>
      <c r="AT870" s="45"/>
      <c r="AU870" s="45"/>
      <c r="AV870" s="45"/>
      <c r="AW870" s="45"/>
      <c r="AX870" s="45"/>
      <c r="AY870" s="45"/>
      <c r="AZ870" s="45"/>
      <c r="BA870" s="45"/>
      <c r="BB870" s="45"/>
      <c r="BC870" s="45"/>
      <c r="BD870" s="45"/>
      <c r="BE870" s="45"/>
      <c r="BF870" s="45"/>
      <c r="BG870" s="45"/>
      <c r="BH870" s="45"/>
      <c r="BI870" s="45"/>
      <c r="BJ870" s="45"/>
      <c r="BK870" s="45"/>
      <c r="BL870" s="45"/>
      <c r="BM870" s="45"/>
      <c r="BN870" s="45"/>
      <c r="BO870" s="45"/>
      <c r="BP870" s="45"/>
    </row>
    <row r="871" spans="1:68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  <c r="AB871" s="45"/>
      <c r="AC871" s="45"/>
      <c r="AD871" s="45"/>
      <c r="AE871" s="45"/>
      <c r="AF871" s="45"/>
      <c r="AG871" s="45"/>
      <c r="AH871" s="45"/>
      <c r="AI871" s="45"/>
      <c r="AJ871" s="45"/>
      <c r="AK871" s="45"/>
      <c r="AL871" s="45"/>
      <c r="AM871" s="45"/>
      <c r="AN871" s="45"/>
      <c r="AO871" s="45"/>
      <c r="AP871" s="45"/>
      <c r="AQ871" s="45"/>
      <c r="AR871" s="45"/>
      <c r="AS871" s="45"/>
      <c r="AT871" s="45"/>
      <c r="AU871" s="45"/>
      <c r="AV871" s="45"/>
      <c r="AW871" s="45"/>
      <c r="AX871" s="45"/>
      <c r="AY871" s="45"/>
      <c r="AZ871" s="45"/>
      <c r="BA871" s="45"/>
      <c r="BB871" s="45"/>
      <c r="BC871" s="45"/>
      <c r="BD871" s="45"/>
      <c r="BE871" s="45"/>
      <c r="BF871" s="45"/>
      <c r="BG871" s="45"/>
      <c r="BH871" s="45"/>
      <c r="BI871" s="45"/>
      <c r="BJ871" s="45"/>
      <c r="BK871" s="45"/>
      <c r="BL871" s="45"/>
      <c r="BM871" s="45"/>
      <c r="BN871" s="45"/>
      <c r="BO871" s="45"/>
      <c r="BP871" s="45"/>
    </row>
    <row r="872" spans="1:68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  <c r="AA872" s="45"/>
      <c r="AB872" s="45"/>
      <c r="AC872" s="45"/>
      <c r="AD872" s="45"/>
      <c r="AE872" s="45"/>
      <c r="AF872" s="45"/>
      <c r="AG872" s="45"/>
      <c r="AH872" s="45"/>
      <c r="AI872" s="45"/>
      <c r="AJ872" s="45"/>
      <c r="AK872" s="45"/>
      <c r="AL872" s="45"/>
      <c r="AM872" s="45"/>
      <c r="AN872" s="45"/>
      <c r="AO872" s="45"/>
      <c r="AP872" s="45"/>
      <c r="AQ872" s="45"/>
      <c r="AR872" s="45"/>
      <c r="AS872" s="45"/>
      <c r="AT872" s="45"/>
      <c r="AU872" s="45"/>
      <c r="AV872" s="45"/>
      <c r="AW872" s="45"/>
      <c r="AX872" s="45"/>
      <c r="AY872" s="45"/>
      <c r="AZ872" s="45"/>
      <c r="BA872" s="45"/>
      <c r="BB872" s="45"/>
      <c r="BC872" s="45"/>
      <c r="BD872" s="45"/>
      <c r="BE872" s="45"/>
      <c r="BF872" s="45"/>
      <c r="BG872" s="45"/>
      <c r="BH872" s="45"/>
      <c r="BI872" s="45"/>
      <c r="BJ872" s="45"/>
      <c r="BK872" s="45"/>
      <c r="BL872" s="45"/>
      <c r="BM872" s="45"/>
      <c r="BN872" s="45"/>
      <c r="BO872" s="45"/>
      <c r="BP872" s="45"/>
    </row>
    <row r="873" spans="1:68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  <c r="AA873" s="45"/>
      <c r="AB873" s="45"/>
      <c r="AC873" s="45"/>
      <c r="AD873" s="45"/>
      <c r="AE873" s="45"/>
      <c r="AF873" s="45"/>
      <c r="AG873" s="45"/>
      <c r="AH873" s="45"/>
      <c r="AI873" s="45"/>
      <c r="AJ873" s="45"/>
      <c r="AK873" s="45"/>
      <c r="AL873" s="45"/>
      <c r="AM873" s="45"/>
      <c r="AN873" s="45"/>
      <c r="AO873" s="45"/>
      <c r="AP873" s="45"/>
      <c r="AQ873" s="45"/>
      <c r="AR873" s="45"/>
      <c r="AS873" s="45"/>
      <c r="AT873" s="45"/>
      <c r="AU873" s="45"/>
      <c r="AV873" s="45"/>
      <c r="AW873" s="45"/>
      <c r="AX873" s="45"/>
      <c r="AY873" s="45"/>
      <c r="AZ873" s="45"/>
      <c r="BA873" s="45"/>
      <c r="BB873" s="45"/>
      <c r="BC873" s="45"/>
      <c r="BD873" s="45"/>
      <c r="BE873" s="45"/>
      <c r="BF873" s="45"/>
      <c r="BG873" s="45"/>
      <c r="BH873" s="45"/>
      <c r="BI873" s="45"/>
      <c r="BJ873" s="45"/>
      <c r="BK873" s="45"/>
      <c r="BL873" s="45"/>
      <c r="BM873" s="45"/>
      <c r="BN873" s="45"/>
      <c r="BO873" s="45"/>
      <c r="BP873" s="45"/>
    </row>
    <row r="874" spans="1:68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  <c r="AA874" s="45"/>
      <c r="AB874" s="45"/>
      <c r="AC874" s="45"/>
      <c r="AD874" s="45"/>
      <c r="AE874" s="45"/>
      <c r="AF874" s="45"/>
      <c r="AG874" s="45"/>
      <c r="AH874" s="45"/>
      <c r="AI874" s="45"/>
      <c r="AJ874" s="45"/>
      <c r="AK874" s="45"/>
      <c r="AL874" s="45"/>
      <c r="AM874" s="45"/>
      <c r="AN874" s="45"/>
      <c r="AO874" s="45"/>
      <c r="AP874" s="45"/>
      <c r="AQ874" s="45"/>
      <c r="AR874" s="45"/>
      <c r="AS874" s="45"/>
      <c r="AT874" s="45"/>
      <c r="AU874" s="45"/>
      <c r="AV874" s="45"/>
      <c r="AW874" s="45"/>
      <c r="AX874" s="45"/>
      <c r="AY874" s="45"/>
      <c r="AZ874" s="45"/>
      <c r="BA874" s="45"/>
      <c r="BB874" s="45"/>
      <c r="BC874" s="45"/>
      <c r="BD874" s="45"/>
      <c r="BE874" s="45"/>
      <c r="BF874" s="45"/>
      <c r="BG874" s="45"/>
      <c r="BH874" s="45"/>
      <c r="BI874" s="45"/>
      <c r="BJ874" s="45"/>
      <c r="BK874" s="45"/>
      <c r="BL874" s="45"/>
      <c r="BM874" s="45"/>
      <c r="BN874" s="45"/>
      <c r="BO874" s="45"/>
      <c r="BP874" s="45"/>
    </row>
    <row r="875" spans="1:68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  <c r="AA875" s="45"/>
      <c r="AB875" s="45"/>
      <c r="AC875" s="45"/>
      <c r="AD875" s="45"/>
      <c r="AE875" s="45"/>
      <c r="AF875" s="45"/>
      <c r="AG875" s="45"/>
      <c r="AH875" s="45"/>
      <c r="AI875" s="45"/>
      <c r="AJ875" s="45"/>
      <c r="AK875" s="45"/>
      <c r="AL875" s="45"/>
      <c r="AM875" s="45"/>
      <c r="AN875" s="45"/>
      <c r="AO875" s="45"/>
      <c r="AP875" s="45"/>
      <c r="AQ875" s="45"/>
      <c r="AR875" s="45"/>
      <c r="AS875" s="45"/>
      <c r="AT875" s="45"/>
      <c r="AU875" s="45"/>
      <c r="AV875" s="45"/>
      <c r="AW875" s="45"/>
      <c r="AX875" s="45"/>
      <c r="AY875" s="45"/>
      <c r="AZ875" s="45"/>
      <c r="BA875" s="45"/>
      <c r="BB875" s="45"/>
      <c r="BC875" s="45"/>
      <c r="BD875" s="45"/>
      <c r="BE875" s="45"/>
      <c r="BF875" s="45"/>
      <c r="BG875" s="45"/>
      <c r="BH875" s="45"/>
      <c r="BI875" s="45"/>
      <c r="BJ875" s="45"/>
      <c r="BK875" s="45"/>
      <c r="BL875" s="45"/>
      <c r="BM875" s="45"/>
      <c r="BN875" s="45"/>
      <c r="BO875" s="45"/>
      <c r="BP875" s="45"/>
    </row>
    <row r="876" spans="1:68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  <c r="AA876" s="45"/>
      <c r="AB876" s="45"/>
      <c r="AC876" s="45"/>
      <c r="AD876" s="45"/>
      <c r="AE876" s="45"/>
      <c r="AF876" s="45"/>
      <c r="AG876" s="45"/>
      <c r="AH876" s="45"/>
      <c r="AI876" s="45"/>
      <c r="AJ876" s="45"/>
      <c r="AK876" s="45"/>
      <c r="AL876" s="45"/>
      <c r="AM876" s="45"/>
      <c r="AN876" s="45"/>
      <c r="AO876" s="45"/>
      <c r="AP876" s="45"/>
      <c r="AQ876" s="45"/>
      <c r="AR876" s="45"/>
      <c r="AS876" s="45"/>
      <c r="AT876" s="45"/>
      <c r="AU876" s="45"/>
      <c r="AV876" s="45"/>
      <c r="AW876" s="45"/>
      <c r="AX876" s="45"/>
      <c r="AY876" s="45"/>
      <c r="AZ876" s="45"/>
      <c r="BA876" s="45"/>
      <c r="BB876" s="45"/>
      <c r="BC876" s="45"/>
      <c r="BD876" s="45"/>
      <c r="BE876" s="45"/>
      <c r="BF876" s="45"/>
      <c r="BG876" s="45"/>
      <c r="BH876" s="45"/>
      <c r="BI876" s="45"/>
      <c r="BJ876" s="45"/>
      <c r="BK876" s="45"/>
      <c r="BL876" s="45"/>
      <c r="BM876" s="45"/>
      <c r="BN876" s="45"/>
      <c r="BO876" s="45"/>
      <c r="BP876" s="45"/>
    </row>
    <row r="877" spans="1:68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  <c r="AA877" s="45"/>
      <c r="AB877" s="45"/>
      <c r="AC877" s="45"/>
      <c r="AD877" s="45"/>
      <c r="AE877" s="45"/>
      <c r="AF877" s="45"/>
      <c r="AG877" s="45"/>
      <c r="AH877" s="45"/>
      <c r="AI877" s="45"/>
      <c r="AJ877" s="45"/>
      <c r="AK877" s="45"/>
      <c r="AL877" s="45"/>
      <c r="AM877" s="45"/>
      <c r="AN877" s="45"/>
      <c r="AO877" s="45"/>
      <c r="AP877" s="45"/>
      <c r="AQ877" s="45"/>
      <c r="AR877" s="45"/>
      <c r="AS877" s="45"/>
      <c r="AT877" s="45"/>
      <c r="AU877" s="45"/>
      <c r="AV877" s="45"/>
      <c r="AW877" s="45"/>
      <c r="AX877" s="45"/>
      <c r="AY877" s="45"/>
      <c r="AZ877" s="45"/>
      <c r="BA877" s="45"/>
      <c r="BB877" s="45"/>
      <c r="BC877" s="45"/>
      <c r="BD877" s="45"/>
      <c r="BE877" s="45"/>
      <c r="BF877" s="45"/>
      <c r="BG877" s="45"/>
      <c r="BH877" s="45"/>
      <c r="BI877" s="45"/>
      <c r="BJ877" s="45"/>
      <c r="BK877" s="45"/>
      <c r="BL877" s="45"/>
      <c r="BM877" s="45"/>
      <c r="BN877" s="45"/>
      <c r="BO877" s="45"/>
      <c r="BP877" s="45"/>
    </row>
    <row r="878" spans="1:68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  <c r="AA878" s="45"/>
      <c r="AB878" s="45"/>
      <c r="AC878" s="45"/>
      <c r="AD878" s="45"/>
      <c r="AE878" s="45"/>
      <c r="AF878" s="45"/>
      <c r="AG878" s="45"/>
      <c r="AH878" s="45"/>
      <c r="AI878" s="45"/>
      <c r="AJ878" s="45"/>
      <c r="AK878" s="45"/>
      <c r="AL878" s="45"/>
      <c r="AM878" s="45"/>
      <c r="AN878" s="45"/>
      <c r="AO878" s="45"/>
      <c r="AP878" s="45"/>
      <c r="AQ878" s="45"/>
      <c r="AR878" s="45"/>
      <c r="AS878" s="45"/>
      <c r="AT878" s="45"/>
      <c r="AU878" s="45"/>
      <c r="AV878" s="45"/>
      <c r="AW878" s="45"/>
      <c r="AX878" s="45"/>
      <c r="AY878" s="45"/>
      <c r="AZ878" s="45"/>
      <c r="BA878" s="45"/>
      <c r="BB878" s="45"/>
      <c r="BC878" s="45"/>
      <c r="BD878" s="45"/>
      <c r="BE878" s="45"/>
      <c r="BF878" s="45"/>
      <c r="BG878" s="45"/>
      <c r="BH878" s="45"/>
      <c r="BI878" s="45"/>
      <c r="BJ878" s="45"/>
      <c r="BK878" s="45"/>
      <c r="BL878" s="45"/>
      <c r="BM878" s="45"/>
      <c r="BN878" s="45"/>
      <c r="BO878" s="45"/>
      <c r="BP878" s="45"/>
    </row>
    <row r="879" spans="1:68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  <c r="AA879" s="45"/>
      <c r="AB879" s="45"/>
      <c r="AC879" s="45"/>
      <c r="AD879" s="45"/>
      <c r="AE879" s="45"/>
      <c r="AF879" s="45"/>
      <c r="AG879" s="45"/>
      <c r="AH879" s="45"/>
      <c r="AI879" s="45"/>
      <c r="AJ879" s="45"/>
      <c r="AK879" s="45"/>
      <c r="AL879" s="45"/>
      <c r="AM879" s="45"/>
      <c r="AN879" s="45"/>
      <c r="AO879" s="45"/>
      <c r="AP879" s="45"/>
      <c r="AQ879" s="45"/>
      <c r="AR879" s="45"/>
      <c r="AS879" s="45"/>
      <c r="AT879" s="45"/>
      <c r="AU879" s="45"/>
      <c r="AV879" s="45"/>
      <c r="AW879" s="45"/>
      <c r="AX879" s="45"/>
      <c r="AY879" s="45"/>
      <c r="AZ879" s="45"/>
      <c r="BA879" s="45"/>
      <c r="BB879" s="45"/>
      <c r="BC879" s="45"/>
      <c r="BD879" s="45"/>
      <c r="BE879" s="45"/>
      <c r="BF879" s="45"/>
      <c r="BG879" s="45"/>
      <c r="BH879" s="45"/>
      <c r="BI879" s="45"/>
      <c r="BJ879" s="45"/>
      <c r="BK879" s="45"/>
      <c r="BL879" s="45"/>
      <c r="BM879" s="45"/>
      <c r="BN879" s="45"/>
      <c r="BO879" s="45"/>
      <c r="BP879" s="45"/>
    </row>
    <row r="880" spans="1:68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  <c r="AA880" s="45"/>
      <c r="AB880" s="45"/>
      <c r="AC880" s="45"/>
      <c r="AD880" s="45"/>
      <c r="AE880" s="45"/>
      <c r="AF880" s="45"/>
      <c r="AG880" s="45"/>
      <c r="AH880" s="45"/>
      <c r="AI880" s="45"/>
      <c r="AJ880" s="45"/>
      <c r="AK880" s="45"/>
      <c r="AL880" s="45"/>
      <c r="AM880" s="45"/>
      <c r="AN880" s="45"/>
      <c r="AO880" s="45"/>
      <c r="AP880" s="45"/>
      <c r="AQ880" s="45"/>
      <c r="AR880" s="45"/>
      <c r="AS880" s="45"/>
      <c r="AT880" s="45"/>
      <c r="AU880" s="45"/>
      <c r="AV880" s="45"/>
      <c r="AW880" s="45"/>
      <c r="AX880" s="45"/>
      <c r="AY880" s="45"/>
      <c r="AZ880" s="45"/>
      <c r="BA880" s="45"/>
      <c r="BB880" s="45"/>
      <c r="BC880" s="45"/>
      <c r="BD880" s="45"/>
      <c r="BE880" s="45"/>
      <c r="BF880" s="45"/>
      <c r="BG880" s="45"/>
      <c r="BH880" s="45"/>
      <c r="BI880" s="45"/>
      <c r="BJ880" s="45"/>
      <c r="BK880" s="45"/>
      <c r="BL880" s="45"/>
      <c r="BM880" s="45"/>
      <c r="BN880" s="45"/>
      <c r="BO880" s="45"/>
      <c r="BP880" s="45"/>
    </row>
    <row r="881" spans="1:68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  <c r="AA881" s="45"/>
      <c r="AB881" s="45"/>
      <c r="AC881" s="45"/>
      <c r="AD881" s="45"/>
      <c r="AE881" s="45"/>
      <c r="AF881" s="45"/>
      <c r="AG881" s="45"/>
      <c r="AH881" s="45"/>
      <c r="AI881" s="45"/>
      <c r="AJ881" s="45"/>
      <c r="AK881" s="45"/>
      <c r="AL881" s="45"/>
      <c r="AM881" s="45"/>
      <c r="AN881" s="45"/>
      <c r="AO881" s="45"/>
      <c r="AP881" s="45"/>
      <c r="AQ881" s="45"/>
      <c r="AR881" s="45"/>
      <c r="AS881" s="45"/>
      <c r="AT881" s="45"/>
      <c r="AU881" s="45"/>
      <c r="AV881" s="45"/>
      <c r="AW881" s="45"/>
      <c r="AX881" s="45"/>
      <c r="AY881" s="45"/>
      <c r="AZ881" s="45"/>
      <c r="BA881" s="45"/>
      <c r="BB881" s="45"/>
      <c r="BC881" s="45"/>
      <c r="BD881" s="45"/>
      <c r="BE881" s="45"/>
      <c r="BF881" s="45"/>
      <c r="BG881" s="45"/>
      <c r="BH881" s="45"/>
      <c r="BI881" s="45"/>
      <c r="BJ881" s="45"/>
      <c r="BK881" s="45"/>
      <c r="BL881" s="45"/>
      <c r="BM881" s="45"/>
      <c r="BN881" s="45"/>
      <c r="BO881" s="45"/>
      <c r="BP881" s="45"/>
    </row>
    <row r="882" spans="1:68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  <c r="AA882" s="45"/>
      <c r="AB882" s="45"/>
      <c r="AC882" s="45"/>
      <c r="AD882" s="45"/>
      <c r="AE882" s="45"/>
      <c r="AF882" s="45"/>
      <c r="AG882" s="45"/>
      <c r="AH882" s="45"/>
      <c r="AI882" s="45"/>
      <c r="AJ882" s="45"/>
      <c r="AK882" s="45"/>
      <c r="AL882" s="45"/>
      <c r="AM882" s="45"/>
      <c r="AN882" s="45"/>
      <c r="AO882" s="45"/>
      <c r="AP882" s="45"/>
      <c r="AQ882" s="45"/>
      <c r="AR882" s="45"/>
      <c r="AS882" s="45"/>
      <c r="AT882" s="45"/>
      <c r="AU882" s="45"/>
      <c r="AV882" s="45"/>
      <c r="AW882" s="45"/>
      <c r="AX882" s="45"/>
      <c r="AY882" s="45"/>
      <c r="AZ882" s="45"/>
      <c r="BA882" s="45"/>
      <c r="BB882" s="45"/>
      <c r="BC882" s="45"/>
      <c r="BD882" s="45"/>
      <c r="BE882" s="45"/>
      <c r="BF882" s="45"/>
      <c r="BG882" s="45"/>
      <c r="BH882" s="45"/>
      <c r="BI882" s="45"/>
      <c r="BJ882" s="45"/>
      <c r="BK882" s="45"/>
      <c r="BL882" s="45"/>
      <c r="BM882" s="45"/>
      <c r="BN882" s="45"/>
      <c r="BO882" s="45"/>
      <c r="BP882" s="45"/>
    </row>
    <row r="883" spans="1:68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  <c r="AA883" s="45"/>
      <c r="AB883" s="45"/>
      <c r="AC883" s="45"/>
      <c r="AD883" s="45"/>
      <c r="AE883" s="45"/>
      <c r="AF883" s="45"/>
      <c r="AG883" s="45"/>
      <c r="AH883" s="45"/>
      <c r="AI883" s="45"/>
      <c r="AJ883" s="45"/>
      <c r="AK883" s="45"/>
      <c r="AL883" s="45"/>
      <c r="AM883" s="45"/>
      <c r="AN883" s="45"/>
      <c r="AO883" s="45"/>
      <c r="AP883" s="45"/>
      <c r="AQ883" s="45"/>
      <c r="AR883" s="45"/>
      <c r="AS883" s="45"/>
      <c r="AT883" s="45"/>
      <c r="AU883" s="45"/>
      <c r="AV883" s="45"/>
      <c r="AW883" s="45"/>
      <c r="AX883" s="45"/>
      <c r="AY883" s="45"/>
      <c r="AZ883" s="45"/>
      <c r="BA883" s="45"/>
      <c r="BB883" s="45"/>
      <c r="BC883" s="45"/>
      <c r="BD883" s="45"/>
      <c r="BE883" s="45"/>
      <c r="BF883" s="45"/>
      <c r="BG883" s="45"/>
      <c r="BH883" s="45"/>
      <c r="BI883" s="45"/>
      <c r="BJ883" s="45"/>
      <c r="BK883" s="45"/>
      <c r="BL883" s="45"/>
      <c r="BM883" s="45"/>
      <c r="BN883" s="45"/>
      <c r="BO883" s="45"/>
      <c r="BP883" s="45"/>
    </row>
    <row r="884" spans="1:68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  <c r="AA884" s="45"/>
      <c r="AB884" s="45"/>
      <c r="AC884" s="45"/>
      <c r="AD884" s="45"/>
      <c r="AE884" s="45"/>
      <c r="AF884" s="45"/>
      <c r="AG884" s="45"/>
      <c r="AH884" s="45"/>
      <c r="AI884" s="45"/>
      <c r="AJ884" s="45"/>
      <c r="AK884" s="45"/>
      <c r="AL884" s="45"/>
      <c r="AM884" s="45"/>
      <c r="AN884" s="45"/>
      <c r="AO884" s="45"/>
      <c r="AP884" s="45"/>
      <c r="AQ884" s="45"/>
      <c r="AR884" s="45"/>
      <c r="AS884" s="45"/>
      <c r="AT884" s="45"/>
      <c r="AU884" s="45"/>
      <c r="AV884" s="45"/>
      <c r="AW884" s="45"/>
      <c r="AX884" s="45"/>
      <c r="AY884" s="45"/>
      <c r="AZ884" s="45"/>
      <c r="BA884" s="45"/>
      <c r="BB884" s="45"/>
      <c r="BC884" s="45"/>
      <c r="BD884" s="45"/>
      <c r="BE884" s="45"/>
      <c r="BF884" s="45"/>
      <c r="BG884" s="45"/>
      <c r="BH884" s="45"/>
      <c r="BI884" s="45"/>
      <c r="BJ884" s="45"/>
      <c r="BK884" s="45"/>
      <c r="BL884" s="45"/>
      <c r="BM884" s="45"/>
      <c r="BN884" s="45"/>
      <c r="BO884" s="45"/>
      <c r="BP884" s="45"/>
    </row>
    <row r="885" spans="1:68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  <c r="AB885" s="45"/>
      <c r="AC885" s="45"/>
      <c r="AD885" s="45"/>
      <c r="AE885" s="45"/>
      <c r="AF885" s="45"/>
      <c r="AG885" s="45"/>
      <c r="AH885" s="45"/>
      <c r="AI885" s="45"/>
      <c r="AJ885" s="45"/>
      <c r="AK885" s="45"/>
      <c r="AL885" s="45"/>
      <c r="AM885" s="45"/>
      <c r="AN885" s="45"/>
      <c r="AO885" s="45"/>
      <c r="AP885" s="45"/>
      <c r="AQ885" s="45"/>
      <c r="AR885" s="45"/>
      <c r="AS885" s="45"/>
      <c r="AT885" s="45"/>
      <c r="AU885" s="45"/>
      <c r="AV885" s="45"/>
      <c r="AW885" s="45"/>
      <c r="AX885" s="45"/>
      <c r="AY885" s="45"/>
      <c r="AZ885" s="45"/>
      <c r="BA885" s="45"/>
      <c r="BB885" s="45"/>
      <c r="BC885" s="45"/>
      <c r="BD885" s="45"/>
      <c r="BE885" s="45"/>
      <c r="BF885" s="45"/>
      <c r="BG885" s="45"/>
      <c r="BH885" s="45"/>
      <c r="BI885" s="45"/>
      <c r="BJ885" s="45"/>
      <c r="BK885" s="45"/>
      <c r="BL885" s="45"/>
      <c r="BM885" s="45"/>
      <c r="BN885" s="45"/>
      <c r="BO885" s="45"/>
      <c r="BP885" s="45"/>
    </row>
    <row r="886" spans="1:68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  <c r="AA886" s="45"/>
      <c r="AB886" s="45"/>
      <c r="AC886" s="45"/>
      <c r="AD886" s="45"/>
      <c r="AE886" s="45"/>
      <c r="AF886" s="45"/>
      <c r="AG886" s="45"/>
      <c r="AH886" s="45"/>
      <c r="AI886" s="45"/>
      <c r="AJ886" s="45"/>
      <c r="AK886" s="45"/>
      <c r="AL886" s="45"/>
      <c r="AM886" s="45"/>
      <c r="AN886" s="45"/>
      <c r="AO886" s="45"/>
      <c r="AP886" s="45"/>
      <c r="AQ886" s="45"/>
      <c r="AR886" s="45"/>
      <c r="AS886" s="45"/>
      <c r="AT886" s="45"/>
      <c r="AU886" s="45"/>
      <c r="AV886" s="45"/>
      <c r="AW886" s="45"/>
      <c r="AX886" s="45"/>
      <c r="AY886" s="45"/>
      <c r="AZ886" s="45"/>
      <c r="BA886" s="45"/>
      <c r="BB886" s="45"/>
      <c r="BC886" s="45"/>
      <c r="BD886" s="45"/>
      <c r="BE886" s="45"/>
      <c r="BF886" s="45"/>
      <c r="BG886" s="45"/>
      <c r="BH886" s="45"/>
      <c r="BI886" s="45"/>
      <c r="BJ886" s="45"/>
      <c r="BK886" s="45"/>
      <c r="BL886" s="45"/>
      <c r="BM886" s="45"/>
      <c r="BN886" s="45"/>
      <c r="BO886" s="45"/>
      <c r="BP886" s="45"/>
    </row>
    <row r="887" spans="1:68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  <c r="AB887" s="45"/>
      <c r="AC887" s="45"/>
      <c r="AD887" s="45"/>
      <c r="AE887" s="45"/>
      <c r="AF887" s="45"/>
      <c r="AG887" s="45"/>
      <c r="AH887" s="45"/>
      <c r="AI887" s="45"/>
      <c r="AJ887" s="45"/>
      <c r="AK887" s="45"/>
      <c r="AL887" s="45"/>
      <c r="AM887" s="45"/>
      <c r="AN887" s="45"/>
      <c r="AO887" s="45"/>
      <c r="AP887" s="45"/>
      <c r="AQ887" s="45"/>
      <c r="AR887" s="45"/>
      <c r="AS887" s="45"/>
      <c r="AT887" s="45"/>
      <c r="AU887" s="45"/>
      <c r="AV887" s="45"/>
      <c r="AW887" s="45"/>
      <c r="AX887" s="45"/>
      <c r="AY887" s="45"/>
      <c r="AZ887" s="45"/>
      <c r="BA887" s="45"/>
      <c r="BB887" s="45"/>
      <c r="BC887" s="45"/>
      <c r="BD887" s="45"/>
      <c r="BE887" s="45"/>
      <c r="BF887" s="45"/>
      <c r="BG887" s="45"/>
      <c r="BH887" s="45"/>
      <c r="BI887" s="45"/>
      <c r="BJ887" s="45"/>
      <c r="BK887" s="45"/>
      <c r="BL887" s="45"/>
      <c r="BM887" s="45"/>
      <c r="BN887" s="45"/>
      <c r="BO887" s="45"/>
      <c r="BP887" s="45"/>
    </row>
    <row r="888" spans="1:68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  <c r="AA888" s="45"/>
      <c r="AB888" s="45"/>
      <c r="AC888" s="45"/>
      <c r="AD888" s="45"/>
      <c r="AE888" s="45"/>
      <c r="AF888" s="45"/>
      <c r="AG888" s="45"/>
      <c r="AH888" s="45"/>
      <c r="AI888" s="45"/>
      <c r="AJ888" s="45"/>
      <c r="AK888" s="45"/>
      <c r="AL888" s="45"/>
      <c r="AM888" s="45"/>
      <c r="AN888" s="45"/>
      <c r="AO888" s="45"/>
      <c r="AP888" s="45"/>
      <c r="AQ888" s="45"/>
      <c r="AR888" s="45"/>
      <c r="AS888" s="45"/>
      <c r="AT888" s="45"/>
      <c r="AU888" s="45"/>
      <c r="AV888" s="45"/>
      <c r="AW888" s="45"/>
      <c r="AX888" s="45"/>
      <c r="AY888" s="45"/>
      <c r="AZ888" s="45"/>
      <c r="BA888" s="45"/>
      <c r="BB888" s="45"/>
      <c r="BC888" s="45"/>
      <c r="BD888" s="45"/>
      <c r="BE888" s="45"/>
      <c r="BF888" s="45"/>
      <c r="BG888" s="45"/>
      <c r="BH888" s="45"/>
      <c r="BI888" s="45"/>
      <c r="BJ888" s="45"/>
      <c r="BK888" s="45"/>
      <c r="BL888" s="45"/>
      <c r="BM888" s="45"/>
      <c r="BN888" s="45"/>
      <c r="BO888" s="45"/>
      <c r="BP888" s="45"/>
    </row>
    <row r="889" spans="1:68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  <c r="AB889" s="45"/>
      <c r="AC889" s="45"/>
      <c r="AD889" s="45"/>
      <c r="AE889" s="45"/>
      <c r="AF889" s="45"/>
      <c r="AG889" s="45"/>
      <c r="AH889" s="45"/>
      <c r="AI889" s="45"/>
      <c r="AJ889" s="45"/>
      <c r="AK889" s="45"/>
      <c r="AL889" s="45"/>
      <c r="AM889" s="45"/>
      <c r="AN889" s="45"/>
      <c r="AO889" s="45"/>
      <c r="AP889" s="45"/>
      <c r="AQ889" s="45"/>
      <c r="AR889" s="45"/>
      <c r="AS889" s="45"/>
      <c r="AT889" s="45"/>
      <c r="AU889" s="45"/>
      <c r="AV889" s="45"/>
      <c r="AW889" s="45"/>
      <c r="AX889" s="45"/>
      <c r="AY889" s="45"/>
      <c r="AZ889" s="45"/>
      <c r="BA889" s="45"/>
      <c r="BB889" s="45"/>
      <c r="BC889" s="45"/>
      <c r="BD889" s="45"/>
      <c r="BE889" s="45"/>
      <c r="BF889" s="45"/>
      <c r="BG889" s="45"/>
      <c r="BH889" s="45"/>
      <c r="BI889" s="45"/>
      <c r="BJ889" s="45"/>
      <c r="BK889" s="45"/>
      <c r="BL889" s="45"/>
      <c r="BM889" s="45"/>
      <c r="BN889" s="45"/>
      <c r="BO889" s="45"/>
      <c r="BP889" s="45"/>
    </row>
    <row r="890" spans="1:68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  <c r="AA890" s="45"/>
      <c r="AB890" s="45"/>
      <c r="AC890" s="45"/>
      <c r="AD890" s="45"/>
      <c r="AE890" s="45"/>
      <c r="AF890" s="45"/>
      <c r="AG890" s="45"/>
      <c r="AH890" s="45"/>
      <c r="AI890" s="45"/>
      <c r="AJ890" s="45"/>
      <c r="AK890" s="45"/>
      <c r="AL890" s="45"/>
      <c r="AM890" s="45"/>
      <c r="AN890" s="45"/>
      <c r="AO890" s="45"/>
      <c r="AP890" s="45"/>
      <c r="AQ890" s="45"/>
      <c r="AR890" s="45"/>
      <c r="AS890" s="45"/>
      <c r="AT890" s="45"/>
      <c r="AU890" s="45"/>
      <c r="AV890" s="45"/>
      <c r="AW890" s="45"/>
      <c r="AX890" s="45"/>
      <c r="AY890" s="45"/>
      <c r="AZ890" s="45"/>
      <c r="BA890" s="45"/>
      <c r="BB890" s="45"/>
      <c r="BC890" s="45"/>
      <c r="BD890" s="45"/>
      <c r="BE890" s="45"/>
      <c r="BF890" s="45"/>
      <c r="BG890" s="45"/>
      <c r="BH890" s="45"/>
      <c r="BI890" s="45"/>
      <c r="BJ890" s="45"/>
      <c r="BK890" s="45"/>
      <c r="BL890" s="45"/>
      <c r="BM890" s="45"/>
      <c r="BN890" s="45"/>
      <c r="BO890" s="45"/>
      <c r="BP890" s="45"/>
    </row>
    <row r="891" spans="1:68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  <c r="AB891" s="45"/>
      <c r="AC891" s="45"/>
      <c r="AD891" s="45"/>
      <c r="AE891" s="45"/>
      <c r="AF891" s="45"/>
      <c r="AG891" s="45"/>
      <c r="AH891" s="45"/>
      <c r="AI891" s="45"/>
      <c r="AJ891" s="45"/>
      <c r="AK891" s="45"/>
      <c r="AL891" s="45"/>
      <c r="AM891" s="45"/>
      <c r="AN891" s="45"/>
      <c r="AO891" s="45"/>
      <c r="AP891" s="45"/>
      <c r="AQ891" s="45"/>
      <c r="AR891" s="45"/>
      <c r="AS891" s="45"/>
      <c r="AT891" s="45"/>
      <c r="AU891" s="45"/>
      <c r="AV891" s="45"/>
      <c r="AW891" s="45"/>
      <c r="AX891" s="45"/>
      <c r="AY891" s="45"/>
      <c r="AZ891" s="45"/>
      <c r="BA891" s="45"/>
      <c r="BB891" s="45"/>
      <c r="BC891" s="45"/>
      <c r="BD891" s="45"/>
      <c r="BE891" s="45"/>
      <c r="BF891" s="45"/>
      <c r="BG891" s="45"/>
      <c r="BH891" s="45"/>
      <c r="BI891" s="45"/>
      <c r="BJ891" s="45"/>
      <c r="BK891" s="45"/>
      <c r="BL891" s="45"/>
      <c r="BM891" s="45"/>
      <c r="BN891" s="45"/>
      <c r="BO891" s="45"/>
      <c r="BP891" s="45"/>
    </row>
    <row r="892" spans="1:68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  <c r="AA892" s="45"/>
      <c r="AB892" s="45"/>
      <c r="AC892" s="45"/>
      <c r="AD892" s="45"/>
      <c r="AE892" s="45"/>
      <c r="AF892" s="45"/>
      <c r="AG892" s="45"/>
      <c r="AH892" s="45"/>
      <c r="AI892" s="45"/>
      <c r="AJ892" s="45"/>
      <c r="AK892" s="45"/>
      <c r="AL892" s="45"/>
      <c r="AM892" s="45"/>
      <c r="AN892" s="45"/>
      <c r="AO892" s="45"/>
      <c r="AP892" s="45"/>
      <c r="AQ892" s="45"/>
      <c r="AR892" s="45"/>
      <c r="AS892" s="45"/>
      <c r="AT892" s="45"/>
      <c r="AU892" s="45"/>
      <c r="AV892" s="45"/>
      <c r="AW892" s="45"/>
      <c r="AX892" s="45"/>
      <c r="AY892" s="45"/>
      <c r="AZ892" s="45"/>
      <c r="BA892" s="45"/>
      <c r="BB892" s="45"/>
      <c r="BC892" s="45"/>
      <c r="BD892" s="45"/>
      <c r="BE892" s="45"/>
      <c r="BF892" s="45"/>
      <c r="BG892" s="45"/>
      <c r="BH892" s="45"/>
      <c r="BI892" s="45"/>
      <c r="BJ892" s="45"/>
      <c r="BK892" s="45"/>
      <c r="BL892" s="45"/>
      <c r="BM892" s="45"/>
      <c r="BN892" s="45"/>
      <c r="BO892" s="45"/>
      <c r="BP892" s="45"/>
    </row>
    <row r="893" spans="1:68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  <c r="AB893" s="45"/>
      <c r="AC893" s="45"/>
      <c r="AD893" s="45"/>
      <c r="AE893" s="45"/>
      <c r="AF893" s="45"/>
      <c r="AG893" s="45"/>
      <c r="AH893" s="45"/>
      <c r="AI893" s="45"/>
      <c r="AJ893" s="45"/>
      <c r="AK893" s="45"/>
      <c r="AL893" s="45"/>
      <c r="AM893" s="45"/>
      <c r="AN893" s="45"/>
      <c r="AO893" s="45"/>
      <c r="AP893" s="45"/>
      <c r="AQ893" s="45"/>
      <c r="AR893" s="45"/>
      <c r="AS893" s="45"/>
      <c r="AT893" s="45"/>
      <c r="AU893" s="45"/>
      <c r="AV893" s="45"/>
      <c r="AW893" s="45"/>
      <c r="AX893" s="45"/>
      <c r="AY893" s="45"/>
      <c r="AZ893" s="45"/>
      <c r="BA893" s="45"/>
      <c r="BB893" s="45"/>
      <c r="BC893" s="45"/>
      <c r="BD893" s="45"/>
      <c r="BE893" s="45"/>
      <c r="BF893" s="45"/>
      <c r="BG893" s="45"/>
      <c r="BH893" s="45"/>
      <c r="BI893" s="45"/>
      <c r="BJ893" s="45"/>
      <c r="BK893" s="45"/>
      <c r="BL893" s="45"/>
      <c r="BM893" s="45"/>
      <c r="BN893" s="45"/>
      <c r="BO893" s="45"/>
      <c r="BP893" s="45"/>
    </row>
    <row r="894" spans="1:68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  <c r="AA894" s="45"/>
      <c r="AB894" s="45"/>
      <c r="AC894" s="45"/>
      <c r="AD894" s="45"/>
      <c r="AE894" s="45"/>
      <c r="AF894" s="45"/>
      <c r="AG894" s="45"/>
      <c r="AH894" s="45"/>
      <c r="AI894" s="45"/>
      <c r="AJ894" s="45"/>
      <c r="AK894" s="45"/>
      <c r="AL894" s="45"/>
      <c r="AM894" s="45"/>
      <c r="AN894" s="45"/>
      <c r="AO894" s="45"/>
      <c r="AP894" s="45"/>
      <c r="AQ894" s="45"/>
      <c r="AR894" s="45"/>
      <c r="AS894" s="45"/>
      <c r="AT894" s="45"/>
      <c r="AU894" s="45"/>
      <c r="AV894" s="45"/>
      <c r="AW894" s="45"/>
      <c r="AX894" s="45"/>
      <c r="AY894" s="45"/>
      <c r="AZ894" s="45"/>
      <c r="BA894" s="45"/>
      <c r="BB894" s="45"/>
      <c r="BC894" s="45"/>
      <c r="BD894" s="45"/>
      <c r="BE894" s="45"/>
      <c r="BF894" s="45"/>
      <c r="BG894" s="45"/>
      <c r="BH894" s="45"/>
      <c r="BI894" s="45"/>
      <c r="BJ894" s="45"/>
      <c r="BK894" s="45"/>
      <c r="BL894" s="45"/>
      <c r="BM894" s="45"/>
      <c r="BN894" s="45"/>
      <c r="BO894" s="45"/>
      <c r="BP894" s="45"/>
    </row>
    <row r="895" spans="1:68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  <c r="AB895" s="45"/>
      <c r="AC895" s="45"/>
      <c r="AD895" s="45"/>
      <c r="AE895" s="45"/>
      <c r="AF895" s="45"/>
      <c r="AG895" s="45"/>
      <c r="AH895" s="45"/>
      <c r="AI895" s="45"/>
      <c r="AJ895" s="45"/>
      <c r="AK895" s="45"/>
      <c r="AL895" s="45"/>
      <c r="AM895" s="45"/>
      <c r="AN895" s="45"/>
      <c r="AO895" s="45"/>
      <c r="AP895" s="45"/>
      <c r="AQ895" s="45"/>
      <c r="AR895" s="45"/>
      <c r="AS895" s="45"/>
      <c r="AT895" s="45"/>
      <c r="AU895" s="45"/>
      <c r="AV895" s="45"/>
      <c r="AW895" s="45"/>
      <c r="AX895" s="45"/>
      <c r="AY895" s="45"/>
      <c r="AZ895" s="45"/>
      <c r="BA895" s="45"/>
      <c r="BB895" s="45"/>
      <c r="BC895" s="45"/>
      <c r="BD895" s="45"/>
      <c r="BE895" s="45"/>
      <c r="BF895" s="45"/>
      <c r="BG895" s="45"/>
      <c r="BH895" s="45"/>
      <c r="BI895" s="45"/>
      <c r="BJ895" s="45"/>
      <c r="BK895" s="45"/>
      <c r="BL895" s="45"/>
      <c r="BM895" s="45"/>
      <c r="BN895" s="45"/>
      <c r="BO895" s="45"/>
      <c r="BP895" s="45"/>
    </row>
    <row r="896" spans="1:68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  <c r="AA896" s="45"/>
      <c r="AB896" s="45"/>
      <c r="AC896" s="45"/>
      <c r="AD896" s="45"/>
      <c r="AE896" s="45"/>
      <c r="AF896" s="45"/>
      <c r="AG896" s="45"/>
      <c r="AH896" s="45"/>
      <c r="AI896" s="45"/>
      <c r="AJ896" s="45"/>
      <c r="AK896" s="45"/>
      <c r="AL896" s="45"/>
      <c r="AM896" s="45"/>
      <c r="AN896" s="45"/>
      <c r="AO896" s="45"/>
      <c r="AP896" s="45"/>
      <c r="AQ896" s="45"/>
      <c r="AR896" s="45"/>
      <c r="AS896" s="45"/>
      <c r="AT896" s="45"/>
      <c r="AU896" s="45"/>
      <c r="AV896" s="45"/>
      <c r="AW896" s="45"/>
      <c r="AX896" s="45"/>
      <c r="AY896" s="45"/>
      <c r="AZ896" s="45"/>
      <c r="BA896" s="45"/>
      <c r="BB896" s="45"/>
      <c r="BC896" s="45"/>
      <c r="BD896" s="45"/>
      <c r="BE896" s="45"/>
      <c r="BF896" s="45"/>
      <c r="BG896" s="45"/>
      <c r="BH896" s="45"/>
      <c r="BI896" s="45"/>
      <c r="BJ896" s="45"/>
      <c r="BK896" s="45"/>
      <c r="BL896" s="45"/>
      <c r="BM896" s="45"/>
      <c r="BN896" s="45"/>
      <c r="BO896" s="45"/>
      <c r="BP896" s="45"/>
    </row>
    <row r="897" spans="1:68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  <c r="AB897" s="45"/>
      <c r="AC897" s="45"/>
      <c r="AD897" s="45"/>
      <c r="AE897" s="45"/>
      <c r="AF897" s="45"/>
      <c r="AG897" s="45"/>
      <c r="AH897" s="45"/>
      <c r="AI897" s="45"/>
      <c r="AJ897" s="45"/>
      <c r="AK897" s="45"/>
      <c r="AL897" s="45"/>
      <c r="AM897" s="45"/>
      <c r="AN897" s="45"/>
      <c r="AO897" s="45"/>
      <c r="AP897" s="45"/>
      <c r="AQ897" s="45"/>
      <c r="AR897" s="45"/>
      <c r="AS897" s="45"/>
      <c r="AT897" s="45"/>
      <c r="AU897" s="45"/>
      <c r="AV897" s="45"/>
      <c r="AW897" s="45"/>
      <c r="AX897" s="45"/>
      <c r="AY897" s="45"/>
      <c r="AZ897" s="45"/>
      <c r="BA897" s="45"/>
      <c r="BB897" s="45"/>
      <c r="BC897" s="45"/>
      <c r="BD897" s="45"/>
      <c r="BE897" s="45"/>
      <c r="BF897" s="45"/>
      <c r="BG897" s="45"/>
      <c r="BH897" s="45"/>
      <c r="BI897" s="45"/>
      <c r="BJ897" s="45"/>
      <c r="BK897" s="45"/>
      <c r="BL897" s="45"/>
      <c r="BM897" s="45"/>
      <c r="BN897" s="45"/>
      <c r="BO897" s="45"/>
      <c r="BP897" s="45"/>
    </row>
    <row r="898" spans="1:68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  <c r="AA898" s="45"/>
      <c r="AB898" s="45"/>
      <c r="AC898" s="45"/>
      <c r="AD898" s="45"/>
      <c r="AE898" s="45"/>
      <c r="AF898" s="45"/>
      <c r="AG898" s="45"/>
      <c r="AH898" s="45"/>
      <c r="AI898" s="45"/>
      <c r="AJ898" s="45"/>
      <c r="AK898" s="45"/>
      <c r="AL898" s="45"/>
      <c r="AM898" s="45"/>
      <c r="AN898" s="45"/>
      <c r="AO898" s="45"/>
      <c r="AP898" s="45"/>
      <c r="AQ898" s="45"/>
      <c r="AR898" s="45"/>
      <c r="AS898" s="45"/>
      <c r="AT898" s="45"/>
      <c r="AU898" s="45"/>
      <c r="AV898" s="45"/>
      <c r="AW898" s="45"/>
      <c r="AX898" s="45"/>
      <c r="AY898" s="45"/>
      <c r="AZ898" s="45"/>
      <c r="BA898" s="45"/>
      <c r="BB898" s="45"/>
      <c r="BC898" s="45"/>
      <c r="BD898" s="45"/>
      <c r="BE898" s="45"/>
      <c r="BF898" s="45"/>
      <c r="BG898" s="45"/>
      <c r="BH898" s="45"/>
      <c r="BI898" s="45"/>
      <c r="BJ898" s="45"/>
      <c r="BK898" s="45"/>
      <c r="BL898" s="45"/>
      <c r="BM898" s="45"/>
      <c r="BN898" s="45"/>
      <c r="BO898" s="45"/>
      <c r="BP898" s="45"/>
    </row>
    <row r="899" spans="1:68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  <c r="AB899" s="45"/>
      <c r="AC899" s="45"/>
      <c r="AD899" s="45"/>
      <c r="AE899" s="45"/>
      <c r="AF899" s="45"/>
      <c r="AG899" s="45"/>
      <c r="AH899" s="45"/>
      <c r="AI899" s="45"/>
      <c r="AJ899" s="45"/>
      <c r="AK899" s="45"/>
      <c r="AL899" s="45"/>
      <c r="AM899" s="45"/>
      <c r="AN899" s="45"/>
      <c r="AO899" s="45"/>
      <c r="AP899" s="45"/>
      <c r="AQ899" s="45"/>
      <c r="AR899" s="45"/>
      <c r="AS899" s="45"/>
      <c r="AT899" s="45"/>
      <c r="AU899" s="45"/>
      <c r="AV899" s="45"/>
      <c r="AW899" s="45"/>
      <c r="AX899" s="45"/>
      <c r="AY899" s="45"/>
      <c r="AZ899" s="45"/>
      <c r="BA899" s="45"/>
      <c r="BB899" s="45"/>
      <c r="BC899" s="45"/>
      <c r="BD899" s="45"/>
      <c r="BE899" s="45"/>
      <c r="BF899" s="45"/>
      <c r="BG899" s="45"/>
      <c r="BH899" s="45"/>
      <c r="BI899" s="45"/>
      <c r="BJ899" s="45"/>
      <c r="BK899" s="45"/>
      <c r="BL899" s="45"/>
      <c r="BM899" s="45"/>
      <c r="BN899" s="45"/>
      <c r="BO899" s="45"/>
      <c r="BP899" s="45"/>
    </row>
    <row r="900" spans="1:68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  <c r="AB900" s="45"/>
      <c r="AC900" s="45"/>
      <c r="AD900" s="45"/>
      <c r="AE900" s="45"/>
      <c r="AF900" s="45"/>
      <c r="AG900" s="45"/>
      <c r="AH900" s="45"/>
      <c r="AI900" s="45"/>
      <c r="AJ900" s="45"/>
      <c r="AK900" s="45"/>
      <c r="AL900" s="45"/>
      <c r="AM900" s="45"/>
      <c r="AN900" s="45"/>
      <c r="AO900" s="45"/>
      <c r="AP900" s="45"/>
      <c r="AQ900" s="45"/>
      <c r="AR900" s="45"/>
      <c r="AS900" s="45"/>
      <c r="AT900" s="45"/>
      <c r="AU900" s="45"/>
      <c r="AV900" s="45"/>
      <c r="AW900" s="45"/>
      <c r="AX900" s="45"/>
      <c r="AY900" s="45"/>
      <c r="AZ900" s="45"/>
      <c r="BA900" s="45"/>
      <c r="BB900" s="45"/>
      <c r="BC900" s="45"/>
      <c r="BD900" s="45"/>
      <c r="BE900" s="45"/>
      <c r="BF900" s="45"/>
      <c r="BG900" s="45"/>
      <c r="BH900" s="45"/>
      <c r="BI900" s="45"/>
      <c r="BJ900" s="45"/>
      <c r="BK900" s="45"/>
      <c r="BL900" s="45"/>
      <c r="BM900" s="45"/>
      <c r="BN900" s="45"/>
      <c r="BO900" s="45"/>
      <c r="BP900" s="45"/>
    </row>
    <row r="901" spans="1:68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  <c r="AB901" s="45"/>
      <c r="AC901" s="45"/>
      <c r="AD901" s="45"/>
      <c r="AE901" s="45"/>
      <c r="AF901" s="45"/>
      <c r="AG901" s="45"/>
      <c r="AH901" s="45"/>
      <c r="AI901" s="45"/>
      <c r="AJ901" s="45"/>
      <c r="AK901" s="45"/>
      <c r="AL901" s="45"/>
      <c r="AM901" s="45"/>
      <c r="AN901" s="45"/>
      <c r="AO901" s="45"/>
      <c r="AP901" s="45"/>
      <c r="AQ901" s="45"/>
      <c r="AR901" s="45"/>
      <c r="AS901" s="45"/>
      <c r="AT901" s="45"/>
      <c r="AU901" s="45"/>
      <c r="AV901" s="45"/>
      <c r="AW901" s="45"/>
      <c r="AX901" s="45"/>
      <c r="AY901" s="45"/>
      <c r="AZ901" s="45"/>
      <c r="BA901" s="45"/>
      <c r="BB901" s="45"/>
      <c r="BC901" s="45"/>
      <c r="BD901" s="45"/>
      <c r="BE901" s="45"/>
      <c r="BF901" s="45"/>
      <c r="BG901" s="45"/>
      <c r="BH901" s="45"/>
      <c r="BI901" s="45"/>
      <c r="BJ901" s="45"/>
      <c r="BK901" s="45"/>
      <c r="BL901" s="45"/>
      <c r="BM901" s="45"/>
      <c r="BN901" s="45"/>
      <c r="BO901" s="45"/>
      <c r="BP901" s="45"/>
    </row>
    <row r="902" spans="1:68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  <c r="AA902" s="45"/>
      <c r="AB902" s="45"/>
      <c r="AC902" s="45"/>
      <c r="AD902" s="45"/>
      <c r="AE902" s="45"/>
      <c r="AF902" s="45"/>
      <c r="AG902" s="45"/>
      <c r="AH902" s="45"/>
      <c r="AI902" s="45"/>
      <c r="AJ902" s="45"/>
      <c r="AK902" s="45"/>
      <c r="AL902" s="45"/>
      <c r="AM902" s="45"/>
      <c r="AN902" s="45"/>
      <c r="AO902" s="45"/>
      <c r="AP902" s="45"/>
      <c r="AQ902" s="45"/>
      <c r="AR902" s="45"/>
      <c r="AS902" s="45"/>
      <c r="AT902" s="45"/>
      <c r="AU902" s="45"/>
      <c r="AV902" s="45"/>
      <c r="AW902" s="45"/>
      <c r="AX902" s="45"/>
      <c r="AY902" s="45"/>
      <c r="AZ902" s="45"/>
      <c r="BA902" s="45"/>
      <c r="BB902" s="45"/>
      <c r="BC902" s="45"/>
      <c r="BD902" s="45"/>
      <c r="BE902" s="45"/>
      <c r="BF902" s="45"/>
      <c r="BG902" s="45"/>
      <c r="BH902" s="45"/>
      <c r="BI902" s="45"/>
      <c r="BJ902" s="45"/>
      <c r="BK902" s="45"/>
      <c r="BL902" s="45"/>
      <c r="BM902" s="45"/>
      <c r="BN902" s="45"/>
      <c r="BO902" s="45"/>
      <c r="BP902" s="45"/>
    </row>
    <row r="903" spans="1:68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  <c r="AB903" s="45"/>
      <c r="AC903" s="45"/>
      <c r="AD903" s="45"/>
      <c r="AE903" s="45"/>
      <c r="AF903" s="45"/>
      <c r="AG903" s="45"/>
      <c r="AH903" s="45"/>
      <c r="AI903" s="45"/>
      <c r="AJ903" s="45"/>
      <c r="AK903" s="45"/>
      <c r="AL903" s="45"/>
      <c r="AM903" s="45"/>
      <c r="AN903" s="45"/>
      <c r="AO903" s="45"/>
      <c r="AP903" s="45"/>
      <c r="AQ903" s="45"/>
      <c r="AR903" s="45"/>
      <c r="AS903" s="45"/>
      <c r="AT903" s="45"/>
      <c r="AU903" s="45"/>
      <c r="AV903" s="45"/>
      <c r="AW903" s="45"/>
      <c r="AX903" s="45"/>
      <c r="AY903" s="45"/>
      <c r="AZ903" s="45"/>
      <c r="BA903" s="45"/>
      <c r="BB903" s="45"/>
      <c r="BC903" s="45"/>
      <c r="BD903" s="45"/>
      <c r="BE903" s="45"/>
      <c r="BF903" s="45"/>
      <c r="BG903" s="45"/>
      <c r="BH903" s="45"/>
      <c r="BI903" s="45"/>
      <c r="BJ903" s="45"/>
      <c r="BK903" s="45"/>
      <c r="BL903" s="45"/>
      <c r="BM903" s="45"/>
      <c r="BN903" s="45"/>
      <c r="BO903" s="45"/>
      <c r="BP903" s="45"/>
    </row>
    <row r="904" spans="1:68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  <c r="AA904" s="45"/>
      <c r="AB904" s="45"/>
      <c r="AC904" s="45"/>
      <c r="AD904" s="45"/>
      <c r="AE904" s="45"/>
      <c r="AF904" s="45"/>
      <c r="AG904" s="45"/>
      <c r="AH904" s="45"/>
      <c r="AI904" s="45"/>
      <c r="AJ904" s="45"/>
      <c r="AK904" s="45"/>
      <c r="AL904" s="45"/>
      <c r="AM904" s="45"/>
      <c r="AN904" s="45"/>
      <c r="AO904" s="45"/>
      <c r="AP904" s="45"/>
      <c r="AQ904" s="45"/>
      <c r="AR904" s="45"/>
      <c r="AS904" s="45"/>
      <c r="AT904" s="45"/>
      <c r="AU904" s="45"/>
      <c r="AV904" s="45"/>
      <c r="AW904" s="45"/>
      <c r="AX904" s="45"/>
      <c r="AY904" s="45"/>
      <c r="AZ904" s="45"/>
      <c r="BA904" s="45"/>
      <c r="BB904" s="45"/>
      <c r="BC904" s="45"/>
      <c r="BD904" s="45"/>
      <c r="BE904" s="45"/>
      <c r="BF904" s="45"/>
      <c r="BG904" s="45"/>
      <c r="BH904" s="45"/>
      <c r="BI904" s="45"/>
      <c r="BJ904" s="45"/>
      <c r="BK904" s="45"/>
      <c r="BL904" s="45"/>
      <c r="BM904" s="45"/>
      <c r="BN904" s="45"/>
      <c r="BO904" s="45"/>
      <c r="BP904" s="45"/>
    </row>
    <row r="905" spans="1:68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  <c r="AA905" s="45"/>
      <c r="AB905" s="45"/>
      <c r="AC905" s="45"/>
      <c r="AD905" s="45"/>
      <c r="AE905" s="45"/>
      <c r="AF905" s="45"/>
      <c r="AG905" s="45"/>
      <c r="AH905" s="45"/>
      <c r="AI905" s="45"/>
      <c r="AJ905" s="45"/>
      <c r="AK905" s="45"/>
      <c r="AL905" s="45"/>
      <c r="AM905" s="45"/>
      <c r="AN905" s="45"/>
      <c r="AO905" s="45"/>
      <c r="AP905" s="45"/>
      <c r="AQ905" s="45"/>
      <c r="AR905" s="45"/>
      <c r="AS905" s="45"/>
      <c r="AT905" s="45"/>
      <c r="AU905" s="45"/>
      <c r="AV905" s="45"/>
      <c r="AW905" s="45"/>
      <c r="AX905" s="45"/>
      <c r="AY905" s="45"/>
      <c r="AZ905" s="45"/>
      <c r="BA905" s="45"/>
      <c r="BB905" s="45"/>
      <c r="BC905" s="45"/>
      <c r="BD905" s="45"/>
      <c r="BE905" s="45"/>
      <c r="BF905" s="45"/>
      <c r="BG905" s="45"/>
      <c r="BH905" s="45"/>
      <c r="BI905" s="45"/>
      <c r="BJ905" s="45"/>
      <c r="BK905" s="45"/>
      <c r="BL905" s="45"/>
      <c r="BM905" s="45"/>
      <c r="BN905" s="45"/>
      <c r="BO905" s="45"/>
      <c r="BP905" s="45"/>
    </row>
    <row r="906" spans="1:68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  <c r="AA906" s="45"/>
      <c r="AB906" s="45"/>
      <c r="AC906" s="45"/>
      <c r="AD906" s="45"/>
      <c r="AE906" s="45"/>
      <c r="AF906" s="45"/>
      <c r="AG906" s="45"/>
      <c r="AH906" s="45"/>
      <c r="AI906" s="45"/>
      <c r="AJ906" s="45"/>
      <c r="AK906" s="45"/>
      <c r="AL906" s="45"/>
      <c r="AM906" s="45"/>
      <c r="AN906" s="45"/>
      <c r="AO906" s="45"/>
      <c r="AP906" s="45"/>
      <c r="AQ906" s="45"/>
      <c r="AR906" s="45"/>
      <c r="AS906" s="45"/>
      <c r="AT906" s="45"/>
      <c r="AU906" s="45"/>
      <c r="AV906" s="45"/>
      <c r="AW906" s="45"/>
      <c r="AX906" s="45"/>
      <c r="AY906" s="45"/>
      <c r="AZ906" s="45"/>
      <c r="BA906" s="45"/>
      <c r="BB906" s="45"/>
      <c r="BC906" s="45"/>
      <c r="BD906" s="45"/>
      <c r="BE906" s="45"/>
      <c r="BF906" s="45"/>
      <c r="BG906" s="45"/>
      <c r="BH906" s="45"/>
      <c r="BI906" s="45"/>
      <c r="BJ906" s="45"/>
      <c r="BK906" s="45"/>
      <c r="BL906" s="45"/>
      <c r="BM906" s="45"/>
      <c r="BN906" s="45"/>
      <c r="BO906" s="45"/>
      <c r="BP906" s="45"/>
    </row>
    <row r="907" spans="1:68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  <c r="AA907" s="45"/>
      <c r="AB907" s="45"/>
      <c r="AC907" s="45"/>
      <c r="AD907" s="45"/>
      <c r="AE907" s="45"/>
      <c r="AF907" s="45"/>
      <c r="AG907" s="45"/>
      <c r="AH907" s="45"/>
      <c r="AI907" s="45"/>
      <c r="AJ907" s="45"/>
      <c r="AK907" s="45"/>
      <c r="AL907" s="45"/>
      <c r="AM907" s="45"/>
      <c r="AN907" s="45"/>
      <c r="AO907" s="45"/>
      <c r="AP907" s="45"/>
      <c r="AQ907" s="45"/>
      <c r="AR907" s="45"/>
      <c r="AS907" s="45"/>
      <c r="AT907" s="45"/>
      <c r="AU907" s="45"/>
      <c r="AV907" s="45"/>
      <c r="AW907" s="45"/>
      <c r="AX907" s="45"/>
      <c r="AY907" s="45"/>
      <c r="AZ907" s="45"/>
      <c r="BA907" s="45"/>
      <c r="BB907" s="45"/>
      <c r="BC907" s="45"/>
      <c r="BD907" s="45"/>
      <c r="BE907" s="45"/>
      <c r="BF907" s="45"/>
      <c r="BG907" s="45"/>
      <c r="BH907" s="45"/>
      <c r="BI907" s="45"/>
      <c r="BJ907" s="45"/>
      <c r="BK907" s="45"/>
      <c r="BL907" s="45"/>
      <c r="BM907" s="45"/>
      <c r="BN907" s="45"/>
      <c r="BO907" s="45"/>
      <c r="BP907" s="45"/>
    </row>
    <row r="908" spans="1:68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  <c r="AA908" s="45"/>
      <c r="AB908" s="45"/>
      <c r="AC908" s="45"/>
      <c r="AD908" s="45"/>
      <c r="AE908" s="45"/>
      <c r="AF908" s="45"/>
      <c r="AG908" s="45"/>
      <c r="AH908" s="45"/>
      <c r="AI908" s="45"/>
      <c r="AJ908" s="45"/>
      <c r="AK908" s="45"/>
      <c r="AL908" s="45"/>
      <c r="AM908" s="45"/>
      <c r="AN908" s="45"/>
      <c r="AO908" s="45"/>
      <c r="AP908" s="45"/>
      <c r="AQ908" s="45"/>
      <c r="AR908" s="45"/>
      <c r="AS908" s="45"/>
      <c r="AT908" s="45"/>
      <c r="AU908" s="45"/>
      <c r="AV908" s="45"/>
      <c r="AW908" s="45"/>
      <c r="AX908" s="45"/>
      <c r="AY908" s="45"/>
      <c r="AZ908" s="45"/>
      <c r="BA908" s="45"/>
      <c r="BB908" s="45"/>
      <c r="BC908" s="45"/>
      <c r="BD908" s="45"/>
      <c r="BE908" s="45"/>
      <c r="BF908" s="45"/>
      <c r="BG908" s="45"/>
      <c r="BH908" s="45"/>
      <c r="BI908" s="45"/>
      <c r="BJ908" s="45"/>
      <c r="BK908" s="45"/>
      <c r="BL908" s="45"/>
      <c r="BM908" s="45"/>
      <c r="BN908" s="45"/>
      <c r="BO908" s="45"/>
      <c r="BP908" s="45"/>
    </row>
    <row r="909" spans="1:68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  <c r="AA909" s="45"/>
      <c r="AB909" s="45"/>
      <c r="AC909" s="45"/>
      <c r="AD909" s="45"/>
      <c r="AE909" s="45"/>
      <c r="AF909" s="45"/>
      <c r="AG909" s="45"/>
      <c r="AH909" s="45"/>
      <c r="AI909" s="45"/>
      <c r="AJ909" s="45"/>
      <c r="AK909" s="45"/>
      <c r="AL909" s="45"/>
      <c r="AM909" s="45"/>
      <c r="AN909" s="45"/>
      <c r="AO909" s="45"/>
      <c r="AP909" s="45"/>
      <c r="AQ909" s="45"/>
      <c r="AR909" s="45"/>
      <c r="AS909" s="45"/>
      <c r="AT909" s="45"/>
      <c r="AU909" s="45"/>
      <c r="AV909" s="45"/>
      <c r="AW909" s="45"/>
      <c r="AX909" s="45"/>
      <c r="AY909" s="45"/>
      <c r="AZ909" s="45"/>
      <c r="BA909" s="45"/>
      <c r="BB909" s="45"/>
      <c r="BC909" s="45"/>
      <c r="BD909" s="45"/>
      <c r="BE909" s="45"/>
      <c r="BF909" s="45"/>
      <c r="BG909" s="45"/>
      <c r="BH909" s="45"/>
      <c r="BI909" s="45"/>
      <c r="BJ909" s="45"/>
      <c r="BK909" s="45"/>
      <c r="BL909" s="45"/>
      <c r="BM909" s="45"/>
      <c r="BN909" s="45"/>
      <c r="BO909" s="45"/>
      <c r="BP909" s="45"/>
    </row>
    <row r="910" spans="1:68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  <c r="AA910" s="45"/>
      <c r="AB910" s="45"/>
      <c r="AC910" s="45"/>
      <c r="AD910" s="45"/>
      <c r="AE910" s="45"/>
      <c r="AF910" s="45"/>
      <c r="AG910" s="45"/>
      <c r="AH910" s="45"/>
      <c r="AI910" s="45"/>
      <c r="AJ910" s="45"/>
      <c r="AK910" s="45"/>
      <c r="AL910" s="45"/>
      <c r="AM910" s="45"/>
      <c r="AN910" s="45"/>
      <c r="AO910" s="45"/>
      <c r="AP910" s="45"/>
      <c r="AQ910" s="45"/>
      <c r="AR910" s="45"/>
      <c r="AS910" s="45"/>
      <c r="AT910" s="45"/>
      <c r="AU910" s="45"/>
      <c r="AV910" s="45"/>
      <c r="AW910" s="45"/>
      <c r="AX910" s="45"/>
      <c r="AY910" s="45"/>
      <c r="AZ910" s="45"/>
      <c r="BA910" s="45"/>
      <c r="BB910" s="45"/>
      <c r="BC910" s="45"/>
      <c r="BD910" s="45"/>
      <c r="BE910" s="45"/>
      <c r="BF910" s="45"/>
      <c r="BG910" s="45"/>
      <c r="BH910" s="45"/>
      <c r="BI910" s="45"/>
      <c r="BJ910" s="45"/>
      <c r="BK910" s="45"/>
      <c r="BL910" s="45"/>
      <c r="BM910" s="45"/>
      <c r="BN910" s="45"/>
      <c r="BO910" s="45"/>
      <c r="BP910" s="45"/>
    </row>
    <row r="911" spans="1:68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  <c r="AA911" s="45"/>
      <c r="AB911" s="45"/>
      <c r="AC911" s="45"/>
      <c r="AD911" s="45"/>
      <c r="AE911" s="45"/>
      <c r="AF911" s="45"/>
      <c r="AG911" s="45"/>
      <c r="AH911" s="45"/>
      <c r="AI911" s="45"/>
      <c r="AJ911" s="45"/>
      <c r="AK911" s="45"/>
      <c r="AL911" s="45"/>
      <c r="AM911" s="45"/>
      <c r="AN911" s="45"/>
      <c r="AO911" s="45"/>
      <c r="AP911" s="45"/>
      <c r="AQ911" s="45"/>
      <c r="AR911" s="45"/>
      <c r="AS911" s="45"/>
      <c r="AT911" s="45"/>
      <c r="AU911" s="45"/>
      <c r="AV911" s="45"/>
      <c r="AW911" s="45"/>
      <c r="AX911" s="45"/>
      <c r="AY911" s="45"/>
      <c r="AZ911" s="45"/>
      <c r="BA911" s="45"/>
      <c r="BB911" s="45"/>
      <c r="BC911" s="45"/>
      <c r="BD911" s="45"/>
      <c r="BE911" s="45"/>
      <c r="BF911" s="45"/>
      <c r="BG911" s="45"/>
      <c r="BH911" s="45"/>
      <c r="BI911" s="45"/>
      <c r="BJ911" s="45"/>
      <c r="BK911" s="45"/>
      <c r="BL911" s="45"/>
      <c r="BM911" s="45"/>
      <c r="BN911" s="45"/>
      <c r="BO911" s="45"/>
      <c r="BP911" s="45"/>
    </row>
    <row r="912" spans="1:68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  <c r="AA912" s="45"/>
      <c r="AB912" s="45"/>
      <c r="AC912" s="45"/>
      <c r="AD912" s="45"/>
      <c r="AE912" s="45"/>
      <c r="AF912" s="45"/>
      <c r="AG912" s="45"/>
      <c r="AH912" s="45"/>
      <c r="AI912" s="45"/>
      <c r="AJ912" s="45"/>
      <c r="AK912" s="45"/>
      <c r="AL912" s="45"/>
      <c r="AM912" s="45"/>
      <c r="AN912" s="45"/>
      <c r="AO912" s="45"/>
      <c r="AP912" s="45"/>
      <c r="AQ912" s="45"/>
      <c r="AR912" s="45"/>
      <c r="AS912" s="45"/>
      <c r="AT912" s="45"/>
      <c r="AU912" s="45"/>
      <c r="AV912" s="45"/>
      <c r="AW912" s="45"/>
      <c r="AX912" s="45"/>
      <c r="AY912" s="45"/>
      <c r="AZ912" s="45"/>
      <c r="BA912" s="45"/>
      <c r="BB912" s="45"/>
      <c r="BC912" s="45"/>
      <c r="BD912" s="45"/>
      <c r="BE912" s="45"/>
      <c r="BF912" s="45"/>
      <c r="BG912" s="45"/>
      <c r="BH912" s="45"/>
      <c r="BI912" s="45"/>
      <c r="BJ912" s="45"/>
      <c r="BK912" s="45"/>
      <c r="BL912" s="45"/>
      <c r="BM912" s="45"/>
      <c r="BN912" s="45"/>
      <c r="BO912" s="45"/>
      <c r="BP912" s="45"/>
    </row>
    <row r="913" spans="1:68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  <c r="AA913" s="45"/>
      <c r="AB913" s="45"/>
      <c r="AC913" s="45"/>
      <c r="AD913" s="45"/>
      <c r="AE913" s="45"/>
      <c r="AF913" s="45"/>
      <c r="AG913" s="45"/>
      <c r="AH913" s="45"/>
      <c r="AI913" s="45"/>
      <c r="AJ913" s="45"/>
      <c r="AK913" s="45"/>
      <c r="AL913" s="45"/>
      <c r="AM913" s="45"/>
      <c r="AN913" s="45"/>
      <c r="AO913" s="45"/>
      <c r="AP913" s="45"/>
      <c r="AQ913" s="45"/>
      <c r="AR913" s="45"/>
      <c r="AS913" s="45"/>
      <c r="AT913" s="45"/>
      <c r="AU913" s="45"/>
      <c r="AV913" s="45"/>
      <c r="AW913" s="45"/>
      <c r="AX913" s="45"/>
      <c r="AY913" s="45"/>
      <c r="AZ913" s="45"/>
      <c r="BA913" s="45"/>
      <c r="BB913" s="45"/>
      <c r="BC913" s="45"/>
      <c r="BD913" s="45"/>
      <c r="BE913" s="45"/>
      <c r="BF913" s="45"/>
      <c r="BG913" s="45"/>
      <c r="BH913" s="45"/>
      <c r="BI913" s="45"/>
      <c r="BJ913" s="45"/>
      <c r="BK913" s="45"/>
      <c r="BL913" s="45"/>
      <c r="BM913" s="45"/>
      <c r="BN913" s="45"/>
      <c r="BO913" s="45"/>
      <c r="BP913" s="45"/>
    </row>
    <row r="914" spans="1:68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  <c r="AA914" s="45"/>
      <c r="AB914" s="45"/>
      <c r="AC914" s="45"/>
      <c r="AD914" s="45"/>
      <c r="AE914" s="45"/>
      <c r="AF914" s="45"/>
      <c r="AG914" s="45"/>
      <c r="AH914" s="45"/>
      <c r="AI914" s="45"/>
      <c r="AJ914" s="45"/>
      <c r="AK914" s="45"/>
      <c r="AL914" s="45"/>
      <c r="AM914" s="45"/>
      <c r="AN914" s="45"/>
      <c r="AO914" s="45"/>
      <c r="AP914" s="45"/>
      <c r="AQ914" s="45"/>
      <c r="AR914" s="45"/>
      <c r="AS914" s="45"/>
      <c r="AT914" s="45"/>
      <c r="AU914" s="45"/>
      <c r="AV914" s="45"/>
      <c r="AW914" s="45"/>
      <c r="AX914" s="45"/>
      <c r="AY914" s="45"/>
      <c r="AZ914" s="45"/>
      <c r="BA914" s="45"/>
      <c r="BB914" s="45"/>
      <c r="BC914" s="45"/>
      <c r="BD914" s="45"/>
      <c r="BE914" s="45"/>
      <c r="BF914" s="45"/>
      <c r="BG914" s="45"/>
      <c r="BH914" s="45"/>
      <c r="BI914" s="45"/>
      <c r="BJ914" s="45"/>
      <c r="BK914" s="45"/>
      <c r="BL914" s="45"/>
      <c r="BM914" s="45"/>
      <c r="BN914" s="45"/>
      <c r="BO914" s="45"/>
      <c r="BP914" s="45"/>
    </row>
    <row r="915" spans="1:68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  <c r="AA915" s="45"/>
      <c r="AB915" s="45"/>
      <c r="AC915" s="45"/>
      <c r="AD915" s="45"/>
      <c r="AE915" s="45"/>
      <c r="AF915" s="45"/>
      <c r="AG915" s="45"/>
      <c r="AH915" s="45"/>
      <c r="AI915" s="45"/>
      <c r="AJ915" s="45"/>
      <c r="AK915" s="45"/>
      <c r="AL915" s="45"/>
      <c r="AM915" s="45"/>
      <c r="AN915" s="45"/>
      <c r="AO915" s="45"/>
      <c r="AP915" s="45"/>
      <c r="AQ915" s="45"/>
      <c r="AR915" s="45"/>
      <c r="AS915" s="45"/>
      <c r="AT915" s="45"/>
      <c r="AU915" s="45"/>
      <c r="AV915" s="45"/>
      <c r="AW915" s="45"/>
      <c r="AX915" s="45"/>
      <c r="AY915" s="45"/>
      <c r="AZ915" s="45"/>
      <c r="BA915" s="45"/>
      <c r="BB915" s="45"/>
      <c r="BC915" s="45"/>
      <c r="BD915" s="45"/>
      <c r="BE915" s="45"/>
      <c r="BF915" s="45"/>
      <c r="BG915" s="45"/>
      <c r="BH915" s="45"/>
      <c r="BI915" s="45"/>
      <c r="BJ915" s="45"/>
      <c r="BK915" s="45"/>
      <c r="BL915" s="45"/>
      <c r="BM915" s="45"/>
      <c r="BN915" s="45"/>
      <c r="BO915" s="45"/>
      <c r="BP915" s="45"/>
    </row>
    <row r="916" spans="1:68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  <c r="AA916" s="45"/>
      <c r="AB916" s="45"/>
      <c r="AC916" s="45"/>
      <c r="AD916" s="45"/>
      <c r="AE916" s="45"/>
      <c r="AF916" s="45"/>
      <c r="AG916" s="45"/>
      <c r="AH916" s="45"/>
      <c r="AI916" s="45"/>
      <c r="AJ916" s="45"/>
      <c r="AK916" s="45"/>
      <c r="AL916" s="45"/>
      <c r="AM916" s="45"/>
      <c r="AN916" s="45"/>
      <c r="AO916" s="45"/>
      <c r="AP916" s="45"/>
      <c r="AQ916" s="45"/>
      <c r="AR916" s="45"/>
      <c r="AS916" s="45"/>
      <c r="AT916" s="45"/>
      <c r="AU916" s="45"/>
      <c r="AV916" s="45"/>
      <c r="AW916" s="45"/>
      <c r="AX916" s="45"/>
      <c r="AY916" s="45"/>
      <c r="AZ916" s="45"/>
      <c r="BA916" s="45"/>
      <c r="BB916" s="45"/>
      <c r="BC916" s="45"/>
      <c r="BD916" s="45"/>
      <c r="BE916" s="45"/>
      <c r="BF916" s="45"/>
      <c r="BG916" s="45"/>
      <c r="BH916" s="45"/>
      <c r="BI916" s="45"/>
      <c r="BJ916" s="45"/>
      <c r="BK916" s="45"/>
      <c r="BL916" s="45"/>
      <c r="BM916" s="45"/>
      <c r="BN916" s="45"/>
      <c r="BO916" s="45"/>
      <c r="BP916" s="45"/>
    </row>
    <row r="917" spans="1:68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  <c r="AA917" s="45"/>
      <c r="AB917" s="45"/>
      <c r="AC917" s="45"/>
      <c r="AD917" s="45"/>
      <c r="AE917" s="45"/>
      <c r="AF917" s="45"/>
      <c r="AG917" s="45"/>
      <c r="AH917" s="45"/>
      <c r="AI917" s="45"/>
      <c r="AJ917" s="45"/>
      <c r="AK917" s="45"/>
      <c r="AL917" s="45"/>
      <c r="AM917" s="45"/>
      <c r="AN917" s="45"/>
      <c r="AO917" s="45"/>
      <c r="AP917" s="45"/>
      <c r="AQ917" s="45"/>
      <c r="AR917" s="45"/>
      <c r="AS917" s="45"/>
      <c r="AT917" s="45"/>
      <c r="AU917" s="45"/>
      <c r="AV917" s="45"/>
      <c r="AW917" s="45"/>
      <c r="AX917" s="45"/>
      <c r="AY917" s="45"/>
      <c r="AZ917" s="45"/>
      <c r="BA917" s="45"/>
      <c r="BB917" s="45"/>
      <c r="BC917" s="45"/>
      <c r="BD917" s="45"/>
      <c r="BE917" s="45"/>
      <c r="BF917" s="45"/>
      <c r="BG917" s="45"/>
      <c r="BH917" s="45"/>
      <c r="BI917" s="45"/>
      <c r="BJ917" s="45"/>
      <c r="BK917" s="45"/>
      <c r="BL917" s="45"/>
      <c r="BM917" s="45"/>
      <c r="BN917" s="45"/>
      <c r="BO917" s="45"/>
      <c r="BP917" s="45"/>
    </row>
    <row r="918" spans="1:68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  <c r="AA918" s="45"/>
      <c r="AB918" s="45"/>
      <c r="AC918" s="45"/>
      <c r="AD918" s="45"/>
      <c r="AE918" s="45"/>
      <c r="AF918" s="45"/>
      <c r="AG918" s="45"/>
      <c r="AH918" s="45"/>
      <c r="AI918" s="45"/>
      <c r="AJ918" s="45"/>
      <c r="AK918" s="45"/>
      <c r="AL918" s="45"/>
      <c r="AM918" s="45"/>
      <c r="AN918" s="45"/>
      <c r="AO918" s="45"/>
      <c r="AP918" s="45"/>
      <c r="AQ918" s="45"/>
      <c r="AR918" s="45"/>
      <c r="AS918" s="45"/>
      <c r="AT918" s="45"/>
      <c r="AU918" s="45"/>
      <c r="AV918" s="45"/>
      <c r="AW918" s="45"/>
      <c r="AX918" s="45"/>
      <c r="AY918" s="45"/>
      <c r="AZ918" s="45"/>
      <c r="BA918" s="45"/>
      <c r="BB918" s="45"/>
      <c r="BC918" s="45"/>
      <c r="BD918" s="45"/>
      <c r="BE918" s="45"/>
      <c r="BF918" s="45"/>
      <c r="BG918" s="45"/>
      <c r="BH918" s="45"/>
      <c r="BI918" s="45"/>
      <c r="BJ918" s="45"/>
      <c r="BK918" s="45"/>
      <c r="BL918" s="45"/>
      <c r="BM918" s="45"/>
      <c r="BN918" s="45"/>
      <c r="BO918" s="45"/>
      <c r="BP918" s="45"/>
    </row>
    <row r="919" spans="1:68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  <c r="AB919" s="45"/>
      <c r="AC919" s="45"/>
      <c r="AD919" s="45"/>
      <c r="AE919" s="45"/>
      <c r="AF919" s="45"/>
      <c r="AG919" s="45"/>
      <c r="AH919" s="45"/>
      <c r="AI919" s="45"/>
      <c r="AJ919" s="45"/>
      <c r="AK919" s="45"/>
      <c r="AL919" s="45"/>
      <c r="AM919" s="45"/>
      <c r="AN919" s="45"/>
      <c r="AO919" s="45"/>
      <c r="AP919" s="45"/>
      <c r="AQ919" s="45"/>
      <c r="AR919" s="45"/>
      <c r="AS919" s="45"/>
      <c r="AT919" s="45"/>
      <c r="AU919" s="45"/>
      <c r="AV919" s="45"/>
      <c r="AW919" s="45"/>
      <c r="AX919" s="45"/>
      <c r="AY919" s="45"/>
      <c r="AZ919" s="45"/>
      <c r="BA919" s="45"/>
      <c r="BB919" s="45"/>
      <c r="BC919" s="45"/>
      <c r="BD919" s="45"/>
      <c r="BE919" s="45"/>
      <c r="BF919" s="45"/>
      <c r="BG919" s="45"/>
      <c r="BH919" s="45"/>
      <c r="BI919" s="45"/>
      <c r="BJ919" s="45"/>
      <c r="BK919" s="45"/>
      <c r="BL919" s="45"/>
      <c r="BM919" s="45"/>
      <c r="BN919" s="45"/>
      <c r="BO919" s="45"/>
      <c r="BP919" s="45"/>
    </row>
    <row r="920" spans="1:68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  <c r="AA920" s="45"/>
      <c r="AB920" s="45"/>
      <c r="AC920" s="45"/>
      <c r="AD920" s="45"/>
      <c r="AE920" s="45"/>
      <c r="AF920" s="45"/>
      <c r="AG920" s="45"/>
      <c r="AH920" s="45"/>
      <c r="AI920" s="45"/>
      <c r="AJ920" s="45"/>
      <c r="AK920" s="45"/>
      <c r="AL920" s="45"/>
      <c r="AM920" s="45"/>
      <c r="AN920" s="45"/>
      <c r="AO920" s="45"/>
      <c r="AP920" s="45"/>
      <c r="AQ920" s="45"/>
      <c r="AR920" s="45"/>
      <c r="AS920" s="45"/>
      <c r="AT920" s="45"/>
      <c r="AU920" s="45"/>
      <c r="AV920" s="45"/>
      <c r="AW920" s="45"/>
      <c r="AX920" s="45"/>
      <c r="AY920" s="45"/>
      <c r="AZ920" s="45"/>
      <c r="BA920" s="45"/>
      <c r="BB920" s="45"/>
      <c r="BC920" s="45"/>
      <c r="BD920" s="45"/>
      <c r="BE920" s="45"/>
      <c r="BF920" s="45"/>
      <c r="BG920" s="45"/>
      <c r="BH920" s="45"/>
      <c r="BI920" s="45"/>
      <c r="BJ920" s="45"/>
      <c r="BK920" s="45"/>
      <c r="BL920" s="45"/>
      <c r="BM920" s="45"/>
      <c r="BN920" s="45"/>
      <c r="BO920" s="45"/>
      <c r="BP920" s="45"/>
    </row>
    <row r="921" spans="1:68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  <c r="AB921" s="45"/>
      <c r="AC921" s="45"/>
      <c r="AD921" s="45"/>
      <c r="AE921" s="45"/>
      <c r="AF921" s="45"/>
      <c r="AG921" s="45"/>
      <c r="AH921" s="45"/>
      <c r="AI921" s="45"/>
      <c r="AJ921" s="45"/>
      <c r="AK921" s="45"/>
      <c r="AL921" s="45"/>
      <c r="AM921" s="45"/>
      <c r="AN921" s="45"/>
      <c r="AO921" s="45"/>
      <c r="AP921" s="45"/>
      <c r="AQ921" s="45"/>
      <c r="AR921" s="45"/>
      <c r="AS921" s="45"/>
      <c r="AT921" s="45"/>
      <c r="AU921" s="45"/>
      <c r="AV921" s="45"/>
      <c r="AW921" s="45"/>
      <c r="AX921" s="45"/>
      <c r="AY921" s="45"/>
      <c r="AZ921" s="45"/>
      <c r="BA921" s="45"/>
      <c r="BB921" s="45"/>
      <c r="BC921" s="45"/>
      <c r="BD921" s="45"/>
      <c r="BE921" s="45"/>
      <c r="BF921" s="45"/>
      <c r="BG921" s="45"/>
      <c r="BH921" s="45"/>
      <c r="BI921" s="45"/>
      <c r="BJ921" s="45"/>
      <c r="BK921" s="45"/>
      <c r="BL921" s="45"/>
      <c r="BM921" s="45"/>
      <c r="BN921" s="45"/>
      <c r="BO921" s="45"/>
      <c r="BP921" s="45"/>
    </row>
    <row r="922" spans="1:68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  <c r="AB922" s="45"/>
      <c r="AC922" s="45"/>
      <c r="AD922" s="45"/>
      <c r="AE922" s="45"/>
      <c r="AF922" s="45"/>
      <c r="AG922" s="45"/>
      <c r="AH922" s="45"/>
      <c r="AI922" s="45"/>
      <c r="AJ922" s="45"/>
      <c r="AK922" s="45"/>
      <c r="AL922" s="45"/>
      <c r="AM922" s="45"/>
      <c r="AN922" s="45"/>
      <c r="AO922" s="45"/>
      <c r="AP922" s="45"/>
      <c r="AQ922" s="45"/>
      <c r="AR922" s="45"/>
      <c r="AS922" s="45"/>
      <c r="AT922" s="45"/>
      <c r="AU922" s="45"/>
      <c r="AV922" s="45"/>
      <c r="AW922" s="45"/>
      <c r="AX922" s="45"/>
      <c r="AY922" s="45"/>
      <c r="AZ922" s="45"/>
      <c r="BA922" s="45"/>
      <c r="BB922" s="45"/>
      <c r="BC922" s="45"/>
      <c r="BD922" s="45"/>
      <c r="BE922" s="45"/>
      <c r="BF922" s="45"/>
      <c r="BG922" s="45"/>
      <c r="BH922" s="45"/>
      <c r="BI922" s="45"/>
      <c r="BJ922" s="45"/>
      <c r="BK922" s="45"/>
      <c r="BL922" s="45"/>
      <c r="BM922" s="45"/>
      <c r="BN922" s="45"/>
      <c r="BO922" s="45"/>
      <c r="BP922" s="45"/>
    </row>
    <row r="923" spans="1:68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  <c r="AB923" s="45"/>
      <c r="AC923" s="45"/>
      <c r="AD923" s="45"/>
      <c r="AE923" s="45"/>
      <c r="AF923" s="45"/>
      <c r="AG923" s="45"/>
      <c r="AH923" s="45"/>
      <c r="AI923" s="45"/>
      <c r="AJ923" s="45"/>
      <c r="AK923" s="45"/>
      <c r="AL923" s="45"/>
      <c r="AM923" s="45"/>
      <c r="AN923" s="45"/>
      <c r="AO923" s="45"/>
      <c r="AP923" s="45"/>
      <c r="AQ923" s="45"/>
      <c r="AR923" s="45"/>
      <c r="AS923" s="45"/>
      <c r="AT923" s="45"/>
      <c r="AU923" s="45"/>
      <c r="AV923" s="45"/>
      <c r="AW923" s="45"/>
      <c r="AX923" s="45"/>
      <c r="AY923" s="45"/>
      <c r="AZ923" s="45"/>
      <c r="BA923" s="45"/>
      <c r="BB923" s="45"/>
      <c r="BC923" s="45"/>
      <c r="BD923" s="45"/>
      <c r="BE923" s="45"/>
      <c r="BF923" s="45"/>
      <c r="BG923" s="45"/>
      <c r="BH923" s="45"/>
      <c r="BI923" s="45"/>
      <c r="BJ923" s="45"/>
      <c r="BK923" s="45"/>
      <c r="BL923" s="45"/>
      <c r="BM923" s="45"/>
      <c r="BN923" s="45"/>
      <c r="BO923" s="45"/>
      <c r="BP923" s="45"/>
    </row>
    <row r="924" spans="1:68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  <c r="AB924" s="45"/>
      <c r="AC924" s="45"/>
      <c r="AD924" s="45"/>
      <c r="AE924" s="45"/>
      <c r="AF924" s="45"/>
      <c r="AG924" s="45"/>
      <c r="AH924" s="45"/>
      <c r="AI924" s="45"/>
      <c r="AJ924" s="45"/>
      <c r="AK924" s="45"/>
      <c r="AL924" s="45"/>
      <c r="AM924" s="45"/>
      <c r="AN924" s="45"/>
      <c r="AO924" s="45"/>
      <c r="AP924" s="45"/>
      <c r="AQ924" s="45"/>
      <c r="AR924" s="45"/>
      <c r="AS924" s="45"/>
      <c r="AT924" s="45"/>
      <c r="AU924" s="45"/>
      <c r="AV924" s="45"/>
      <c r="AW924" s="45"/>
      <c r="AX924" s="45"/>
      <c r="AY924" s="45"/>
      <c r="AZ924" s="45"/>
      <c r="BA924" s="45"/>
      <c r="BB924" s="45"/>
      <c r="BC924" s="45"/>
      <c r="BD924" s="45"/>
      <c r="BE924" s="45"/>
      <c r="BF924" s="45"/>
      <c r="BG924" s="45"/>
      <c r="BH924" s="45"/>
      <c r="BI924" s="45"/>
      <c r="BJ924" s="45"/>
      <c r="BK924" s="45"/>
      <c r="BL924" s="45"/>
      <c r="BM924" s="45"/>
      <c r="BN924" s="45"/>
      <c r="BO924" s="45"/>
      <c r="BP924" s="45"/>
    </row>
    <row r="925" spans="1:68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  <c r="AB925" s="45"/>
      <c r="AC925" s="45"/>
      <c r="AD925" s="45"/>
      <c r="AE925" s="45"/>
      <c r="AF925" s="45"/>
      <c r="AG925" s="45"/>
      <c r="AH925" s="45"/>
      <c r="AI925" s="45"/>
      <c r="AJ925" s="45"/>
      <c r="AK925" s="45"/>
      <c r="AL925" s="45"/>
      <c r="AM925" s="45"/>
      <c r="AN925" s="45"/>
      <c r="AO925" s="45"/>
      <c r="AP925" s="45"/>
      <c r="AQ925" s="45"/>
      <c r="AR925" s="45"/>
      <c r="AS925" s="45"/>
      <c r="AT925" s="45"/>
      <c r="AU925" s="45"/>
      <c r="AV925" s="45"/>
      <c r="AW925" s="45"/>
      <c r="AX925" s="45"/>
      <c r="AY925" s="45"/>
      <c r="AZ925" s="45"/>
      <c r="BA925" s="45"/>
      <c r="BB925" s="45"/>
      <c r="BC925" s="45"/>
      <c r="BD925" s="45"/>
      <c r="BE925" s="45"/>
      <c r="BF925" s="45"/>
      <c r="BG925" s="45"/>
      <c r="BH925" s="45"/>
      <c r="BI925" s="45"/>
      <c r="BJ925" s="45"/>
      <c r="BK925" s="45"/>
      <c r="BL925" s="45"/>
      <c r="BM925" s="45"/>
      <c r="BN925" s="45"/>
      <c r="BO925" s="45"/>
      <c r="BP925" s="45"/>
    </row>
    <row r="926" spans="1:68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  <c r="AB926" s="45"/>
      <c r="AC926" s="45"/>
      <c r="AD926" s="45"/>
      <c r="AE926" s="45"/>
      <c r="AF926" s="45"/>
      <c r="AG926" s="45"/>
      <c r="AH926" s="45"/>
      <c r="AI926" s="45"/>
      <c r="AJ926" s="45"/>
      <c r="AK926" s="45"/>
      <c r="AL926" s="45"/>
      <c r="AM926" s="45"/>
      <c r="AN926" s="45"/>
      <c r="AO926" s="45"/>
      <c r="AP926" s="45"/>
      <c r="AQ926" s="45"/>
      <c r="AR926" s="45"/>
      <c r="AS926" s="45"/>
      <c r="AT926" s="45"/>
      <c r="AU926" s="45"/>
      <c r="AV926" s="45"/>
      <c r="AW926" s="45"/>
      <c r="AX926" s="45"/>
      <c r="AY926" s="45"/>
      <c r="AZ926" s="45"/>
      <c r="BA926" s="45"/>
      <c r="BB926" s="45"/>
      <c r="BC926" s="45"/>
      <c r="BD926" s="45"/>
      <c r="BE926" s="45"/>
      <c r="BF926" s="45"/>
      <c r="BG926" s="45"/>
      <c r="BH926" s="45"/>
      <c r="BI926" s="45"/>
      <c r="BJ926" s="45"/>
      <c r="BK926" s="45"/>
      <c r="BL926" s="45"/>
      <c r="BM926" s="45"/>
      <c r="BN926" s="45"/>
      <c r="BO926" s="45"/>
      <c r="BP926" s="45"/>
    </row>
    <row r="927" spans="1:68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  <c r="AB927" s="45"/>
      <c r="AC927" s="45"/>
      <c r="AD927" s="45"/>
      <c r="AE927" s="45"/>
      <c r="AF927" s="45"/>
      <c r="AG927" s="45"/>
      <c r="AH927" s="45"/>
      <c r="AI927" s="45"/>
      <c r="AJ927" s="45"/>
      <c r="AK927" s="45"/>
      <c r="AL927" s="45"/>
      <c r="AM927" s="45"/>
      <c r="AN927" s="45"/>
      <c r="AO927" s="45"/>
      <c r="AP927" s="45"/>
      <c r="AQ927" s="45"/>
      <c r="AR927" s="45"/>
      <c r="AS927" s="45"/>
      <c r="AT927" s="45"/>
      <c r="AU927" s="45"/>
      <c r="AV927" s="45"/>
      <c r="AW927" s="45"/>
      <c r="AX927" s="45"/>
      <c r="AY927" s="45"/>
      <c r="AZ927" s="45"/>
      <c r="BA927" s="45"/>
      <c r="BB927" s="45"/>
      <c r="BC927" s="45"/>
      <c r="BD927" s="45"/>
      <c r="BE927" s="45"/>
      <c r="BF927" s="45"/>
      <c r="BG927" s="45"/>
      <c r="BH927" s="45"/>
      <c r="BI927" s="45"/>
      <c r="BJ927" s="45"/>
      <c r="BK927" s="45"/>
      <c r="BL927" s="45"/>
      <c r="BM927" s="45"/>
      <c r="BN927" s="45"/>
      <c r="BO927" s="45"/>
      <c r="BP927" s="45"/>
    </row>
    <row r="928" spans="1:68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  <c r="AB928" s="45"/>
      <c r="AC928" s="45"/>
      <c r="AD928" s="45"/>
      <c r="AE928" s="45"/>
      <c r="AF928" s="45"/>
      <c r="AG928" s="45"/>
      <c r="AH928" s="45"/>
      <c r="AI928" s="45"/>
      <c r="AJ928" s="45"/>
      <c r="AK928" s="45"/>
      <c r="AL928" s="45"/>
      <c r="AM928" s="45"/>
      <c r="AN928" s="45"/>
      <c r="AO928" s="45"/>
      <c r="AP928" s="45"/>
      <c r="AQ928" s="45"/>
      <c r="AR928" s="45"/>
      <c r="AS928" s="45"/>
      <c r="AT928" s="45"/>
      <c r="AU928" s="45"/>
      <c r="AV928" s="45"/>
      <c r="AW928" s="45"/>
      <c r="AX928" s="45"/>
      <c r="AY928" s="45"/>
      <c r="AZ928" s="45"/>
      <c r="BA928" s="45"/>
      <c r="BB928" s="45"/>
      <c r="BC928" s="45"/>
      <c r="BD928" s="45"/>
      <c r="BE928" s="45"/>
      <c r="BF928" s="45"/>
      <c r="BG928" s="45"/>
      <c r="BH928" s="45"/>
      <c r="BI928" s="45"/>
      <c r="BJ928" s="45"/>
      <c r="BK928" s="45"/>
      <c r="BL928" s="45"/>
      <c r="BM928" s="45"/>
      <c r="BN928" s="45"/>
      <c r="BO928" s="45"/>
      <c r="BP928" s="45"/>
    </row>
    <row r="929" spans="1:68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  <c r="AB929" s="45"/>
      <c r="AC929" s="45"/>
      <c r="AD929" s="45"/>
      <c r="AE929" s="45"/>
      <c r="AF929" s="45"/>
      <c r="AG929" s="45"/>
      <c r="AH929" s="45"/>
      <c r="AI929" s="45"/>
      <c r="AJ929" s="45"/>
      <c r="AK929" s="45"/>
      <c r="AL929" s="45"/>
      <c r="AM929" s="45"/>
      <c r="AN929" s="45"/>
      <c r="AO929" s="45"/>
      <c r="AP929" s="45"/>
      <c r="AQ929" s="45"/>
      <c r="AR929" s="45"/>
      <c r="AS929" s="45"/>
      <c r="AT929" s="45"/>
      <c r="AU929" s="45"/>
      <c r="AV929" s="45"/>
      <c r="AW929" s="45"/>
      <c r="AX929" s="45"/>
      <c r="AY929" s="45"/>
      <c r="AZ929" s="45"/>
      <c r="BA929" s="45"/>
      <c r="BB929" s="45"/>
      <c r="BC929" s="45"/>
      <c r="BD929" s="45"/>
      <c r="BE929" s="45"/>
      <c r="BF929" s="45"/>
      <c r="BG929" s="45"/>
      <c r="BH929" s="45"/>
      <c r="BI929" s="45"/>
      <c r="BJ929" s="45"/>
      <c r="BK929" s="45"/>
      <c r="BL929" s="45"/>
      <c r="BM929" s="45"/>
      <c r="BN929" s="45"/>
      <c r="BO929" s="45"/>
      <c r="BP929" s="45"/>
    </row>
    <row r="930" spans="1:68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  <c r="AB930" s="45"/>
      <c r="AC930" s="45"/>
      <c r="AD930" s="45"/>
      <c r="AE930" s="45"/>
      <c r="AF930" s="45"/>
      <c r="AG930" s="45"/>
      <c r="AH930" s="45"/>
      <c r="AI930" s="45"/>
      <c r="AJ930" s="45"/>
      <c r="AK930" s="45"/>
      <c r="AL930" s="45"/>
      <c r="AM930" s="45"/>
      <c r="AN930" s="45"/>
      <c r="AO930" s="45"/>
      <c r="AP930" s="45"/>
      <c r="AQ930" s="45"/>
      <c r="AR930" s="45"/>
      <c r="AS930" s="45"/>
      <c r="AT930" s="45"/>
      <c r="AU930" s="45"/>
      <c r="AV930" s="45"/>
      <c r="AW930" s="45"/>
      <c r="AX930" s="45"/>
      <c r="AY930" s="45"/>
      <c r="AZ930" s="45"/>
      <c r="BA930" s="45"/>
      <c r="BB930" s="45"/>
      <c r="BC930" s="45"/>
      <c r="BD930" s="45"/>
      <c r="BE930" s="45"/>
      <c r="BF930" s="45"/>
      <c r="BG930" s="45"/>
      <c r="BH930" s="45"/>
      <c r="BI930" s="45"/>
      <c r="BJ930" s="45"/>
      <c r="BK930" s="45"/>
      <c r="BL930" s="45"/>
      <c r="BM930" s="45"/>
      <c r="BN930" s="45"/>
      <c r="BO930" s="45"/>
      <c r="BP930" s="45"/>
    </row>
    <row r="931" spans="1:68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  <c r="AB931" s="45"/>
      <c r="AC931" s="45"/>
      <c r="AD931" s="45"/>
      <c r="AE931" s="45"/>
      <c r="AF931" s="45"/>
      <c r="AG931" s="45"/>
      <c r="AH931" s="45"/>
      <c r="AI931" s="45"/>
      <c r="AJ931" s="45"/>
      <c r="AK931" s="45"/>
      <c r="AL931" s="45"/>
      <c r="AM931" s="45"/>
      <c r="AN931" s="45"/>
      <c r="AO931" s="45"/>
      <c r="AP931" s="45"/>
      <c r="AQ931" s="45"/>
      <c r="AR931" s="45"/>
      <c r="AS931" s="45"/>
      <c r="AT931" s="45"/>
      <c r="AU931" s="45"/>
      <c r="AV931" s="45"/>
      <c r="AW931" s="45"/>
      <c r="AX931" s="45"/>
      <c r="AY931" s="45"/>
      <c r="AZ931" s="45"/>
      <c r="BA931" s="45"/>
      <c r="BB931" s="45"/>
      <c r="BC931" s="45"/>
      <c r="BD931" s="45"/>
      <c r="BE931" s="45"/>
      <c r="BF931" s="45"/>
      <c r="BG931" s="45"/>
      <c r="BH931" s="45"/>
      <c r="BI931" s="45"/>
      <c r="BJ931" s="45"/>
      <c r="BK931" s="45"/>
      <c r="BL931" s="45"/>
      <c r="BM931" s="45"/>
      <c r="BN931" s="45"/>
      <c r="BO931" s="45"/>
      <c r="BP931" s="45"/>
    </row>
    <row r="932" spans="1:68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/>
      <c r="AB932" s="45"/>
      <c r="AC932" s="45"/>
      <c r="AD932" s="45"/>
      <c r="AE932" s="45"/>
      <c r="AF932" s="45"/>
      <c r="AG932" s="45"/>
      <c r="AH932" s="45"/>
      <c r="AI932" s="45"/>
      <c r="AJ932" s="45"/>
      <c r="AK932" s="45"/>
      <c r="AL932" s="45"/>
      <c r="AM932" s="45"/>
      <c r="AN932" s="45"/>
      <c r="AO932" s="45"/>
      <c r="AP932" s="45"/>
      <c r="AQ932" s="45"/>
      <c r="AR932" s="45"/>
      <c r="AS932" s="45"/>
      <c r="AT932" s="45"/>
      <c r="AU932" s="45"/>
      <c r="AV932" s="45"/>
      <c r="AW932" s="45"/>
      <c r="AX932" s="45"/>
      <c r="AY932" s="45"/>
      <c r="AZ932" s="45"/>
      <c r="BA932" s="45"/>
      <c r="BB932" s="45"/>
      <c r="BC932" s="45"/>
      <c r="BD932" s="45"/>
      <c r="BE932" s="45"/>
      <c r="BF932" s="45"/>
      <c r="BG932" s="45"/>
      <c r="BH932" s="45"/>
      <c r="BI932" s="45"/>
      <c r="BJ932" s="45"/>
      <c r="BK932" s="45"/>
      <c r="BL932" s="45"/>
      <c r="BM932" s="45"/>
      <c r="BN932" s="45"/>
      <c r="BO932" s="45"/>
      <c r="BP932" s="45"/>
    </row>
    <row r="933" spans="1:68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  <c r="AB933" s="45"/>
      <c r="AC933" s="45"/>
      <c r="AD933" s="45"/>
      <c r="AE933" s="45"/>
      <c r="AF933" s="45"/>
      <c r="AG933" s="45"/>
      <c r="AH933" s="45"/>
      <c r="AI933" s="45"/>
      <c r="AJ933" s="45"/>
      <c r="AK933" s="45"/>
      <c r="AL933" s="45"/>
      <c r="AM933" s="45"/>
      <c r="AN933" s="45"/>
      <c r="AO933" s="45"/>
      <c r="AP933" s="45"/>
      <c r="AQ933" s="45"/>
      <c r="AR933" s="45"/>
      <c r="AS933" s="45"/>
      <c r="AT933" s="45"/>
      <c r="AU933" s="45"/>
      <c r="AV933" s="45"/>
      <c r="AW933" s="45"/>
      <c r="AX933" s="45"/>
      <c r="AY933" s="45"/>
      <c r="AZ933" s="45"/>
      <c r="BA933" s="45"/>
      <c r="BB933" s="45"/>
      <c r="BC933" s="45"/>
      <c r="BD933" s="45"/>
      <c r="BE933" s="45"/>
      <c r="BF933" s="45"/>
      <c r="BG933" s="45"/>
      <c r="BH933" s="45"/>
      <c r="BI933" s="45"/>
      <c r="BJ933" s="45"/>
      <c r="BK933" s="45"/>
      <c r="BL933" s="45"/>
      <c r="BM933" s="45"/>
      <c r="BN933" s="45"/>
      <c r="BO933" s="45"/>
      <c r="BP933" s="45"/>
    </row>
    <row r="934" spans="1:68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/>
      <c r="AB934" s="45"/>
      <c r="AC934" s="45"/>
      <c r="AD934" s="45"/>
      <c r="AE934" s="45"/>
      <c r="AF934" s="45"/>
      <c r="AG934" s="45"/>
      <c r="AH934" s="45"/>
      <c r="AI934" s="45"/>
      <c r="AJ934" s="45"/>
      <c r="AK934" s="45"/>
      <c r="AL934" s="45"/>
      <c r="AM934" s="45"/>
      <c r="AN934" s="45"/>
      <c r="AO934" s="45"/>
      <c r="AP934" s="45"/>
      <c r="AQ934" s="45"/>
      <c r="AR934" s="45"/>
      <c r="AS934" s="45"/>
      <c r="AT934" s="45"/>
      <c r="AU934" s="45"/>
      <c r="AV934" s="45"/>
      <c r="AW934" s="45"/>
      <c r="AX934" s="45"/>
      <c r="AY934" s="45"/>
      <c r="AZ934" s="45"/>
      <c r="BA934" s="45"/>
      <c r="BB934" s="45"/>
      <c r="BC934" s="45"/>
      <c r="BD934" s="45"/>
      <c r="BE934" s="45"/>
      <c r="BF934" s="45"/>
      <c r="BG934" s="45"/>
      <c r="BH934" s="45"/>
      <c r="BI934" s="45"/>
      <c r="BJ934" s="45"/>
      <c r="BK934" s="45"/>
      <c r="BL934" s="45"/>
      <c r="BM934" s="45"/>
      <c r="BN934" s="45"/>
      <c r="BO934" s="45"/>
      <c r="BP934" s="45"/>
    </row>
    <row r="935" spans="1:68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  <c r="AB935" s="45"/>
      <c r="AC935" s="45"/>
      <c r="AD935" s="45"/>
      <c r="AE935" s="45"/>
      <c r="AF935" s="45"/>
      <c r="AG935" s="45"/>
      <c r="AH935" s="45"/>
      <c r="AI935" s="45"/>
      <c r="AJ935" s="45"/>
      <c r="AK935" s="45"/>
      <c r="AL935" s="45"/>
      <c r="AM935" s="45"/>
      <c r="AN935" s="45"/>
      <c r="AO935" s="45"/>
      <c r="AP935" s="45"/>
      <c r="AQ935" s="45"/>
      <c r="AR935" s="45"/>
      <c r="AS935" s="45"/>
      <c r="AT935" s="45"/>
      <c r="AU935" s="45"/>
      <c r="AV935" s="45"/>
      <c r="AW935" s="45"/>
      <c r="AX935" s="45"/>
      <c r="AY935" s="45"/>
      <c r="AZ935" s="45"/>
      <c r="BA935" s="45"/>
      <c r="BB935" s="45"/>
      <c r="BC935" s="45"/>
      <c r="BD935" s="45"/>
      <c r="BE935" s="45"/>
      <c r="BF935" s="45"/>
      <c r="BG935" s="45"/>
      <c r="BH935" s="45"/>
      <c r="BI935" s="45"/>
      <c r="BJ935" s="45"/>
      <c r="BK935" s="45"/>
      <c r="BL935" s="45"/>
      <c r="BM935" s="45"/>
      <c r="BN935" s="45"/>
      <c r="BO935" s="45"/>
      <c r="BP935" s="45"/>
    </row>
    <row r="936" spans="1:68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  <c r="AB936" s="45"/>
      <c r="AC936" s="45"/>
      <c r="AD936" s="45"/>
      <c r="AE936" s="45"/>
      <c r="AF936" s="45"/>
      <c r="AG936" s="45"/>
      <c r="AH936" s="45"/>
      <c r="AI936" s="45"/>
      <c r="AJ936" s="45"/>
      <c r="AK936" s="45"/>
      <c r="AL936" s="45"/>
      <c r="AM936" s="45"/>
      <c r="AN936" s="45"/>
      <c r="AO936" s="45"/>
      <c r="AP936" s="45"/>
      <c r="AQ936" s="45"/>
      <c r="AR936" s="45"/>
      <c r="AS936" s="45"/>
      <c r="AT936" s="45"/>
      <c r="AU936" s="45"/>
      <c r="AV936" s="45"/>
      <c r="AW936" s="45"/>
      <c r="AX936" s="45"/>
      <c r="AY936" s="45"/>
      <c r="AZ936" s="45"/>
      <c r="BA936" s="45"/>
      <c r="BB936" s="45"/>
      <c r="BC936" s="45"/>
      <c r="BD936" s="45"/>
      <c r="BE936" s="45"/>
      <c r="BF936" s="45"/>
      <c r="BG936" s="45"/>
      <c r="BH936" s="45"/>
      <c r="BI936" s="45"/>
      <c r="BJ936" s="45"/>
      <c r="BK936" s="45"/>
      <c r="BL936" s="45"/>
      <c r="BM936" s="45"/>
      <c r="BN936" s="45"/>
      <c r="BO936" s="45"/>
      <c r="BP936" s="45"/>
    </row>
    <row r="937" spans="1:68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/>
      <c r="AB937" s="45"/>
      <c r="AC937" s="45"/>
      <c r="AD937" s="45"/>
      <c r="AE937" s="45"/>
      <c r="AF937" s="45"/>
      <c r="AG937" s="45"/>
      <c r="AH937" s="45"/>
      <c r="AI937" s="45"/>
      <c r="AJ937" s="45"/>
      <c r="AK937" s="45"/>
      <c r="AL937" s="45"/>
      <c r="AM937" s="45"/>
      <c r="AN937" s="45"/>
      <c r="AO937" s="45"/>
      <c r="AP937" s="45"/>
      <c r="AQ937" s="45"/>
      <c r="AR937" s="45"/>
      <c r="AS937" s="45"/>
      <c r="AT937" s="45"/>
      <c r="AU937" s="45"/>
      <c r="AV937" s="45"/>
      <c r="AW937" s="45"/>
      <c r="AX937" s="45"/>
      <c r="AY937" s="45"/>
      <c r="AZ937" s="45"/>
      <c r="BA937" s="45"/>
      <c r="BB937" s="45"/>
      <c r="BC937" s="45"/>
      <c r="BD937" s="45"/>
      <c r="BE937" s="45"/>
      <c r="BF937" s="45"/>
      <c r="BG937" s="45"/>
      <c r="BH937" s="45"/>
      <c r="BI937" s="45"/>
      <c r="BJ937" s="45"/>
      <c r="BK937" s="45"/>
      <c r="BL937" s="45"/>
      <c r="BM937" s="45"/>
      <c r="BN937" s="45"/>
      <c r="BO937" s="45"/>
      <c r="BP937" s="45"/>
    </row>
    <row r="938" spans="1:68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/>
      <c r="AB938" s="45"/>
      <c r="AC938" s="45"/>
      <c r="AD938" s="45"/>
      <c r="AE938" s="45"/>
      <c r="AF938" s="45"/>
      <c r="AG938" s="45"/>
      <c r="AH938" s="45"/>
      <c r="AI938" s="45"/>
      <c r="AJ938" s="45"/>
      <c r="AK938" s="45"/>
      <c r="AL938" s="45"/>
      <c r="AM938" s="45"/>
      <c r="AN938" s="45"/>
      <c r="AO938" s="45"/>
      <c r="AP938" s="45"/>
      <c r="AQ938" s="45"/>
      <c r="AR938" s="45"/>
      <c r="AS938" s="45"/>
      <c r="AT938" s="45"/>
      <c r="AU938" s="45"/>
      <c r="AV938" s="45"/>
      <c r="AW938" s="45"/>
      <c r="AX938" s="45"/>
      <c r="AY938" s="45"/>
      <c r="AZ938" s="45"/>
      <c r="BA938" s="45"/>
      <c r="BB938" s="45"/>
      <c r="BC938" s="45"/>
      <c r="BD938" s="45"/>
      <c r="BE938" s="45"/>
      <c r="BF938" s="45"/>
      <c r="BG938" s="45"/>
      <c r="BH938" s="45"/>
      <c r="BI938" s="45"/>
      <c r="BJ938" s="45"/>
      <c r="BK938" s="45"/>
      <c r="BL938" s="45"/>
      <c r="BM938" s="45"/>
      <c r="BN938" s="45"/>
      <c r="BO938" s="45"/>
      <c r="BP938" s="45"/>
    </row>
    <row r="939" spans="1:68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  <c r="AB939" s="45"/>
      <c r="AC939" s="45"/>
      <c r="AD939" s="45"/>
      <c r="AE939" s="45"/>
      <c r="AF939" s="45"/>
      <c r="AG939" s="45"/>
      <c r="AH939" s="45"/>
      <c r="AI939" s="45"/>
      <c r="AJ939" s="45"/>
      <c r="AK939" s="45"/>
      <c r="AL939" s="45"/>
      <c r="AM939" s="45"/>
      <c r="AN939" s="45"/>
      <c r="AO939" s="45"/>
      <c r="AP939" s="45"/>
      <c r="AQ939" s="45"/>
      <c r="AR939" s="45"/>
      <c r="AS939" s="45"/>
      <c r="AT939" s="45"/>
      <c r="AU939" s="45"/>
      <c r="AV939" s="45"/>
      <c r="AW939" s="45"/>
      <c r="AX939" s="45"/>
      <c r="AY939" s="45"/>
      <c r="AZ939" s="45"/>
      <c r="BA939" s="45"/>
      <c r="BB939" s="45"/>
      <c r="BC939" s="45"/>
      <c r="BD939" s="45"/>
      <c r="BE939" s="45"/>
      <c r="BF939" s="45"/>
      <c r="BG939" s="45"/>
      <c r="BH939" s="45"/>
      <c r="BI939" s="45"/>
      <c r="BJ939" s="45"/>
      <c r="BK939" s="45"/>
      <c r="BL939" s="45"/>
      <c r="BM939" s="45"/>
      <c r="BN939" s="45"/>
      <c r="BO939" s="45"/>
      <c r="BP939" s="45"/>
    </row>
    <row r="940" spans="1:68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/>
      <c r="AB940" s="45"/>
      <c r="AC940" s="45"/>
      <c r="AD940" s="45"/>
      <c r="AE940" s="45"/>
      <c r="AF940" s="45"/>
      <c r="AG940" s="45"/>
      <c r="AH940" s="45"/>
      <c r="AI940" s="45"/>
      <c r="AJ940" s="45"/>
      <c r="AK940" s="45"/>
      <c r="AL940" s="45"/>
      <c r="AM940" s="45"/>
      <c r="AN940" s="45"/>
      <c r="AO940" s="45"/>
      <c r="AP940" s="45"/>
      <c r="AQ940" s="45"/>
      <c r="AR940" s="45"/>
      <c r="AS940" s="45"/>
      <c r="AT940" s="45"/>
      <c r="AU940" s="45"/>
      <c r="AV940" s="45"/>
      <c r="AW940" s="45"/>
      <c r="AX940" s="45"/>
      <c r="AY940" s="45"/>
      <c r="AZ940" s="45"/>
      <c r="BA940" s="45"/>
      <c r="BB940" s="45"/>
      <c r="BC940" s="45"/>
      <c r="BD940" s="45"/>
      <c r="BE940" s="45"/>
      <c r="BF940" s="45"/>
      <c r="BG940" s="45"/>
      <c r="BH940" s="45"/>
      <c r="BI940" s="45"/>
      <c r="BJ940" s="45"/>
      <c r="BK940" s="45"/>
      <c r="BL940" s="45"/>
      <c r="BM940" s="45"/>
      <c r="BN940" s="45"/>
      <c r="BO940" s="45"/>
      <c r="BP940" s="45"/>
    </row>
    <row r="941" spans="1:68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  <c r="AB941" s="45"/>
      <c r="AC941" s="45"/>
      <c r="AD941" s="45"/>
      <c r="AE941" s="45"/>
      <c r="AF941" s="45"/>
      <c r="AG941" s="45"/>
      <c r="AH941" s="45"/>
      <c r="AI941" s="45"/>
      <c r="AJ941" s="45"/>
      <c r="AK941" s="45"/>
      <c r="AL941" s="45"/>
      <c r="AM941" s="45"/>
      <c r="AN941" s="45"/>
      <c r="AO941" s="45"/>
      <c r="AP941" s="45"/>
      <c r="AQ941" s="45"/>
      <c r="AR941" s="45"/>
      <c r="AS941" s="45"/>
      <c r="AT941" s="45"/>
      <c r="AU941" s="45"/>
      <c r="AV941" s="45"/>
      <c r="AW941" s="45"/>
      <c r="AX941" s="45"/>
      <c r="AY941" s="45"/>
      <c r="AZ941" s="45"/>
      <c r="BA941" s="45"/>
      <c r="BB941" s="45"/>
      <c r="BC941" s="45"/>
      <c r="BD941" s="45"/>
      <c r="BE941" s="45"/>
      <c r="BF941" s="45"/>
      <c r="BG941" s="45"/>
      <c r="BH941" s="45"/>
      <c r="BI941" s="45"/>
      <c r="BJ941" s="45"/>
      <c r="BK941" s="45"/>
      <c r="BL941" s="45"/>
      <c r="BM941" s="45"/>
      <c r="BN941" s="45"/>
      <c r="BO941" s="45"/>
      <c r="BP941" s="45"/>
    </row>
    <row r="942" spans="1:68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/>
      <c r="AB942" s="45"/>
      <c r="AC942" s="45"/>
      <c r="AD942" s="45"/>
      <c r="AE942" s="45"/>
      <c r="AF942" s="45"/>
      <c r="AG942" s="45"/>
      <c r="AH942" s="45"/>
      <c r="AI942" s="45"/>
      <c r="AJ942" s="45"/>
      <c r="AK942" s="45"/>
      <c r="AL942" s="45"/>
      <c r="AM942" s="45"/>
      <c r="AN942" s="45"/>
      <c r="AO942" s="45"/>
      <c r="AP942" s="45"/>
      <c r="AQ942" s="45"/>
      <c r="AR942" s="45"/>
      <c r="AS942" s="45"/>
      <c r="AT942" s="45"/>
      <c r="AU942" s="45"/>
      <c r="AV942" s="45"/>
      <c r="AW942" s="45"/>
      <c r="AX942" s="45"/>
      <c r="AY942" s="45"/>
      <c r="AZ942" s="45"/>
      <c r="BA942" s="45"/>
      <c r="BB942" s="45"/>
      <c r="BC942" s="45"/>
      <c r="BD942" s="45"/>
      <c r="BE942" s="45"/>
      <c r="BF942" s="45"/>
      <c r="BG942" s="45"/>
      <c r="BH942" s="45"/>
      <c r="BI942" s="45"/>
      <c r="BJ942" s="45"/>
      <c r="BK942" s="45"/>
      <c r="BL942" s="45"/>
      <c r="BM942" s="45"/>
      <c r="BN942" s="45"/>
      <c r="BO942" s="45"/>
      <c r="BP942" s="45"/>
    </row>
    <row r="943" spans="1:68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  <c r="AB943" s="45"/>
      <c r="AC943" s="45"/>
      <c r="AD943" s="45"/>
      <c r="AE943" s="45"/>
      <c r="AF943" s="45"/>
      <c r="AG943" s="45"/>
      <c r="AH943" s="45"/>
      <c r="AI943" s="45"/>
      <c r="AJ943" s="45"/>
      <c r="AK943" s="45"/>
      <c r="AL943" s="45"/>
      <c r="AM943" s="45"/>
      <c r="AN943" s="45"/>
      <c r="AO943" s="45"/>
      <c r="AP943" s="45"/>
      <c r="AQ943" s="45"/>
      <c r="AR943" s="45"/>
      <c r="AS943" s="45"/>
      <c r="AT943" s="45"/>
      <c r="AU943" s="45"/>
      <c r="AV943" s="45"/>
      <c r="AW943" s="45"/>
      <c r="AX943" s="45"/>
      <c r="AY943" s="45"/>
      <c r="AZ943" s="45"/>
      <c r="BA943" s="45"/>
      <c r="BB943" s="45"/>
      <c r="BC943" s="45"/>
      <c r="BD943" s="45"/>
      <c r="BE943" s="45"/>
      <c r="BF943" s="45"/>
      <c r="BG943" s="45"/>
      <c r="BH943" s="45"/>
      <c r="BI943" s="45"/>
      <c r="BJ943" s="45"/>
      <c r="BK943" s="45"/>
      <c r="BL943" s="45"/>
      <c r="BM943" s="45"/>
      <c r="BN943" s="45"/>
      <c r="BO943" s="45"/>
      <c r="BP943" s="45"/>
    </row>
    <row r="944" spans="1:68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  <c r="AA944" s="45"/>
      <c r="AB944" s="45"/>
      <c r="AC944" s="45"/>
      <c r="AD944" s="45"/>
      <c r="AE944" s="45"/>
      <c r="AF944" s="45"/>
      <c r="AG944" s="45"/>
      <c r="AH944" s="45"/>
      <c r="AI944" s="45"/>
      <c r="AJ944" s="45"/>
      <c r="AK944" s="45"/>
      <c r="AL944" s="45"/>
      <c r="AM944" s="45"/>
      <c r="AN944" s="45"/>
      <c r="AO944" s="45"/>
      <c r="AP944" s="45"/>
      <c r="AQ944" s="45"/>
      <c r="AR944" s="45"/>
      <c r="AS944" s="45"/>
      <c r="AT944" s="45"/>
      <c r="AU944" s="45"/>
      <c r="AV944" s="45"/>
      <c r="AW944" s="45"/>
      <c r="AX944" s="45"/>
      <c r="AY944" s="45"/>
      <c r="AZ944" s="45"/>
      <c r="BA944" s="45"/>
      <c r="BB944" s="45"/>
      <c r="BC944" s="45"/>
      <c r="BD944" s="45"/>
      <c r="BE944" s="45"/>
      <c r="BF944" s="45"/>
      <c r="BG944" s="45"/>
      <c r="BH944" s="45"/>
      <c r="BI944" s="45"/>
      <c r="BJ944" s="45"/>
      <c r="BK944" s="45"/>
      <c r="BL944" s="45"/>
      <c r="BM944" s="45"/>
      <c r="BN944" s="45"/>
      <c r="BO944" s="45"/>
      <c r="BP944" s="45"/>
    </row>
    <row r="945" spans="1:68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  <c r="AB945" s="45"/>
      <c r="AC945" s="45"/>
      <c r="AD945" s="45"/>
      <c r="AE945" s="45"/>
      <c r="AF945" s="45"/>
      <c r="AG945" s="45"/>
      <c r="AH945" s="45"/>
      <c r="AI945" s="45"/>
      <c r="AJ945" s="45"/>
      <c r="AK945" s="45"/>
      <c r="AL945" s="45"/>
      <c r="AM945" s="45"/>
      <c r="AN945" s="45"/>
      <c r="AO945" s="45"/>
      <c r="AP945" s="45"/>
      <c r="AQ945" s="45"/>
      <c r="AR945" s="45"/>
      <c r="AS945" s="45"/>
      <c r="AT945" s="45"/>
      <c r="AU945" s="45"/>
      <c r="AV945" s="45"/>
      <c r="AW945" s="45"/>
      <c r="AX945" s="45"/>
      <c r="AY945" s="45"/>
      <c r="AZ945" s="45"/>
      <c r="BA945" s="45"/>
      <c r="BB945" s="45"/>
      <c r="BC945" s="45"/>
      <c r="BD945" s="45"/>
      <c r="BE945" s="45"/>
      <c r="BF945" s="45"/>
      <c r="BG945" s="45"/>
      <c r="BH945" s="45"/>
      <c r="BI945" s="45"/>
      <c r="BJ945" s="45"/>
      <c r="BK945" s="45"/>
      <c r="BL945" s="45"/>
      <c r="BM945" s="45"/>
      <c r="BN945" s="45"/>
      <c r="BO945" s="45"/>
      <c r="BP945" s="45"/>
    </row>
    <row r="946" spans="1:68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  <c r="AA946" s="45"/>
      <c r="AB946" s="45"/>
      <c r="AC946" s="45"/>
      <c r="AD946" s="45"/>
      <c r="AE946" s="45"/>
      <c r="AF946" s="45"/>
      <c r="AG946" s="45"/>
      <c r="AH946" s="45"/>
      <c r="AI946" s="45"/>
      <c r="AJ946" s="45"/>
      <c r="AK946" s="45"/>
      <c r="AL946" s="45"/>
      <c r="AM946" s="45"/>
      <c r="AN946" s="45"/>
      <c r="AO946" s="45"/>
      <c r="AP946" s="45"/>
      <c r="AQ946" s="45"/>
      <c r="AR946" s="45"/>
      <c r="AS946" s="45"/>
      <c r="AT946" s="45"/>
      <c r="AU946" s="45"/>
      <c r="AV946" s="45"/>
      <c r="AW946" s="45"/>
      <c r="AX946" s="45"/>
      <c r="AY946" s="45"/>
      <c r="AZ946" s="45"/>
      <c r="BA946" s="45"/>
      <c r="BB946" s="45"/>
      <c r="BC946" s="45"/>
      <c r="BD946" s="45"/>
      <c r="BE946" s="45"/>
      <c r="BF946" s="45"/>
      <c r="BG946" s="45"/>
      <c r="BH946" s="45"/>
      <c r="BI946" s="45"/>
      <c r="BJ946" s="45"/>
      <c r="BK946" s="45"/>
      <c r="BL946" s="45"/>
      <c r="BM946" s="45"/>
      <c r="BN946" s="45"/>
      <c r="BO946" s="45"/>
      <c r="BP946" s="45"/>
    </row>
    <row r="947" spans="1:68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  <c r="AB947" s="45"/>
      <c r="AC947" s="45"/>
      <c r="AD947" s="45"/>
      <c r="AE947" s="45"/>
      <c r="AF947" s="45"/>
      <c r="AG947" s="45"/>
      <c r="AH947" s="45"/>
      <c r="AI947" s="45"/>
      <c r="AJ947" s="45"/>
      <c r="AK947" s="45"/>
      <c r="AL947" s="45"/>
      <c r="AM947" s="45"/>
      <c r="AN947" s="45"/>
      <c r="AO947" s="45"/>
      <c r="AP947" s="45"/>
      <c r="AQ947" s="45"/>
      <c r="AR947" s="45"/>
      <c r="AS947" s="45"/>
      <c r="AT947" s="45"/>
      <c r="AU947" s="45"/>
      <c r="AV947" s="45"/>
      <c r="AW947" s="45"/>
      <c r="AX947" s="45"/>
      <c r="AY947" s="45"/>
      <c r="AZ947" s="45"/>
      <c r="BA947" s="45"/>
      <c r="BB947" s="45"/>
      <c r="BC947" s="45"/>
      <c r="BD947" s="45"/>
      <c r="BE947" s="45"/>
      <c r="BF947" s="45"/>
      <c r="BG947" s="45"/>
      <c r="BH947" s="45"/>
      <c r="BI947" s="45"/>
      <c r="BJ947" s="45"/>
      <c r="BK947" s="45"/>
      <c r="BL947" s="45"/>
      <c r="BM947" s="45"/>
      <c r="BN947" s="45"/>
      <c r="BO947" s="45"/>
      <c r="BP947" s="45"/>
    </row>
    <row r="948" spans="1:68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  <c r="AA948" s="45"/>
      <c r="AB948" s="45"/>
      <c r="AC948" s="45"/>
      <c r="AD948" s="45"/>
      <c r="AE948" s="45"/>
      <c r="AF948" s="45"/>
      <c r="AG948" s="45"/>
      <c r="AH948" s="45"/>
      <c r="AI948" s="45"/>
      <c r="AJ948" s="45"/>
      <c r="AK948" s="45"/>
      <c r="AL948" s="45"/>
      <c r="AM948" s="45"/>
      <c r="AN948" s="45"/>
      <c r="AO948" s="45"/>
      <c r="AP948" s="45"/>
      <c r="AQ948" s="45"/>
      <c r="AR948" s="45"/>
      <c r="AS948" s="45"/>
      <c r="AT948" s="45"/>
      <c r="AU948" s="45"/>
      <c r="AV948" s="45"/>
      <c r="AW948" s="45"/>
      <c r="AX948" s="45"/>
      <c r="AY948" s="45"/>
      <c r="AZ948" s="45"/>
      <c r="BA948" s="45"/>
      <c r="BB948" s="45"/>
      <c r="BC948" s="45"/>
      <c r="BD948" s="45"/>
      <c r="BE948" s="45"/>
      <c r="BF948" s="45"/>
      <c r="BG948" s="45"/>
      <c r="BH948" s="45"/>
      <c r="BI948" s="45"/>
      <c r="BJ948" s="45"/>
      <c r="BK948" s="45"/>
      <c r="BL948" s="45"/>
      <c r="BM948" s="45"/>
      <c r="BN948" s="45"/>
      <c r="BO948" s="45"/>
      <c r="BP948" s="45"/>
    </row>
    <row r="949" spans="1:68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  <c r="AB949" s="45"/>
      <c r="AC949" s="45"/>
      <c r="AD949" s="45"/>
      <c r="AE949" s="45"/>
      <c r="AF949" s="45"/>
      <c r="AG949" s="45"/>
      <c r="AH949" s="45"/>
      <c r="AI949" s="45"/>
      <c r="AJ949" s="45"/>
      <c r="AK949" s="45"/>
      <c r="AL949" s="45"/>
      <c r="AM949" s="45"/>
      <c r="AN949" s="45"/>
      <c r="AO949" s="45"/>
      <c r="AP949" s="45"/>
      <c r="AQ949" s="45"/>
      <c r="AR949" s="45"/>
      <c r="AS949" s="45"/>
      <c r="AT949" s="45"/>
      <c r="AU949" s="45"/>
      <c r="AV949" s="45"/>
      <c r="AW949" s="45"/>
      <c r="AX949" s="45"/>
      <c r="AY949" s="45"/>
      <c r="AZ949" s="45"/>
      <c r="BA949" s="45"/>
      <c r="BB949" s="45"/>
      <c r="BC949" s="45"/>
      <c r="BD949" s="45"/>
      <c r="BE949" s="45"/>
      <c r="BF949" s="45"/>
      <c r="BG949" s="45"/>
      <c r="BH949" s="45"/>
      <c r="BI949" s="45"/>
      <c r="BJ949" s="45"/>
      <c r="BK949" s="45"/>
      <c r="BL949" s="45"/>
      <c r="BM949" s="45"/>
      <c r="BN949" s="45"/>
      <c r="BO949" s="45"/>
      <c r="BP949" s="45"/>
    </row>
    <row r="950" spans="1:68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  <c r="AA950" s="45"/>
      <c r="AB950" s="45"/>
      <c r="AC950" s="45"/>
      <c r="AD950" s="45"/>
      <c r="AE950" s="45"/>
      <c r="AF950" s="45"/>
      <c r="AG950" s="45"/>
      <c r="AH950" s="45"/>
      <c r="AI950" s="45"/>
      <c r="AJ950" s="45"/>
      <c r="AK950" s="45"/>
      <c r="AL950" s="45"/>
      <c r="AM950" s="45"/>
      <c r="AN950" s="45"/>
      <c r="AO950" s="45"/>
      <c r="AP950" s="45"/>
      <c r="AQ950" s="45"/>
      <c r="AR950" s="45"/>
      <c r="AS950" s="45"/>
      <c r="AT950" s="45"/>
      <c r="AU950" s="45"/>
      <c r="AV950" s="45"/>
      <c r="AW950" s="45"/>
      <c r="AX950" s="45"/>
      <c r="AY950" s="45"/>
      <c r="AZ950" s="45"/>
      <c r="BA950" s="45"/>
      <c r="BB950" s="45"/>
      <c r="BC950" s="45"/>
      <c r="BD950" s="45"/>
      <c r="BE950" s="45"/>
      <c r="BF950" s="45"/>
      <c r="BG950" s="45"/>
      <c r="BH950" s="45"/>
      <c r="BI950" s="45"/>
      <c r="BJ950" s="45"/>
      <c r="BK950" s="45"/>
      <c r="BL950" s="45"/>
      <c r="BM950" s="45"/>
      <c r="BN950" s="45"/>
      <c r="BO950" s="45"/>
      <c r="BP950" s="45"/>
    </row>
    <row r="951" spans="1:68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  <c r="AB951" s="45"/>
      <c r="AC951" s="45"/>
      <c r="AD951" s="45"/>
      <c r="AE951" s="45"/>
      <c r="AF951" s="45"/>
      <c r="AG951" s="45"/>
      <c r="AH951" s="45"/>
      <c r="AI951" s="45"/>
      <c r="AJ951" s="45"/>
      <c r="AK951" s="45"/>
      <c r="AL951" s="45"/>
      <c r="AM951" s="45"/>
      <c r="AN951" s="45"/>
      <c r="AO951" s="45"/>
      <c r="AP951" s="45"/>
      <c r="AQ951" s="45"/>
      <c r="AR951" s="45"/>
      <c r="AS951" s="45"/>
      <c r="AT951" s="45"/>
      <c r="AU951" s="45"/>
      <c r="AV951" s="45"/>
      <c r="AW951" s="45"/>
      <c r="AX951" s="45"/>
      <c r="AY951" s="45"/>
      <c r="AZ951" s="45"/>
      <c r="BA951" s="45"/>
      <c r="BB951" s="45"/>
      <c r="BC951" s="45"/>
      <c r="BD951" s="45"/>
      <c r="BE951" s="45"/>
      <c r="BF951" s="45"/>
      <c r="BG951" s="45"/>
      <c r="BH951" s="45"/>
      <c r="BI951" s="45"/>
      <c r="BJ951" s="45"/>
      <c r="BK951" s="45"/>
      <c r="BL951" s="45"/>
      <c r="BM951" s="45"/>
      <c r="BN951" s="45"/>
      <c r="BO951" s="45"/>
      <c r="BP951" s="45"/>
    </row>
    <row r="952" spans="1:68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  <c r="AA952" s="45"/>
      <c r="AB952" s="45"/>
      <c r="AC952" s="45"/>
      <c r="AD952" s="45"/>
      <c r="AE952" s="45"/>
      <c r="AF952" s="45"/>
      <c r="AG952" s="45"/>
      <c r="AH952" s="45"/>
      <c r="AI952" s="45"/>
      <c r="AJ952" s="45"/>
      <c r="AK952" s="45"/>
      <c r="AL952" s="45"/>
      <c r="AM952" s="45"/>
      <c r="AN952" s="45"/>
      <c r="AO952" s="45"/>
      <c r="AP952" s="45"/>
      <c r="AQ952" s="45"/>
      <c r="AR952" s="45"/>
      <c r="AS952" s="45"/>
      <c r="AT952" s="45"/>
      <c r="AU952" s="45"/>
      <c r="AV952" s="45"/>
      <c r="AW952" s="45"/>
      <c r="AX952" s="45"/>
      <c r="AY952" s="45"/>
      <c r="AZ952" s="45"/>
      <c r="BA952" s="45"/>
      <c r="BB952" s="45"/>
      <c r="BC952" s="45"/>
      <c r="BD952" s="45"/>
      <c r="BE952" s="45"/>
      <c r="BF952" s="45"/>
      <c r="BG952" s="45"/>
      <c r="BH952" s="45"/>
      <c r="BI952" s="45"/>
      <c r="BJ952" s="45"/>
      <c r="BK952" s="45"/>
      <c r="BL952" s="45"/>
      <c r="BM952" s="45"/>
      <c r="BN952" s="45"/>
      <c r="BO952" s="45"/>
      <c r="BP952" s="45"/>
    </row>
    <row r="953" spans="1:68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  <c r="AB953" s="45"/>
      <c r="AC953" s="45"/>
      <c r="AD953" s="45"/>
      <c r="AE953" s="45"/>
      <c r="AF953" s="45"/>
      <c r="AG953" s="45"/>
      <c r="AH953" s="45"/>
      <c r="AI953" s="45"/>
      <c r="AJ953" s="45"/>
      <c r="AK953" s="45"/>
      <c r="AL953" s="45"/>
      <c r="AM953" s="45"/>
      <c r="AN953" s="45"/>
      <c r="AO953" s="45"/>
      <c r="AP953" s="45"/>
      <c r="AQ953" s="45"/>
      <c r="AR953" s="45"/>
      <c r="AS953" s="45"/>
      <c r="AT953" s="45"/>
      <c r="AU953" s="45"/>
      <c r="AV953" s="45"/>
      <c r="AW953" s="45"/>
      <c r="AX953" s="45"/>
      <c r="AY953" s="45"/>
      <c r="AZ953" s="45"/>
      <c r="BA953" s="45"/>
      <c r="BB953" s="45"/>
      <c r="BC953" s="45"/>
      <c r="BD953" s="45"/>
      <c r="BE953" s="45"/>
      <c r="BF953" s="45"/>
      <c r="BG953" s="45"/>
      <c r="BH953" s="45"/>
      <c r="BI953" s="45"/>
      <c r="BJ953" s="45"/>
      <c r="BK953" s="45"/>
      <c r="BL953" s="45"/>
      <c r="BM953" s="45"/>
      <c r="BN953" s="45"/>
      <c r="BO953" s="45"/>
      <c r="BP953" s="45"/>
    </row>
    <row r="954" spans="1:68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  <c r="AA954" s="45"/>
      <c r="AB954" s="45"/>
      <c r="AC954" s="45"/>
      <c r="AD954" s="45"/>
      <c r="AE954" s="45"/>
      <c r="AF954" s="45"/>
      <c r="AG954" s="45"/>
      <c r="AH954" s="45"/>
      <c r="AI954" s="45"/>
      <c r="AJ954" s="45"/>
      <c r="AK954" s="45"/>
      <c r="AL954" s="45"/>
      <c r="AM954" s="45"/>
      <c r="AN954" s="45"/>
      <c r="AO954" s="45"/>
      <c r="AP954" s="45"/>
      <c r="AQ954" s="45"/>
      <c r="AR954" s="45"/>
      <c r="AS954" s="45"/>
      <c r="AT954" s="45"/>
      <c r="AU954" s="45"/>
      <c r="AV954" s="45"/>
      <c r="AW954" s="45"/>
      <c r="AX954" s="45"/>
      <c r="AY954" s="45"/>
      <c r="AZ954" s="45"/>
      <c r="BA954" s="45"/>
      <c r="BB954" s="45"/>
      <c r="BC954" s="45"/>
      <c r="BD954" s="45"/>
      <c r="BE954" s="45"/>
      <c r="BF954" s="45"/>
      <c r="BG954" s="45"/>
      <c r="BH954" s="45"/>
      <c r="BI954" s="45"/>
      <c r="BJ954" s="45"/>
      <c r="BK954" s="45"/>
      <c r="BL954" s="45"/>
      <c r="BM954" s="45"/>
      <c r="BN954" s="45"/>
      <c r="BO954" s="45"/>
      <c r="BP954" s="45"/>
    </row>
    <row r="955" spans="1:68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  <c r="AB955" s="45"/>
      <c r="AC955" s="45"/>
      <c r="AD955" s="45"/>
      <c r="AE955" s="45"/>
      <c r="AF955" s="45"/>
      <c r="AG955" s="45"/>
      <c r="AH955" s="45"/>
      <c r="AI955" s="45"/>
      <c r="AJ955" s="45"/>
      <c r="AK955" s="45"/>
      <c r="AL955" s="45"/>
      <c r="AM955" s="45"/>
      <c r="AN955" s="45"/>
      <c r="AO955" s="45"/>
      <c r="AP955" s="45"/>
      <c r="AQ955" s="45"/>
      <c r="AR955" s="45"/>
      <c r="AS955" s="45"/>
      <c r="AT955" s="45"/>
      <c r="AU955" s="45"/>
      <c r="AV955" s="45"/>
      <c r="AW955" s="45"/>
      <c r="AX955" s="45"/>
      <c r="AY955" s="45"/>
      <c r="AZ955" s="45"/>
      <c r="BA955" s="45"/>
      <c r="BB955" s="45"/>
      <c r="BC955" s="45"/>
      <c r="BD955" s="45"/>
      <c r="BE955" s="45"/>
      <c r="BF955" s="45"/>
      <c r="BG955" s="45"/>
      <c r="BH955" s="45"/>
      <c r="BI955" s="45"/>
      <c r="BJ955" s="45"/>
      <c r="BK955" s="45"/>
      <c r="BL955" s="45"/>
      <c r="BM955" s="45"/>
      <c r="BN955" s="45"/>
      <c r="BO955" s="45"/>
      <c r="BP955" s="45"/>
    </row>
    <row r="956" spans="1:68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  <c r="AA956" s="45"/>
      <c r="AB956" s="45"/>
      <c r="AC956" s="45"/>
      <c r="AD956" s="45"/>
      <c r="AE956" s="45"/>
      <c r="AF956" s="45"/>
      <c r="AG956" s="45"/>
      <c r="AH956" s="45"/>
      <c r="AI956" s="45"/>
      <c r="AJ956" s="45"/>
      <c r="AK956" s="45"/>
      <c r="AL956" s="45"/>
      <c r="AM956" s="45"/>
      <c r="AN956" s="45"/>
      <c r="AO956" s="45"/>
      <c r="AP956" s="45"/>
      <c r="AQ956" s="45"/>
      <c r="AR956" s="45"/>
      <c r="AS956" s="45"/>
      <c r="AT956" s="45"/>
      <c r="AU956" s="45"/>
      <c r="AV956" s="45"/>
      <c r="AW956" s="45"/>
      <c r="AX956" s="45"/>
      <c r="AY956" s="45"/>
      <c r="AZ956" s="45"/>
      <c r="BA956" s="45"/>
      <c r="BB956" s="45"/>
      <c r="BC956" s="45"/>
      <c r="BD956" s="45"/>
      <c r="BE956" s="45"/>
      <c r="BF956" s="45"/>
      <c r="BG956" s="45"/>
      <c r="BH956" s="45"/>
      <c r="BI956" s="45"/>
      <c r="BJ956" s="45"/>
      <c r="BK956" s="45"/>
      <c r="BL956" s="45"/>
      <c r="BM956" s="45"/>
      <c r="BN956" s="45"/>
      <c r="BO956" s="45"/>
      <c r="BP956" s="45"/>
    </row>
    <row r="957" spans="1:68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  <c r="AB957" s="45"/>
      <c r="AC957" s="45"/>
      <c r="AD957" s="45"/>
      <c r="AE957" s="45"/>
      <c r="AF957" s="45"/>
      <c r="AG957" s="45"/>
      <c r="AH957" s="45"/>
      <c r="AI957" s="45"/>
      <c r="AJ957" s="45"/>
      <c r="AK957" s="45"/>
      <c r="AL957" s="45"/>
      <c r="AM957" s="45"/>
      <c r="AN957" s="45"/>
      <c r="AO957" s="45"/>
      <c r="AP957" s="45"/>
      <c r="AQ957" s="45"/>
      <c r="AR957" s="45"/>
      <c r="AS957" s="45"/>
      <c r="AT957" s="45"/>
      <c r="AU957" s="45"/>
      <c r="AV957" s="45"/>
      <c r="AW957" s="45"/>
      <c r="AX957" s="45"/>
      <c r="AY957" s="45"/>
      <c r="AZ957" s="45"/>
      <c r="BA957" s="45"/>
      <c r="BB957" s="45"/>
      <c r="BC957" s="45"/>
      <c r="BD957" s="45"/>
      <c r="BE957" s="45"/>
      <c r="BF957" s="45"/>
      <c r="BG957" s="45"/>
      <c r="BH957" s="45"/>
      <c r="BI957" s="45"/>
      <c r="BJ957" s="45"/>
      <c r="BK957" s="45"/>
      <c r="BL957" s="45"/>
      <c r="BM957" s="45"/>
      <c r="BN957" s="45"/>
      <c r="BO957" s="45"/>
      <c r="BP957" s="45"/>
    </row>
    <row r="958" spans="1:68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  <c r="AB958" s="45"/>
      <c r="AC958" s="45"/>
      <c r="AD958" s="45"/>
      <c r="AE958" s="45"/>
      <c r="AF958" s="45"/>
      <c r="AG958" s="45"/>
      <c r="AH958" s="45"/>
      <c r="AI958" s="45"/>
      <c r="AJ958" s="45"/>
      <c r="AK958" s="45"/>
      <c r="AL958" s="45"/>
      <c r="AM958" s="45"/>
      <c r="AN958" s="45"/>
      <c r="AO958" s="45"/>
      <c r="AP958" s="45"/>
      <c r="AQ958" s="45"/>
      <c r="AR958" s="45"/>
      <c r="AS958" s="45"/>
      <c r="AT958" s="45"/>
      <c r="AU958" s="45"/>
      <c r="AV958" s="45"/>
      <c r="AW958" s="45"/>
      <c r="AX958" s="45"/>
      <c r="AY958" s="45"/>
      <c r="AZ958" s="45"/>
      <c r="BA958" s="45"/>
      <c r="BB958" s="45"/>
      <c r="BC958" s="45"/>
      <c r="BD958" s="45"/>
      <c r="BE958" s="45"/>
      <c r="BF958" s="45"/>
      <c r="BG958" s="45"/>
      <c r="BH958" s="45"/>
      <c r="BI958" s="45"/>
      <c r="BJ958" s="45"/>
      <c r="BK958" s="45"/>
      <c r="BL958" s="45"/>
      <c r="BM958" s="45"/>
      <c r="BN958" s="45"/>
      <c r="BO958" s="45"/>
      <c r="BP958" s="45"/>
    </row>
    <row r="959" spans="1:68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  <c r="AB959" s="45"/>
      <c r="AC959" s="45"/>
      <c r="AD959" s="45"/>
      <c r="AE959" s="45"/>
      <c r="AF959" s="45"/>
      <c r="AG959" s="45"/>
      <c r="AH959" s="45"/>
      <c r="AI959" s="45"/>
      <c r="AJ959" s="45"/>
      <c r="AK959" s="45"/>
      <c r="AL959" s="45"/>
      <c r="AM959" s="45"/>
      <c r="AN959" s="45"/>
      <c r="AO959" s="45"/>
      <c r="AP959" s="45"/>
      <c r="AQ959" s="45"/>
      <c r="AR959" s="45"/>
      <c r="AS959" s="45"/>
      <c r="AT959" s="45"/>
      <c r="AU959" s="45"/>
      <c r="AV959" s="45"/>
      <c r="AW959" s="45"/>
      <c r="AX959" s="45"/>
      <c r="AY959" s="45"/>
      <c r="AZ959" s="45"/>
      <c r="BA959" s="45"/>
      <c r="BB959" s="45"/>
      <c r="BC959" s="45"/>
      <c r="BD959" s="45"/>
      <c r="BE959" s="45"/>
      <c r="BF959" s="45"/>
      <c r="BG959" s="45"/>
      <c r="BH959" s="45"/>
      <c r="BI959" s="45"/>
      <c r="BJ959" s="45"/>
      <c r="BK959" s="45"/>
      <c r="BL959" s="45"/>
      <c r="BM959" s="45"/>
      <c r="BN959" s="45"/>
      <c r="BO959" s="45"/>
      <c r="BP959" s="45"/>
    </row>
    <row r="960" spans="1:68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  <c r="AB960" s="45"/>
      <c r="AC960" s="45"/>
      <c r="AD960" s="45"/>
      <c r="AE960" s="45"/>
      <c r="AF960" s="45"/>
      <c r="AG960" s="45"/>
      <c r="AH960" s="45"/>
      <c r="AI960" s="45"/>
      <c r="AJ960" s="45"/>
      <c r="AK960" s="45"/>
      <c r="AL960" s="45"/>
      <c r="AM960" s="45"/>
      <c r="AN960" s="45"/>
      <c r="AO960" s="45"/>
      <c r="AP960" s="45"/>
      <c r="AQ960" s="45"/>
      <c r="AR960" s="45"/>
      <c r="AS960" s="45"/>
      <c r="AT960" s="45"/>
      <c r="AU960" s="45"/>
      <c r="AV960" s="45"/>
      <c r="AW960" s="45"/>
      <c r="AX960" s="45"/>
      <c r="AY960" s="45"/>
      <c r="AZ960" s="45"/>
      <c r="BA960" s="45"/>
      <c r="BB960" s="45"/>
      <c r="BC960" s="45"/>
      <c r="BD960" s="45"/>
      <c r="BE960" s="45"/>
      <c r="BF960" s="45"/>
      <c r="BG960" s="45"/>
      <c r="BH960" s="45"/>
      <c r="BI960" s="45"/>
      <c r="BJ960" s="45"/>
      <c r="BK960" s="45"/>
      <c r="BL960" s="45"/>
      <c r="BM960" s="45"/>
      <c r="BN960" s="45"/>
      <c r="BO960" s="45"/>
      <c r="BP960" s="45"/>
    </row>
    <row r="961" spans="1:68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  <c r="AB961" s="45"/>
      <c r="AC961" s="45"/>
      <c r="AD961" s="45"/>
      <c r="AE961" s="45"/>
      <c r="AF961" s="45"/>
      <c r="AG961" s="45"/>
      <c r="AH961" s="45"/>
      <c r="AI961" s="45"/>
      <c r="AJ961" s="45"/>
      <c r="AK961" s="45"/>
      <c r="AL961" s="45"/>
      <c r="AM961" s="45"/>
      <c r="AN961" s="45"/>
      <c r="AO961" s="45"/>
      <c r="AP961" s="45"/>
      <c r="AQ961" s="45"/>
      <c r="AR961" s="45"/>
      <c r="AS961" s="45"/>
      <c r="AT961" s="45"/>
      <c r="AU961" s="45"/>
      <c r="AV961" s="45"/>
      <c r="AW961" s="45"/>
      <c r="AX961" s="45"/>
      <c r="AY961" s="45"/>
      <c r="AZ961" s="45"/>
      <c r="BA961" s="45"/>
      <c r="BB961" s="45"/>
      <c r="BC961" s="45"/>
      <c r="BD961" s="45"/>
      <c r="BE961" s="45"/>
      <c r="BF961" s="45"/>
      <c r="BG961" s="45"/>
      <c r="BH961" s="45"/>
      <c r="BI961" s="45"/>
      <c r="BJ961" s="45"/>
      <c r="BK961" s="45"/>
      <c r="BL961" s="45"/>
      <c r="BM961" s="45"/>
      <c r="BN961" s="45"/>
      <c r="BO961" s="45"/>
      <c r="BP961" s="45"/>
    </row>
    <row r="962" spans="1:68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  <c r="AB962" s="45"/>
      <c r="AC962" s="45"/>
      <c r="AD962" s="45"/>
      <c r="AE962" s="45"/>
      <c r="AF962" s="45"/>
      <c r="AG962" s="45"/>
      <c r="AH962" s="45"/>
      <c r="AI962" s="45"/>
      <c r="AJ962" s="45"/>
      <c r="AK962" s="45"/>
      <c r="AL962" s="45"/>
      <c r="AM962" s="45"/>
      <c r="AN962" s="45"/>
      <c r="AO962" s="45"/>
      <c r="AP962" s="45"/>
      <c r="AQ962" s="45"/>
      <c r="AR962" s="45"/>
      <c r="AS962" s="45"/>
      <c r="AT962" s="45"/>
      <c r="AU962" s="45"/>
      <c r="AV962" s="45"/>
      <c r="AW962" s="45"/>
      <c r="AX962" s="45"/>
      <c r="AY962" s="45"/>
      <c r="AZ962" s="45"/>
      <c r="BA962" s="45"/>
      <c r="BB962" s="45"/>
      <c r="BC962" s="45"/>
      <c r="BD962" s="45"/>
      <c r="BE962" s="45"/>
      <c r="BF962" s="45"/>
      <c r="BG962" s="45"/>
      <c r="BH962" s="45"/>
      <c r="BI962" s="45"/>
      <c r="BJ962" s="45"/>
      <c r="BK962" s="45"/>
      <c r="BL962" s="45"/>
      <c r="BM962" s="45"/>
      <c r="BN962" s="45"/>
      <c r="BO962" s="45"/>
      <c r="BP962" s="45"/>
    </row>
    <row r="963" spans="1:68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  <c r="AB963" s="45"/>
      <c r="AC963" s="45"/>
      <c r="AD963" s="45"/>
      <c r="AE963" s="45"/>
      <c r="AF963" s="45"/>
      <c r="AG963" s="45"/>
      <c r="AH963" s="45"/>
      <c r="AI963" s="45"/>
      <c r="AJ963" s="45"/>
      <c r="AK963" s="45"/>
      <c r="AL963" s="45"/>
      <c r="AM963" s="45"/>
      <c r="AN963" s="45"/>
      <c r="AO963" s="45"/>
      <c r="AP963" s="45"/>
      <c r="AQ963" s="45"/>
      <c r="AR963" s="45"/>
      <c r="AS963" s="45"/>
      <c r="AT963" s="45"/>
      <c r="AU963" s="45"/>
      <c r="AV963" s="45"/>
      <c r="AW963" s="45"/>
      <c r="AX963" s="45"/>
      <c r="AY963" s="45"/>
      <c r="AZ963" s="45"/>
      <c r="BA963" s="45"/>
      <c r="BB963" s="45"/>
      <c r="BC963" s="45"/>
      <c r="BD963" s="45"/>
      <c r="BE963" s="45"/>
      <c r="BF963" s="45"/>
      <c r="BG963" s="45"/>
      <c r="BH963" s="45"/>
      <c r="BI963" s="45"/>
      <c r="BJ963" s="45"/>
      <c r="BK963" s="45"/>
      <c r="BL963" s="45"/>
      <c r="BM963" s="45"/>
      <c r="BN963" s="45"/>
      <c r="BO963" s="45"/>
      <c r="BP963" s="45"/>
    </row>
    <row r="964" spans="1:68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  <c r="AB964" s="45"/>
      <c r="AC964" s="45"/>
      <c r="AD964" s="45"/>
      <c r="AE964" s="45"/>
      <c r="AF964" s="45"/>
      <c r="AG964" s="45"/>
      <c r="AH964" s="45"/>
      <c r="AI964" s="45"/>
      <c r="AJ964" s="45"/>
      <c r="AK964" s="45"/>
      <c r="AL964" s="45"/>
      <c r="AM964" s="45"/>
      <c r="AN964" s="45"/>
      <c r="AO964" s="45"/>
      <c r="AP964" s="45"/>
      <c r="AQ964" s="45"/>
      <c r="AR964" s="45"/>
      <c r="AS964" s="45"/>
      <c r="AT964" s="45"/>
      <c r="AU964" s="45"/>
      <c r="AV964" s="45"/>
      <c r="AW964" s="45"/>
      <c r="AX964" s="45"/>
      <c r="AY964" s="45"/>
      <c r="AZ964" s="45"/>
      <c r="BA964" s="45"/>
      <c r="BB964" s="45"/>
      <c r="BC964" s="45"/>
      <c r="BD964" s="45"/>
      <c r="BE964" s="45"/>
      <c r="BF964" s="45"/>
      <c r="BG964" s="45"/>
      <c r="BH964" s="45"/>
      <c r="BI964" s="45"/>
      <c r="BJ964" s="45"/>
      <c r="BK964" s="45"/>
      <c r="BL964" s="45"/>
      <c r="BM964" s="45"/>
      <c r="BN964" s="45"/>
      <c r="BO964" s="45"/>
      <c r="BP964" s="45"/>
    </row>
    <row r="965" spans="1:68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  <c r="AB965" s="45"/>
      <c r="AC965" s="45"/>
      <c r="AD965" s="45"/>
      <c r="AE965" s="45"/>
      <c r="AF965" s="45"/>
      <c r="AG965" s="45"/>
      <c r="AH965" s="45"/>
      <c r="AI965" s="45"/>
      <c r="AJ965" s="45"/>
      <c r="AK965" s="45"/>
      <c r="AL965" s="45"/>
      <c r="AM965" s="45"/>
      <c r="AN965" s="45"/>
      <c r="AO965" s="45"/>
      <c r="AP965" s="45"/>
      <c r="AQ965" s="45"/>
      <c r="AR965" s="45"/>
      <c r="AS965" s="45"/>
      <c r="AT965" s="45"/>
      <c r="AU965" s="45"/>
      <c r="AV965" s="45"/>
      <c r="AW965" s="45"/>
      <c r="AX965" s="45"/>
      <c r="AY965" s="45"/>
      <c r="AZ965" s="45"/>
      <c r="BA965" s="45"/>
      <c r="BB965" s="45"/>
      <c r="BC965" s="45"/>
      <c r="BD965" s="45"/>
      <c r="BE965" s="45"/>
      <c r="BF965" s="45"/>
      <c r="BG965" s="45"/>
      <c r="BH965" s="45"/>
      <c r="BI965" s="45"/>
      <c r="BJ965" s="45"/>
      <c r="BK965" s="45"/>
      <c r="BL965" s="45"/>
      <c r="BM965" s="45"/>
      <c r="BN965" s="45"/>
      <c r="BO965" s="45"/>
      <c r="BP965" s="45"/>
    </row>
    <row r="966" spans="1:68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  <c r="AB966" s="45"/>
      <c r="AC966" s="45"/>
      <c r="AD966" s="45"/>
      <c r="AE966" s="45"/>
      <c r="AF966" s="45"/>
      <c r="AG966" s="45"/>
      <c r="AH966" s="45"/>
      <c r="AI966" s="45"/>
      <c r="AJ966" s="45"/>
      <c r="AK966" s="45"/>
      <c r="AL966" s="45"/>
      <c r="AM966" s="45"/>
      <c r="AN966" s="45"/>
      <c r="AO966" s="45"/>
      <c r="AP966" s="45"/>
      <c r="AQ966" s="45"/>
      <c r="AR966" s="45"/>
      <c r="AS966" s="45"/>
      <c r="AT966" s="45"/>
      <c r="AU966" s="45"/>
      <c r="AV966" s="45"/>
      <c r="AW966" s="45"/>
      <c r="AX966" s="45"/>
      <c r="AY966" s="45"/>
      <c r="AZ966" s="45"/>
      <c r="BA966" s="45"/>
      <c r="BB966" s="45"/>
      <c r="BC966" s="45"/>
      <c r="BD966" s="45"/>
      <c r="BE966" s="45"/>
      <c r="BF966" s="45"/>
      <c r="BG966" s="45"/>
      <c r="BH966" s="45"/>
      <c r="BI966" s="45"/>
      <c r="BJ966" s="45"/>
      <c r="BK966" s="45"/>
      <c r="BL966" s="45"/>
      <c r="BM966" s="45"/>
      <c r="BN966" s="45"/>
      <c r="BO966" s="45"/>
      <c r="BP966" s="45"/>
    </row>
    <row r="967" spans="1:68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  <c r="AB967" s="45"/>
      <c r="AC967" s="45"/>
      <c r="AD967" s="45"/>
      <c r="AE967" s="45"/>
      <c r="AF967" s="45"/>
      <c r="AG967" s="45"/>
      <c r="AH967" s="45"/>
      <c r="AI967" s="45"/>
      <c r="AJ967" s="45"/>
      <c r="AK967" s="45"/>
      <c r="AL967" s="45"/>
      <c r="AM967" s="45"/>
      <c r="AN967" s="45"/>
      <c r="AO967" s="45"/>
      <c r="AP967" s="45"/>
      <c r="AQ967" s="45"/>
      <c r="AR967" s="45"/>
      <c r="AS967" s="45"/>
      <c r="AT967" s="45"/>
      <c r="AU967" s="45"/>
      <c r="AV967" s="45"/>
      <c r="AW967" s="45"/>
      <c r="AX967" s="45"/>
      <c r="AY967" s="45"/>
      <c r="AZ967" s="45"/>
      <c r="BA967" s="45"/>
      <c r="BB967" s="45"/>
      <c r="BC967" s="45"/>
      <c r="BD967" s="45"/>
      <c r="BE967" s="45"/>
      <c r="BF967" s="45"/>
      <c r="BG967" s="45"/>
      <c r="BH967" s="45"/>
      <c r="BI967" s="45"/>
      <c r="BJ967" s="45"/>
      <c r="BK967" s="45"/>
      <c r="BL967" s="45"/>
      <c r="BM967" s="45"/>
      <c r="BN967" s="45"/>
      <c r="BO967" s="45"/>
      <c r="BP967" s="45"/>
    </row>
    <row r="968" spans="1:68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  <c r="AB968" s="45"/>
      <c r="AC968" s="45"/>
      <c r="AD968" s="45"/>
      <c r="AE968" s="45"/>
      <c r="AF968" s="45"/>
      <c r="AG968" s="45"/>
      <c r="AH968" s="45"/>
      <c r="AI968" s="45"/>
      <c r="AJ968" s="45"/>
      <c r="AK968" s="45"/>
      <c r="AL968" s="45"/>
      <c r="AM968" s="45"/>
      <c r="AN968" s="45"/>
      <c r="AO968" s="45"/>
      <c r="AP968" s="45"/>
      <c r="AQ968" s="45"/>
      <c r="AR968" s="45"/>
      <c r="AS968" s="45"/>
      <c r="AT968" s="45"/>
      <c r="AU968" s="45"/>
      <c r="AV968" s="45"/>
      <c r="AW968" s="45"/>
      <c r="AX968" s="45"/>
      <c r="AY968" s="45"/>
      <c r="AZ968" s="45"/>
      <c r="BA968" s="45"/>
      <c r="BB968" s="45"/>
      <c r="BC968" s="45"/>
      <c r="BD968" s="45"/>
      <c r="BE968" s="45"/>
      <c r="BF968" s="45"/>
      <c r="BG968" s="45"/>
      <c r="BH968" s="45"/>
      <c r="BI968" s="45"/>
      <c r="BJ968" s="45"/>
      <c r="BK968" s="45"/>
      <c r="BL968" s="45"/>
      <c r="BM968" s="45"/>
      <c r="BN968" s="45"/>
      <c r="BO968" s="45"/>
      <c r="BP968" s="45"/>
    </row>
    <row r="969" spans="1:68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  <c r="AB969" s="45"/>
      <c r="AC969" s="45"/>
      <c r="AD969" s="45"/>
      <c r="AE969" s="45"/>
      <c r="AF969" s="45"/>
      <c r="AG969" s="45"/>
      <c r="AH969" s="45"/>
      <c r="AI969" s="45"/>
      <c r="AJ969" s="45"/>
      <c r="AK969" s="45"/>
      <c r="AL969" s="45"/>
      <c r="AM969" s="45"/>
      <c r="AN969" s="45"/>
      <c r="AO969" s="45"/>
      <c r="AP969" s="45"/>
      <c r="AQ969" s="45"/>
      <c r="AR969" s="45"/>
      <c r="AS969" s="45"/>
      <c r="AT969" s="45"/>
      <c r="AU969" s="45"/>
      <c r="AV969" s="45"/>
      <c r="AW969" s="45"/>
      <c r="AX969" s="45"/>
      <c r="AY969" s="45"/>
      <c r="AZ969" s="45"/>
      <c r="BA969" s="45"/>
      <c r="BB969" s="45"/>
      <c r="BC969" s="45"/>
      <c r="BD969" s="45"/>
      <c r="BE969" s="45"/>
      <c r="BF969" s="45"/>
      <c r="BG969" s="45"/>
      <c r="BH969" s="45"/>
      <c r="BI969" s="45"/>
      <c r="BJ969" s="45"/>
      <c r="BK969" s="45"/>
      <c r="BL969" s="45"/>
      <c r="BM969" s="45"/>
      <c r="BN969" s="45"/>
      <c r="BO969" s="45"/>
      <c r="BP969" s="45"/>
    </row>
    <row r="970" spans="1:68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  <c r="AB970" s="45"/>
      <c r="AC970" s="45"/>
      <c r="AD970" s="45"/>
      <c r="AE970" s="45"/>
      <c r="AF970" s="45"/>
      <c r="AG970" s="45"/>
      <c r="AH970" s="45"/>
      <c r="AI970" s="45"/>
      <c r="AJ970" s="45"/>
      <c r="AK970" s="45"/>
      <c r="AL970" s="45"/>
      <c r="AM970" s="45"/>
      <c r="AN970" s="45"/>
      <c r="AO970" s="45"/>
      <c r="AP970" s="45"/>
      <c r="AQ970" s="45"/>
      <c r="AR970" s="45"/>
      <c r="AS970" s="45"/>
      <c r="AT970" s="45"/>
      <c r="AU970" s="45"/>
      <c r="AV970" s="45"/>
      <c r="AW970" s="45"/>
      <c r="AX970" s="45"/>
      <c r="AY970" s="45"/>
      <c r="AZ970" s="45"/>
      <c r="BA970" s="45"/>
      <c r="BB970" s="45"/>
      <c r="BC970" s="45"/>
      <c r="BD970" s="45"/>
      <c r="BE970" s="45"/>
      <c r="BF970" s="45"/>
      <c r="BG970" s="45"/>
      <c r="BH970" s="45"/>
      <c r="BI970" s="45"/>
      <c r="BJ970" s="45"/>
      <c r="BK970" s="45"/>
      <c r="BL970" s="45"/>
      <c r="BM970" s="45"/>
      <c r="BN970" s="45"/>
      <c r="BO970" s="45"/>
      <c r="BP970" s="45"/>
    </row>
    <row r="971" spans="1:68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  <c r="AB971" s="45"/>
      <c r="AC971" s="45"/>
      <c r="AD971" s="45"/>
      <c r="AE971" s="45"/>
      <c r="AF971" s="45"/>
      <c r="AG971" s="45"/>
      <c r="AH971" s="45"/>
      <c r="AI971" s="45"/>
      <c r="AJ971" s="45"/>
      <c r="AK971" s="45"/>
      <c r="AL971" s="45"/>
      <c r="AM971" s="45"/>
      <c r="AN971" s="45"/>
      <c r="AO971" s="45"/>
      <c r="AP971" s="45"/>
      <c r="AQ971" s="45"/>
      <c r="AR971" s="45"/>
      <c r="AS971" s="45"/>
      <c r="AT971" s="45"/>
      <c r="AU971" s="45"/>
      <c r="AV971" s="45"/>
      <c r="AW971" s="45"/>
      <c r="AX971" s="45"/>
      <c r="AY971" s="45"/>
      <c r="AZ971" s="45"/>
      <c r="BA971" s="45"/>
      <c r="BB971" s="45"/>
      <c r="BC971" s="45"/>
      <c r="BD971" s="45"/>
      <c r="BE971" s="45"/>
      <c r="BF971" s="45"/>
      <c r="BG971" s="45"/>
      <c r="BH971" s="45"/>
      <c r="BI971" s="45"/>
      <c r="BJ971" s="45"/>
      <c r="BK971" s="45"/>
      <c r="BL971" s="45"/>
      <c r="BM971" s="45"/>
      <c r="BN971" s="45"/>
      <c r="BO971" s="45"/>
      <c r="BP971" s="45"/>
    </row>
    <row r="972" spans="1:68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  <c r="AB972" s="45"/>
      <c r="AC972" s="45"/>
      <c r="AD972" s="45"/>
      <c r="AE972" s="45"/>
      <c r="AF972" s="45"/>
      <c r="AG972" s="45"/>
      <c r="AH972" s="45"/>
      <c r="AI972" s="45"/>
      <c r="AJ972" s="45"/>
      <c r="AK972" s="45"/>
      <c r="AL972" s="45"/>
      <c r="AM972" s="45"/>
      <c r="AN972" s="45"/>
      <c r="AO972" s="45"/>
      <c r="AP972" s="45"/>
      <c r="AQ972" s="45"/>
      <c r="AR972" s="45"/>
      <c r="AS972" s="45"/>
      <c r="AT972" s="45"/>
      <c r="AU972" s="45"/>
      <c r="AV972" s="45"/>
      <c r="AW972" s="45"/>
      <c r="AX972" s="45"/>
      <c r="AY972" s="45"/>
      <c r="AZ972" s="45"/>
      <c r="BA972" s="45"/>
      <c r="BB972" s="45"/>
      <c r="BC972" s="45"/>
      <c r="BD972" s="45"/>
      <c r="BE972" s="45"/>
      <c r="BF972" s="45"/>
      <c r="BG972" s="45"/>
      <c r="BH972" s="45"/>
      <c r="BI972" s="45"/>
      <c r="BJ972" s="45"/>
      <c r="BK972" s="45"/>
      <c r="BL972" s="45"/>
      <c r="BM972" s="45"/>
      <c r="BN972" s="45"/>
      <c r="BO972" s="45"/>
      <c r="BP972" s="45"/>
    </row>
    <row r="973" spans="1:68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  <c r="AB973" s="45"/>
      <c r="AC973" s="45"/>
      <c r="AD973" s="45"/>
      <c r="AE973" s="45"/>
      <c r="AF973" s="45"/>
      <c r="AG973" s="45"/>
      <c r="AH973" s="45"/>
      <c r="AI973" s="45"/>
      <c r="AJ973" s="45"/>
      <c r="AK973" s="45"/>
      <c r="AL973" s="45"/>
      <c r="AM973" s="45"/>
      <c r="AN973" s="45"/>
      <c r="AO973" s="45"/>
      <c r="AP973" s="45"/>
      <c r="AQ973" s="45"/>
      <c r="AR973" s="45"/>
      <c r="AS973" s="45"/>
      <c r="AT973" s="45"/>
      <c r="AU973" s="45"/>
      <c r="AV973" s="45"/>
      <c r="AW973" s="45"/>
      <c r="AX973" s="45"/>
      <c r="AY973" s="45"/>
      <c r="AZ973" s="45"/>
      <c r="BA973" s="45"/>
      <c r="BB973" s="45"/>
      <c r="BC973" s="45"/>
      <c r="BD973" s="45"/>
      <c r="BE973" s="45"/>
      <c r="BF973" s="45"/>
      <c r="BG973" s="45"/>
      <c r="BH973" s="45"/>
      <c r="BI973" s="45"/>
      <c r="BJ973" s="45"/>
      <c r="BK973" s="45"/>
      <c r="BL973" s="45"/>
      <c r="BM973" s="45"/>
      <c r="BN973" s="45"/>
      <c r="BO973" s="45"/>
      <c r="BP973" s="45"/>
    </row>
    <row r="974" spans="1:68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  <c r="AB974" s="45"/>
      <c r="AC974" s="45"/>
      <c r="AD974" s="45"/>
      <c r="AE974" s="45"/>
      <c r="AF974" s="45"/>
      <c r="AG974" s="45"/>
      <c r="AH974" s="45"/>
      <c r="AI974" s="45"/>
      <c r="AJ974" s="45"/>
      <c r="AK974" s="45"/>
      <c r="AL974" s="45"/>
      <c r="AM974" s="45"/>
      <c r="AN974" s="45"/>
      <c r="AO974" s="45"/>
      <c r="AP974" s="45"/>
      <c r="AQ974" s="45"/>
      <c r="AR974" s="45"/>
      <c r="AS974" s="45"/>
      <c r="AT974" s="45"/>
      <c r="AU974" s="45"/>
      <c r="AV974" s="45"/>
      <c r="AW974" s="45"/>
      <c r="AX974" s="45"/>
      <c r="AY974" s="45"/>
      <c r="AZ974" s="45"/>
      <c r="BA974" s="45"/>
      <c r="BB974" s="45"/>
      <c r="BC974" s="45"/>
      <c r="BD974" s="45"/>
      <c r="BE974" s="45"/>
      <c r="BF974" s="45"/>
      <c r="BG974" s="45"/>
      <c r="BH974" s="45"/>
      <c r="BI974" s="45"/>
      <c r="BJ974" s="45"/>
      <c r="BK974" s="45"/>
      <c r="BL974" s="45"/>
      <c r="BM974" s="45"/>
      <c r="BN974" s="45"/>
      <c r="BO974" s="45"/>
      <c r="BP974" s="45"/>
    </row>
    <row r="975" spans="1:68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  <c r="AB975" s="45"/>
      <c r="AC975" s="45"/>
      <c r="AD975" s="45"/>
      <c r="AE975" s="45"/>
      <c r="AF975" s="45"/>
      <c r="AG975" s="45"/>
      <c r="AH975" s="45"/>
      <c r="AI975" s="45"/>
      <c r="AJ975" s="45"/>
      <c r="AK975" s="45"/>
      <c r="AL975" s="45"/>
      <c r="AM975" s="45"/>
      <c r="AN975" s="45"/>
      <c r="AO975" s="45"/>
      <c r="AP975" s="45"/>
      <c r="AQ975" s="45"/>
      <c r="AR975" s="45"/>
      <c r="AS975" s="45"/>
      <c r="AT975" s="45"/>
      <c r="AU975" s="45"/>
      <c r="AV975" s="45"/>
      <c r="AW975" s="45"/>
      <c r="AX975" s="45"/>
      <c r="AY975" s="45"/>
      <c r="AZ975" s="45"/>
      <c r="BA975" s="45"/>
      <c r="BB975" s="45"/>
      <c r="BC975" s="45"/>
      <c r="BD975" s="45"/>
      <c r="BE975" s="45"/>
      <c r="BF975" s="45"/>
      <c r="BG975" s="45"/>
      <c r="BH975" s="45"/>
      <c r="BI975" s="45"/>
      <c r="BJ975" s="45"/>
      <c r="BK975" s="45"/>
      <c r="BL975" s="45"/>
      <c r="BM975" s="45"/>
      <c r="BN975" s="45"/>
      <c r="BO975" s="45"/>
      <c r="BP975" s="45"/>
    </row>
    <row r="976" spans="1:68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  <c r="AB976" s="45"/>
      <c r="AC976" s="45"/>
      <c r="AD976" s="45"/>
      <c r="AE976" s="45"/>
      <c r="AF976" s="45"/>
      <c r="AG976" s="45"/>
      <c r="AH976" s="45"/>
      <c r="AI976" s="45"/>
      <c r="AJ976" s="45"/>
      <c r="AK976" s="45"/>
      <c r="AL976" s="45"/>
      <c r="AM976" s="45"/>
      <c r="AN976" s="45"/>
      <c r="AO976" s="45"/>
      <c r="AP976" s="45"/>
      <c r="AQ976" s="45"/>
      <c r="AR976" s="45"/>
      <c r="AS976" s="45"/>
      <c r="AT976" s="45"/>
      <c r="AU976" s="45"/>
      <c r="AV976" s="45"/>
      <c r="AW976" s="45"/>
      <c r="AX976" s="45"/>
      <c r="AY976" s="45"/>
      <c r="AZ976" s="45"/>
      <c r="BA976" s="45"/>
      <c r="BB976" s="45"/>
      <c r="BC976" s="45"/>
      <c r="BD976" s="45"/>
      <c r="BE976" s="45"/>
      <c r="BF976" s="45"/>
      <c r="BG976" s="45"/>
      <c r="BH976" s="45"/>
      <c r="BI976" s="45"/>
      <c r="BJ976" s="45"/>
      <c r="BK976" s="45"/>
      <c r="BL976" s="45"/>
      <c r="BM976" s="45"/>
      <c r="BN976" s="45"/>
      <c r="BO976" s="45"/>
      <c r="BP976" s="45"/>
    </row>
    <row r="977" spans="1:68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  <c r="AB977" s="45"/>
      <c r="AC977" s="45"/>
      <c r="AD977" s="45"/>
      <c r="AE977" s="45"/>
      <c r="AF977" s="45"/>
      <c r="AG977" s="45"/>
      <c r="AH977" s="45"/>
      <c r="AI977" s="45"/>
      <c r="AJ977" s="45"/>
      <c r="AK977" s="45"/>
      <c r="AL977" s="45"/>
      <c r="AM977" s="45"/>
      <c r="AN977" s="45"/>
      <c r="AO977" s="45"/>
      <c r="AP977" s="45"/>
      <c r="AQ977" s="45"/>
      <c r="AR977" s="45"/>
      <c r="AS977" s="45"/>
      <c r="AT977" s="45"/>
      <c r="AU977" s="45"/>
      <c r="AV977" s="45"/>
      <c r="AW977" s="45"/>
      <c r="AX977" s="45"/>
      <c r="AY977" s="45"/>
      <c r="AZ977" s="45"/>
      <c r="BA977" s="45"/>
      <c r="BB977" s="45"/>
      <c r="BC977" s="45"/>
      <c r="BD977" s="45"/>
      <c r="BE977" s="45"/>
      <c r="BF977" s="45"/>
      <c r="BG977" s="45"/>
      <c r="BH977" s="45"/>
      <c r="BI977" s="45"/>
      <c r="BJ977" s="45"/>
      <c r="BK977" s="45"/>
      <c r="BL977" s="45"/>
      <c r="BM977" s="45"/>
      <c r="BN977" s="45"/>
      <c r="BO977" s="45"/>
      <c r="BP977" s="45"/>
    </row>
    <row r="978" spans="1:68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  <c r="AB978" s="45"/>
      <c r="AC978" s="45"/>
      <c r="AD978" s="45"/>
      <c r="AE978" s="45"/>
      <c r="AF978" s="45"/>
      <c r="AG978" s="45"/>
      <c r="AH978" s="45"/>
      <c r="AI978" s="45"/>
      <c r="AJ978" s="45"/>
      <c r="AK978" s="45"/>
      <c r="AL978" s="45"/>
      <c r="AM978" s="45"/>
      <c r="AN978" s="45"/>
      <c r="AO978" s="45"/>
      <c r="AP978" s="45"/>
      <c r="AQ978" s="45"/>
      <c r="AR978" s="45"/>
      <c r="AS978" s="45"/>
      <c r="AT978" s="45"/>
      <c r="AU978" s="45"/>
      <c r="AV978" s="45"/>
      <c r="AW978" s="45"/>
      <c r="AX978" s="45"/>
      <c r="AY978" s="45"/>
      <c r="AZ978" s="45"/>
      <c r="BA978" s="45"/>
      <c r="BB978" s="45"/>
      <c r="BC978" s="45"/>
      <c r="BD978" s="45"/>
      <c r="BE978" s="45"/>
      <c r="BF978" s="45"/>
      <c r="BG978" s="45"/>
      <c r="BH978" s="45"/>
      <c r="BI978" s="45"/>
      <c r="BJ978" s="45"/>
      <c r="BK978" s="45"/>
      <c r="BL978" s="45"/>
      <c r="BM978" s="45"/>
      <c r="BN978" s="45"/>
      <c r="BO978" s="45"/>
      <c r="BP978" s="45"/>
    </row>
    <row r="979" spans="1:68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  <c r="AB979" s="45"/>
      <c r="AC979" s="45"/>
      <c r="AD979" s="45"/>
      <c r="AE979" s="45"/>
      <c r="AF979" s="45"/>
      <c r="AG979" s="45"/>
      <c r="AH979" s="45"/>
      <c r="AI979" s="45"/>
      <c r="AJ979" s="45"/>
      <c r="AK979" s="45"/>
      <c r="AL979" s="45"/>
      <c r="AM979" s="45"/>
      <c r="AN979" s="45"/>
      <c r="AO979" s="45"/>
      <c r="AP979" s="45"/>
      <c r="AQ979" s="45"/>
      <c r="AR979" s="45"/>
      <c r="AS979" s="45"/>
      <c r="AT979" s="45"/>
      <c r="AU979" s="45"/>
      <c r="AV979" s="45"/>
      <c r="AW979" s="45"/>
      <c r="AX979" s="45"/>
      <c r="AY979" s="45"/>
      <c r="AZ979" s="45"/>
      <c r="BA979" s="45"/>
      <c r="BB979" s="45"/>
      <c r="BC979" s="45"/>
      <c r="BD979" s="45"/>
      <c r="BE979" s="45"/>
      <c r="BF979" s="45"/>
      <c r="BG979" s="45"/>
      <c r="BH979" s="45"/>
      <c r="BI979" s="45"/>
      <c r="BJ979" s="45"/>
      <c r="BK979" s="45"/>
      <c r="BL979" s="45"/>
      <c r="BM979" s="45"/>
      <c r="BN979" s="45"/>
      <c r="BO979" s="45"/>
      <c r="BP979" s="45"/>
    </row>
    <row r="980" spans="1:68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  <c r="AB980" s="45"/>
      <c r="AC980" s="45"/>
      <c r="AD980" s="45"/>
      <c r="AE980" s="45"/>
      <c r="AF980" s="45"/>
      <c r="AG980" s="45"/>
      <c r="AH980" s="45"/>
      <c r="AI980" s="45"/>
      <c r="AJ980" s="45"/>
      <c r="AK980" s="45"/>
      <c r="AL980" s="45"/>
      <c r="AM980" s="45"/>
      <c r="AN980" s="45"/>
      <c r="AO980" s="45"/>
      <c r="AP980" s="45"/>
      <c r="AQ980" s="45"/>
      <c r="AR980" s="45"/>
      <c r="AS980" s="45"/>
      <c r="AT980" s="45"/>
      <c r="AU980" s="45"/>
      <c r="AV980" s="45"/>
      <c r="AW980" s="45"/>
      <c r="AX980" s="45"/>
      <c r="AY980" s="45"/>
      <c r="AZ980" s="45"/>
      <c r="BA980" s="45"/>
      <c r="BB980" s="45"/>
      <c r="BC980" s="45"/>
      <c r="BD980" s="45"/>
      <c r="BE980" s="45"/>
      <c r="BF980" s="45"/>
      <c r="BG980" s="45"/>
      <c r="BH980" s="45"/>
      <c r="BI980" s="45"/>
      <c r="BJ980" s="45"/>
      <c r="BK980" s="45"/>
      <c r="BL980" s="45"/>
      <c r="BM980" s="45"/>
      <c r="BN980" s="45"/>
      <c r="BO980" s="45"/>
      <c r="BP980" s="45"/>
    </row>
    <row r="981" spans="1:68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  <c r="AB981" s="45"/>
      <c r="AC981" s="45"/>
      <c r="AD981" s="45"/>
      <c r="AE981" s="45"/>
      <c r="AF981" s="45"/>
      <c r="AG981" s="45"/>
      <c r="AH981" s="45"/>
      <c r="AI981" s="45"/>
      <c r="AJ981" s="45"/>
      <c r="AK981" s="45"/>
      <c r="AL981" s="45"/>
      <c r="AM981" s="45"/>
      <c r="AN981" s="45"/>
      <c r="AO981" s="45"/>
      <c r="AP981" s="45"/>
      <c r="AQ981" s="45"/>
      <c r="AR981" s="45"/>
      <c r="AS981" s="45"/>
      <c r="AT981" s="45"/>
      <c r="AU981" s="45"/>
      <c r="AV981" s="45"/>
      <c r="AW981" s="45"/>
      <c r="AX981" s="45"/>
      <c r="AY981" s="45"/>
      <c r="AZ981" s="45"/>
      <c r="BA981" s="45"/>
      <c r="BB981" s="45"/>
      <c r="BC981" s="45"/>
      <c r="BD981" s="45"/>
      <c r="BE981" s="45"/>
      <c r="BF981" s="45"/>
      <c r="BG981" s="45"/>
      <c r="BH981" s="45"/>
      <c r="BI981" s="45"/>
      <c r="BJ981" s="45"/>
      <c r="BK981" s="45"/>
      <c r="BL981" s="45"/>
      <c r="BM981" s="45"/>
      <c r="BN981" s="45"/>
      <c r="BO981" s="45"/>
      <c r="BP981" s="45"/>
    </row>
    <row r="982" spans="1:68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  <c r="AB982" s="45"/>
      <c r="AC982" s="45"/>
      <c r="AD982" s="45"/>
      <c r="AE982" s="45"/>
      <c r="AF982" s="45"/>
      <c r="AG982" s="45"/>
      <c r="AH982" s="45"/>
      <c r="AI982" s="45"/>
      <c r="AJ982" s="45"/>
      <c r="AK982" s="45"/>
      <c r="AL982" s="45"/>
      <c r="AM982" s="45"/>
      <c r="AN982" s="45"/>
      <c r="AO982" s="45"/>
      <c r="AP982" s="45"/>
      <c r="AQ982" s="45"/>
      <c r="AR982" s="45"/>
      <c r="AS982" s="45"/>
      <c r="AT982" s="45"/>
      <c r="AU982" s="45"/>
      <c r="AV982" s="45"/>
      <c r="AW982" s="45"/>
      <c r="AX982" s="45"/>
      <c r="AY982" s="45"/>
      <c r="AZ982" s="45"/>
      <c r="BA982" s="45"/>
      <c r="BB982" s="45"/>
      <c r="BC982" s="45"/>
      <c r="BD982" s="45"/>
      <c r="BE982" s="45"/>
      <c r="BF982" s="45"/>
      <c r="BG982" s="45"/>
      <c r="BH982" s="45"/>
      <c r="BI982" s="45"/>
      <c r="BJ982" s="45"/>
      <c r="BK982" s="45"/>
      <c r="BL982" s="45"/>
      <c r="BM982" s="45"/>
      <c r="BN982" s="45"/>
      <c r="BO982" s="45"/>
      <c r="BP982" s="45"/>
    </row>
    <row r="983" spans="1:68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  <c r="AB983" s="45"/>
      <c r="AC983" s="45"/>
      <c r="AD983" s="45"/>
      <c r="AE983" s="45"/>
      <c r="AF983" s="45"/>
      <c r="AG983" s="45"/>
      <c r="AH983" s="45"/>
      <c r="AI983" s="45"/>
      <c r="AJ983" s="45"/>
      <c r="AK983" s="45"/>
      <c r="AL983" s="45"/>
      <c r="AM983" s="45"/>
      <c r="AN983" s="45"/>
      <c r="AO983" s="45"/>
      <c r="AP983" s="45"/>
      <c r="AQ983" s="45"/>
      <c r="AR983" s="45"/>
      <c r="AS983" s="45"/>
      <c r="AT983" s="45"/>
      <c r="AU983" s="45"/>
      <c r="AV983" s="45"/>
      <c r="AW983" s="45"/>
      <c r="AX983" s="45"/>
      <c r="AY983" s="45"/>
      <c r="AZ983" s="45"/>
      <c r="BA983" s="45"/>
      <c r="BB983" s="45"/>
      <c r="BC983" s="45"/>
      <c r="BD983" s="45"/>
      <c r="BE983" s="45"/>
      <c r="BF983" s="45"/>
      <c r="BG983" s="45"/>
      <c r="BH983" s="45"/>
      <c r="BI983" s="45"/>
      <c r="BJ983" s="45"/>
      <c r="BK983" s="45"/>
      <c r="BL983" s="45"/>
      <c r="BM983" s="45"/>
      <c r="BN983" s="45"/>
      <c r="BO983" s="45"/>
      <c r="BP983" s="45"/>
    </row>
    <row r="984" spans="1:68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  <c r="AB984" s="45"/>
      <c r="AC984" s="45"/>
      <c r="AD984" s="45"/>
      <c r="AE984" s="45"/>
      <c r="AF984" s="45"/>
      <c r="AG984" s="45"/>
      <c r="AH984" s="45"/>
      <c r="AI984" s="45"/>
      <c r="AJ984" s="45"/>
      <c r="AK984" s="45"/>
      <c r="AL984" s="45"/>
      <c r="AM984" s="45"/>
      <c r="AN984" s="45"/>
      <c r="AO984" s="45"/>
      <c r="AP984" s="45"/>
      <c r="AQ984" s="45"/>
      <c r="AR984" s="45"/>
      <c r="AS984" s="45"/>
      <c r="AT984" s="45"/>
      <c r="AU984" s="45"/>
      <c r="AV984" s="45"/>
      <c r="AW984" s="45"/>
      <c r="AX984" s="45"/>
      <c r="AY984" s="45"/>
      <c r="AZ984" s="45"/>
      <c r="BA984" s="45"/>
      <c r="BB984" s="45"/>
      <c r="BC984" s="45"/>
      <c r="BD984" s="45"/>
      <c r="BE984" s="45"/>
      <c r="BF984" s="45"/>
      <c r="BG984" s="45"/>
      <c r="BH984" s="45"/>
      <c r="BI984" s="45"/>
      <c r="BJ984" s="45"/>
      <c r="BK984" s="45"/>
      <c r="BL984" s="45"/>
      <c r="BM984" s="45"/>
      <c r="BN984" s="45"/>
      <c r="BO984" s="45"/>
      <c r="BP984" s="45"/>
    </row>
    <row r="985" spans="1:68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  <c r="AB985" s="45"/>
      <c r="AC985" s="45"/>
      <c r="AD985" s="45"/>
      <c r="AE985" s="45"/>
      <c r="AF985" s="45"/>
      <c r="AG985" s="45"/>
      <c r="AH985" s="45"/>
      <c r="AI985" s="45"/>
      <c r="AJ985" s="45"/>
      <c r="AK985" s="45"/>
      <c r="AL985" s="45"/>
      <c r="AM985" s="45"/>
      <c r="AN985" s="45"/>
      <c r="AO985" s="45"/>
      <c r="AP985" s="45"/>
      <c r="AQ985" s="45"/>
      <c r="AR985" s="45"/>
      <c r="AS985" s="45"/>
      <c r="AT985" s="45"/>
      <c r="AU985" s="45"/>
      <c r="AV985" s="45"/>
      <c r="AW985" s="45"/>
      <c r="AX985" s="45"/>
      <c r="AY985" s="45"/>
      <c r="AZ985" s="45"/>
      <c r="BA985" s="45"/>
      <c r="BB985" s="45"/>
      <c r="BC985" s="45"/>
      <c r="BD985" s="45"/>
      <c r="BE985" s="45"/>
      <c r="BF985" s="45"/>
      <c r="BG985" s="45"/>
      <c r="BH985" s="45"/>
      <c r="BI985" s="45"/>
      <c r="BJ985" s="45"/>
      <c r="BK985" s="45"/>
      <c r="BL985" s="45"/>
      <c r="BM985" s="45"/>
      <c r="BN985" s="45"/>
      <c r="BO985" s="45"/>
      <c r="BP985" s="45"/>
    </row>
    <row r="986" spans="1:68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  <c r="AB986" s="45"/>
      <c r="AC986" s="45"/>
      <c r="AD986" s="45"/>
      <c r="AE986" s="45"/>
      <c r="AF986" s="45"/>
      <c r="AG986" s="45"/>
      <c r="AH986" s="45"/>
      <c r="AI986" s="45"/>
      <c r="AJ986" s="45"/>
      <c r="AK986" s="45"/>
      <c r="AL986" s="45"/>
      <c r="AM986" s="45"/>
      <c r="AN986" s="45"/>
      <c r="AO986" s="45"/>
      <c r="AP986" s="45"/>
      <c r="AQ986" s="45"/>
      <c r="AR986" s="45"/>
      <c r="AS986" s="45"/>
      <c r="AT986" s="45"/>
      <c r="AU986" s="45"/>
      <c r="AV986" s="45"/>
      <c r="AW986" s="45"/>
      <c r="AX986" s="45"/>
      <c r="AY986" s="45"/>
      <c r="AZ986" s="45"/>
      <c r="BA986" s="45"/>
      <c r="BB986" s="45"/>
      <c r="BC986" s="45"/>
      <c r="BD986" s="45"/>
      <c r="BE986" s="45"/>
      <c r="BF986" s="45"/>
      <c r="BG986" s="45"/>
      <c r="BH986" s="45"/>
      <c r="BI986" s="45"/>
      <c r="BJ986" s="45"/>
      <c r="BK986" s="45"/>
      <c r="BL986" s="45"/>
      <c r="BM986" s="45"/>
      <c r="BN986" s="45"/>
      <c r="BO986" s="45"/>
      <c r="BP986" s="45"/>
    </row>
    <row r="987" spans="1:68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  <c r="AB987" s="45"/>
      <c r="AC987" s="45"/>
      <c r="AD987" s="45"/>
      <c r="AE987" s="45"/>
      <c r="AF987" s="45"/>
      <c r="AG987" s="45"/>
      <c r="AH987" s="45"/>
      <c r="AI987" s="45"/>
      <c r="AJ987" s="45"/>
      <c r="AK987" s="45"/>
      <c r="AL987" s="45"/>
      <c r="AM987" s="45"/>
      <c r="AN987" s="45"/>
      <c r="AO987" s="45"/>
      <c r="AP987" s="45"/>
      <c r="AQ987" s="45"/>
      <c r="AR987" s="45"/>
      <c r="AS987" s="45"/>
      <c r="AT987" s="45"/>
      <c r="AU987" s="45"/>
      <c r="AV987" s="45"/>
      <c r="AW987" s="45"/>
      <c r="AX987" s="45"/>
      <c r="AY987" s="45"/>
      <c r="AZ987" s="45"/>
      <c r="BA987" s="45"/>
      <c r="BB987" s="45"/>
      <c r="BC987" s="45"/>
      <c r="BD987" s="45"/>
      <c r="BE987" s="45"/>
      <c r="BF987" s="45"/>
      <c r="BG987" s="45"/>
      <c r="BH987" s="45"/>
      <c r="BI987" s="45"/>
      <c r="BJ987" s="45"/>
      <c r="BK987" s="45"/>
      <c r="BL987" s="45"/>
      <c r="BM987" s="45"/>
      <c r="BN987" s="45"/>
      <c r="BO987" s="45"/>
      <c r="BP987" s="45"/>
    </row>
    <row r="988" spans="1:68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  <c r="AB988" s="45"/>
      <c r="AC988" s="45"/>
      <c r="AD988" s="45"/>
      <c r="AE988" s="45"/>
      <c r="AF988" s="45"/>
      <c r="AG988" s="45"/>
      <c r="AH988" s="45"/>
      <c r="AI988" s="45"/>
      <c r="AJ988" s="45"/>
      <c r="AK988" s="45"/>
      <c r="AL988" s="45"/>
      <c r="AM988" s="45"/>
      <c r="AN988" s="45"/>
      <c r="AO988" s="45"/>
      <c r="AP988" s="45"/>
      <c r="AQ988" s="45"/>
      <c r="AR988" s="45"/>
      <c r="AS988" s="45"/>
      <c r="AT988" s="45"/>
      <c r="AU988" s="45"/>
      <c r="AV988" s="45"/>
      <c r="AW988" s="45"/>
      <c r="AX988" s="45"/>
      <c r="AY988" s="45"/>
      <c r="AZ988" s="45"/>
      <c r="BA988" s="45"/>
      <c r="BB988" s="45"/>
      <c r="BC988" s="45"/>
      <c r="BD988" s="45"/>
      <c r="BE988" s="45"/>
      <c r="BF988" s="45"/>
      <c r="BG988" s="45"/>
      <c r="BH988" s="45"/>
      <c r="BI988" s="45"/>
      <c r="BJ988" s="45"/>
      <c r="BK988" s="45"/>
      <c r="BL988" s="45"/>
      <c r="BM988" s="45"/>
      <c r="BN988" s="45"/>
      <c r="BO988" s="45"/>
      <c r="BP988" s="45"/>
    </row>
    <row r="989" spans="1:68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  <c r="AB989" s="45"/>
      <c r="AC989" s="45"/>
      <c r="AD989" s="45"/>
      <c r="AE989" s="45"/>
      <c r="AF989" s="45"/>
      <c r="AG989" s="45"/>
      <c r="AH989" s="45"/>
      <c r="AI989" s="45"/>
      <c r="AJ989" s="45"/>
      <c r="AK989" s="45"/>
      <c r="AL989" s="45"/>
      <c r="AM989" s="45"/>
      <c r="AN989" s="45"/>
      <c r="AO989" s="45"/>
      <c r="AP989" s="45"/>
      <c r="AQ989" s="45"/>
      <c r="AR989" s="45"/>
      <c r="AS989" s="45"/>
      <c r="AT989" s="45"/>
      <c r="AU989" s="45"/>
      <c r="AV989" s="45"/>
      <c r="AW989" s="45"/>
      <c r="AX989" s="45"/>
      <c r="AY989" s="45"/>
      <c r="AZ989" s="45"/>
      <c r="BA989" s="45"/>
      <c r="BB989" s="45"/>
      <c r="BC989" s="45"/>
      <c r="BD989" s="45"/>
      <c r="BE989" s="45"/>
      <c r="BF989" s="45"/>
      <c r="BG989" s="45"/>
      <c r="BH989" s="45"/>
      <c r="BI989" s="45"/>
      <c r="BJ989" s="45"/>
      <c r="BK989" s="45"/>
      <c r="BL989" s="45"/>
      <c r="BM989" s="45"/>
      <c r="BN989" s="45"/>
      <c r="BO989" s="45"/>
      <c r="BP989" s="45"/>
    </row>
    <row r="990" spans="1:68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  <c r="AB990" s="45"/>
      <c r="AC990" s="45"/>
      <c r="AD990" s="45"/>
      <c r="AE990" s="45"/>
      <c r="AF990" s="45"/>
      <c r="AG990" s="45"/>
      <c r="AH990" s="45"/>
      <c r="AI990" s="45"/>
      <c r="AJ990" s="45"/>
      <c r="AK990" s="45"/>
      <c r="AL990" s="45"/>
      <c r="AM990" s="45"/>
      <c r="AN990" s="45"/>
      <c r="AO990" s="45"/>
      <c r="AP990" s="45"/>
      <c r="AQ990" s="45"/>
      <c r="AR990" s="45"/>
      <c r="AS990" s="45"/>
      <c r="AT990" s="45"/>
      <c r="AU990" s="45"/>
      <c r="AV990" s="45"/>
      <c r="AW990" s="45"/>
      <c r="AX990" s="45"/>
      <c r="AY990" s="45"/>
      <c r="AZ990" s="45"/>
      <c r="BA990" s="45"/>
      <c r="BB990" s="45"/>
      <c r="BC990" s="45"/>
      <c r="BD990" s="45"/>
      <c r="BE990" s="45"/>
      <c r="BF990" s="45"/>
      <c r="BG990" s="45"/>
      <c r="BH990" s="45"/>
      <c r="BI990" s="45"/>
      <c r="BJ990" s="45"/>
      <c r="BK990" s="45"/>
      <c r="BL990" s="45"/>
      <c r="BM990" s="45"/>
      <c r="BN990" s="45"/>
      <c r="BO990" s="45"/>
      <c r="BP990" s="45"/>
    </row>
    <row r="991" spans="1:68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  <c r="AB991" s="45"/>
      <c r="AC991" s="45"/>
      <c r="AD991" s="45"/>
      <c r="AE991" s="45"/>
      <c r="AF991" s="45"/>
      <c r="AG991" s="45"/>
      <c r="AH991" s="45"/>
      <c r="AI991" s="45"/>
      <c r="AJ991" s="45"/>
      <c r="AK991" s="45"/>
      <c r="AL991" s="45"/>
      <c r="AM991" s="45"/>
      <c r="AN991" s="45"/>
      <c r="AO991" s="45"/>
      <c r="AP991" s="45"/>
      <c r="AQ991" s="45"/>
      <c r="AR991" s="45"/>
      <c r="AS991" s="45"/>
      <c r="AT991" s="45"/>
      <c r="AU991" s="45"/>
      <c r="AV991" s="45"/>
      <c r="AW991" s="45"/>
      <c r="AX991" s="45"/>
      <c r="AY991" s="45"/>
      <c r="AZ991" s="45"/>
      <c r="BA991" s="45"/>
      <c r="BB991" s="45"/>
      <c r="BC991" s="45"/>
      <c r="BD991" s="45"/>
      <c r="BE991" s="45"/>
      <c r="BF991" s="45"/>
      <c r="BG991" s="45"/>
      <c r="BH991" s="45"/>
      <c r="BI991" s="45"/>
      <c r="BJ991" s="45"/>
      <c r="BK991" s="45"/>
      <c r="BL991" s="45"/>
      <c r="BM991" s="45"/>
      <c r="BN991" s="45"/>
      <c r="BO991" s="45"/>
      <c r="BP991" s="45"/>
    </row>
    <row r="992" spans="1:68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  <c r="AB992" s="45"/>
      <c r="AC992" s="45"/>
      <c r="AD992" s="45"/>
      <c r="AE992" s="45"/>
      <c r="AF992" s="45"/>
      <c r="AG992" s="45"/>
      <c r="AH992" s="45"/>
      <c r="AI992" s="45"/>
      <c r="AJ992" s="45"/>
      <c r="AK992" s="45"/>
      <c r="AL992" s="45"/>
      <c r="AM992" s="45"/>
      <c r="AN992" s="45"/>
      <c r="AO992" s="45"/>
      <c r="AP992" s="45"/>
      <c r="AQ992" s="45"/>
      <c r="AR992" s="45"/>
      <c r="AS992" s="45"/>
      <c r="AT992" s="45"/>
      <c r="AU992" s="45"/>
      <c r="AV992" s="45"/>
      <c r="AW992" s="45"/>
      <c r="AX992" s="45"/>
      <c r="AY992" s="45"/>
      <c r="AZ992" s="45"/>
      <c r="BA992" s="45"/>
      <c r="BB992" s="45"/>
      <c r="BC992" s="45"/>
      <c r="BD992" s="45"/>
      <c r="BE992" s="45"/>
      <c r="BF992" s="45"/>
      <c r="BG992" s="45"/>
      <c r="BH992" s="45"/>
      <c r="BI992" s="45"/>
      <c r="BJ992" s="45"/>
      <c r="BK992" s="45"/>
      <c r="BL992" s="45"/>
      <c r="BM992" s="45"/>
      <c r="BN992" s="45"/>
      <c r="BO992" s="45"/>
      <c r="BP992" s="45"/>
    </row>
    <row r="993" spans="1:68">
      <c r="A993" s="45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  <c r="AB993" s="45"/>
      <c r="AC993" s="45"/>
      <c r="AD993" s="45"/>
      <c r="AE993" s="45"/>
      <c r="AF993" s="45"/>
      <c r="AG993" s="45"/>
      <c r="AH993" s="45"/>
      <c r="AI993" s="45"/>
      <c r="AJ993" s="45"/>
      <c r="AK993" s="45"/>
      <c r="AL993" s="45"/>
      <c r="AM993" s="45"/>
      <c r="AN993" s="45"/>
      <c r="AO993" s="45"/>
      <c r="AP993" s="45"/>
      <c r="AQ993" s="45"/>
      <c r="AR993" s="45"/>
      <c r="AS993" s="45"/>
      <c r="AT993" s="45"/>
      <c r="AU993" s="45"/>
      <c r="AV993" s="45"/>
      <c r="AW993" s="45"/>
      <c r="AX993" s="45"/>
      <c r="AY993" s="45"/>
      <c r="AZ993" s="45"/>
      <c r="BA993" s="45"/>
      <c r="BB993" s="45"/>
      <c r="BC993" s="45"/>
      <c r="BD993" s="45"/>
      <c r="BE993" s="45"/>
      <c r="BF993" s="45"/>
      <c r="BG993" s="45"/>
      <c r="BH993" s="45"/>
      <c r="BI993" s="45"/>
      <c r="BJ993" s="45"/>
      <c r="BK993" s="45"/>
      <c r="BL993" s="45"/>
      <c r="BM993" s="45"/>
      <c r="BN993" s="45"/>
      <c r="BO993" s="45"/>
      <c r="BP993" s="45"/>
    </row>
    <row r="994" spans="1:68">
      <c r="A994" s="45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  <c r="AB994" s="45"/>
      <c r="AC994" s="45"/>
      <c r="AD994" s="45"/>
      <c r="AE994" s="45"/>
      <c r="AF994" s="45"/>
      <c r="AG994" s="45"/>
      <c r="AH994" s="45"/>
      <c r="AI994" s="45"/>
      <c r="AJ994" s="45"/>
      <c r="AK994" s="45"/>
      <c r="AL994" s="45"/>
      <c r="AM994" s="45"/>
      <c r="AN994" s="45"/>
      <c r="AO994" s="45"/>
      <c r="AP994" s="45"/>
      <c r="AQ994" s="45"/>
      <c r="AR994" s="45"/>
      <c r="AS994" s="45"/>
      <c r="AT994" s="45"/>
      <c r="AU994" s="45"/>
      <c r="AV994" s="45"/>
      <c r="AW994" s="45"/>
      <c r="AX994" s="45"/>
      <c r="AY994" s="45"/>
      <c r="AZ994" s="45"/>
      <c r="BA994" s="45"/>
      <c r="BB994" s="45"/>
      <c r="BC994" s="45"/>
      <c r="BD994" s="45"/>
      <c r="BE994" s="45"/>
      <c r="BF994" s="45"/>
      <c r="BG994" s="45"/>
      <c r="BH994" s="45"/>
      <c r="BI994" s="45"/>
      <c r="BJ994" s="45"/>
      <c r="BK994" s="45"/>
      <c r="BL994" s="45"/>
      <c r="BM994" s="45"/>
      <c r="BN994" s="45"/>
      <c r="BO994" s="45"/>
      <c r="BP994" s="45"/>
    </row>
    <row r="995" spans="1:68">
      <c r="A995" s="45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  <c r="AA995" s="45"/>
      <c r="AB995" s="45"/>
      <c r="AC995" s="45"/>
      <c r="AD995" s="45"/>
      <c r="AE995" s="45"/>
      <c r="AF995" s="45"/>
      <c r="AG995" s="45"/>
      <c r="AH995" s="45"/>
      <c r="AI995" s="45"/>
      <c r="AJ995" s="45"/>
      <c r="AK995" s="45"/>
      <c r="AL995" s="45"/>
      <c r="AM995" s="45"/>
      <c r="AN995" s="45"/>
      <c r="AO995" s="45"/>
      <c r="AP995" s="45"/>
      <c r="AQ995" s="45"/>
      <c r="AR995" s="45"/>
      <c r="AS995" s="45"/>
      <c r="AT995" s="45"/>
      <c r="AU995" s="45"/>
      <c r="AV995" s="45"/>
      <c r="AW995" s="45"/>
      <c r="AX995" s="45"/>
      <c r="AY995" s="45"/>
      <c r="AZ995" s="45"/>
      <c r="BA995" s="45"/>
      <c r="BB995" s="45"/>
      <c r="BC995" s="45"/>
      <c r="BD995" s="45"/>
      <c r="BE995" s="45"/>
      <c r="BF995" s="45"/>
      <c r="BG995" s="45"/>
      <c r="BH995" s="45"/>
      <c r="BI995" s="45"/>
      <c r="BJ995" s="45"/>
      <c r="BK995" s="45"/>
      <c r="BL995" s="45"/>
      <c r="BM995" s="45"/>
      <c r="BN995" s="45"/>
      <c r="BO995" s="45"/>
      <c r="BP995" s="45"/>
    </row>
    <row r="996" spans="1:68">
      <c r="A996" s="45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  <c r="AA996" s="45"/>
      <c r="AB996" s="45"/>
      <c r="AC996" s="45"/>
      <c r="AD996" s="45"/>
      <c r="AE996" s="45"/>
      <c r="AF996" s="45"/>
      <c r="AG996" s="45"/>
      <c r="AH996" s="45"/>
      <c r="AI996" s="45"/>
      <c r="AJ996" s="45"/>
      <c r="AK996" s="45"/>
      <c r="AL996" s="45"/>
      <c r="AM996" s="45"/>
      <c r="AN996" s="45"/>
      <c r="AO996" s="45"/>
      <c r="AP996" s="45"/>
      <c r="AQ996" s="45"/>
      <c r="AR996" s="45"/>
      <c r="AS996" s="45"/>
      <c r="AT996" s="45"/>
      <c r="AU996" s="45"/>
      <c r="AV996" s="45"/>
      <c r="AW996" s="45"/>
      <c r="AX996" s="45"/>
      <c r="AY996" s="45"/>
      <c r="AZ996" s="45"/>
      <c r="BA996" s="45"/>
      <c r="BB996" s="45"/>
      <c r="BC996" s="45"/>
      <c r="BD996" s="45"/>
      <c r="BE996" s="45"/>
      <c r="BF996" s="45"/>
      <c r="BG996" s="45"/>
      <c r="BH996" s="45"/>
      <c r="BI996" s="45"/>
      <c r="BJ996" s="45"/>
      <c r="BK996" s="45"/>
      <c r="BL996" s="45"/>
      <c r="BM996" s="45"/>
      <c r="BN996" s="45"/>
      <c r="BO996" s="45"/>
      <c r="BP996" s="45"/>
    </row>
    <row r="997" spans="1:68">
      <c r="A997" s="45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  <c r="AA997" s="45"/>
      <c r="AB997" s="45"/>
      <c r="AC997" s="45"/>
      <c r="AD997" s="45"/>
      <c r="AE997" s="45"/>
      <c r="AF997" s="45"/>
      <c r="AG997" s="45"/>
      <c r="AH997" s="45"/>
      <c r="AI997" s="45"/>
      <c r="AJ997" s="45"/>
      <c r="AK997" s="45"/>
      <c r="AL997" s="45"/>
      <c r="AM997" s="45"/>
      <c r="AN997" s="45"/>
      <c r="AO997" s="45"/>
      <c r="AP997" s="45"/>
      <c r="AQ997" s="45"/>
      <c r="AR997" s="45"/>
      <c r="AS997" s="45"/>
      <c r="AT997" s="45"/>
      <c r="AU997" s="45"/>
      <c r="AV997" s="45"/>
      <c r="AW997" s="45"/>
      <c r="AX997" s="45"/>
      <c r="AY997" s="45"/>
      <c r="AZ997" s="45"/>
      <c r="BA997" s="45"/>
      <c r="BB997" s="45"/>
      <c r="BC997" s="45"/>
      <c r="BD997" s="45"/>
      <c r="BE997" s="45"/>
      <c r="BF997" s="45"/>
      <c r="BG997" s="45"/>
      <c r="BH997" s="45"/>
      <c r="BI997" s="45"/>
      <c r="BJ997" s="45"/>
      <c r="BK997" s="45"/>
      <c r="BL997" s="45"/>
      <c r="BM997" s="45"/>
      <c r="BN997" s="45"/>
      <c r="BO997" s="45"/>
      <c r="BP997" s="45"/>
    </row>
    <row r="998" spans="1:68">
      <c r="A998" s="45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  <c r="AA998" s="45"/>
      <c r="AB998" s="45"/>
      <c r="AC998" s="45"/>
      <c r="AD998" s="45"/>
      <c r="AE998" s="45"/>
      <c r="AF998" s="45"/>
      <c r="AG998" s="45"/>
      <c r="AH998" s="45"/>
      <c r="AI998" s="45"/>
      <c r="AJ998" s="45"/>
      <c r="AK998" s="45"/>
      <c r="AL998" s="45"/>
      <c r="AM998" s="45"/>
      <c r="AN998" s="45"/>
      <c r="AO998" s="45"/>
      <c r="AP998" s="45"/>
      <c r="AQ998" s="45"/>
      <c r="AR998" s="45"/>
      <c r="AS998" s="45"/>
      <c r="AT998" s="45"/>
      <c r="AU998" s="45"/>
      <c r="AV998" s="45"/>
      <c r="AW998" s="45"/>
      <c r="AX998" s="45"/>
      <c r="AY998" s="45"/>
      <c r="AZ998" s="45"/>
      <c r="BA998" s="45"/>
      <c r="BB998" s="45"/>
      <c r="BC998" s="45"/>
      <c r="BD998" s="45"/>
      <c r="BE998" s="45"/>
      <c r="BF998" s="45"/>
      <c r="BG998" s="45"/>
      <c r="BH998" s="45"/>
      <c r="BI998" s="45"/>
      <c r="BJ998" s="45"/>
      <c r="BK998" s="45"/>
      <c r="BL998" s="45"/>
      <c r="BM998" s="45"/>
      <c r="BN998" s="45"/>
      <c r="BO998" s="45"/>
      <c r="BP998" s="45"/>
    </row>
    <row r="999" spans="1:68">
      <c r="A999" s="45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  <c r="AA999" s="45"/>
      <c r="AB999" s="45"/>
      <c r="AC999" s="45"/>
      <c r="AD999" s="45"/>
      <c r="AE999" s="45"/>
      <c r="AF999" s="45"/>
      <c r="AG999" s="45"/>
      <c r="AH999" s="45"/>
      <c r="AI999" s="45"/>
      <c r="AJ999" s="45"/>
      <c r="AK999" s="45"/>
      <c r="AL999" s="45"/>
      <c r="AM999" s="45"/>
      <c r="AN999" s="45"/>
      <c r="AO999" s="45"/>
      <c r="AP999" s="45"/>
      <c r="AQ999" s="45"/>
      <c r="AR999" s="45"/>
      <c r="AS999" s="45"/>
      <c r="AT999" s="45"/>
      <c r="AU999" s="45"/>
      <c r="AV999" s="45"/>
      <c r="AW999" s="45"/>
      <c r="AX999" s="45"/>
      <c r="AY999" s="45"/>
      <c r="AZ999" s="45"/>
      <c r="BA999" s="45"/>
      <c r="BB999" s="45"/>
      <c r="BC999" s="45"/>
      <c r="BD999" s="45"/>
      <c r="BE999" s="45"/>
      <c r="BF999" s="45"/>
      <c r="BG999" s="45"/>
      <c r="BH999" s="45"/>
      <c r="BI999" s="45"/>
      <c r="BJ999" s="45"/>
      <c r="BK999" s="45"/>
      <c r="BL999" s="45"/>
      <c r="BM999" s="45"/>
      <c r="BN999" s="45"/>
      <c r="BO999" s="45"/>
      <c r="BP999" s="45"/>
    </row>
    <row r="1000" spans="1:68">
      <c r="A1000" s="45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  <c r="AA1000" s="45"/>
      <c r="AB1000" s="45"/>
      <c r="AC1000" s="45"/>
      <c r="AD1000" s="45"/>
      <c r="AE1000" s="45"/>
      <c r="AF1000" s="45"/>
      <c r="AG1000" s="45"/>
      <c r="AH1000" s="45"/>
      <c r="AI1000" s="45"/>
      <c r="AJ1000" s="45"/>
      <c r="AK1000" s="45"/>
      <c r="AL1000" s="45"/>
      <c r="AM1000" s="45"/>
      <c r="AN1000" s="45"/>
      <c r="AO1000" s="45"/>
      <c r="AP1000" s="45"/>
      <c r="AQ1000" s="45"/>
      <c r="AR1000" s="45"/>
      <c r="AS1000" s="45"/>
      <c r="AT1000" s="45"/>
      <c r="AU1000" s="45"/>
      <c r="AV1000" s="45"/>
      <c r="AW1000" s="45"/>
      <c r="AX1000" s="45"/>
      <c r="AY1000" s="45"/>
      <c r="AZ1000" s="45"/>
      <c r="BA1000" s="45"/>
      <c r="BB1000" s="45"/>
      <c r="BC1000" s="45"/>
      <c r="BD1000" s="45"/>
      <c r="BE1000" s="45"/>
      <c r="BF1000" s="45"/>
      <c r="BG1000" s="45"/>
      <c r="BH1000" s="45"/>
      <c r="BI1000" s="45"/>
      <c r="BJ1000" s="45"/>
      <c r="BK1000" s="45"/>
      <c r="BL1000" s="45"/>
      <c r="BM1000" s="45"/>
      <c r="BN1000" s="45"/>
      <c r="BO1000" s="45"/>
      <c r="BP1000" s="45"/>
    </row>
  </sheetData>
  <mergeCells count="202">
    <mergeCell ref="M5:M6"/>
    <mergeCell ref="N5:N6"/>
    <mergeCell ref="O5:O6"/>
    <mergeCell ref="P5:P6"/>
    <mergeCell ref="A1:K2"/>
    <mergeCell ref="A3:E4"/>
    <mergeCell ref="A5:B6"/>
    <mergeCell ref="C5:D6"/>
    <mergeCell ref="I5:J6"/>
    <mergeCell ref="F3:P4"/>
    <mergeCell ref="H173:H175"/>
    <mergeCell ref="H176:H178"/>
    <mergeCell ref="H179:H181"/>
    <mergeCell ref="H182:H184"/>
    <mergeCell ref="H185:H187"/>
    <mergeCell ref="H188:H190"/>
    <mergeCell ref="H191:H193"/>
    <mergeCell ref="K5:K6"/>
    <mergeCell ref="L5:L6"/>
    <mergeCell ref="H147:H148"/>
    <mergeCell ref="H149:H151"/>
    <mergeCell ref="H152:H154"/>
    <mergeCell ref="H155:H157"/>
    <mergeCell ref="H158:H160"/>
    <mergeCell ref="H161:H163"/>
    <mergeCell ref="H164:H166"/>
    <mergeCell ref="H167:H169"/>
    <mergeCell ref="H170:H172"/>
    <mergeCell ref="H129:H130"/>
    <mergeCell ref="H131:H132"/>
    <mergeCell ref="H133:H134"/>
    <mergeCell ref="H135:H136"/>
    <mergeCell ref="H137:H138"/>
    <mergeCell ref="H139:H140"/>
    <mergeCell ref="H141:H142"/>
    <mergeCell ref="H143:H144"/>
    <mergeCell ref="H145:H146"/>
    <mergeCell ref="H111:H112"/>
    <mergeCell ref="H113:H114"/>
    <mergeCell ref="H115:H116"/>
    <mergeCell ref="H117:H118"/>
    <mergeCell ref="H119:H120"/>
    <mergeCell ref="H121:H122"/>
    <mergeCell ref="H123:H124"/>
    <mergeCell ref="H125:H126"/>
    <mergeCell ref="H127:H128"/>
    <mergeCell ref="H91:H92"/>
    <mergeCell ref="H93:H94"/>
    <mergeCell ref="H95:H96"/>
    <mergeCell ref="H97:H98"/>
    <mergeCell ref="H99:H100"/>
    <mergeCell ref="H103:H104"/>
    <mergeCell ref="H105:H106"/>
    <mergeCell ref="H107:H108"/>
    <mergeCell ref="H109:H110"/>
    <mergeCell ref="H73:H74"/>
    <mergeCell ref="H75:H76"/>
    <mergeCell ref="H77:H78"/>
    <mergeCell ref="H79:H80"/>
    <mergeCell ref="H81:H82"/>
    <mergeCell ref="H83:H84"/>
    <mergeCell ref="H85:H86"/>
    <mergeCell ref="H87:H88"/>
    <mergeCell ref="H89:H90"/>
    <mergeCell ref="H55:H56"/>
    <mergeCell ref="H57:H58"/>
    <mergeCell ref="H59:H60"/>
    <mergeCell ref="H61:H62"/>
    <mergeCell ref="H63:H64"/>
    <mergeCell ref="H65:H66"/>
    <mergeCell ref="H67:H68"/>
    <mergeCell ref="H69:H70"/>
    <mergeCell ref="H71:H72"/>
    <mergeCell ref="H37:H38"/>
    <mergeCell ref="H39:H40"/>
    <mergeCell ref="H41:H42"/>
    <mergeCell ref="H43:H44"/>
    <mergeCell ref="H45:H46"/>
    <mergeCell ref="H47:H48"/>
    <mergeCell ref="H49:H50"/>
    <mergeCell ref="H51:H52"/>
    <mergeCell ref="H53:H54"/>
    <mergeCell ref="G170:G172"/>
    <mergeCell ref="G173:G175"/>
    <mergeCell ref="G176:G178"/>
    <mergeCell ref="G179:G181"/>
    <mergeCell ref="G182:G184"/>
    <mergeCell ref="G185:G187"/>
    <mergeCell ref="G188:G190"/>
    <mergeCell ref="G191:G193"/>
    <mergeCell ref="H5:H6"/>
    <mergeCell ref="H7:H8"/>
    <mergeCell ref="H9:H10"/>
    <mergeCell ref="H11:H12"/>
    <mergeCell ref="H13:H14"/>
    <mergeCell ref="H15:H16"/>
    <mergeCell ref="H17:H18"/>
    <mergeCell ref="H19:H20"/>
    <mergeCell ref="H21:H22"/>
    <mergeCell ref="H23:H24"/>
    <mergeCell ref="H25:H26"/>
    <mergeCell ref="H27:H28"/>
    <mergeCell ref="H29:H30"/>
    <mergeCell ref="H31:H32"/>
    <mergeCell ref="H33:H34"/>
    <mergeCell ref="H35:H36"/>
    <mergeCell ref="G145:G146"/>
    <mergeCell ref="G147:G148"/>
    <mergeCell ref="G149:G151"/>
    <mergeCell ref="G152:G154"/>
    <mergeCell ref="G155:G157"/>
    <mergeCell ref="G158:G160"/>
    <mergeCell ref="G161:G163"/>
    <mergeCell ref="G164:G166"/>
    <mergeCell ref="G167:G169"/>
    <mergeCell ref="G127:G128"/>
    <mergeCell ref="G129:G130"/>
    <mergeCell ref="G131:G132"/>
    <mergeCell ref="G133:G134"/>
    <mergeCell ref="G135:G136"/>
    <mergeCell ref="G137:G138"/>
    <mergeCell ref="G139:G140"/>
    <mergeCell ref="G141:G142"/>
    <mergeCell ref="G143:G144"/>
    <mergeCell ref="G109:G110"/>
    <mergeCell ref="G111:G112"/>
    <mergeCell ref="G113:G114"/>
    <mergeCell ref="G115:G116"/>
    <mergeCell ref="G117:G118"/>
    <mergeCell ref="G119:G120"/>
    <mergeCell ref="G121:G122"/>
    <mergeCell ref="G123:G124"/>
    <mergeCell ref="G125:G126"/>
    <mergeCell ref="G89:G90"/>
    <mergeCell ref="G91:G92"/>
    <mergeCell ref="G93:G94"/>
    <mergeCell ref="G95:G96"/>
    <mergeCell ref="G97:G98"/>
    <mergeCell ref="G99:G100"/>
    <mergeCell ref="G103:G104"/>
    <mergeCell ref="G105:G106"/>
    <mergeCell ref="G107:G108"/>
    <mergeCell ref="G71:G72"/>
    <mergeCell ref="G73:G74"/>
    <mergeCell ref="G75:G76"/>
    <mergeCell ref="G77:G78"/>
    <mergeCell ref="G79:G80"/>
    <mergeCell ref="G81:G82"/>
    <mergeCell ref="G83:G84"/>
    <mergeCell ref="G85:G86"/>
    <mergeCell ref="G87:G88"/>
    <mergeCell ref="G53:G54"/>
    <mergeCell ref="G55:G56"/>
    <mergeCell ref="G57:G58"/>
    <mergeCell ref="G59:G60"/>
    <mergeCell ref="G61:G62"/>
    <mergeCell ref="G63:G64"/>
    <mergeCell ref="G65:G66"/>
    <mergeCell ref="G67:G68"/>
    <mergeCell ref="G69:G70"/>
    <mergeCell ref="G35:G36"/>
    <mergeCell ref="G37:G38"/>
    <mergeCell ref="G39:G40"/>
    <mergeCell ref="G41:G42"/>
    <mergeCell ref="G43:G44"/>
    <mergeCell ref="G45:G46"/>
    <mergeCell ref="G47:G48"/>
    <mergeCell ref="G49:G50"/>
    <mergeCell ref="G51:G52"/>
    <mergeCell ref="F87:F100"/>
    <mergeCell ref="F101:F112"/>
    <mergeCell ref="F113:F124"/>
    <mergeCell ref="F125:F136"/>
    <mergeCell ref="F137:F148"/>
    <mergeCell ref="F149:F157"/>
    <mergeCell ref="F158:F169"/>
    <mergeCell ref="F170:F181"/>
    <mergeCell ref="F182:F193"/>
    <mergeCell ref="BR6:CF6"/>
    <mergeCell ref="E5:E6"/>
    <mergeCell ref="F5:F6"/>
    <mergeCell ref="F7:F20"/>
    <mergeCell ref="F21:F34"/>
    <mergeCell ref="F35:F48"/>
    <mergeCell ref="F49:F60"/>
    <mergeCell ref="F61:F72"/>
    <mergeCell ref="F73:F86"/>
    <mergeCell ref="G5:G6"/>
    <mergeCell ref="G7:G8"/>
    <mergeCell ref="G9:G10"/>
    <mergeCell ref="G11:G12"/>
    <mergeCell ref="G13:G14"/>
    <mergeCell ref="G15:G16"/>
    <mergeCell ref="G17:G18"/>
    <mergeCell ref="G19:G20"/>
    <mergeCell ref="G21:G22"/>
    <mergeCell ref="G23:G24"/>
    <mergeCell ref="G25:G26"/>
    <mergeCell ref="G27:G28"/>
    <mergeCell ref="G29:G30"/>
    <mergeCell ref="G31:G32"/>
    <mergeCell ref="G33:G34"/>
  </mergeCells>
  <phoneticPr fontId="19" type="noConversion"/>
  <conditionalFormatting sqref="P2">
    <cfRule type="cellIs" dxfId="15" priority="5" operator="equal">
      <formula>FALSE</formula>
    </cfRule>
  </conditionalFormatting>
  <conditionalFormatting sqref="BO3">
    <cfRule type="top10" priority="8" rank="10"/>
    <cfRule type="colorScale" priority="9">
      <colorScale>
        <cfvo type="min"/>
        <cfvo type="max"/>
        <color rgb="FFFF7128"/>
        <color rgb="FFFFEF9C"/>
      </colorScale>
    </cfRule>
  </conditionalFormatting>
  <conditionalFormatting sqref="F7">
    <cfRule type="expression" dxfId="14" priority="2">
      <formula>TEXT(MID(INDIRECT("J"&amp;ROW()-1),13,2)+1,"00")&lt;&gt;F7</formula>
    </cfRule>
    <cfRule type="cellIs" dxfId="13" priority="1" operator="notEqual">
      <formula>"01"</formula>
    </cfRule>
  </conditionalFormatting>
  <conditionalFormatting sqref="E7:E193">
    <cfRule type="cellIs" dxfId="12" priority="3" operator="greaterThan">
      <formula>1</formula>
    </cfRule>
    <cfRule type="expression" dxfId="11" priority="4">
      <formula>IF(_xlfn.CONCAT(Q7:BN7)="",MID(K7,14,2),MID((_xlfn.CONCAT(Q7:BN7)),3,2))&lt;&gt;MID(K7,14,2)</formula>
    </cfRule>
  </conditionalFormatting>
  <pageMargins left="0.75" right="0.75" top="1" bottom="1" header="0.5" footer="0.5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5708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09" r:id="rId4" name="Button 237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10" r:id="rId5" name="Button 238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11" r:id="rId6" name="Button 239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12" r:id="rId7" name="Button 240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13" r:id="rId8" name="Button 241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14" r:id="rId9" name="Button 242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15" r:id="rId10" name="Button 243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16" r:id="rId11" name="Button 244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17" r:id="rId12" name="Button 245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/>
  <dimension ref="A1:CY1000"/>
  <sheetViews>
    <sheetView zoomScale="70" zoomScaleNormal="70" workbookViewId="0">
      <pane xSplit="10" ySplit="6" topLeftCell="K7" activePane="bottomRight" state="frozen"/>
      <selection pane="topRight"/>
      <selection pane="bottomLeft"/>
      <selection pane="bottomRight" activeCell="C8" sqref="C8:C10"/>
    </sheetView>
  </sheetViews>
  <sheetFormatPr baseColWidth="10" defaultColWidth="9" defaultRowHeight="14"/>
  <cols>
    <col min="1" max="1" width="9" customWidth="1"/>
    <col min="2" max="2" width="15.6640625" customWidth="1"/>
    <col min="3" max="3" width="19.33203125" customWidth="1"/>
    <col min="4" max="4" width="9" customWidth="1"/>
    <col min="5" max="7" width="15.6640625" customWidth="1"/>
    <col min="8" max="8" width="15.6640625" hidden="1" customWidth="1"/>
    <col min="9" max="9" width="25.5" customWidth="1"/>
    <col min="10" max="10" width="28.33203125" customWidth="1"/>
    <col min="11" max="12" width="32.6640625" customWidth="1"/>
    <col min="13" max="15" width="15.6640625" hidden="1" customWidth="1"/>
    <col min="16" max="16" width="15.6640625" customWidth="1"/>
    <col min="17" max="66" width="20.6640625" customWidth="1"/>
    <col min="67" max="71" width="9" customWidth="1"/>
  </cols>
  <sheetData>
    <row r="1" spans="1:103" ht="21">
      <c r="A1" s="77" t="s">
        <v>169</v>
      </c>
      <c r="B1" s="78"/>
      <c r="C1" s="78"/>
      <c r="D1" s="78"/>
      <c r="E1" s="78"/>
      <c r="F1" s="112"/>
      <c r="G1" s="78"/>
      <c r="H1" s="78"/>
      <c r="I1" s="78"/>
      <c r="J1" s="78"/>
      <c r="K1" s="79"/>
      <c r="L1" s="20"/>
      <c r="M1" s="20"/>
      <c r="N1" s="20"/>
      <c r="O1" s="21"/>
      <c r="P1" s="21" t="s">
        <v>195</v>
      </c>
      <c r="Q1" s="25">
        <f t="shared" ref="Q1:V1" si="0">COUNTA(Q7:Q9953)</f>
        <v>14</v>
      </c>
      <c r="R1" s="25">
        <f t="shared" si="0"/>
        <v>27</v>
      </c>
      <c r="S1" s="25">
        <f t="shared" si="0"/>
        <v>0</v>
      </c>
      <c r="T1" s="25">
        <f t="shared" si="0"/>
        <v>26</v>
      </c>
      <c r="U1" s="25">
        <f t="shared" si="0"/>
        <v>0</v>
      </c>
      <c r="V1" s="25">
        <f t="shared" si="0"/>
        <v>0</v>
      </c>
      <c r="W1" s="25">
        <f t="shared" ref="W1:BN1" si="1">COUNTA(W7:W9988)</f>
        <v>0</v>
      </c>
      <c r="X1" s="25">
        <f t="shared" si="1"/>
        <v>12</v>
      </c>
      <c r="Y1" s="25">
        <f t="shared" si="1"/>
        <v>12</v>
      </c>
      <c r="Z1" s="25">
        <f t="shared" si="1"/>
        <v>0</v>
      </c>
      <c r="AA1" s="25">
        <f t="shared" si="1"/>
        <v>0</v>
      </c>
      <c r="AB1" s="25">
        <f t="shared" si="1"/>
        <v>1</v>
      </c>
      <c r="AC1" s="25">
        <f t="shared" si="1"/>
        <v>0</v>
      </c>
      <c r="AD1" s="25">
        <f t="shared" si="1"/>
        <v>0</v>
      </c>
      <c r="AE1" s="25">
        <f t="shared" ref="AE1:AT1" si="2">COUNTA(AE15:AE9988)</f>
        <v>1</v>
      </c>
      <c r="AF1" s="25">
        <f t="shared" si="2"/>
        <v>1</v>
      </c>
      <c r="AG1" s="25">
        <f t="shared" si="2"/>
        <v>0</v>
      </c>
      <c r="AH1" s="25">
        <f>COUNTA(AH7:AH9988)</f>
        <v>0</v>
      </c>
      <c r="AI1" s="25">
        <f t="shared" si="2"/>
        <v>0</v>
      </c>
      <c r="AJ1" s="25">
        <f>COUNTA(AJ7:AJ9988)</f>
        <v>0</v>
      </c>
      <c r="AK1" s="25">
        <f t="shared" si="2"/>
        <v>0</v>
      </c>
      <c r="AL1" s="25">
        <f t="shared" si="2"/>
        <v>0</v>
      </c>
      <c r="AM1" s="25">
        <f>COUNTA(AM7:AM9988)</f>
        <v>0</v>
      </c>
      <c r="AN1" s="25">
        <f t="shared" si="2"/>
        <v>0</v>
      </c>
      <c r="AO1" s="25">
        <f t="shared" si="2"/>
        <v>1</v>
      </c>
      <c r="AP1" s="25">
        <f t="shared" si="2"/>
        <v>0</v>
      </c>
      <c r="AQ1" s="25">
        <f t="shared" si="2"/>
        <v>0</v>
      </c>
      <c r="AR1" s="25">
        <f t="shared" si="2"/>
        <v>1</v>
      </c>
      <c r="AS1" s="25">
        <f t="shared" si="2"/>
        <v>0</v>
      </c>
      <c r="AT1" s="25">
        <f t="shared" si="2"/>
        <v>0</v>
      </c>
      <c r="AU1" s="25">
        <f t="shared" si="1"/>
        <v>0</v>
      </c>
      <c r="AV1" s="25">
        <f t="shared" si="1"/>
        <v>14</v>
      </c>
      <c r="AW1" s="25">
        <f t="shared" si="1"/>
        <v>27</v>
      </c>
      <c r="AX1" s="25">
        <f t="shared" si="1"/>
        <v>0</v>
      </c>
      <c r="AY1" s="25">
        <f t="shared" si="1"/>
        <v>26</v>
      </c>
      <c r="AZ1" s="25">
        <f t="shared" si="1"/>
        <v>0</v>
      </c>
      <c r="BA1" s="25">
        <f t="shared" si="1"/>
        <v>0</v>
      </c>
      <c r="BB1" s="25">
        <f t="shared" si="1"/>
        <v>0</v>
      </c>
      <c r="BC1" s="25">
        <f t="shared" si="1"/>
        <v>12</v>
      </c>
      <c r="BD1" s="25">
        <f t="shared" si="1"/>
        <v>12</v>
      </c>
      <c r="BE1" s="25">
        <f t="shared" si="1"/>
        <v>0</v>
      </c>
      <c r="BF1" s="25">
        <f t="shared" si="1"/>
        <v>0</v>
      </c>
      <c r="BG1" s="25">
        <f t="shared" si="1"/>
        <v>1</v>
      </c>
      <c r="BH1" s="25">
        <f t="shared" si="1"/>
        <v>0</v>
      </c>
      <c r="BI1" s="25">
        <f t="shared" si="1"/>
        <v>0</v>
      </c>
      <c r="BJ1" s="25">
        <f t="shared" si="1"/>
        <v>2</v>
      </c>
      <c r="BK1" s="25">
        <f t="shared" si="1"/>
        <v>0</v>
      </c>
      <c r="BL1" s="25">
        <f t="shared" si="1"/>
        <v>0</v>
      </c>
      <c r="BM1" s="25">
        <f t="shared" si="1"/>
        <v>0</v>
      </c>
      <c r="BN1" s="25">
        <f t="shared" si="1"/>
        <v>0</v>
      </c>
      <c r="BO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</row>
    <row r="2" spans="1:103" ht="19">
      <c r="A2" s="80"/>
      <c r="B2" s="81"/>
      <c r="C2" s="81"/>
      <c r="D2" s="81"/>
      <c r="E2" s="81"/>
      <c r="F2" s="113"/>
      <c r="G2" s="81"/>
      <c r="H2" s="81"/>
      <c r="I2" s="81"/>
      <c r="J2" s="81"/>
      <c r="K2" s="82"/>
      <c r="L2" s="22"/>
      <c r="M2" s="22"/>
      <c r="N2" s="22"/>
      <c r="O2" s="21"/>
      <c r="P2" s="23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N1-BN2=0)</f>
        <v>1</v>
      </c>
      <c r="Q2" s="25">
        <f t="shared" ref="Q2:BC2" si="3">COUNTIF($BR$7:$CF$144,Q$5)</f>
        <v>14</v>
      </c>
      <c r="R2" s="25">
        <f t="shared" si="3"/>
        <v>27</v>
      </c>
      <c r="S2" s="25">
        <f t="shared" si="3"/>
        <v>0</v>
      </c>
      <c r="T2" s="25">
        <f t="shared" si="3"/>
        <v>26</v>
      </c>
      <c r="U2" s="25">
        <f t="shared" si="3"/>
        <v>0</v>
      </c>
      <c r="V2" s="25">
        <f t="shared" si="3"/>
        <v>0</v>
      </c>
      <c r="W2" s="25">
        <f t="shared" si="3"/>
        <v>0</v>
      </c>
      <c r="X2" s="25">
        <f t="shared" si="3"/>
        <v>12</v>
      </c>
      <c r="Y2" s="25">
        <f t="shared" si="3"/>
        <v>12</v>
      </c>
      <c r="Z2" s="25">
        <f t="shared" si="3"/>
        <v>0</v>
      </c>
      <c r="AA2" s="25">
        <f t="shared" si="3"/>
        <v>0</v>
      </c>
      <c r="AB2" s="25">
        <f t="shared" si="3"/>
        <v>1</v>
      </c>
      <c r="AC2" s="25">
        <f t="shared" si="3"/>
        <v>0</v>
      </c>
      <c r="AD2" s="25">
        <f t="shared" si="3"/>
        <v>0</v>
      </c>
      <c r="AE2" s="25">
        <f t="shared" si="3"/>
        <v>1</v>
      </c>
      <c r="AF2" s="25">
        <f t="shared" si="3"/>
        <v>1</v>
      </c>
      <c r="AG2" s="25">
        <f t="shared" si="3"/>
        <v>0</v>
      </c>
      <c r="AH2" s="25">
        <f t="shared" si="3"/>
        <v>0</v>
      </c>
      <c r="AI2" s="25">
        <f t="shared" si="3"/>
        <v>0</v>
      </c>
      <c r="AJ2" s="25">
        <f t="shared" si="3"/>
        <v>0</v>
      </c>
      <c r="AK2" s="25">
        <f t="shared" si="3"/>
        <v>0</v>
      </c>
      <c r="AL2" s="25">
        <f t="shared" si="3"/>
        <v>0</v>
      </c>
      <c r="AM2" s="25">
        <f t="shared" si="3"/>
        <v>0</v>
      </c>
      <c r="AN2" s="25">
        <f t="shared" si="3"/>
        <v>0</v>
      </c>
      <c r="AO2" s="25">
        <f t="shared" si="3"/>
        <v>1</v>
      </c>
      <c r="AP2" s="25">
        <f t="shared" si="3"/>
        <v>0</v>
      </c>
      <c r="AQ2" s="25">
        <f t="shared" si="3"/>
        <v>0</v>
      </c>
      <c r="AR2" s="25">
        <f t="shared" si="3"/>
        <v>1</v>
      </c>
      <c r="AS2" s="25">
        <f t="shared" si="3"/>
        <v>0</v>
      </c>
      <c r="AT2" s="25">
        <f t="shared" si="3"/>
        <v>0</v>
      </c>
      <c r="AU2" s="25">
        <f t="shared" si="3"/>
        <v>0</v>
      </c>
      <c r="AV2" s="25">
        <f t="shared" si="3"/>
        <v>14</v>
      </c>
      <c r="AW2" s="25">
        <f t="shared" si="3"/>
        <v>27</v>
      </c>
      <c r="AX2" s="25">
        <f t="shared" si="3"/>
        <v>0</v>
      </c>
      <c r="AY2" s="25">
        <f t="shared" si="3"/>
        <v>26</v>
      </c>
      <c r="AZ2" s="25">
        <f t="shared" si="3"/>
        <v>0</v>
      </c>
      <c r="BA2" s="25">
        <f t="shared" si="3"/>
        <v>0</v>
      </c>
      <c r="BB2" s="25">
        <f t="shared" si="3"/>
        <v>0</v>
      </c>
      <c r="BC2" s="25">
        <f t="shared" si="3"/>
        <v>12</v>
      </c>
      <c r="BD2" s="25">
        <f t="shared" ref="BD2:BN2" si="4">COUNTIF($BR$7:$CF$144,BD$5)</f>
        <v>12</v>
      </c>
      <c r="BE2" s="25">
        <f t="shared" si="4"/>
        <v>0</v>
      </c>
      <c r="BF2" s="25">
        <f t="shared" si="4"/>
        <v>0</v>
      </c>
      <c r="BG2" s="25">
        <f t="shared" si="4"/>
        <v>1</v>
      </c>
      <c r="BH2" s="25">
        <f t="shared" si="4"/>
        <v>0</v>
      </c>
      <c r="BI2" s="25">
        <f t="shared" si="4"/>
        <v>0</v>
      </c>
      <c r="BJ2" s="25">
        <f t="shared" si="4"/>
        <v>2</v>
      </c>
      <c r="BK2" s="25">
        <f t="shared" si="4"/>
        <v>0</v>
      </c>
      <c r="BL2" s="25">
        <f t="shared" si="4"/>
        <v>0</v>
      </c>
      <c r="BM2" s="25">
        <f t="shared" si="4"/>
        <v>0</v>
      </c>
      <c r="BN2" s="25">
        <f t="shared" si="4"/>
        <v>0</v>
      </c>
    </row>
    <row r="3" spans="1:103" ht="18">
      <c r="A3" s="83"/>
      <c r="B3" s="84"/>
      <c r="C3" s="84"/>
      <c r="D3" s="84"/>
      <c r="E3" s="85"/>
      <c r="F3" s="97" t="str">
        <f ca="1">MID(CELL("filename",$F$3),FIND("]",CELL("filename",$F$3))+1,100)</f>
        <v>PCS5</v>
      </c>
      <c r="G3" s="98"/>
      <c r="H3" s="98"/>
      <c r="I3" s="98"/>
      <c r="J3" s="98"/>
      <c r="K3" s="98"/>
      <c r="L3" s="98"/>
      <c r="M3" s="98"/>
      <c r="N3" s="98"/>
      <c r="O3" s="98"/>
      <c r="P3" s="99"/>
      <c r="Q3" s="26" t="s">
        <v>170</v>
      </c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</row>
    <row r="4" spans="1:103" ht="57">
      <c r="A4" s="86"/>
      <c r="B4" s="87"/>
      <c r="C4" s="87"/>
      <c r="D4" s="87"/>
      <c r="E4" s="88"/>
      <c r="F4" s="100"/>
      <c r="G4" s="101"/>
      <c r="H4" s="101"/>
      <c r="I4" s="101"/>
      <c r="J4" s="101"/>
      <c r="K4" s="101"/>
      <c r="L4" s="101"/>
      <c r="M4" s="101"/>
      <c r="N4" s="101"/>
      <c r="O4" s="101"/>
      <c r="P4" s="102"/>
      <c r="Q4" s="28" t="str">
        <f>"K PV Whip #8CU (BLACK / RED) "&amp;MID(Q6,1,5)</f>
        <v>K PV Whip #8CU (BLACK / RED) 33ft</v>
      </c>
      <c r="R4" s="28" t="str">
        <f t="shared" ref="R4:AU4" si="5">"K PV Whip #8CU (BLACK / RED) "&amp;MID(R6,1,5)</f>
        <v>K PV Whip #8CU (BLACK / RED) 51ft</v>
      </c>
      <c r="S4" s="28" t="str">
        <f t="shared" si="5"/>
        <v>K PV Whip #8CU (BLACK / RED) 66ft</v>
      </c>
      <c r="T4" s="28" t="str">
        <f t="shared" si="5"/>
        <v>K PV Whip #8CU (BLACK / RED) 74ft</v>
      </c>
      <c r="U4" s="28" t="str">
        <f t="shared" si="5"/>
        <v>K PV Whip #8CU (BLACK / RED) 77ft</v>
      </c>
      <c r="V4" s="28" t="str">
        <f t="shared" si="5"/>
        <v>K PV Whip #8CU (BLACK / RED) 78ft</v>
      </c>
      <c r="W4" s="28" t="str">
        <f t="shared" si="5"/>
        <v>K PV Whip #8CU (BLACK / RED) 87ft</v>
      </c>
      <c r="X4" s="28" t="str">
        <f t="shared" si="5"/>
        <v>K PV Whip #8CU (BLACK / RED) 95ft</v>
      </c>
      <c r="Y4" s="28" t="str">
        <f t="shared" si="5"/>
        <v>K PV Whip #8CU (BLACK / RED) 97ft</v>
      </c>
      <c r="Z4" s="28" t="str">
        <f t="shared" si="5"/>
        <v>K PV Whip #8CU (BLACK / RED) 100ft</v>
      </c>
      <c r="AA4" s="28" t="str">
        <f t="shared" si="5"/>
        <v>K PV Whip #8CU (BLACK / RED) 103ft</v>
      </c>
      <c r="AB4" s="28" t="str">
        <f t="shared" si="5"/>
        <v>K PV Whip #8CU (BLACK / RED) 110ft</v>
      </c>
      <c r="AC4" s="28" t="str">
        <f t="shared" si="5"/>
        <v>K PV Whip #8CU (BLACK / RED) 111ft</v>
      </c>
      <c r="AD4" s="28" t="str">
        <f t="shared" si="5"/>
        <v>K PV Whip #8CU (BLACK / RED) 117ft</v>
      </c>
      <c r="AE4" s="28" t="str">
        <f t="shared" si="5"/>
        <v>K PV Whip #8CU (BLACK / RED) 119ft</v>
      </c>
      <c r="AF4" s="28" t="str">
        <f t="shared" si="5"/>
        <v>K PV Whip #8CU (BLACK / RED) 120ft</v>
      </c>
      <c r="AG4" s="28" t="str">
        <f t="shared" si="5"/>
        <v>K PV Whip #8CU (BLACK / RED) 137ft</v>
      </c>
      <c r="AH4" s="28" t="str">
        <f t="shared" si="5"/>
        <v>K PV Whip #8CU (BLACK / RED) 140ft</v>
      </c>
      <c r="AI4" s="28" t="str">
        <f t="shared" si="5"/>
        <v>K PV Whip #8CU (BLACK / RED) 164ft</v>
      </c>
      <c r="AJ4" s="28" t="str">
        <f t="shared" si="5"/>
        <v>K PV Whip #8CU (BLACK / RED) 166ft</v>
      </c>
      <c r="AK4" s="28" t="str">
        <f t="shared" si="5"/>
        <v>K PV Whip #8CU (BLACK / RED) 184ft</v>
      </c>
      <c r="AL4" s="28" t="str">
        <f t="shared" si="5"/>
        <v>K PV Whip #8CU (BLACK / RED) 186ft</v>
      </c>
      <c r="AM4" s="28" t="str">
        <f t="shared" si="5"/>
        <v>K PV Whip #8CU (BLACK / RED) 188ft</v>
      </c>
      <c r="AN4" s="28" t="str">
        <f t="shared" si="5"/>
        <v>K PV Whip #8CU (BLACK / RED) 189ft</v>
      </c>
      <c r="AO4" s="28" t="str">
        <f t="shared" si="5"/>
        <v>K PV Whip #8CU (BLACK / RED) 206ft</v>
      </c>
      <c r="AP4" s="28" t="str">
        <f t="shared" si="5"/>
        <v>K PV Whip #8CU (BLACK / RED) 208ft</v>
      </c>
      <c r="AQ4" s="28" t="str">
        <f t="shared" si="5"/>
        <v>K PV Whip #8CU (BLACK / RED) 211ft</v>
      </c>
      <c r="AR4" s="28" t="str">
        <f t="shared" si="5"/>
        <v>K PV Whip #8CU (BLACK / RED) 233ft</v>
      </c>
      <c r="AS4" s="28" t="str">
        <f t="shared" si="5"/>
        <v>K PV Whip #8CU (BLACK / RED) 253ft</v>
      </c>
      <c r="AT4" s="28" t="str">
        <f t="shared" si="5"/>
        <v>K PV Whip #8CU (BLACK / RED) 275ft</v>
      </c>
      <c r="AU4" s="28" t="str">
        <f t="shared" si="5"/>
        <v>K PV Whip #8CU (BLACK / RED) 298ft</v>
      </c>
      <c r="AV4" s="34" t="str">
        <f>"L PV Whip #10CU (BLACK / RED) "&amp;MID(AV6,1,5)</f>
        <v>L PV Whip #10CU (BLACK / RED) 33ft</v>
      </c>
      <c r="AW4" s="34" t="str">
        <f t="shared" ref="AW4:BN4" si="6">"L PV Whip #10CU (BLACK / RED) "&amp;MID(AW6,1,5)</f>
        <v>L PV Whip #10CU (BLACK / RED) 51ft</v>
      </c>
      <c r="AX4" s="34" t="str">
        <f t="shared" si="6"/>
        <v>L PV Whip #10CU (BLACK / RED) 66ft</v>
      </c>
      <c r="AY4" s="34" t="str">
        <f t="shared" si="6"/>
        <v>L PV Whip #10CU (BLACK / RED) 74ft</v>
      </c>
      <c r="AZ4" s="34" t="str">
        <f t="shared" si="6"/>
        <v>L PV Whip #10CU (BLACK / RED) 77ft</v>
      </c>
      <c r="BA4" s="34" t="str">
        <f t="shared" si="6"/>
        <v>L PV Whip #10CU (BLACK / RED) 78ft</v>
      </c>
      <c r="BB4" s="34" t="str">
        <f t="shared" si="6"/>
        <v>L PV Whip #10CU (BLACK / RED) 87ft</v>
      </c>
      <c r="BC4" s="34" t="str">
        <f t="shared" si="6"/>
        <v>L PV Whip #10CU (BLACK / RED) 95ft</v>
      </c>
      <c r="BD4" s="34" t="str">
        <f t="shared" si="6"/>
        <v>L PV Whip #10CU (BLACK / RED) 97ft</v>
      </c>
      <c r="BE4" s="34" t="str">
        <f t="shared" si="6"/>
        <v>L PV Whip #10CU (BLACK / RED) 100ft</v>
      </c>
      <c r="BF4" s="34" t="str">
        <f t="shared" si="6"/>
        <v>L PV Whip #10CU (BLACK / RED) 103ft</v>
      </c>
      <c r="BG4" s="34" t="str">
        <f t="shared" si="6"/>
        <v>L PV Whip #10CU (BLACK / RED) 110ft</v>
      </c>
      <c r="BH4" s="34" t="str">
        <f t="shared" si="6"/>
        <v>L PV Whip #10CU (BLACK / RED) 111ft</v>
      </c>
      <c r="BI4" s="34" t="str">
        <f t="shared" si="6"/>
        <v>L PV Whip #10CU (BLACK / RED) 117ft</v>
      </c>
      <c r="BJ4" s="34" t="str">
        <f t="shared" si="6"/>
        <v>L PV Whip #10CU (BLACK / RED) 120ft</v>
      </c>
      <c r="BK4" s="34" t="str">
        <f t="shared" si="6"/>
        <v>L PV Whip #10CU (BLACK / RED) 137ft</v>
      </c>
      <c r="BL4" s="34" t="str">
        <f t="shared" si="6"/>
        <v>L PV Whip #10CU (BLACK / RED) 140ft</v>
      </c>
      <c r="BM4" s="34" t="str">
        <f t="shared" si="6"/>
        <v>L PV Whip #10CU (BLACK / RED) 166ft</v>
      </c>
      <c r="BN4" s="34" t="str">
        <f t="shared" si="6"/>
        <v>L PV Whip #10CU (BLACK / RED) 188ft</v>
      </c>
      <c r="BO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</row>
    <row r="5" spans="1:103" ht="20" customHeight="1">
      <c r="A5" s="89" t="s">
        <v>171</v>
      </c>
      <c r="B5" s="90"/>
      <c r="C5" s="89" t="s">
        <v>172</v>
      </c>
      <c r="D5" s="90"/>
      <c r="E5" s="70" t="s">
        <v>173</v>
      </c>
      <c r="F5" s="72" t="s">
        <v>174</v>
      </c>
      <c r="G5" s="74" t="s">
        <v>175</v>
      </c>
      <c r="H5" s="76" t="s">
        <v>176</v>
      </c>
      <c r="I5" s="93" t="s">
        <v>177</v>
      </c>
      <c r="J5" s="94"/>
      <c r="K5" s="70" t="s">
        <v>178</v>
      </c>
      <c r="L5" s="70" t="s">
        <v>179</v>
      </c>
      <c r="M5" s="70" t="s">
        <v>180</v>
      </c>
      <c r="N5" s="70" t="s">
        <v>47</v>
      </c>
      <c r="O5" s="71" t="s">
        <v>181</v>
      </c>
      <c r="P5" s="70" t="s">
        <v>182</v>
      </c>
      <c r="Q5" s="29">
        <v>1</v>
      </c>
      <c r="R5" s="29">
        <v>2</v>
      </c>
      <c r="S5" s="29">
        <v>3</v>
      </c>
      <c r="T5" s="29">
        <v>4</v>
      </c>
      <c r="U5" s="29">
        <v>5</v>
      </c>
      <c r="V5" s="29">
        <v>6</v>
      </c>
      <c r="W5" s="29">
        <v>7</v>
      </c>
      <c r="X5" s="29">
        <v>8</v>
      </c>
      <c r="Y5" s="29">
        <v>9</v>
      </c>
      <c r="Z5" s="29">
        <v>10</v>
      </c>
      <c r="AA5" s="29">
        <v>11</v>
      </c>
      <c r="AB5" s="29">
        <v>12</v>
      </c>
      <c r="AC5" s="29">
        <v>13</v>
      </c>
      <c r="AD5" s="29">
        <v>14</v>
      </c>
      <c r="AE5" s="32">
        <v>15</v>
      </c>
      <c r="AF5" s="32">
        <v>16</v>
      </c>
      <c r="AG5" s="32">
        <v>17</v>
      </c>
      <c r="AH5" s="32">
        <v>18</v>
      </c>
      <c r="AI5" s="32">
        <v>19</v>
      </c>
      <c r="AJ5" s="32">
        <v>20</v>
      </c>
      <c r="AK5" s="32">
        <v>21</v>
      </c>
      <c r="AL5" s="32">
        <v>22</v>
      </c>
      <c r="AM5" s="32">
        <v>23</v>
      </c>
      <c r="AN5" s="32">
        <v>24</v>
      </c>
      <c r="AO5" s="32">
        <v>25</v>
      </c>
      <c r="AP5" s="32">
        <v>26</v>
      </c>
      <c r="AQ5" s="32">
        <v>27</v>
      </c>
      <c r="AR5" s="32">
        <v>28</v>
      </c>
      <c r="AS5" s="32">
        <v>29</v>
      </c>
      <c r="AT5" s="32">
        <v>30</v>
      </c>
      <c r="AU5" s="32">
        <v>31</v>
      </c>
      <c r="AV5" s="35">
        <v>32</v>
      </c>
      <c r="AW5" s="35">
        <v>33</v>
      </c>
      <c r="AX5" s="35">
        <v>34</v>
      </c>
      <c r="AY5" s="35">
        <v>35</v>
      </c>
      <c r="AZ5" s="35">
        <v>36</v>
      </c>
      <c r="BA5" s="35">
        <v>37</v>
      </c>
      <c r="BB5" s="35">
        <v>38</v>
      </c>
      <c r="BC5" s="35">
        <v>39</v>
      </c>
      <c r="BD5" s="35">
        <v>40</v>
      </c>
      <c r="BE5" s="35">
        <v>41</v>
      </c>
      <c r="BF5" s="35">
        <v>42</v>
      </c>
      <c r="BG5" s="35">
        <v>43</v>
      </c>
      <c r="BH5" s="35">
        <v>44</v>
      </c>
      <c r="BI5" s="35">
        <v>45</v>
      </c>
      <c r="BJ5" s="35">
        <v>46</v>
      </c>
      <c r="BK5" s="35">
        <v>47</v>
      </c>
      <c r="BL5" s="35">
        <v>48</v>
      </c>
      <c r="BM5" s="35">
        <v>49</v>
      </c>
      <c r="BN5" s="35">
        <v>50</v>
      </c>
      <c r="BO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</row>
    <row r="6" spans="1:103" ht="35" customHeight="1">
      <c r="A6" s="91"/>
      <c r="B6" s="92"/>
      <c r="C6" s="91"/>
      <c r="D6" s="92"/>
      <c r="E6" s="71"/>
      <c r="F6" s="73"/>
      <c r="G6" s="75"/>
      <c r="H6" s="110"/>
      <c r="I6" s="95"/>
      <c r="J6" s="96"/>
      <c r="K6" s="71"/>
      <c r="L6" s="71"/>
      <c r="M6" s="71"/>
      <c r="N6" s="71"/>
      <c r="O6" s="111"/>
      <c r="P6" s="71"/>
      <c r="Q6" s="30" t="s">
        <v>196</v>
      </c>
      <c r="R6" s="31" t="s">
        <v>197</v>
      </c>
      <c r="S6" s="31" t="s">
        <v>198</v>
      </c>
      <c r="T6" s="31" t="s">
        <v>199</v>
      </c>
      <c r="U6" s="31" t="s">
        <v>200</v>
      </c>
      <c r="V6" s="31" t="s">
        <v>201</v>
      </c>
      <c r="W6" s="31" t="s">
        <v>202</v>
      </c>
      <c r="X6" s="31" t="s">
        <v>203</v>
      </c>
      <c r="Y6" s="31" t="s">
        <v>204</v>
      </c>
      <c r="Z6" s="31" t="s">
        <v>205</v>
      </c>
      <c r="AA6" s="31" t="s">
        <v>206</v>
      </c>
      <c r="AB6" s="31" t="s">
        <v>207</v>
      </c>
      <c r="AC6" s="31" t="s">
        <v>208</v>
      </c>
      <c r="AD6" s="31" t="s">
        <v>209</v>
      </c>
      <c r="AE6" s="31" t="s">
        <v>210</v>
      </c>
      <c r="AF6" s="31" t="s">
        <v>211</v>
      </c>
      <c r="AG6" s="30" t="s">
        <v>212</v>
      </c>
      <c r="AH6" s="33" t="s">
        <v>213</v>
      </c>
      <c r="AI6" s="33" t="s">
        <v>214</v>
      </c>
      <c r="AJ6" s="33" t="s">
        <v>215</v>
      </c>
      <c r="AK6" s="33" t="s">
        <v>216</v>
      </c>
      <c r="AL6" s="33" t="s">
        <v>217</v>
      </c>
      <c r="AM6" s="33" t="s">
        <v>218</v>
      </c>
      <c r="AN6" s="33" t="s">
        <v>219</v>
      </c>
      <c r="AO6" s="33" t="s">
        <v>220</v>
      </c>
      <c r="AP6" s="33" t="s">
        <v>221</v>
      </c>
      <c r="AQ6" s="33" t="s">
        <v>222</v>
      </c>
      <c r="AR6" s="33" t="s">
        <v>223</v>
      </c>
      <c r="AS6" s="33" t="s">
        <v>224</v>
      </c>
      <c r="AT6" s="33" t="s">
        <v>225</v>
      </c>
      <c r="AU6" s="33" t="s">
        <v>226</v>
      </c>
      <c r="AV6" s="36" t="s">
        <v>196</v>
      </c>
      <c r="AW6" s="36" t="s">
        <v>197</v>
      </c>
      <c r="AX6" s="36" t="s">
        <v>198</v>
      </c>
      <c r="AY6" s="36" t="s">
        <v>199</v>
      </c>
      <c r="AZ6" s="36" t="s">
        <v>200</v>
      </c>
      <c r="BA6" s="36" t="s">
        <v>201</v>
      </c>
      <c r="BB6" s="36" t="s">
        <v>202</v>
      </c>
      <c r="BC6" s="36" t="s">
        <v>203</v>
      </c>
      <c r="BD6" s="36" t="s">
        <v>204</v>
      </c>
      <c r="BE6" s="36" t="s">
        <v>205</v>
      </c>
      <c r="BF6" s="36" t="s">
        <v>206</v>
      </c>
      <c r="BG6" s="36" t="s">
        <v>207</v>
      </c>
      <c r="BH6" s="36" t="s">
        <v>208</v>
      </c>
      <c r="BI6" s="36" t="s">
        <v>209</v>
      </c>
      <c r="BJ6" s="36" t="s">
        <v>211</v>
      </c>
      <c r="BK6" s="36" t="s">
        <v>212</v>
      </c>
      <c r="BL6" s="36" t="s">
        <v>213</v>
      </c>
      <c r="BM6" s="36" t="s">
        <v>215</v>
      </c>
      <c r="BN6" s="36" t="s">
        <v>218</v>
      </c>
      <c r="BO6" s="17"/>
      <c r="BQ6" s="37" t="s">
        <v>174</v>
      </c>
      <c r="BR6" s="103" t="s">
        <v>227</v>
      </c>
      <c r="BS6" s="104"/>
      <c r="BT6" s="104"/>
      <c r="BU6" s="104"/>
      <c r="BV6" s="104"/>
      <c r="BW6" s="104"/>
      <c r="BX6" s="104"/>
      <c r="BY6" s="104"/>
      <c r="BZ6" s="104"/>
      <c r="CA6" s="104"/>
      <c r="CB6" s="104"/>
      <c r="CC6" s="104"/>
      <c r="CD6" s="104"/>
      <c r="CE6" s="104"/>
      <c r="CF6" s="105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</row>
    <row r="7" spans="1:103" ht="15" customHeight="1">
      <c r="A7" s="1" t="s">
        <v>175</v>
      </c>
      <c r="B7" s="2"/>
      <c r="C7" s="3" t="s">
        <v>183</v>
      </c>
      <c r="D7" s="4"/>
      <c r="E7" s="4">
        <f>COUNTA(Q7:BN7)</f>
        <v>1</v>
      </c>
      <c r="F7" s="106" t="s">
        <v>184</v>
      </c>
      <c r="G7" s="109">
        <v>1</v>
      </c>
      <c r="H7" s="109"/>
      <c r="I7" s="15" t="s">
        <v>228</v>
      </c>
      <c r="J7" s="8" t="s">
        <v>229</v>
      </c>
      <c r="K7" s="24" t="str">
        <f ca="1">M7&amp;"-"&amp;N7&amp;"-POS"</f>
        <v>PCS5-CBX01-Cir01-POS</v>
      </c>
      <c r="L7" s="24" t="str">
        <f ca="1">M7&amp;"-"&amp;N7&amp;"-NEG"</f>
        <v>PCS5-CBX01-Cir01-NEG</v>
      </c>
      <c r="M7" s="24" t="str">
        <f ca="1">$F$3</f>
        <v>PCS5</v>
      </c>
      <c r="N7" s="24" t="str">
        <f ca="1">MID($F$5,1,3)&amp;LOOKUP("一",$F$7:$F7)&amp;"-Cir"&amp;TEXT(IF($F7&gt;"",1,($ZG7=OFFSET($ZG7,-1,))+IFERROR(MID(OFFSET($N7,-1,),FIND(MID($F$5,1,2),OFFSET($N7,-1,))+9,2),)),"00")</f>
        <v>CBX01-Cir01</v>
      </c>
      <c r="O7" s="24" t="str">
        <f ca="1">MID(N7,7,10)</f>
        <v>Cir01</v>
      </c>
      <c r="P7" s="24">
        <v>4</v>
      </c>
      <c r="Q7" s="24"/>
      <c r="R7" s="24"/>
      <c r="S7" s="24"/>
      <c r="T7" s="24" t="s">
        <v>186</v>
      </c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17"/>
      <c r="BQ7" s="38">
        <v>1</v>
      </c>
      <c r="BR7" s="4">
        <f t="array" ref="BR7">IFERROR(INDEX($P$7:$P$1007,SMALL(IF((LOOKUP(ROW($7:$1007),ROW($7:$1007)/($F$7:$F$1007&lt;&gt;""),$F$7:$F$1007)=RIGHT("0"&amp;$BQ7,2))*($P$7:$P$1007&lt;&gt;""),ROW($1:$1001),999999),COLUMN(A1))),"0")</f>
        <v>4</v>
      </c>
      <c r="BS7" s="4">
        <f t="array" ref="BS7">IFERROR(INDEX($P$7:$P$1007,SMALL(IF((LOOKUP(ROW($7:$1007),ROW($7:$1007)/($F$7:$F$1007&lt;&gt;""),$F$7:$F$1007)=RIGHT("0"&amp;$BQ7,2))*($P$7:$P$1007&lt;&gt;""),ROW($1:$1001),999999),COLUMN(B1))),"0")</f>
        <v>35</v>
      </c>
      <c r="BT7" s="4">
        <f t="array" ref="BT7">IFERROR(INDEX($P$7:$P$1007,SMALL(IF((LOOKUP(ROW($7:$1007),ROW($7:$1007)/($F$7:$F$1007&lt;&gt;""),$F$7:$F$1007)=RIGHT("0"&amp;$BQ7,2))*($P$7:$P$1007&lt;&gt;""),ROW($1:$1001),999999),COLUMN(C1))),"0")</f>
        <v>2</v>
      </c>
      <c r="BU7" s="4">
        <f t="array" ref="BU7">IFERROR(INDEX($P$7:$P$1007,SMALL(IF((LOOKUP(ROW($7:$1007),ROW($7:$1007)/($F$7:$F$1007&lt;&gt;""),$F$7:$F$1007)=RIGHT("0"&amp;$BQ7,2))*($P$7:$P$1007&lt;&gt;""),ROW($1:$1001),999999),COLUMN(D1))),"0")</f>
        <v>33</v>
      </c>
      <c r="BV7" s="4">
        <f t="array" ref="BV7">IFERROR(INDEX($P$7:$P$1007,SMALL(IF((LOOKUP(ROW($7:$1007),ROW($7:$1007)/($F$7:$F$1007&lt;&gt;""),$F$7:$F$1007)=RIGHT("0"&amp;$BQ7,2))*($P$7:$P$1007&lt;&gt;""),ROW($1:$1001),999999),COLUMN(E1))),"0")</f>
        <v>1</v>
      </c>
      <c r="BW7" s="4">
        <f t="array" ref="BW7">IFERROR(INDEX($P$7:$P$1007,SMALL(IF((LOOKUP(ROW($7:$1007),ROW($7:$1007)/($F$7:$F$1007&lt;&gt;""),$F$7:$F$1007)=RIGHT("0"&amp;$BQ7,2))*($P$7:$P$1007&lt;&gt;""),ROW($1:$1001),999999),COLUMN(F1))),"0")</f>
        <v>32</v>
      </c>
      <c r="BX7" s="4">
        <f t="array" ref="BX7">IFERROR(INDEX($P$7:$P$1007,SMALL(IF((LOOKUP(ROW($7:$1007),ROW($7:$1007)/($F$7:$F$1007&lt;&gt;""),$F$7:$F$1007)=RIGHT("0"&amp;$BQ7,2))*($P$7:$P$1007&lt;&gt;""),ROW($1:$1001),999999),COLUMN(G1))),"0")</f>
        <v>2</v>
      </c>
      <c r="BY7" s="4">
        <f t="array" ref="BY7">IFERROR(INDEX($P$7:$P$1007,SMALL(IF((LOOKUP(ROW($7:$1007),ROW($7:$1007)/($F$7:$F$1007&lt;&gt;""),$F$7:$F$1007)=RIGHT("0"&amp;$BQ7,2))*($P$7:$P$1007&lt;&gt;""),ROW($1:$1001),999999),COLUMN(H1))),"0")</f>
        <v>33</v>
      </c>
      <c r="BZ7" s="4">
        <f t="array" ref="BZ7">IFERROR(INDEX($P$7:$P$1007,SMALL(IF((LOOKUP(ROW($7:$1007),ROW($7:$1007)/($F$7:$F$1007&lt;&gt;""),$F$7:$F$1007)=RIGHT("0"&amp;$BQ7,2))*($P$7:$P$1007&lt;&gt;""),ROW($1:$1001),999999),COLUMN(I1))),"0")</f>
        <v>15</v>
      </c>
      <c r="CA7" s="4">
        <f t="array" ref="CA7">IFERROR(INDEX($P$7:$P$1007,SMALL(IF((LOOKUP(ROW($7:$1007),ROW($7:$1007)/($F$7:$F$1007&lt;&gt;""),$F$7:$F$1007)=RIGHT("0"&amp;$BQ7,2))*($P$7:$P$1007&lt;&gt;""),ROW($1:$1001),999999),COLUMN(J1))),"0")</f>
        <v>46</v>
      </c>
      <c r="CB7" s="4" t="str">
        <f t="array" ref="CB7">IFERROR(INDEX($P$7:$P$1007,SMALL(IF((LOOKUP(ROW($7:$1007),ROW($7:$1007)/($F$7:$F$1007&lt;&gt;""),$F$7:$F$1007)=RIGHT("0"&amp;$BQ7,2))*($P$7:$P$1007&lt;&gt;""),ROW($1:$1001),999999),COLUMN(K1))),"0")</f>
        <v>0</v>
      </c>
      <c r="CC7" s="4" t="str">
        <f t="array" ref="CC7">IFERROR(INDEX($P$7:$P$1007,SMALL(IF((LOOKUP(ROW($7:$1007),ROW($7:$1007)/($F$7:$F$1007&lt;&gt;""),$F$7:$F$1007)=RIGHT("0"&amp;$BQ7,2))*($P$7:$P$1007&lt;&gt;""),ROW($1:$1001),999999),COLUMN(L1))),"0")</f>
        <v>0</v>
      </c>
      <c r="CD7" s="4" t="str">
        <f t="array" ref="CD7">IFERROR(INDEX($P$7:$P$1007,SMALL(IF((LOOKUP(ROW($7:$1007),ROW($7:$1007)/($F$7:$F$1007&lt;&gt;""),$F$7:$F$1007)=RIGHT("0"&amp;$BQ7,2))*($P$7:$P$1007&lt;&gt;""),ROW($1:$1001),999999),COLUMN(M1))),"0")</f>
        <v>0</v>
      </c>
      <c r="CE7" s="4" t="str">
        <f t="array" ref="CE7">IFERROR(INDEX($P$7:$P$1007,SMALL(IF((LOOKUP(ROW($7:$1007),ROW($7:$1007)/($F$7:$F$1007&lt;&gt;""),$F$7:$F$1007)=RIGHT("0"&amp;$BQ7,2))*($P$7:$P$1007&lt;&gt;""),ROW($1:$1001),999999),COLUMN(N1))),"0")</f>
        <v>0</v>
      </c>
      <c r="CF7" s="4" t="str">
        <f t="array" ref="CF7">IFERROR(INDEX($P$7:$P$1007,SMALL(IF((LOOKUP(ROW($7:$1007),ROW($7:$1007)/($F$7:$F$1007&lt;&gt;""),$F$7:$F$1007)=RIGHT("0"&amp;$BQ7,2))*($P$7:$P$1007&lt;&gt;""),ROW($1:$1001),999999),COLUMN(O1))),"0")</f>
        <v>0</v>
      </c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</row>
    <row r="8" spans="1:103" ht="15" customHeight="1">
      <c r="A8" s="4">
        <v>1</v>
      </c>
      <c r="B8" s="1">
        <f t="shared" ref="B8:B36" si="7">COUNTIF($G$7:$G$9952,$A8)</f>
        <v>94</v>
      </c>
      <c r="C8" s="6"/>
      <c r="D8" s="3">
        <f>COUNTIF($I$7:$J$9947,$C8)</f>
        <v>0</v>
      </c>
      <c r="E8" s="4">
        <f t="shared" ref="E8:E71" si="8">COUNTA(Q8:BN8)</f>
        <v>1</v>
      </c>
      <c r="F8" s="106"/>
      <c r="G8" s="109"/>
      <c r="H8" s="109"/>
      <c r="I8" s="15" t="s">
        <v>230</v>
      </c>
      <c r="J8" s="6"/>
      <c r="K8" s="24" t="str">
        <f t="shared" ref="K8:K71" ca="1" si="9">M8&amp;"-"&amp;N8&amp;"-POS"</f>
        <v>PCS5-CBX01-Cir02-POS</v>
      </c>
      <c r="L8" s="24" t="str">
        <f t="shared" ref="L8:L71" ca="1" si="10">M8&amp;"-"&amp;N8&amp;"-NEG"</f>
        <v>PCS5-CBX01-Cir02-NEG</v>
      </c>
      <c r="M8" s="24" t="str">
        <f t="shared" ref="M8:M71" ca="1" si="11">$F$3</f>
        <v>PCS5</v>
      </c>
      <c r="N8" s="24" t="str">
        <f ca="1">MID($F$5,1,3)&amp;LOOKUP("一",$F$7:$F8)&amp;"-Cir"&amp;TEXT(IF($F8&gt;"",1,($ZG8=OFFSET($ZG8,-1,))+IFERROR(MID(OFFSET($N8,-1,),FIND(MID($F$5,1,2),OFFSET($N8,-1,))+9,2),)),"00")</f>
        <v>CBX01-Cir02</v>
      </c>
      <c r="O8" s="24" t="str">
        <f t="shared" ref="O8:O71" ca="1" si="12">MID(N8,7,10)</f>
        <v>Cir02</v>
      </c>
      <c r="P8" s="24">
        <v>35</v>
      </c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 t="s">
        <v>231</v>
      </c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17"/>
      <c r="BQ8" s="39">
        <v>2</v>
      </c>
      <c r="BR8" s="4">
        <f t="array" ref="BR8">IFERROR(INDEX($P$7:$P$1007,SMALL(IF((LOOKUP(ROW($7:$1007),ROW($7:$1007)/($F$7:$F$1007&lt;&gt;""),$F$7:$F$1007)=RIGHT("0"&amp;$BQ8,2))*($P$7:$P$1007&lt;&gt;""),ROW($1:$1001),999999),COLUMN(A2))),"0")</f>
        <v>8</v>
      </c>
      <c r="BS8" s="4">
        <f t="array" ref="BS8">IFERROR(INDEX($P$7:$P$1007,SMALL(IF((LOOKUP(ROW($7:$1007),ROW($7:$1007)/($F$7:$F$1007&lt;&gt;""),$F$7:$F$1007)=RIGHT("0"&amp;$BQ8,2))*($P$7:$P$1007&lt;&gt;""),ROW($1:$1001),999999),COLUMN(B2))),"0")</f>
        <v>39</v>
      </c>
      <c r="BT8" s="4">
        <f t="array" ref="BT8">IFERROR(INDEX($P$7:$P$1007,SMALL(IF((LOOKUP(ROW($7:$1007),ROW($7:$1007)/($F$7:$F$1007&lt;&gt;""),$F$7:$F$1007)=RIGHT("0"&amp;$BQ8,2))*($P$7:$P$1007&lt;&gt;""),ROW($1:$1001),999999),COLUMN(C2))),"0")</f>
        <v>4</v>
      </c>
      <c r="BU8" s="4">
        <f t="array" ref="BU8">IFERROR(INDEX($P$7:$P$1007,SMALL(IF((LOOKUP(ROW($7:$1007),ROW($7:$1007)/($F$7:$F$1007&lt;&gt;""),$F$7:$F$1007)=RIGHT("0"&amp;$BQ8,2))*($P$7:$P$1007&lt;&gt;""),ROW($1:$1001),999999),COLUMN(D2))),"0")</f>
        <v>35</v>
      </c>
      <c r="BV8" s="4">
        <f t="array" ref="BV8">IFERROR(INDEX($P$7:$P$1007,SMALL(IF((LOOKUP(ROW($7:$1007),ROW($7:$1007)/($F$7:$F$1007&lt;&gt;""),$F$7:$F$1007)=RIGHT("0"&amp;$BQ8,2))*($P$7:$P$1007&lt;&gt;""),ROW($1:$1001),999999),COLUMN(E2))),"0")</f>
        <v>2</v>
      </c>
      <c r="BW8" s="4">
        <f t="array" ref="BW8">IFERROR(INDEX($P$7:$P$1007,SMALL(IF((LOOKUP(ROW($7:$1007),ROW($7:$1007)/($F$7:$F$1007&lt;&gt;""),$F$7:$F$1007)=RIGHT("0"&amp;$BQ8,2))*($P$7:$P$1007&lt;&gt;""),ROW($1:$1001),999999),COLUMN(F2))),"0")</f>
        <v>33</v>
      </c>
      <c r="BX8" s="4">
        <f t="array" ref="BX8">IFERROR(INDEX($P$7:$P$1007,SMALL(IF((LOOKUP(ROW($7:$1007),ROW($7:$1007)/($F$7:$F$1007&lt;&gt;""),$F$7:$F$1007)=RIGHT("0"&amp;$BQ8,2))*($P$7:$P$1007&lt;&gt;""),ROW($1:$1001),999999),COLUMN(G2))),"0")</f>
        <v>1</v>
      </c>
      <c r="BY8" s="4">
        <f t="array" ref="BY8">IFERROR(INDEX($P$7:$P$1007,SMALL(IF((LOOKUP(ROW($7:$1007),ROW($7:$1007)/($F$7:$F$1007&lt;&gt;""),$F$7:$F$1007)=RIGHT("0"&amp;$BQ8,2))*($P$7:$P$1007&lt;&gt;""),ROW($1:$1001),999999),COLUMN(H2))),"0")</f>
        <v>32</v>
      </c>
      <c r="BZ8" s="4">
        <f t="array" ref="BZ8">IFERROR(INDEX($P$7:$P$1007,SMALL(IF((LOOKUP(ROW($7:$1007),ROW($7:$1007)/($F$7:$F$1007&lt;&gt;""),$F$7:$F$1007)=RIGHT("0"&amp;$BQ8,2))*($P$7:$P$1007&lt;&gt;""),ROW($1:$1001),999999),COLUMN(I2))),"0")</f>
        <v>2</v>
      </c>
      <c r="CA8" s="4">
        <f t="array" ref="CA8">IFERROR(INDEX($P$7:$P$1007,SMALL(IF((LOOKUP(ROW($7:$1007),ROW($7:$1007)/($F$7:$F$1007&lt;&gt;""),$F$7:$F$1007)=RIGHT("0"&amp;$BQ8,2))*($P$7:$P$1007&lt;&gt;""),ROW($1:$1001),999999),COLUMN(J2))),"0")</f>
        <v>33</v>
      </c>
      <c r="CB8" s="4">
        <f t="array" ref="CB8">IFERROR(INDEX($P$7:$P$1007,SMALL(IF((LOOKUP(ROW($7:$1007),ROW($7:$1007)/($F$7:$F$1007&lt;&gt;""),$F$7:$F$1007)=RIGHT("0"&amp;$BQ8,2))*($P$7:$P$1007&lt;&gt;""),ROW($1:$1001),999999),COLUMN(K2))),"0")</f>
        <v>4</v>
      </c>
      <c r="CC8" s="4">
        <f t="array" ref="CC8">IFERROR(INDEX($P$7:$P$1007,SMALL(IF((LOOKUP(ROW($7:$1007),ROW($7:$1007)/($F$7:$F$1007&lt;&gt;""),$F$7:$F$1007)=RIGHT("0"&amp;$BQ8,2))*($P$7:$P$1007&lt;&gt;""),ROW($1:$1001),999999),COLUMN(L2))),"0")</f>
        <v>35</v>
      </c>
      <c r="CD8" s="4">
        <f t="array" ref="CD8">IFERROR(INDEX($P$7:$P$1007,SMALL(IF((LOOKUP(ROW($7:$1007),ROW($7:$1007)/($F$7:$F$1007&lt;&gt;""),$F$7:$F$1007)=RIGHT("0"&amp;$BQ8,2))*($P$7:$P$1007&lt;&gt;""),ROW($1:$1001),999999),COLUMN(M2))),"0")</f>
        <v>8</v>
      </c>
      <c r="CE8" s="4">
        <f t="array" ref="CE8">IFERROR(INDEX($P$7:$P$1007,SMALL(IF((LOOKUP(ROW($7:$1007),ROW($7:$1007)/($F$7:$F$1007&lt;&gt;""),$F$7:$F$1007)=RIGHT("0"&amp;$BQ8,2))*($P$7:$P$1007&lt;&gt;""),ROW($1:$1001),999999),COLUMN(N2))),"0")</f>
        <v>39</v>
      </c>
      <c r="CF8" s="43" t="str">
        <f t="array" ref="CF8">IFERROR(INDEX($P$7:$P$1007,SMALL(IF((LOOKUP(ROW($7:$1007),ROW($7:$1007)/($F$7:$F$1007&lt;&gt;""),$F$7:$F$1007)=RIGHT("0"&amp;$BQ8,2))*($P$7:$P$1007&lt;&gt;""),ROW($1:$1001),999999),COLUMN(O2))),"0")</f>
        <v>0</v>
      </c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</row>
    <row r="9" spans="1:103" ht="15" customHeight="1">
      <c r="A9" s="4">
        <v>2</v>
      </c>
      <c r="B9" s="1">
        <f t="shared" si="7"/>
        <v>2</v>
      </c>
      <c r="C9" s="7" t="s">
        <v>232</v>
      </c>
      <c r="D9" s="3">
        <f>COUNTIF($I$7:$J$9947,$C9)</f>
        <v>2</v>
      </c>
      <c r="E9" s="4">
        <f t="shared" si="8"/>
        <v>1</v>
      </c>
      <c r="F9" s="106"/>
      <c r="G9" s="109">
        <v>1</v>
      </c>
      <c r="H9" s="109"/>
      <c r="I9" s="15" t="s">
        <v>228</v>
      </c>
      <c r="J9" s="8" t="s">
        <v>229</v>
      </c>
      <c r="K9" s="24" t="str">
        <f t="shared" ca="1" si="9"/>
        <v>PCS5-CBX01-Cir03-POS</v>
      </c>
      <c r="L9" s="24" t="str">
        <f t="shared" ca="1" si="10"/>
        <v>PCS5-CBX01-Cir03-NEG</v>
      </c>
      <c r="M9" s="24" t="str">
        <f t="shared" ca="1" si="11"/>
        <v>PCS5</v>
      </c>
      <c r="N9" s="24" t="str">
        <f ca="1">MID($F$5,1,3)&amp;LOOKUP("一",$F$7:$F9)&amp;"-Cir"&amp;TEXT(IF($F9&gt;"",1,($ZG9=OFFSET($ZG9,-1,))+IFERROR(MID(OFFSET($N9,-1,),FIND(MID($F$5,1,2),OFFSET($N9,-1,))+9,2),)),"00")</f>
        <v>CBX01-Cir03</v>
      </c>
      <c r="O9" s="24" t="str">
        <f t="shared" ca="1" si="12"/>
        <v>Cir03</v>
      </c>
      <c r="P9" s="24">
        <v>2</v>
      </c>
      <c r="Q9" s="24"/>
      <c r="R9" s="24" t="s">
        <v>233</v>
      </c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17"/>
      <c r="BQ9" s="40">
        <v>3</v>
      </c>
      <c r="BR9" s="4">
        <f t="array" ref="BR9">IFERROR(INDEX($P$7:$P$1007,SMALL(IF((LOOKUP(ROW($7:$1007),ROW($7:$1007)/($F$7:$F$1007&lt;&gt;""),$F$7:$F$1007)=RIGHT("0"&amp;$BQ9,2))*($P$7:$P$1007&lt;&gt;""),ROW($1:$1001),999999),COLUMN(A3))),"0")</f>
        <v>9</v>
      </c>
      <c r="BS9" s="4">
        <f t="array" ref="BS9">IFERROR(INDEX($P$7:$P$1007,SMALL(IF((LOOKUP(ROW($7:$1007),ROW($7:$1007)/($F$7:$F$1007&lt;&gt;""),$F$7:$F$1007)=RIGHT("0"&amp;$BQ9,2))*($P$7:$P$1007&lt;&gt;""),ROW($1:$1001),999999),COLUMN(B3))),"0")</f>
        <v>40</v>
      </c>
      <c r="BT9" s="4">
        <f t="array" ref="BT9">IFERROR(INDEX($P$7:$P$1007,SMALL(IF((LOOKUP(ROW($7:$1007),ROW($7:$1007)/($F$7:$F$1007&lt;&gt;""),$F$7:$F$1007)=RIGHT("0"&amp;$BQ9,2))*($P$7:$P$1007&lt;&gt;""),ROW($1:$1001),999999),COLUMN(C3))),"0")</f>
        <v>4</v>
      </c>
      <c r="BU9" s="4">
        <f t="array" ref="BU9">IFERROR(INDEX($P$7:$P$1007,SMALL(IF((LOOKUP(ROW($7:$1007),ROW($7:$1007)/($F$7:$F$1007&lt;&gt;""),$F$7:$F$1007)=RIGHT("0"&amp;$BQ9,2))*($P$7:$P$1007&lt;&gt;""),ROW($1:$1001),999999),COLUMN(D3))),"0")</f>
        <v>35</v>
      </c>
      <c r="BV9" s="4">
        <f t="array" ref="BV9">IFERROR(INDEX($P$7:$P$1007,SMALL(IF((LOOKUP(ROW($7:$1007),ROW($7:$1007)/($F$7:$F$1007&lt;&gt;""),$F$7:$F$1007)=RIGHT("0"&amp;$BQ9,2))*($P$7:$P$1007&lt;&gt;""),ROW($1:$1001),999999),COLUMN(E3))),"0")</f>
        <v>2</v>
      </c>
      <c r="BW9" s="4">
        <f t="array" ref="BW9">IFERROR(INDEX($P$7:$P$1007,SMALL(IF((LOOKUP(ROW($7:$1007),ROW($7:$1007)/($F$7:$F$1007&lt;&gt;""),$F$7:$F$1007)=RIGHT("0"&amp;$BQ9,2))*($P$7:$P$1007&lt;&gt;""),ROW($1:$1001),999999),COLUMN(F3))),"0")</f>
        <v>33</v>
      </c>
      <c r="BX9" s="4">
        <f t="array" ref="BX9">IFERROR(INDEX($P$7:$P$1007,SMALL(IF((LOOKUP(ROW($7:$1007),ROW($7:$1007)/($F$7:$F$1007&lt;&gt;""),$F$7:$F$1007)=RIGHT("0"&amp;$BQ9,2))*($P$7:$P$1007&lt;&gt;""),ROW($1:$1001),999999),COLUMN(G3))),"0")</f>
        <v>1</v>
      </c>
      <c r="BY9" s="4">
        <f t="array" ref="BY9">IFERROR(INDEX($P$7:$P$1007,SMALL(IF((LOOKUP(ROW($7:$1007),ROW($7:$1007)/($F$7:$F$1007&lt;&gt;""),$F$7:$F$1007)=RIGHT("0"&amp;$BQ9,2))*($P$7:$P$1007&lt;&gt;""),ROW($1:$1001),999999),COLUMN(H3))),"0")</f>
        <v>32</v>
      </c>
      <c r="BZ9" s="4">
        <f t="array" ref="BZ9">IFERROR(INDEX($P$7:$P$1007,SMALL(IF((LOOKUP(ROW($7:$1007),ROW($7:$1007)/($F$7:$F$1007&lt;&gt;""),$F$7:$F$1007)=RIGHT("0"&amp;$BQ9,2))*($P$7:$P$1007&lt;&gt;""),ROW($1:$1001),999999),COLUMN(I3))),"0")</f>
        <v>2</v>
      </c>
      <c r="CA9" s="4">
        <f t="array" ref="CA9">IFERROR(INDEX($P$7:$P$1007,SMALL(IF((LOOKUP(ROW($7:$1007),ROW($7:$1007)/($F$7:$F$1007&lt;&gt;""),$F$7:$F$1007)=RIGHT("0"&amp;$BQ9,2))*($P$7:$P$1007&lt;&gt;""),ROW($1:$1001),999999),COLUMN(J3))),"0")</f>
        <v>33</v>
      </c>
      <c r="CB9" s="4">
        <f t="array" ref="CB9">IFERROR(INDEX($P$7:$P$1007,SMALL(IF((LOOKUP(ROW($7:$1007),ROW($7:$1007)/($F$7:$F$1007&lt;&gt;""),$F$7:$F$1007)=RIGHT("0"&amp;$BQ9,2))*($P$7:$P$1007&lt;&gt;""),ROW($1:$1001),999999),COLUMN(K3))),"0")</f>
        <v>4</v>
      </c>
      <c r="CC9" s="4">
        <f t="array" ref="CC9">IFERROR(INDEX($P$7:$P$1007,SMALL(IF((LOOKUP(ROW($7:$1007),ROW($7:$1007)/($F$7:$F$1007&lt;&gt;""),$F$7:$F$1007)=RIGHT("0"&amp;$BQ9,2))*($P$7:$P$1007&lt;&gt;""),ROW($1:$1001),999999),COLUMN(L3))),"0")</f>
        <v>35</v>
      </c>
      <c r="CD9" s="4">
        <f t="array" ref="CD9">IFERROR(INDEX($P$7:$P$1007,SMALL(IF((LOOKUP(ROW($7:$1007),ROW($7:$1007)/($F$7:$F$1007&lt;&gt;""),$F$7:$F$1007)=RIGHT("0"&amp;$BQ9,2))*($P$7:$P$1007&lt;&gt;""),ROW($1:$1001),999999),COLUMN(M3))),"0")</f>
        <v>8</v>
      </c>
      <c r="CE9" s="4">
        <f t="array" ref="CE9">IFERROR(INDEX($P$7:$P$1007,SMALL(IF((LOOKUP(ROW($7:$1007),ROW($7:$1007)/($F$7:$F$1007&lt;&gt;""),$F$7:$F$1007)=RIGHT("0"&amp;$BQ9,2))*($P$7:$P$1007&lt;&gt;""),ROW($1:$1001),999999),COLUMN(N3))),"0")</f>
        <v>39</v>
      </c>
      <c r="CF9" s="43" t="str">
        <f t="array" ref="CF9">IFERROR(INDEX($P$7:$P$1007,SMALL(IF((LOOKUP(ROW($7:$1007),ROW($7:$1007)/($F$7:$F$1007&lt;&gt;""),$F$7:$F$1007)=RIGHT("0"&amp;$BQ9,2))*($P$7:$P$1007&lt;&gt;""),ROW($1:$1001),999999),COLUMN(O3))),"0")</f>
        <v>0</v>
      </c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</row>
    <row r="10" spans="1:103" ht="15" customHeight="1">
      <c r="A10" s="4">
        <v>3</v>
      </c>
      <c r="B10" s="1">
        <f t="shared" si="7"/>
        <v>0</v>
      </c>
      <c r="C10" s="8" t="s">
        <v>229</v>
      </c>
      <c r="D10" s="3">
        <f>COUNTIF($I$7:$J$9947,$C10)</f>
        <v>94</v>
      </c>
      <c r="E10" s="4">
        <f t="shared" si="8"/>
        <v>1</v>
      </c>
      <c r="F10" s="106"/>
      <c r="G10" s="109"/>
      <c r="H10" s="109"/>
      <c r="I10" s="15" t="s">
        <v>230</v>
      </c>
      <c r="J10" s="6"/>
      <c r="K10" s="24" t="str">
        <f t="shared" ca="1" si="9"/>
        <v>PCS5-CBX01-Cir04-POS</v>
      </c>
      <c r="L10" s="24" t="str">
        <f t="shared" ca="1" si="10"/>
        <v>PCS5-CBX01-Cir04-NEG</v>
      </c>
      <c r="M10" s="24" t="str">
        <f t="shared" ca="1" si="11"/>
        <v>PCS5</v>
      </c>
      <c r="N10" s="24" t="str">
        <f ca="1">MID($F$5,1,3)&amp;LOOKUP("一",$F$7:$F10)&amp;"-Cir"&amp;TEXT(IF($F10&gt;"",1,($ZG10=OFFSET($ZG10,-1,))+IFERROR(MID(OFFSET($N10,-1,),FIND(MID($F$5,1,2),OFFSET($N10,-1,))+9,2),)),"00")</f>
        <v>CBX01-Cir04</v>
      </c>
      <c r="O10" s="24" t="str">
        <f t="shared" ca="1" si="12"/>
        <v>Cir04</v>
      </c>
      <c r="P10" s="24">
        <v>33</v>
      </c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 t="s">
        <v>234</v>
      </c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17"/>
      <c r="BQ10" s="40">
        <v>4</v>
      </c>
      <c r="BR10" s="4">
        <f t="array" ref="BR10">IFERROR(INDEX($P$7:$P$1007,SMALL(IF((LOOKUP(ROW($7:$1007),ROW($7:$1007)/($F$7:$F$1007&lt;&gt;""),$F$7:$F$1007)=RIGHT("0"&amp;$BQ10,2))*($P$7:$P$1007&lt;&gt;""),ROW($1:$1001),999999),COLUMN(A4))),"0")</f>
        <v>9</v>
      </c>
      <c r="BS10" s="4">
        <f t="array" ref="BS10">IFERROR(INDEX($P$7:$P$1007,SMALL(IF((LOOKUP(ROW($7:$1007),ROW($7:$1007)/($F$7:$F$1007&lt;&gt;""),$F$7:$F$1007)=RIGHT("0"&amp;$BQ10,2))*($P$7:$P$1007&lt;&gt;""),ROW($1:$1001),999999),COLUMN(B4))),"0")</f>
        <v>40</v>
      </c>
      <c r="BT10" s="4">
        <f t="array" ref="BT10">IFERROR(INDEX($P$7:$P$1007,SMALL(IF((LOOKUP(ROW($7:$1007),ROW($7:$1007)/($F$7:$F$1007&lt;&gt;""),$F$7:$F$1007)=RIGHT("0"&amp;$BQ10,2))*($P$7:$P$1007&lt;&gt;""),ROW($1:$1001),999999),COLUMN(C4))),"0")</f>
        <v>4</v>
      </c>
      <c r="BU10" s="4">
        <f t="array" ref="BU10">IFERROR(INDEX($P$7:$P$1007,SMALL(IF((LOOKUP(ROW($7:$1007),ROW($7:$1007)/($F$7:$F$1007&lt;&gt;""),$F$7:$F$1007)=RIGHT("0"&amp;$BQ10,2))*($P$7:$P$1007&lt;&gt;""),ROW($1:$1001),999999),COLUMN(D4))),"0")</f>
        <v>35</v>
      </c>
      <c r="BV10" s="4">
        <f t="array" ref="BV10">IFERROR(INDEX($P$7:$P$1007,SMALL(IF((LOOKUP(ROW($7:$1007),ROW($7:$1007)/($F$7:$F$1007&lt;&gt;""),$F$7:$F$1007)=RIGHT("0"&amp;$BQ10,2))*($P$7:$P$1007&lt;&gt;""),ROW($1:$1001),999999),COLUMN(E4))),"0")</f>
        <v>2</v>
      </c>
      <c r="BW10" s="4">
        <f t="array" ref="BW10">IFERROR(INDEX($P$7:$P$1007,SMALL(IF((LOOKUP(ROW($7:$1007),ROW($7:$1007)/($F$7:$F$1007&lt;&gt;""),$F$7:$F$1007)=RIGHT("0"&amp;$BQ10,2))*($P$7:$P$1007&lt;&gt;""),ROW($1:$1001),999999),COLUMN(F4))),"0")</f>
        <v>33</v>
      </c>
      <c r="BX10" s="4">
        <f t="array" ref="BX10">IFERROR(INDEX($P$7:$P$1007,SMALL(IF((LOOKUP(ROW($7:$1007),ROW($7:$1007)/($F$7:$F$1007&lt;&gt;""),$F$7:$F$1007)=RIGHT("0"&amp;$BQ10,2))*($P$7:$P$1007&lt;&gt;""),ROW($1:$1001),999999),COLUMN(G4))),"0")</f>
        <v>1</v>
      </c>
      <c r="BY10" s="4">
        <f t="array" ref="BY10">IFERROR(INDEX($P$7:$P$1007,SMALL(IF((LOOKUP(ROW($7:$1007),ROW($7:$1007)/($F$7:$F$1007&lt;&gt;""),$F$7:$F$1007)=RIGHT("0"&amp;$BQ10,2))*($P$7:$P$1007&lt;&gt;""),ROW($1:$1001),999999),COLUMN(H4))),"0")</f>
        <v>32</v>
      </c>
      <c r="BZ10" s="4">
        <f t="array" ref="BZ10">IFERROR(INDEX($P$7:$P$1007,SMALL(IF((LOOKUP(ROW($7:$1007),ROW($7:$1007)/($F$7:$F$1007&lt;&gt;""),$F$7:$F$1007)=RIGHT("0"&amp;$BQ10,2))*($P$7:$P$1007&lt;&gt;""),ROW($1:$1001),999999),COLUMN(I4))),"0")</f>
        <v>2</v>
      </c>
      <c r="CA10" s="4">
        <f t="array" ref="CA10">IFERROR(INDEX($P$7:$P$1007,SMALL(IF((LOOKUP(ROW($7:$1007),ROW($7:$1007)/($F$7:$F$1007&lt;&gt;""),$F$7:$F$1007)=RIGHT("0"&amp;$BQ10,2))*($P$7:$P$1007&lt;&gt;""),ROW($1:$1001),999999),COLUMN(J4))),"0")</f>
        <v>33</v>
      </c>
      <c r="CB10" s="4">
        <f t="array" ref="CB10">IFERROR(INDEX($P$7:$P$1007,SMALL(IF((LOOKUP(ROW($7:$1007),ROW($7:$1007)/($F$7:$F$1007&lt;&gt;""),$F$7:$F$1007)=RIGHT("0"&amp;$BQ10,2))*($P$7:$P$1007&lt;&gt;""),ROW($1:$1001),999999),COLUMN(K4))),"0")</f>
        <v>4</v>
      </c>
      <c r="CC10" s="4">
        <f t="array" ref="CC10">IFERROR(INDEX($P$7:$P$1007,SMALL(IF((LOOKUP(ROW($7:$1007),ROW($7:$1007)/($F$7:$F$1007&lt;&gt;""),$F$7:$F$1007)=RIGHT("0"&amp;$BQ10,2))*($P$7:$P$1007&lt;&gt;""),ROW($1:$1001),999999),COLUMN(L4))),"0")</f>
        <v>35</v>
      </c>
      <c r="CD10" s="4">
        <f t="array" ref="CD10">IFERROR(INDEX($P$7:$P$1007,SMALL(IF((LOOKUP(ROW($7:$1007),ROW($7:$1007)/($F$7:$F$1007&lt;&gt;""),$F$7:$F$1007)=RIGHT("0"&amp;$BQ10,2))*($P$7:$P$1007&lt;&gt;""),ROW($1:$1001),999999),COLUMN(M4))),"0")</f>
        <v>8</v>
      </c>
      <c r="CE10" s="4">
        <f t="array" ref="CE10">IFERROR(INDEX($P$7:$P$1007,SMALL(IF((LOOKUP(ROW($7:$1007),ROW($7:$1007)/($F$7:$F$1007&lt;&gt;""),$F$7:$F$1007)=RIGHT("0"&amp;$BQ10,2))*($P$7:$P$1007&lt;&gt;""),ROW($1:$1001),999999),COLUMN(N4))),"0")</f>
        <v>39</v>
      </c>
      <c r="CF10" s="43" t="str">
        <f t="array" ref="CF10">IFERROR(INDEX($P$7:$P$1007,SMALL(IF((LOOKUP(ROW($7:$1007),ROW($7:$1007)/($F$7:$F$1007&lt;&gt;""),$F$7:$F$1007)=RIGHT("0"&amp;$BQ10,2))*($P$7:$P$1007&lt;&gt;""),ROW($1:$1001),999999),COLUMN(O4))),"0")</f>
        <v>0</v>
      </c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</row>
    <row r="11" spans="1:103" ht="15" customHeight="1">
      <c r="A11" s="4">
        <v>4</v>
      </c>
      <c r="B11" s="1">
        <f t="shared" si="7"/>
        <v>0</v>
      </c>
      <c r="E11" s="4">
        <f t="shared" si="8"/>
        <v>1</v>
      </c>
      <c r="F11" s="106"/>
      <c r="G11" s="109">
        <v>1</v>
      </c>
      <c r="H11" s="109"/>
      <c r="I11" s="15" t="s">
        <v>228</v>
      </c>
      <c r="J11" s="8" t="s">
        <v>229</v>
      </c>
      <c r="K11" s="24" t="str">
        <f t="shared" ca="1" si="9"/>
        <v>PCS5-CBX01-Cir05-POS</v>
      </c>
      <c r="L11" s="24" t="str">
        <f t="shared" ca="1" si="10"/>
        <v>PCS5-CBX01-Cir05-NEG</v>
      </c>
      <c r="M11" s="24" t="str">
        <f t="shared" ca="1" si="11"/>
        <v>PCS5</v>
      </c>
      <c r="N11" s="24" t="str">
        <f ca="1">MID($F$5,1,3)&amp;LOOKUP("一",$F$7:$F11)&amp;"-Cir"&amp;TEXT(IF($F11&gt;"",1,($ZG11=OFFSET($ZG11,-1,))+IFERROR(MID(OFFSET($N11,-1,),FIND(MID($F$5,1,2),OFFSET($N11,-1,))+9,2),)),"00")</f>
        <v>CBX01-Cir05</v>
      </c>
      <c r="O11" s="24" t="str">
        <f t="shared" ca="1" si="12"/>
        <v>Cir05</v>
      </c>
      <c r="P11" s="24">
        <v>1</v>
      </c>
      <c r="Q11" s="24" t="s">
        <v>235</v>
      </c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17"/>
      <c r="BQ11" s="40">
        <v>5</v>
      </c>
      <c r="BR11" s="4">
        <f t="array" ref="BR11">IFERROR(INDEX($P$7:$P$1007,SMALL(IF((LOOKUP(ROW($7:$1007),ROW($7:$1007)/($F$7:$F$1007&lt;&gt;""),$F$7:$F$1007)=RIGHT("0"&amp;$BQ11,2))*($P$7:$P$1007&lt;&gt;""),ROW($1:$1001),999999),COLUMN(A5))),"0")</f>
        <v>9</v>
      </c>
      <c r="BS11" s="4">
        <f t="array" ref="BS11">IFERROR(INDEX($P$7:$P$1007,SMALL(IF((LOOKUP(ROW($7:$1007),ROW($7:$1007)/($F$7:$F$1007&lt;&gt;""),$F$7:$F$1007)=RIGHT("0"&amp;$BQ11,2))*($P$7:$P$1007&lt;&gt;""),ROW($1:$1001),999999),COLUMN(B5))),"0")</f>
        <v>40</v>
      </c>
      <c r="BT11" s="4">
        <f t="array" ref="BT11">IFERROR(INDEX($P$7:$P$1007,SMALL(IF((LOOKUP(ROW($7:$1007),ROW($7:$1007)/($F$7:$F$1007&lt;&gt;""),$F$7:$F$1007)=RIGHT("0"&amp;$BQ11,2))*($P$7:$P$1007&lt;&gt;""),ROW($1:$1001),999999),COLUMN(C5))),"0")</f>
        <v>4</v>
      </c>
      <c r="BU11" s="4">
        <f t="array" ref="BU11">IFERROR(INDEX($P$7:$P$1007,SMALL(IF((LOOKUP(ROW($7:$1007),ROW($7:$1007)/($F$7:$F$1007&lt;&gt;""),$F$7:$F$1007)=RIGHT("0"&amp;$BQ11,2))*($P$7:$P$1007&lt;&gt;""),ROW($1:$1001),999999),COLUMN(D5))),"0")</f>
        <v>35</v>
      </c>
      <c r="BV11" s="4">
        <f t="array" ref="BV11">IFERROR(INDEX($P$7:$P$1007,SMALL(IF((LOOKUP(ROW($7:$1007),ROW($7:$1007)/($F$7:$F$1007&lt;&gt;""),$F$7:$F$1007)=RIGHT("0"&amp;$BQ11,2))*($P$7:$P$1007&lt;&gt;""),ROW($1:$1001),999999),COLUMN(E5))),"0")</f>
        <v>2</v>
      </c>
      <c r="BW11" s="4">
        <f t="array" ref="BW11">IFERROR(INDEX($P$7:$P$1007,SMALL(IF((LOOKUP(ROW($7:$1007),ROW($7:$1007)/($F$7:$F$1007&lt;&gt;""),$F$7:$F$1007)=RIGHT("0"&amp;$BQ11,2))*($P$7:$P$1007&lt;&gt;""),ROW($1:$1001),999999),COLUMN(F5))),"0")</f>
        <v>33</v>
      </c>
      <c r="BX11" s="4">
        <f t="array" ref="BX11">IFERROR(INDEX($P$7:$P$1007,SMALL(IF((LOOKUP(ROW($7:$1007),ROW($7:$1007)/($F$7:$F$1007&lt;&gt;""),$F$7:$F$1007)=RIGHT("0"&amp;$BQ11,2))*($P$7:$P$1007&lt;&gt;""),ROW($1:$1001),999999),COLUMN(G5))),"0")</f>
        <v>1</v>
      </c>
      <c r="BY11" s="4">
        <f t="array" ref="BY11">IFERROR(INDEX($P$7:$P$1007,SMALL(IF((LOOKUP(ROW($7:$1007),ROW($7:$1007)/($F$7:$F$1007&lt;&gt;""),$F$7:$F$1007)=RIGHT("0"&amp;$BQ11,2))*($P$7:$P$1007&lt;&gt;""),ROW($1:$1001),999999),COLUMN(H5))),"0")</f>
        <v>32</v>
      </c>
      <c r="BZ11" s="4">
        <f t="array" ref="BZ11">IFERROR(INDEX($P$7:$P$1007,SMALL(IF((LOOKUP(ROW($7:$1007),ROW($7:$1007)/($F$7:$F$1007&lt;&gt;""),$F$7:$F$1007)=RIGHT("0"&amp;$BQ11,2))*($P$7:$P$1007&lt;&gt;""),ROW($1:$1001),999999),COLUMN(I5))),"0")</f>
        <v>2</v>
      </c>
      <c r="CA11" s="4">
        <f t="array" ref="CA11">IFERROR(INDEX($P$7:$P$1007,SMALL(IF((LOOKUP(ROW($7:$1007),ROW($7:$1007)/($F$7:$F$1007&lt;&gt;""),$F$7:$F$1007)=RIGHT("0"&amp;$BQ11,2))*($P$7:$P$1007&lt;&gt;""),ROW($1:$1001),999999),COLUMN(J5))),"0")</f>
        <v>33</v>
      </c>
      <c r="CB11" s="4">
        <f t="array" ref="CB11">IFERROR(INDEX($P$7:$P$1007,SMALL(IF((LOOKUP(ROW($7:$1007),ROW($7:$1007)/($F$7:$F$1007&lt;&gt;""),$F$7:$F$1007)=RIGHT("0"&amp;$BQ11,2))*($P$7:$P$1007&lt;&gt;""),ROW($1:$1001),999999),COLUMN(K5))),"0")</f>
        <v>4</v>
      </c>
      <c r="CC11" s="4">
        <f t="array" ref="CC11">IFERROR(INDEX($P$7:$P$1007,SMALL(IF((LOOKUP(ROW($7:$1007),ROW($7:$1007)/($F$7:$F$1007&lt;&gt;""),$F$7:$F$1007)=RIGHT("0"&amp;$BQ11,2))*($P$7:$P$1007&lt;&gt;""),ROW($1:$1001),999999),COLUMN(L5))),"0")</f>
        <v>35</v>
      </c>
      <c r="CD11" s="4">
        <f t="array" ref="CD11">IFERROR(INDEX($P$7:$P$1007,SMALL(IF((LOOKUP(ROW($7:$1007),ROW($7:$1007)/($F$7:$F$1007&lt;&gt;""),$F$7:$F$1007)=RIGHT("0"&amp;$BQ11,2))*($P$7:$P$1007&lt;&gt;""),ROW($1:$1001),999999),COLUMN(M5))),"0")</f>
        <v>8</v>
      </c>
      <c r="CE11" s="4">
        <f t="array" ref="CE11">IFERROR(INDEX($P$7:$P$1007,SMALL(IF((LOOKUP(ROW($7:$1007),ROW($7:$1007)/($F$7:$F$1007&lt;&gt;""),$F$7:$F$1007)=RIGHT("0"&amp;$BQ11,2))*($P$7:$P$1007&lt;&gt;""),ROW($1:$1001),999999),COLUMN(N5))),"0")</f>
        <v>39</v>
      </c>
      <c r="CF11" s="43" t="str">
        <f t="array" ref="CF11">IFERROR(INDEX($P$7:$P$1007,SMALL(IF((LOOKUP(ROW($7:$1007),ROW($7:$1007)/($F$7:$F$1007&lt;&gt;""),$F$7:$F$1007)=RIGHT("0"&amp;$BQ11,2))*($P$7:$P$1007&lt;&gt;""),ROW($1:$1001),999999),COLUMN(O5))),"0")</f>
        <v>0</v>
      </c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</row>
    <row r="12" spans="1:103" ht="15" customHeight="1">
      <c r="A12" s="4">
        <v>5</v>
      </c>
      <c r="B12" s="1">
        <f t="shared" si="7"/>
        <v>0</v>
      </c>
      <c r="E12" s="4">
        <f t="shared" si="8"/>
        <v>1</v>
      </c>
      <c r="F12" s="106"/>
      <c r="G12" s="109"/>
      <c r="H12" s="109"/>
      <c r="I12" s="15" t="s">
        <v>230</v>
      </c>
      <c r="J12" s="6"/>
      <c r="K12" s="24" t="str">
        <f t="shared" ca="1" si="9"/>
        <v>PCS5-CBX01-Cir06-POS</v>
      </c>
      <c r="L12" s="24" t="str">
        <f t="shared" ca="1" si="10"/>
        <v>PCS5-CBX01-Cir06-NEG</v>
      </c>
      <c r="M12" s="24" t="str">
        <f t="shared" ca="1" si="11"/>
        <v>PCS5</v>
      </c>
      <c r="N12" s="24" t="str">
        <f ca="1">MID($F$5,1,3)&amp;LOOKUP("一",$F$7:$F12)&amp;"-Cir"&amp;TEXT(IF($F12&gt;"",1,($ZG12=OFFSET($ZG12,-1,))+IFERROR(MID(OFFSET($N12,-1,),FIND(MID($F$5,1,2),OFFSET($N12,-1,))+9,2),)),"00")</f>
        <v>CBX01-Cir06</v>
      </c>
      <c r="O12" s="24" t="str">
        <f t="shared" ca="1" si="12"/>
        <v>Cir06</v>
      </c>
      <c r="P12" s="24">
        <v>32</v>
      </c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 t="s">
        <v>246</v>
      </c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17"/>
      <c r="BQ12" s="40">
        <v>6</v>
      </c>
      <c r="BR12" s="4">
        <f t="array" ref="BR12">IFERROR(INDEX($P$7:$P$1007,SMALL(IF((LOOKUP(ROW($7:$1007),ROW($7:$1007)/($F$7:$F$1007&lt;&gt;""),$F$7:$F$1007)=RIGHT("0"&amp;$BQ12,2))*($P$7:$P$1007&lt;&gt;""),ROW($1:$1001),999999),COLUMN(A6))),"0")</f>
        <v>9</v>
      </c>
      <c r="BS12" s="4">
        <f t="array" ref="BS12">IFERROR(INDEX($P$7:$P$1007,SMALL(IF((LOOKUP(ROW($7:$1007),ROW($7:$1007)/($F$7:$F$1007&lt;&gt;""),$F$7:$F$1007)=RIGHT("0"&amp;$BQ12,2))*($P$7:$P$1007&lt;&gt;""),ROW($1:$1001),999999),COLUMN(B6))),"0")</f>
        <v>40</v>
      </c>
      <c r="BT12" s="4">
        <f t="array" ref="BT12">IFERROR(INDEX($P$7:$P$1007,SMALL(IF((LOOKUP(ROW($7:$1007),ROW($7:$1007)/($F$7:$F$1007&lt;&gt;""),$F$7:$F$1007)=RIGHT("0"&amp;$BQ12,2))*($P$7:$P$1007&lt;&gt;""),ROW($1:$1001),999999),COLUMN(C6))),"0")</f>
        <v>4</v>
      </c>
      <c r="BU12" s="4">
        <f t="array" ref="BU12">IFERROR(INDEX($P$7:$P$1007,SMALL(IF((LOOKUP(ROW($7:$1007),ROW($7:$1007)/($F$7:$F$1007&lt;&gt;""),$F$7:$F$1007)=RIGHT("0"&amp;$BQ12,2))*($P$7:$P$1007&lt;&gt;""),ROW($1:$1001),999999),COLUMN(D6))),"0")</f>
        <v>35</v>
      </c>
      <c r="BV12" s="4">
        <f t="array" ref="BV12">IFERROR(INDEX($P$7:$P$1007,SMALL(IF((LOOKUP(ROW($7:$1007),ROW($7:$1007)/($F$7:$F$1007&lt;&gt;""),$F$7:$F$1007)=RIGHT("0"&amp;$BQ12,2))*($P$7:$P$1007&lt;&gt;""),ROW($1:$1001),999999),COLUMN(E6))),"0")</f>
        <v>2</v>
      </c>
      <c r="BW12" s="4">
        <f t="array" ref="BW12">IFERROR(INDEX($P$7:$P$1007,SMALL(IF((LOOKUP(ROW($7:$1007),ROW($7:$1007)/($F$7:$F$1007&lt;&gt;""),$F$7:$F$1007)=RIGHT("0"&amp;$BQ12,2))*($P$7:$P$1007&lt;&gt;""),ROW($1:$1001),999999),COLUMN(F6))),"0")</f>
        <v>33</v>
      </c>
      <c r="BX12" s="4">
        <f t="array" ref="BX12">IFERROR(INDEX($P$7:$P$1007,SMALL(IF((LOOKUP(ROW($7:$1007),ROW($7:$1007)/($F$7:$F$1007&lt;&gt;""),$F$7:$F$1007)=RIGHT("0"&amp;$BQ12,2))*($P$7:$P$1007&lt;&gt;""),ROW($1:$1001),999999),COLUMN(G6))),"0")</f>
        <v>1</v>
      </c>
      <c r="BY12" s="4">
        <f t="array" ref="BY12">IFERROR(INDEX($P$7:$P$1007,SMALL(IF((LOOKUP(ROW($7:$1007),ROW($7:$1007)/($F$7:$F$1007&lt;&gt;""),$F$7:$F$1007)=RIGHT("0"&amp;$BQ12,2))*($P$7:$P$1007&lt;&gt;""),ROW($1:$1001),999999),COLUMN(H6))),"0")</f>
        <v>32</v>
      </c>
      <c r="BZ12" s="4">
        <f t="array" ref="BZ12">IFERROR(INDEX($P$7:$P$1007,SMALL(IF((LOOKUP(ROW($7:$1007),ROW($7:$1007)/($F$7:$F$1007&lt;&gt;""),$F$7:$F$1007)=RIGHT("0"&amp;$BQ12,2))*($P$7:$P$1007&lt;&gt;""),ROW($1:$1001),999999),COLUMN(I6))),"0")</f>
        <v>2</v>
      </c>
      <c r="CA12" s="4">
        <f t="array" ref="CA12">IFERROR(INDEX($P$7:$P$1007,SMALL(IF((LOOKUP(ROW($7:$1007),ROW($7:$1007)/($F$7:$F$1007&lt;&gt;""),$F$7:$F$1007)=RIGHT("0"&amp;$BQ12,2))*($P$7:$P$1007&lt;&gt;""),ROW($1:$1001),999999),COLUMN(J6))),"0")</f>
        <v>33</v>
      </c>
      <c r="CB12" s="4">
        <f t="array" ref="CB12">IFERROR(INDEX($P$7:$P$1007,SMALL(IF((LOOKUP(ROW($7:$1007),ROW($7:$1007)/($F$7:$F$1007&lt;&gt;""),$F$7:$F$1007)=RIGHT("0"&amp;$BQ12,2))*($P$7:$P$1007&lt;&gt;""),ROW($1:$1001),999999),COLUMN(K6))),"0")</f>
        <v>4</v>
      </c>
      <c r="CC12" s="4">
        <f t="array" ref="CC12">IFERROR(INDEX($P$7:$P$1007,SMALL(IF((LOOKUP(ROW($7:$1007),ROW($7:$1007)/($F$7:$F$1007&lt;&gt;""),$F$7:$F$1007)=RIGHT("0"&amp;$BQ12,2))*($P$7:$P$1007&lt;&gt;""),ROW($1:$1001),999999),COLUMN(L6))),"0")</f>
        <v>35</v>
      </c>
      <c r="CD12" s="4">
        <f t="array" ref="CD12">IFERROR(INDEX($P$7:$P$1007,SMALL(IF((LOOKUP(ROW($7:$1007),ROW($7:$1007)/($F$7:$F$1007&lt;&gt;""),$F$7:$F$1007)=RIGHT("0"&amp;$BQ12,2))*($P$7:$P$1007&lt;&gt;""),ROW($1:$1001),999999),COLUMN(M6))),"0")</f>
        <v>8</v>
      </c>
      <c r="CE12" s="4">
        <f t="array" ref="CE12">IFERROR(INDEX($P$7:$P$1007,SMALL(IF((LOOKUP(ROW($7:$1007),ROW($7:$1007)/($F$7:$F$1007&lt;&gt;""),$F$7:$F$1007)=RIGHT("0"&amp;$BQ12,2))*($P$7:$P$1007&lt;&gt;""),ROW($1:$1001),999999),COLUMN(N6))),"0")</f>
        <v>39</v>
      </c>
      <c r="CF12" s="43" t="str">
        <f t="array" ref="CF12">IFERROR(INDEX($P$7:$P$1007,SMALL(IF((LOOKUP(ROW($7:$1007),ROW($7:$1007)/($F$7:$F$1007&lt;&gt;""),$F$7:$F$1007)=RIGHT("0"&amp;$BQ12,2))*($P$7:$P$1007&lt;&gt;""),ROW($1:$1001),999999),COLUMN(O6))),"0")</f>
        <v>0</v>
      </c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</row>
    <row r="13" spans="1:103" ht="15" customHeight="1">
      <c r="A13" s="4">
        <v>6</v>
      </c>
      <c r="B13" s="1">
        <f t="shared" si="7"/>
        <v>0</v>
      </c>
      <c r="E13" s="4">
        <f t="shared" si="8"/>
        <v>1</v>
      </c>
      <c r="F13" s="106"/>
      <c r="G13" s="109">
        <v>1</v>
      </c>
      <c r="H13" s="109"/>
      <c r="I13" s="15" t="s">
        <v>228</v>
      </c>
      <c r="J13" s="8" t="s">
        <v>229</v>
      </c>
      <c r="K13" s="24" t="str">
        <f t="shared" ca="1" si="9"/>
        <v>PCS5-CBX01-Cir07-POS</v>
      </c>
      <c r="L13" s="24" t="str">
        <f t="shared" ca="1" si="10"/>
        <v>PCS5-CBX01-Cir07-NEG</v>
      </c>
      <c r="M13" s="24" t="str">
        <f t="shared" ca="1" si="11"/>
        <v>PCS5</v>
      </c>
      <c r="N13" s="24" t="str">
        <f ca="1">MID($F$5,1,3)&amp;LOOKUP("一",$F$7:$F13)&amp;"-Cir"&amp;TEXT(IF($F13&gt;"",1,($ZG13=OFFSET($ZG13,-1,))+IFERROR(MID(OFFSET($N13,-1,),FIND(MID($F$5,1,2),OFFSET($N13,-1,))+9,2),)),"00")</f>
        <v>CBX01-Cir07</v>
      </c>
      <c r="O13" s="24" t="str">
        <f t="shared" ca="1" si="12"/>
        <v>Cir07</v>
      </c>
      <c r="P13" s="24">
        <v>2</v>
      </c>
      <c r="Q13" s="24"/>
      <c r="R13" s="24" t="s">
        <v>237</v>
      </c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17"/>
      <c r="BQ13" s="40">
        <v>7</v>
      </c>
      <c r="BR13" s="4">
        <f t="array" ref="BR13">IFERROR(INDEX($P$7:$P$1007,SMALL(IF((LOOKUP(ROW($7:$1007),ROW($7:$1007)/($F$7:$F$1007&lt;&gt;""),$F$7:$F$1007)=RIGHT("0"&amp;$BQ13,2))*($P$7:$P$1007&lt;&gt;""),ROW($1:$1001),999999),COLUMN(A7))),"0")</f>
        <v>9</v>
      </c>
      <c r="BS13" s="4">
        <f t="array" ref="BS13">IFERROR(INDEX($P$7:$P$1007,SMALL(IF((LOOKUP(ROW($7:$1007),ROW($7:$1007)/($F$7:$F$1007&lt;&gt;""),$F$7:$F$1007)=RIGHT("0"&amp;$BQ13,2))*($P$7:$P$1007&lt;&gt;""),ROW($1:$1001),999999),COLUMN(B7))),"0")</f>
        <v>40</v>
      </c>
      <c r="BT13" s="4">
        <f t="array" ref="BT13">IFERROR(INDEX($P$7:$P$1007,SMALL(IF((LOOKUP(ROW($7:$1007),ROW($7:$1007)/($F$7:$F$1007&lt;&gt;""),$F$7:$F$1007)=RIGHT("0"&amp;$BQ13,2))*($P$7:$P$1007&lt;&gt;""),ROW($1:$1001),999999),COLUMN(C7))),"0")</f>
        <v>4</v>
      </c>
      <c r="BU13" s="4">
        <f t="array" ref="BU13">IFERROR(INDEX($P$7:$P$1007,SMALL(IF((LOOKUP(ROW($7:$1007),ROW($7:$1007)/($F$7:$F$1007&lt;&gt;""),$F$7:$F$1007)=RIGHT("0"&amp;$BQ13,2))*($P$7:$P$1007&lt;&gt;""),ROW($1:$1001),999999),COLUMN(D7))),"0")</f>
        <v>35</v>
      </c>
      <c r="BV13" s="4">
        <f t="array" ref="BV13">IFERROR(INDEX($P$7:$P$1007,SMALL(IF((LOOKUP(ROW($7:$1007),ROW($7:$1007)/($F$7:$F$1007&lt;&gt;""),$F$7:$F$1007)=RIGHT("0"&amp;$BQ13,2))*($P$7:$P$1007&lt;&gt;""),ROW($1:$1001),999999),COLUMN(E7))),"0")</f>
        <v>2</v>
      </c>
      <c r="BW13" s="4">
        <f t="array" ref="BW13">IFERROR(INDEX($P$7:$P$1007,SMALL(IF((LOOKUP(ROW($7:$1007),ROW($7:$1007)/($F$7:$F$1007&lt;&gt;""),$F$7:$F$1007)=RIGHT("0"&amp;$BQ13,2))*($P$7:$P$1007&lt;&gt;""),ROW($1:$1001),999999),COLUMN(F7))),"0")</f>
        <v>33</v>
      </c>
      <c r="BX13" s="4">
        <f t="array" ref="BX13">IFERROR(INDEX($P$7:$P$1007,SMALL(IF((LOOKUP(ROW($7:$1007),ROW($7:$1007)/($F$7:$F$1007&lt;&gt;""),$F$7:$F$1007)=RIGHT("0"&amp;$BQ13,2))*($P$7:$P$1007&lt;&gt;""),ROW($1:$1001),999999),COLUMN(G7))),"0")</f>
        <v>1</v>
      </c>
      <c r="BY13" s="4">
        <f t="array" ref="BY13">IFERROR(INDEX($P$7:$P$1007,SMALL(IF((LOOKUP(ROW($7:$1007),ROW($7:$1007)/($F$7:$F$1007&lt;&gt;""),$F$7:$F$1007)=RIGHT("0"&amp;$BQ13,2))*($P$7:$P$1007&lt;&gt;""),ROW($1:$1001),999999),COLUMN(H7))),"0")</f>
        <v>32</v>
      </c>
      <c r="BZ13" s="4">
        <f t="array" ref="BZ13">IFERROR(INDEX($P$7:$P$1007,SMALL(IF((LOOKUP(ROW($7:$1007),ROW($7:$1007)/($F$7:$F$1007&lt;&gt;""),$F$7:$F$1007)=RIGHT("0"&amp;$BQ13,2))*($P$7:$P$1007&lt;&gt;""),ROW($1:$1001),999999),COLUMN(I7))),"0")</f>
        <v>2</v>
      </c>
      <c r="CA13" s="4">
        <f t="array" ref="CA13">IFERROR(INDEX($P$7:$P$1007,SMALL(IF((LOOKUP(ROW($7:$1007),ROW($7:$1007)/($F$7:$F$1007&lt;&gt;""),$F$7:$F$1007)=RIGHT("0"&amp;$BQ13,2))*($P$7:$P$1007&lt;&gt;""),ROW($1:$1001),999999),COLUMN(J7))),"0")</f>
        <v>33</v>
      </c>
      <c r="CB13" s="4">
        <f t="array" ref="CB13">IFERROR(INDEX($P$7:$P$1007,SMALL(IF((LOOKUP(ROW($7:$1007),ROW($7:$1007)/($F$7:$F$1007&lt;&gt;""),$F$7:$F$1007)=RIGHT("0"&amp;$BQ13,2))*($P$7:$P$1007&lt;&gt;""),ROW($1:$1001),999999),COLUMN(K7))),"0")</f>
        <v>4</v>
      </c>
      <c r="CC13" s="4">
        <f t="array" ref="CC13">IFERROR(INDEX($P$7:$P$1007,SMALL(IF((LOOKUP(ROW($7:$1007),ROW($7:$1007)/($F$7:$F$1007&lt;&gt;""),$F$7:$F$1007)=RIGHT("0"&amp;$BQ13,2))*($P$7:$P$1007&lt;&gt;""),ROW($1:$1001),999999),COLUMN(L7))),"0")</f>
        <v>35</v>
      </c>
      <c r="CD13" s="4">
        <f t="array" ref="CD13">IFERROR(INDEX($P$7:$P$1007,SMALL(IF((LOOKUP(ROW($7:$1007),ROW($7:$1007)/($F$7:$F$1007&lt;&gt;""),$F$7:$F$1007)=RIGHT("0"&amp;$BQ13,2))*($P$7:$P$1007&lt;&gt;""),ROW($1:$1001),999999),COLUMN(M7))),"0")</f>
        <v>8</v>
      </c>
      <c r="CE13" s="4">
        <f t="array" ref="CE13">IFERROR(INDEX($P$7:$P$1007,SMALL(IF((LOOKUP(ROW($7:$1007),ROW($7:$1007)/($F$7:$F$1007&lt;&gt;""),$F$7:$F$1007)=RIGHT("0"&amp;$BQ13,2))*($P$7:$P$1007&lt;&gt;""),ROW($1:$1001),999999),COLUMN(N7))),"0")</f>
        <v>39</v>
      </c>
      <c r="CF13" s="43" t="str">
        <f t="array" ref="CF13">IFERROR(INDEX($P$7:$P$1007,SMALL(IF((LOOKUP(ROW($7:$1007),ROW($7:$1007)/($F$7:$F$1007&lt;&gt;""),$F$7:$F$1007)=RIGHT("0"&amp;$BQ13,2))*($P$7:$P$1007&lt;&gt;""),ROW($1:$1001),999999),COLUMN(O7))),"0")</f>
        <v>0</v>
      </c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</row>
    <row r="14" spans="1:103" ht="15" customHeight="1">
      <c r="A14" s="4">
        <v>7</v>
      </c>
      <c r="B14" s="1">
        <f t="shared" si="7"/>
        <v>0</v>
      </c>
      <c r="E14" s="4">
        <f t="shared" si="8"/>
        <v>1</v>
      </c>
      <c r="F14" s="106"/>
      <c r="G14" s="109"/>
      <c r="H14" s="109"/>
      <c r="I14" s="15" t="s">
        <v>230</v>
      </c>
      <c r="J14" s="6"/>
      <c r="K14" s="24" t="str">
        <f t="shared" ca="1" si="9"/>
        <v>PCS5-CBX01-Cir08-POS</v>
      </c>
      <c r="L14" s="24" t="str">
        <f t="shared" ca="1" si="10"/>
        <v>PCS5-CBX01-Cir08-NEG</v>
      </c>
      <c r="M14" s="24" t="str">
        <f t="shared" ca="1" si="11"/>
        <v>PCS5</v>
      </c>
      <c r="N14" s="24" t="str">
        <f ca="1">MID($F$5,1,3)&amp;LOOKUP("一",$F$7:$F14)&amp;"-Cir"&amp;TEXT(IF($F14&gt;"",1,($ZG14=OFFSET($ZG14,-1,))+IFERROR(MID(OFFSET($N14,-1,),FIND(MID($F$5,1,2),OFFSET($N14,-1,))+9,2),)),"00")</f>
        <v>CBX01-Cir08</v>
      </c>
      <c r="O14" s="24" t="str">
        <f t="shared" ca="1" si="12"/>
        <v>Cir08</v>
      </c>
      <c r="P14" s="24">
        <v>33</v>
      </c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 t="s">
        <v>247</v>
      </c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17"/>
      <c r="BQ14" s="40">
        <v>8</v>
      </c>
      <c r="BR14" s="4">
        <f t="array" ref="BR14">IFERROR(INDEX($P$7:$P$1007,SMALL(IF((LOOKUP(ROW($7:$1007),ROW($7:$1007)/($F$7:$F$1007&lt;&gt;""),$F$7:$F$1007)=RIGHT("0"&amp;$BQ14,2))*($P$7:$P$1007&lt;&gt;""),ROW($1:$1001),999999),COLUMN(A8))),"0")</f>
        <v>12</v>
      </c>
      <c r="BS14" s="4">
        <f t="array" ref="BS14">IFERROR(INDEX($P$7:$P$1007,SMALL(IF((LOOKUP(ROW($7:$1007),ROW($7:$1007)/($F$7:$F$1007&lt;&gt;""),$F$7:$F$1007)=RIGHT("0"&amp;$BQ14,2))*($P$7:$P$1007&lt;&gt;""),ROW($1:$1001),999999),COLUMN(B8))),"0")</f>
        <v>43</v>
      </c>
      <c r="BT14" s="4">
        <f t="array" ref="BT14">IFERROR(INDEX($P$7:$P$1007,SMALL(IF((LOOKUP(ROW($7:$1007),ROW($7:$1007)/($F$7:$F$1007&lt;&gt;""),$F$7:$F$1007)=RIGHT("0"&amp;$BQ14,2))*($P$7:$P$1007&lt;&gt;""),ROW($1:$1001),999999),COLUMN(C8))),"0")</f>
        <v>9</v>
      </c>
      <c r="BU14" s="4">
        <f t="array" ref="BU14">IFERROR(INDEX($P$7:$P$1007,SMALL(IF((LOOKUP(ROW($7:$1007),ROW($7:$1007)/($F$7:$F$1007&lt;&gt;""),$F$7:$F$1007)=RIGHT("0"&amp;$BQ14,2))*($P$7:$P$1007&lt;&gt;""),ROW($1:$1001),999999),COLUMN(D8))),"0")</f>
        <v>40</v>
      </c>
      <c r="BV14" s="4">
        <f t="array" ref="BV14">IFERROR(INDEX($P$7:$P$1007,SMALL(IF((LOOKUP(ROW($7:$1007),ROW($7:$1007)/($F$7:$F$1007&lt;&gt;""),$F$7:$F$1007)=RIGHT("0"&amp;$BQ14,2))*($P$7:$P$1007&lt;&gt;""),ROW($1:$1001),999999),COLUMN(E8))),"0")</f>
        <v>4</v>
      </c>
      <c r="BW14" s="4">
        <f t="array" ref="BW14">IFERROR(INDEX($P$7:$P$1007,SMALL(IF((LOOKUP(ROW($7:$1007),ROW($7:$1007)/($F$7:$F$1007&lt;&gt;""),$F$7:$F$1007)=RIGHT("0"&amp;$BQ14,2))*($P$7:$P$1007&lt;&gt;""),ROW($1:$1001),999999),COLUMN(F8))),"0")</f>
        <v>35</v>
      </c>
      <c r="BX14" s="4">
        <f t="array" ref="BX14">IFERROR(INDEX($P$7:$P$1007,SMALL(IF((LOOKUP(ROW($7:$1007),ROW($7:$1007)/($F$7:$F$1007&lt;&gt;""),$F$7:$F$1007)=RIGHT("0"&amp;$BQ14,2))*($P$7:$P$1007&lt;&gt;""),ROW($1:$1001),999999),COLUMN(G8))),"0")</f>
        <v>2</v>
      </c>
      <c r="BY14" s="4">
        <f t="array" ref="BY14">IFERROR(INDEX($P$7:$P$1007,SMALL(IF((LOOKUP(ROW($7:$1007),ROW($7:$1007)/($F$7:$F$1007&lt;&gt;""),$F$7:$F$1007)=RIGHT("0"&amp;$BQ14,2))*($P$7:$P$1007&lt;&gt;""),ROW($1:$1001),999999),COLUMN(H8))),"0")</f>
        <v>33</v>
      </c>
      <c r="BZ14" s="4">
        <f t="array" ref="BZ14">IFERROR(INDEX($P$7:$P$1007,SMALL(IF((LOOKUP(ROW($7:$1007),ROW($7:$1007)/($F$7:$F$1007&lt;&gt;""),$F$7:$F$1007)=RIGHT("0"&amp;$BQ14,2))*($P$7:$P$1007&lt;&gt;""),ROW($1:$1001),999999),COLUMN(I8))),"0")</f>
        <v>1</v>
      </c>
      <c r="CA14" s="4">
        <f t="array" ref="CA14">IFERROR(INDEX($P$7:$P$1007,SMALL(IF((LOOKUP(ROW($7:$1007),ROW($7:$1007)/($F$7:$F$1007&lt;&gt;""),$F$7:$F$1007)=RIGHT("0"&amp;$BQ14,2))*($P$7:$P$1007&lt;&gt;""),ROW($1:$1001),999999),COLUMN(J8))),"0")</f>
        <v>32</v>
      </c>
      <c r="CB14" s="4">
        <f t="array" ref="CB14">IFERROR(INDEX($P$7:$P$1007,SMALL(IF((LOOKUP(ROW($7:$1007),ROW($7:$1007)/($F$7:$F$1007&lt;&gt;""),$F$7:$F$1007)=RIGHT("0"&amp;$BQ14,2))*($P$7:$P$1007&lt;&gt;""),ROW($1:$1001),999999),COLUMN(K8))),"0")</f>
        <v>9</v>
      </c>
      <c r="CC14" s="4">
        <f t="array" ref="CC14">IFERROR(INDEX($P$7:$P$1007,SMALL(IF((LOOKUP(ROW($7:$1007),ROW($7:$1007)/($F$7:$F$1007&lt;&gt;""),$F$7:$F$1007)=RIGHT("0"&amp;$BQ14,2))*($P$7:$P$1007&lt;&gt;""),ROW($1:$1001),999999),COLUMN(L8))),"0")</f>
        <v>40</v>
      </c>
      <c r="CD14" s="4">
        <f t="array" ref="CD14">IFERROR(INDEX($P$7:$P$1007,SMALL(IF((LOOKUP(ROW($7:$1007),ROW($7:$1007)/($F$7:$F$1007&lt;&gt;""),$F$7:$F$1007)=RIGHT("0"&amp;$BQ14,2))*($P$7:$P$1007&lt;&gt;""),ROW($1:$1001),999999),COLUMN(M8))),"0")</f>
        <v>16</v>
      </c>
      <c r="CE14" s="4">
        <f t="array" ref="CE14">IFERROR(INDEX($P$7:$P$1007,SMALL(IF((LOOKUP(ROW($7:$1007),ROW($7:$1007)/($F$7:$F$1007&lt;&gt;""),$F$7:$F$1007)=RIGHT("0"&amp;$BQ14,2))*($P$7:$P$1007&lt;&gt;""),ROW($1:$1001),999999),COLUMN(N8))),"0")</f>
        <v>46</v>
      </c>
      <c r="CF14" s="43" t="str">
        <f t="array" ref="CF14">IFERROR(INDEX($P$7:$P$1007,SMALL(IF((LOOKUP(ROW($7:$1007),ROW($7:$1007)/($F$7:$F$1007&lt;&gt;""),$F$7:$F$1007)=RIGHT("0"&amp;$BQ14,2))*($P$7:$P$1007&lt;&gt;""),ROW($1:$1001),999999),COLUMN(O8))),"0")</f>
        <v>0</v>
      </c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</row>
    <row r="15" spans="1:103" ht="15" customHeight="1">
      <c r="A15" s="4">
        <v>8</v>
      </c>
      <c r="B15" s="1">
        <f t="shared" si="7"/>
        <v>0</v>
      </c>
      <c r="C15" s="9" t="s">
        <v>191</v>
      </c>
      <c r="D15" s="10"/>
      <c r="E15" s="4">
        <f t="shared" si="8"/>
        <v>1</v>
      </c>
      <c r="F15" s="106"/>
      <c r="G15" s="109">
        <v>1</v>
      </c>
      <c r="H15" s="109"/>
      <c r="I15" s="15" t="s">
        <v>228</v>
      </c>
      <c r="J15" s="8" t="s">
        <v>229</v>
      </c>
      <c r="K15" s="24" t="str">
        <f t="shared" ca="1" si="9"/>
        <v>PCS5-CBX01-Cir09-POS</v>
      </c>
      <c r="L15" s="24" t="str">
        <f t="shared" ca="1" si="10"/>
        <v>PCS5-CBX01-Cir09-NEG</v>
      </c>
      <c r="M15" s="24" t="str">
        <f t="shared" ca="1" si="11"/>
        <v>PCS5</v>
      </c>
      <c r="N15" s="24" t="str">
        <f ca="1">MID($F$5,1,3)&amp;LOOKUP("一",$F$7:$F15)&amp;"-Cir"&amp;TEXT(IF($F15&gt;"",1,($ZG15=OFFSET($ZG15,-1,))+IFERROR(MID(OFFSET($N15,-1,),FIND(MID($F$5,1,2),OFFSET($N15,-1,))+9,2),)),"00")</f>
        <v>CBX01-Cir09</v>
      </c>
      <c r="O15" s="24" t="str">
        <f t="shared" ca="1" si="12"/>
        <v>Cir09</v>
      </c>
      <c r="P15" s="24">
        <v>15</v>
      </c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 t="s">
        <v>239</v>
      </c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17"/>
      <c r="BQ15" s="40">
        <v>9</v>
      </c>
      <c r="BR15" s="4">
        <f t="array" ref="BR15">IFERROR(INDEX($P$7:$P$1007,SMALL(IF((LOOKUP(ROW($7:$1007),ROW($7:$1007)/($F$7:$F$1007&lt;&gt;""),$F$7:$F$1007)=RIGHT("0"&amp;$BQ15,2))*($P$7:$P$1007&lt;&gt;""),ROW($1:$1001),999999),COLUMN(A9))),"0")</f>
        <v>9</v>
      </c>
      <c r="BS15" s="4">
        <f t="array" ref="BS15">IFERROR(INDEX($P$7:$P$1007,SMALL(IF((LOOKUP(ROW($7:$1007),ROW($7:$1007)/($F$7:$F$1007&lt;&gt;""),$F$7:$F$1007)=RIGHT("0"&amp;$BQ15,2))*($P$7:$P$1007&lt;&gt;""),ROW($1:$1001),999999),COLUMN(B9))),"0")</f>
        <v>40</v>
      </c>
      <c r="BT15" s="4">
        <f t="array" ref="BT15">IFERROR(INDEX($P$7:$P$1007,SMALL(IF((LOOKUP(ROW($7:$1007),ROW($7:$1007)/($F$7:$F$1007&lt;&gt;""),$F$7:$F$1007)=RIGHT("0"&amp;$BQ15,2))*($P$7:$P$1007&lt;&gt;""),ROW($1:$1001),999999),COLUMN(C9))),"0")</f>
        <v>4</v>
      </c>
      <c r="BU15" s="4">
        <f t="array" ref="BU15">IFERROR(INDEX($P$7:$P$1007,SMALL(IF((LOOKUP(ROW($7:$1007),ROW($7:$1007)/($F$7:$F$1007&lt;&gt;""),$F$7:$F$1007)=RIGHT("0"&amp;$BQ15,2))*($P$7:$P$1007&lt;&gt;""),ROW($1:$1001),999999),COLUMN(D9))),"0")</f>
        <v>35</v>
      </c>
      <c r="BV15" s="4">
        <f t="array" ref="BV15">IFERROR(INDEX($P$7:$P$1007,SMALL(IF((LOOKUP(ROW($7:$1007),ROW($7:$1007)/($F$7:$F$1007&lt;&gt;""),$F$7:$F$1007)=RIGHT("0"&amp;$BQ15,2))*($P$7:$P$1007&lt;&gt;""),ROW($1:$1001),999999),COLUMN(E9))),"0")</f>
        <v>2</v>
      </c>
      <c r="BW15" s="4">
        <f t="array" ref="BW15">IFERROR(INDEX($P$7:$P$1007,SMALL(IF((LOOKUP(ROW($7:$1007),ROW($7:$1007)/($F$7:$F$1007&lt;&gt;""),$F$7:$F$1007)=RIGHT("0"&amp;$BQ15,2))*($P$7:$P$1007&lt;&gt;""),ROW($1:$1001),999999),COLUMN(F9))),"0")</f>
        <v>33</v>
      </c>
      <c r="BX15" s="4">
        <f t="array" ref="BX15">IFERROR(INDEX($P$7:$P$1007,SMALL(IF((LOOKUP(ROW($7:$1007),ROW($7:$1007)/($F$7:$F$1007&lt;&gt;""),$F$7:$F$1007)=RIGHT("0"&amp;$BQ15,2))*($P$7:$P$1007&lt;&gt;""),ROW($1:$1001),999999),COLUMN(G9))),"0")</f>
        <v>1</v>
      </c>
      <c r="BY15" s="4">
        <f t="array" ref="BY15">IFERROR(INDEX($P$7:$P$1007,SMALL(IF((LOOKUP(ROW($7:$1007),ROW($7:$1007)/($F$7:$F$1007&lt;&gt;""),$F$7:$F$1007)=RIGHT("0"&amp;$BQ15,2))*($P$7:$P$1007&lt;&gt;""),ROW($1:$1001),999999),COLUMN(H9))),"0")</f>
        <v>32</v>
      </c>
      <c r="BZ15" s="4">
        <f t="array" ref="BZ15">IFERROR(INDEX($P$7:$P$1007,SMALL(IF((LOOKUP(ROW($7:$1007),ROW($7:$1007)/($F$7:$F$1007&lt;&gt;""),$F$7:$F$1007)=RIGHT("0"&amp;$BQ15,2))*($P$7:$P$1007&lt;&gt;""),ROW($1:$1001),999999),COLUMN(I9))),"0")</f>
        <v>2</v>
      </c>
      <c r="CA15" s="4">
        <f t="array" ref="CA15">IFERROR(INDEX($P$7:$P$1007,SMALL(IF((LOOKUP(ROW($7:$1007),ROW($7:$1007)/($F$7:$F$1007&lt;&gt;""),$F$7:$F$1007)=RIGHT("0"&amp;$BQ15,2))*($P$7:$P$1007&lt;&gt;""),ROW($1:$1001),999999),COLUMN(J9))),"0")</f>
        <v>33</v>
      </c>
      <c r="CB15" s="4">
        <f t="array" ref="CB15">IFERROR(INDEX($P$7:$P$1007,SMALL(IF((LOOKUP(ROW($7:$1007),ROW($7:$1007)/($F$7:$F$1007&lt;&gt;""),$F$7:$F$1007)=RIGHT("0"&amp;$BQ15,2))*($P$7:$P$1007&lt;&gt;""),ROW($1:$1001),999999),COLUMN(K9))),"0")</f>
        <v>4</v>
      </c>
      <c r="CC15" s="4">
        <f t="array" ref="CC15">IFERROR(INDEX($P$7:$P$1007,SMALL(IF((LOOKUP(ROW($7:$1007),ROW($7:$1007)/($F$7:$F$1007&lt;&gt;""),$F$7:$F$1007)=RIGHT("0"&amp;$BQ15,2))*($P$7:$P$1007&lt;&gt;""),ROW($1:$1001),999999),COLUMN(L9))),"0")</f>
        <v>35</v>
      </c>
      <c r="CD15" s="4">
        <f t="array" ref="CD15">IFERROR(INDEX($P$7:$P$1007,SMALL(IF((LOOKUP(ROW($7:$1007),ROW($7:$1007)/($F$7:$F$1007&lt;&gt;""),$F$7:$F$1007)=RIGHT("0"&amp;$BQ15,2))*($P$7:$P$1007&lt;&gt;""),ROW($1:$1001),999999),COLUMN(M9))),"0")</f>
        <v>8</v>
      </c>
      <c r="CE15" s="4">
        <f t="array" ref="CE15">IFERROR(INDEX($P$7:$P$1007,SMALL(IF((LOOKUP(ROW($7:$1007),ROW($7:$1007)/($F$7:$F$1007&lt;&gt;""),$F$7:$F$1007)=RIGHT("0"&amp;$BQ15,2))*($P$7:$P$1007&lt;&gt;""),ROW($1:$1001),999999),COLUMN(N9))),"0")</f>
        <v>39</v>
      </c>
      <c r="CF15" s="43" t="str">
        <f t="array" ref="CF15">IFERROR(INDEX($P$7:$P$1007,SMALL(IF((LOOKUP(ROW($7:$1007),ROW($7:$1007)/($F$7:$F$1007&lt;&gt;""),$F$7:$F$1007)=RIGHT("0"&amp;$BQ15,2))*($P$7:$P$1007&lt;&gt;""),ROW($1:$1001),999999),COLUMN(O9))),"0")</f>
        <v>0</v>
      </c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</row>
    <row r="16" spans="1:103" ht="15" customHeight="1">
      <c r="A16" s="4">
        <v>9</v>
      </c>
      <c r="B16" s="1">
        <f t="shared" si="7"/>
        <v>0</v>
      </c>
      <c r="C16" s="11"/>
      <c r="D16" s="12"/>
      <c r="E16" s="4">
        <f t="shared" si="8"/>
        <v>1</v>
      </c>
      <c r="F16" s="106"/>
      <c r="G16" s="109"/>
      <c r="H16" s="109"/>
      <c r="I16" s="15" t="s">
        <v>230</v>
      </c>
      <c r="J16" s="6"/>
      <c r="K16" s="24" t="str">
        <f t="shared" ca="1" si="9"/>
        <v>PCS5-CBX01-Cir10-POS</v>
      </c>
      <c r="L16" s="24" t="str">
        <f t="shared" ca="1" si="10"/>
        <v>PCS5-CBX01-Cir10-NEG</v>
      </c>
      <c r="M16" s="24" t="str">
        <f t="shared" ca="1" si="11"/>
        <v>PCS5</v>
      </c>
      <c r="N16" s="24" t="str">
        <f ca="1">MID($F$5,1,3)&amp;LOOKUP("一",$F$7:$F16)&amp;"-Cir"&amp;TEXT(IF($F16&gt;"",1,($ZG16=OFFSET($ZG16,-1,))+IFERROR(MID(OFFSET($N16,-1,),FIND(MID($F$5,1,2),OFFSET($N16,-1,))+9,2),)),"00")</f>
        <v>CBX01-Cir10</v>
      </c>
      <c r="O16" s="24" t="str">
        <f t="shared" ca="1" si="12"/>
        <v>Cir10</v>
      </c>
      <c r="P16" s="24">
        <v>46</v>
      </c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 t="s">
        <v>240</v>
      </c>
      <c r="BK16" s="24"/>
      <c r="BL16" s="24"/>
      <c r="BM16" s="24"/>
      <c r="BN16" s="24"/>
      <c r="BO16" s="17"/>
      <c r="BQ16" s="40">
        <v>10</v>
      </c>
      <c r="BR16" s="4">
        <f t="array" ref="BR16">IFERROR(INDEX($P$7:$P$1007,SMALL(IF((LOOKUP(ROW($7:$1007),ROW($7:$1007)/($F$7:$F$1007&lt;&gt;""),$F$7:$F$1007)=RIGHT("0"&amp;$BQ16,2))*($P$7:$P$1007&lt;&gt;""),ROW($1:$1001),999999),COLUMN(A10))),"0")</f>
        <v>9</v>
      </c>
      <c r="BS16" s="4">
        <f t="array" ref="BS16">IFERROR(INDEX($P$7:$P$1007,SMALL(IF((LOOKUP(ROW($7:$1007),ROW($7:$1007)/($F$7:$F$1007&lt;&gt;""),$F$7:$F$1007)=RIGHT("0"&amp;$BQ16,2))*($P$7:$P$1007&lt;&gt;""),ROW($1:$1001),999999),COLUMN(B10))),"0")</f>
        <v>40</v>
      </c>
      <c r="BT16" s="4">
        <f t="array" ref="BT16">IFERROR(INDEX($P$7:$P$1007,SMALL(IF((LOOKUP(ROW($7:$1007),ROW($7:$1007)/($F$7:$F$1007&lt;&gt;""),$F$7:$F$1007)=RIGHT("0"&amp;$BQ16,2))*($P$7:$P$1007&lt;&gt;""),ROW($1:$1001),999999),COLUMN(C10))),"0")</f>
        <v>4</v>
      </c>
      <c r="BU16" s="4">
        <f t="array" ref="BU16">IFERROR(INDEX($P$7:$P$1007,SMALL(IF((LOOKUP(ROW($7:$1007),ROW($7:$1007)/($F$7:$F$1007&lt;&gt;""),$F$7:$F$1007)=RIGHT("0"&amp;$BQ16,2))*($P$7:$P$1007&lt;&gt;""),ROW($1:$1001),999999),COLUMN(D10))),"0")</f>
        <v>35</v>
      </c>
      <c r="BV16" s="4">
        <f t="array" ref="BV16">IFERROR(INDEX($P$7:$P$1007,SMALL(IF((LOOKUP(ROW($7:$1007),ROW($7:$1007)/($F$7:$F$1007&lt;&gt;""),$F$7:$F$1007)=RIGHT("0"&amp;$BQ16,2))*($P$7:$P$1007&lt;&gt;""),ROW($1:$1001),999999),COLUMN(E10))),"0")</f>
        <v>2</v>
      </c>
      <c r="BW16" s="4">
        <f t="array" ref="BW16">IFERROR(INDEX($P$7:$P$1007,SMALL(IF((LOOKUP(ROW($7:$1007),ROW($7:$1007)/($F$7:$F$1007&lt;&gt;""),$F$7:$F$1007)=RIGHT("0"&amp;$BQ16,2))*($P$7:$P$1007&lt;&gt;""),ROW($1:$1001),999999),COLUMN(F10))),"0")</f>
        <v>33</v>
      </c>
      <c r="BX16" s="4">
        <f t="array" ref="BX16">IFERROR(INDEX($P$7:$P$1007,SMALL(IF((LOOKUP(ROW($7:$1007),ROW($7:$1007)/($F$7:$F$1007&lt;&gt;""),$F$7:$F$1007)=RIGHT("0"&amp;$BQ16,2))*($P$7:$P$1007&lt;&gt;""),ROW($1:$1001),999999),COLUMN(G10))),"0")</f>
        <v>1</v>
      </c>
      <c r="BY16" s="4">
        <f t="array" ref="BY16">IFERROR(INDEX($P$7:$P$1007,SMALL(IF((LOOKUP(ROW($7:$1007),ROW($7:$1007)/($F$7:$F$1007&lt;&gt;""),$F$7:$F$1007)=RIGHT("0"&amp;$BQ16,2))*($P$7:$P$1007&lt;&gt;""),ROW($1:$1001),999999),COLUMN(H10))),"0")</f>
        <v>32</v>
      </c>
      <c r="BZ16" s="4">
        <f t="array" ref="BZ16">IFERROR(INDEX($P$7:$P$1007,SMALL(IF((LOOKUP(ROW($7:$1007),ROW($7:$1007)/($F$7:$F$1007&lt;&gt;""),$F$7:$F$1007)=RIGHT("0"&amp;$BQ16,2))*($P$7:$P$1007&lt;&gt;""),ROW($1:$1001),999999),COLUMN(I10))),"0")</f>
        <v>2</v>
      </c>
      <c r="CA16" s="4">
        <f t="array" ref="CA16">IFERROR(INDEX($P$7:$P$1007,SMALL(IF((LOOKUP(ROW($7:$1007),ROW($7:$1007)/($F$7:$F$1007&lt;&gt;""),$F$7:$F$1007)=RIGHT("0"&amp;$BQ16,2))*($P$7:$P$1007&lt;&gt;""),ROW($1:$1001),999999),COLUMN(J10))),"0")</f>
        <v>33</v>
      </c>
      <c r="CB16" s="4">
        <f t="array" ref="CB16">IFERROR(INDEX($P$7:$P$1007,SMALL(IF((LOOKUP(ROW($7:$1007),ROW($7:$1007)/($F$7:$F$1007&lt;&gt;""),$F$7:$F$1007)=RIGHT("0"&amp;$BQ16,2))*($P$7:$P$1007&lt;&gt;""),ROW($1:$1001),999999),COLUMN(K10))),"0")</f>
        <v>4</v>
      </c>
      <c r="CC16" s="4">
        <f t="array" ref="CC16">IFERROR(INDEX($P$7:$P$1007,SMALL(IF((LOOKUP(ROW($7:$1007),ROW($7:$1007)/($F$7:$F$1007&lt;&gt;""),$F$7:$F$1007)=RIGHT("0"&amp;$BQ16,2))*($P$7:$P$1007&lt;&gt;""),ROW($1:$1001),999999),COLUMN(L10))),"0")</f>
        <v>35</v>
      </c>
      <c r="CD16" s="4">
        <f t="array" ref="CD16">IFERROR(INDEX($P$7:$P$1007,SMALL(IF((LOOKUP(ROW($7:$1007),ROW($7:$1007)/($F$7:$F$1007&lt;&gt;""),$F$7:$F$1007)=RIGHT("0"&amp;$BQ16,2))*($P$7:$P$1007&lt;&gt;""),ROW($1:$1001),999999),COLUMN(M10))),"0")</f>
        <v>8</v>
      </c>
      <c r="CE16" s="4">
        <f t="array" ref="CE16">IFERROR(INDEX($P$7:$P$1007,SMALL(IF((LOOKUP(ROW($7:$1007),ROW($7:$1007)/($F$7:$F$1007&lt;&gt;""),$F$7:$F$1007)=RIGHT("0"&amp;$BQ16,2))*($P$7:$P$1007&lt;&gt;""),ROW($1:$1001),999999),COLUMN(N10))),"0")</f>
        <v>39</v>
      </c>
      <c r="CF16" s="43" t="str">
        <f t="array" ref="CF16">IFERROR(INDEX($P$7:$P$1007,SMALL(IF((LOOKUP(ROW($7:$1007),ROW($7:$1007)/($F$7:$F$1007&lt;&gt;""),$F$7:$F$1007)=RIGHT("0"&amp;$BQ16,2))*($P$7:$P$1007&lt;&gt;""),ROW($1:$1001),999999),COLUMN(O10))),"0")</f>
        <v>0</v>
      </c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</row>
    <row r="17" spans="1:103" ht="15" customHeight="1">
      <c r="A17" s="4">
        <v>10</v>
      </c>
      <c r="B17" s="1">
        <f t="shared" si="7"/>
        <v>0</v>
      </c>
      <c r="C17" s="13">
        <v>1</v>
      </c>
      <c r="D17" s="14">
        <f>COUNTIF($BR$7:$CF$36,C17)</f>
        <v>14</v>
      </c>
      <c r="E17" s="4">
        <f t="shared" si="8"/>
        <v>1</v>
      </c>
      <c r="F17" s="107" t="s">
        <v>245</v>
      </c>
      <c r="G17" s="108">
        <v>1</v>
      </c>
      <c r="H17" s="108"/>
      <c r="I17" s="15" t="s">
        <v>228</v>
      </c>
      <c r="J17" s="8" t="s">
        <v>229</v>
      </c>
      <c r="K17" s="4" t="str">
        <f t="shared" ca="1" si="9"/>
        <v>PCS5-CBX02-Cir01-POS</v>
      </c>
      <c r="L17" s="4" t="str">
        <f t="shared" ca="1" si="10"/>
        <v>PCS5-CBX02-Cir01-NEG</v>
      </c>
      <c r="M17" s="4" t="str">
        <f t="shared" ca="1" si="11"/>
        <v>PCS5</v>
      </c>
      <c r="N17" s="4" t="str">
        <f ca="1">MID($F$5,1,3)&amp;LOOKUP("一",$F$7:$F17)&amp;"-Cir"&amp;TEXT(IF($F17&gt;"",1,($ZG17=OFFSET($ZG17,-1,))+IFERROR(MID(OFFSET($N17,-1,),FIND(MID($F$5,1,2),OFFSET($N17,-1,))+9,2),)),"00")</f>
        <v>CBX02-Cir01</v>
      </c>
      <c r="O17" s="4" t="str">
        <f t="shared" ca="1" si="12"/>
        <v>Cir01</v>
      </c>
      <c r="P17" s="4">
        <v>8</v>
      </c>
      <c r="Q17" s="4"/>
      <c r="R17" s="4"/>
      <c r="S17" s="4"/>
      <c r="T17" s="4"/>
      <c r="U17" s="4"/>
      <c r="V17" s="4"/>
      <c r="W17" s="4"/>
      <c r="X17" s="4" t="s">
        <v>186</v>
      </c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17"/>
      <c r="BQ17" s="40">
        <v>11</v>
      </c>
      <c r="BR17" s="4">
        <f t="array" ref="BR17">IFERROR(INDEX($P$7:$P$1007,SMALL(IF((LOOKUP(ROW($7:$1007),ROW($7:$1007)/($F$7:$F$1007&lt;&gt;""),$F$7:$F$1007)=RIGHT("0"&amp;$BQ17,2))*($P$7:$P$1007&lt;&gt;""),ROW($1:$1001),999999),COLUMN(A11))),"0")</f>
        <v>4</v>
      </c>
      <c r="BS17" s="4">
        <f t="array" ref="BS17">IFERROR(INDEX($P$7:$P$1007,SMALL(IF((LOOKUP(ROW($7:$1007),ROW($7:$1007)/($F$7:$F$1007&lt;&gt;""),$F$7:$F$1007)=RIGHT("0"&amp;$BQ17,2))*($P$7:$P$1007&lt;&gt;""),ROW($1:$1001),999999),COLUMN(B11))),"0")</f>
        <v>35</v>
      </c>
      <c r="BT17" s="4">
        <f t="array" ref="BT17">IFERROR(INDEX($P$7:$P$1007,SMALL(IF((LOOKUP(ROW($7:$1007),ROW($7:$1007)/($F$7:$F$1007&lt;&gt;""),$F$7:$F$1007)=RIGHT("0"&amp;$BQ17,2))*($P$7:$P$1007&lt;&gt;""),ROW($1:$1001),999999),COLUMN(C11))),"0")</f>
        <v>2</v>
      </c>
      <c r="BU17" s="4">
        <f t="array" ref="BU17">IFERROR(INDEX($P$7:$P$1007,SMALL(IF((LOOKUP(ROW($7:$1007),ROW($7:$1007)/($F$7:$F$1007&lt;&gt;""),$F$7:$F$1007)=RIGHT("0"&amp;$BQ17,2))*($P$7:$P$1007&lt;&gt;""),ROW($1:$1001),999999),COLUMN(D11))),"0")</f>
        <v>33</v>
      </c>
      <c r="BV17" s="4">
        <f t="array" ref="BV17">IFERROR(INDEX($P$7:$P$1007,SMALL(IF((LOOKUP(ROW($7:$1007),ROW($7:$1007)/($F$7:$F$1007&lt;&gt;""),$F$7:$F$1007)=RIGHT("0"&amp;$BQ17,2))*($P$7:$P$1007&lt;&gt;""),ROW($1:$1001),999999),COLUMN(E11))),"0")</f>
        <v>1</v>
      </c>
      <c r="BW17" s="4">
        <f t="array" ref="BW17">IFERROR(INDEX($P$7:$P$1007,SMALL(IF((LOOKUP(ROW($7:$1007),ROW($7:$1007)/($F$7:$F$1007&lt;&gt;""),$F$7:$F$1007)=RIGHT("0"&amp;$BQ17,2))*($P$7:$P$1007&lt;&gt;""),ROW($1:$1001),999999),COLUMN(F11))),"0")</f>
        <v>32</v>
      </c>
      <c r="BX17" s="4">
        <f t="array" ref="BX17">IFERROR(INDEX($P$7:$P$1007,SMALL(IF((LOOKUP(ROW($7:$1007),ROW($7:$1007)/($F$7:$F$1007&lt;&gt;""),$F$7:$F$1007)=RIGHT("0"&amp;$BQ17,2))*($P$7:$P$1007&lt;&gt;""),ROW($1:$1001),999999),COLUMN(G11))),"0")</f>
        <v>2</v>
      </c>
      <c r="BY17" s="4">
        <f t="array" ref="BY17">IFERROR(INDEX($P$7:$P$1007,SMALL(IF((LOOKUP(ROW($7:$1007),ROW($7:$1007)/($F$7:$F$1007&lt;&gt;""),$F$7:$F$1007)=RIGHT("0"&amp;$BQ17,2))*($P$7:$P$1007&lt;&gt;""),ROW($1:$1001),999999),COLUMN(H11))),"0")</f>
        <v>33</v>
      </c>
      <c r="BZ17" s="4">
        <f t="array" ref="BZ17">IFERROR(INDEX($P$7:$P$1007,SMALL(IF((LOOKUP(ROW($7:$1007),ROW($7:$1007)/($F$7:$F$1007&lt;&gt;""),$F$7:$F$1007)=RIGHT("0"&amp;$BQ17,2))*($P$7:$P$1007&lt;&gt;""),ROW($1:$1001),999999),COLUMN(I11))),"0")</f>
        <v>4</v>
      </c>
      <c r="CA17" s="4">
        <f t="array" ref="CA17">IFERROR(INDEX($P$7:$P$1007,SMALL(IF((LOOKUP(ROW($7:$1007),ROW($7:$1007)/($F$7:$F$1007&lt;&gt;""),$F$7:$F$1007)=RIGHT("0"&amp;$BQ17,2))*($P$7:$P$1007&lt;&gt;""),ROW($1:$1001),999999),COLUMN(J11))),"0")</f>
        <v>35</v>
      </c>
      <c r="CB17" s="4">
        <f t="array" ref="CB17">IFERROR(INDEX($P$7:$P$1007,SMALL(IF((LOOKUP(ROW($7:$1007),ROW($7:$1007)/($F$7:$F$1007&lt;&gt;""),$F$7:$F$1007)=RIGHT("0"&amp;$BQ17,2))*($P$7:$P$1007&lt;&gt;""),ROW($1:$1001),999999),COLUMN(K11))),"0")</f>
        <v>25</v>
      </c>
      <c r="CC17" s="4">
        <f t="array" ref="CC17">IFERROR(INDEX($P$7:$P$1007,SMALL(IF((LOOKUP(ROW($7:$1007),ROW($7:$1007)/($F$7:$F$1007&lt;&gt;""),$F$7:$F$1007)=RIGHT("0"&amp;$BQ17,2))*($P$7:$P$1007&lt;&gt;""),ROW($1:$1001),999999),COLUMN(L11))),"0")</f>
        <v>28</v>
      </c>
      <c r="CD17" s="4" t="str">
        <f t="array" ref="CD17">IFERROR(INDEX($P$7:$P$1007,SMALL(IF((LOOKUP(ROW($7:$1007),ROW($7:$1007)/($F$7:$F$1007&lt;&gt;""),$F$7:$F$1007)=RIGHT("0"&amp;$BQ17,2))*($P$7:$P$1007&lt;&gt;""),ROW($1:$1001),999999),COLUMN(M11))),"0")</f>
        <v>0</v>
      </c>
      <c r="CE17" s="4" t="str">
        <f t="array" ref="CE17">IFERROR(INDEX($P$7:$P$1007,SMALL(IF((LOOKUP(ROW($7:$1007),ROW($7:$1007)/($F$7:$F$1007&lt;&gt;""),$F$7:$F$1007)=RIGHT("0"&amp;$BQ17,2))*($P$7:$P$1007&lt;&gt;""),ROW($1:$1001),999999),COLUMN(N11))),"0")</f>
        <v>0</v>
      </c>
      <c r="CF17" s="43" t="str">
        <f t="array" ref="CF17">IFERROR(INDEX($P$7:$P$1007,SMALL(IF((LOOKUP(ROW($7:$1007),ROW($7:$1007)/($F$7:$F$1007&lt;&gt;""),$F$7:$F$1007)=RIGHT("0"&amp;$BQ17,2))*($P$7:$P$1007&lt;&gt;""),ROW($1:$1001),999999),COLUMN(O11))),"0")</f>
        <v>0</v>
      </c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</row>
    <row r="18" spans="1:103" ht="15" customHeight="1">
      <c r="A18" s="4">
        <v>11</v>
      </c>
      <c r="B18" s="1">
        <f t="shared" si="7"/>
        <v>0</v>
      </c>
      <c r="C18" s="13">
        <v>2</v>
      </c>
      <c r="D18" s="14">
        <f t="shared" ref="D18:D45" si="13">COUNTIF($BR$7:$CF$36,C18)</f>
        <v>27</v>
      </c>
      <c r="E18" s="4">
        <f t="shared" si="8"/>
        <v>1</v>
      </c>
      <c r="F18" s="108"/>
      <c r="G18" s="108"/>
      <c r="H18" s="108"/>
      <c r="I18" s="15" t="s">
        <v>230</v>
      </c>
      <c r="J18" s="6"/>
      <c r="K18" s="4" t="str">
        <f t="shared" ca="1" si="9"/>
        <v>PCS5-CBX02-Cir02-POS</v>
      </c>
      <c r="L18" s="4" t="str">
        <f t="shared" ca="1" si="10"/>
        <v>PCS5-CBX02-Cir02-NEG</v>
      </c>
      <c r="M18" s="4" t="str">
        <f t="shared" ca="1" si="11"/>
        <v>PCS5</v>
      </c>
      <c r="N18" s="4" t="str">
        <f ca="1">MID($F$5,1,3)&amp;LOOKUP("一",$F$7:$F18)&amp;"-Cir"&amp;TEXT(IF($F18&gt;"",1,($ZG18=OFFSET($ZG18,-1,))+IFERROR(MID(OFFSET($N18,-1,),FIND(MID($F$5,1,2),OFFSET($N18,-1,))+9,2),)),"00")</f>
        <v>CBX02-Cir02</v>
      </c>
      <c r="O18" s="4" t="str">
        <f t="shared" ca="1" si="12"/>
        <v>Cir02</v>
      </c>
      <c r="P18" s="4">
        <v>39</v>
      </c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 t="s">
        <v>231</v>
      </c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17"/>
      <c r="BQ18" s="40">
        <v>12</v>
      </c>
      <c r="BR18" s="4">
        <f t="array" ref="BR18">IFERROR(INDEX($P$7:$P$1007,SMALL(IF((LOOKUP(ROW($7:$1007),ROW($7:$1007)/($F$7:$F$1007&lt;&gt;""),$F$7:$F$1007)=RIGHT("0"&amp;$BQ18,2))*($P$7:$P$1007&lt;&gt;""),ROW($1:$1001),999999),COLUMN(A12))),"0")</f>
        <v>9</v>
      </c>
      <c r="BS18" s="4">
        <f t="array" ref="BS18">IFERROR(INDEX($P$7:$P$1007,SMALL(IF((LOOKUP(ROW($7:$1007),ROW($7:$1007)/($F$7:$F$1007&lt;&gt;""),$F$7:$F$1007)=RIGHT("0"&amp;$BQ18,2))*($P$7:$P$1007&lt;&gt;""),ROW($1:$1001),999999),COLUMN(B12))),"0")</f>
        <v>40</v>
      </c>
      <c r="BT18" s="4">
        <f t="array" ref="BT18">IFERROR(INDEX($P$7:$P$1007,SMALL(IF((LOOKUP(ROW($7:$1007),ROW($7:$1007)/($F$7:$F$1007&lt;&gt;""),$F$7:$F$1007)=RIGHT("0"&amp;$BQ18,2))*($P$7:$P$1007&lt;&gt;""),ROW($1:$1001),999999),COLUMN(C12))),"0")</f>
        <v>4</v>
      </c>
      <c r="BU18" s="4">
        <f t="array" ref="BU18">IFERROR(INDEX($P$7:$P$1007,SMALL(IF((LOOKUP(ROW($7:$1007),ROW($7:$1007)/($F$7:$F$1007&lt;&gt;""),$F$7:$F$1007)=RIGHT("0"&amp;$BQ18,2))*($P$7:$P$1007&lt;&gt;""),ROW($1:$1001),999999),COLUMN(D12))),"0")</f>
        <v>35</v>
      </c>
      <c r="BV18" s="4">
        <f t="array" ref="BV18">IFERROR(INDEX($P$7:$P$1007,SMALL(IF((LOOKUP(ROW($7:$1007),ROW($7:$1007)/($F$7:$F$1007&lt;&gt;""),$F$7:$F$1007)=RIGHT("0"&amp;$BQ18,2))*($P$7:$P$1007&lt;&gt;""),ROW($1:$1001),999999),COLUMN(E12))),"0")</f>
        <v>2</v>
      </c>
      <c r="BW18" s="4">
        <f t="array" ref="BW18">IFERROR(INDEX($P$7:$P$1007,SMALL(IF((LOOKUP(ROW($7:$1007),ROW($7:$1007)/($F$7:$F$1007&lt;&gt;""),$F$7:$F$1007)=RIGHT("0"&amp;$BQ18,2))*($P$7:$P$1007&lt;&gt;""),ROW($1:$1001),999999),COLUMN(F12))),"0")</f>
        <v>33</v>
      </c>
      <c r="BX18" s="4">
        <f t="array" ref="BX18">IFERROR(INDEX($P$7:$P$1007,SMALL(IF((LOOKUP(ROW($7:$1007),ROW($7:$1007)/($F$7:$F$1007&lt;&gt;""),$F$7:$F$1007)=RIGHT("0"&amp;$BQ18,2))*($P$7:$P$1007&lt;&gt;""),ROW($1:$1001),999999),COLUMN(G12))),"0")</f>
        <v>1</v>
      </c>
      <c r="BY18" s="4">
        <f t="array" ref="BY18">IFERROR(INDEX($P$7:$P$1007,SMALL(IF((LOOKUP(ROW($7:$1007),ROW($7:$1007)/($F$7:$F$1007&lt;&gt;""),$F$7:$F$1007)=RIGHT("0"&amp;$BQ18,2))*($P$7:$P$1007&lt;&gt;""),ROW($1:$1001),999999),COLUMN(H12))),"0")</f>
        <v>32</v>
      </c>
      <c r="BZ18" s="4">
        <f t="array" ref="BZ18">IFERROR(INDEX($P$7:$P$1007,SMALL(IF((LOOKUP(ROW($7:$1007),ROW($7:$1007)/($F$7:$F$1007&lt;&gt;""),$F$7:$F$1007)=RIGHT("0"&amp;$BQ18,2))*($P$7:$P$1007&lt;&gt;""),ROW($1:$1001),999999),COLUMN(I12))),"0")</f>
        <v>2</v>
      </c>
      <c r="CA18" s="4">
        <f t="array" ref="CA18">IFERROR(INDEX($P$7:$P$1007,SMALL(IF((LOOKUP(ROW($7:$1007),ROW($7:$1007)/($F$7:$F$1007&lt;&gt;""),$F$7:$F$1007)=RIGHT("0"&amp;$BQ18,2))*($P$7:$P$1007&lt;&gt;""),ROW($1:$1001),999999),COLUMN(J12))),"0")</f>
        <v>33</v>
      </c>
      <c r="CB18" s="4">
        <f t="array" ref="CB18">IFERROR(INDEX($P$7:$P$1007,SMALL(IF((LOOKUP(ROW($7:$1007),ROW($7:$1007)/($F$7:$F$1007&lt;&gt;""),$F$7:$F$1007)=RIGHT("0"&amp;$BQ18,2))*($P$7:$P$1007&lt;&gt;""),ROW($1:$1001),999999),COLUMN(K12))),"0")</f>
        <v>4</v>
      </c>
      <c r="CC18" s="4">
        <f t="array" ref="CC18">IFERROR(INDEX($P$7:$P$1007,SMALL(IF((LOOKUP(ROW($7:$1007),ROW($7:$1007)/($F$7:$F$1007&lt;&gt;""),$F$7:$F$1007)=RIGHT("0"&amp;$BQ18,2))*($P$7:$P$1007&lt;&gt;""),ROW($1:$1001),999999),COLUMN(L12))),"0")</f>
        <v>35</v>
      </c>
      <c r="CD18" s="4">
        <f t="array" ref="CD18">IFERROR(INDEX($P$7:$P$1007,SMALL(IF((LOOKUP(ROW($7:$1007),ROW($7:$1007)/($F$7:$F$1007&lt;&gt;""),$F$7:$F$1007)=RIGHT("0"&amp;$BQ18,2))*($P$7:$P$1007&lt;&gt;""),ROW($1:$1001),999999),COLUMN(M12))),"0")</f>
        <v>8</v>
      </c>
      <c r="CE18" s="4">
        <f t="array" ref="CE18">IFERROR(INDEX($P$7:$P$1007,SMALL(IF((LOOKUP(ROW($7:$1007),ROW($7:$1007)/($F$7:$F$1007&lt;&gt;""),$F$7:$F$1007)=RIGHT("0"&amp;$BQ18,2))*($P$7:$P$1007&lt;&gt;""),ROW($1:$1001),999999),COLUMN(N12))),"0")</f>
        <v>39</v>
      </c>
      <c r="CF18" s="43" t="str">
        <f t="array" ref="CF18">IFERROR(INDEX($P$7:$P$1007,SMALL(IF((LOOKUP(ROW($7:$1007),ROW($7:$1007)/($F$7:$F$1007&lt;&gt;""),$F$7:$F$1007)=RIGHT("0"&amp;$BQ18,2))*($P$7:$P$1007&lt;&gt;""),ROW($1:$1001),999999),COLUMN(O12))),"0")</f>
        <v>0</v>
      </c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</row>
    <row r="19" spans="1:103" ht="15" customHeight="1">
      <c r="A19" s="4">
        <v>12</v>
      </c>
      <c r="B19" s="1">
        <f t="shared" si="7"/>
        <v>0</v>
      </c>
      <c r="C19" s="13">
        <v>3</v>
      </c>
      <c r="D19" s="14">
        <f t="shared" si="13"/>
        <v>0</v>
      </c>
      <c r="E19" s="4">
        <f t="shared" si="8"/>
        <v>1</v>
      </c>
      <c r="F19" s="108"/>
      <c r="G19" s="108">
        <v>1</v>
      </c>
      <c r="H19" s="108"/>
      <c r="I19" s="15" t="s">
        <v>228</v>
      </c>
      <c r="J19" s="8" t="s">
        <v>229</v>
      </c>
      <c r="K19" s="4" t="str">
        <f t="shared" ca="1" si="9"/>
        <v>PCS5-CBX02-Cir03-POS</v>
      </c>
      <c r="L19" s="4" t="str">
        <f t="shared" ca="1" si="10"/>
        <v>PCS5-CBX02-Cir03-NEG</v>
      </c>
      <c r="M19" s="4" t="str">
        <f t="shared" ca="1" si="11"/>
        <v>PCS5</v>
      </c>
      <c r="N19" s="4" t="str">
        <f ca="1">MID($F$5,1,3)&amp;LOOKUP("一",$F$7:$F19)&amp;"-Cir"&amp;TEXT(IF($F19&gt;"",1,($ZG19=OFFSET($ZG19,-1,))+IFERROR(MID(OFFSET($N19,-1,),FIND(MID($F$5,1,2),OFFSET($N19,-1,))+9,2),)),"00")</f>
        <v>CBX02-Cir03</v>
      </c>
      <c r="O19" s="4" t="str">
        <f t="shared" ca="1" si="12"/>
        <v>Cir03</v>
      </c>
      <c r="P19" s="4">
        <v>4</v>
      </c>
      <c r="Q19" s="4"/>
      <c r="R19" s="4"/>
      <c r="S19" s="4"/>
      <c r="T19" s="4" t="s">
        <v>233</v>
      </c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17"/>
      <c r="BQ19" s="40">
        <v>13</v>
      </c>
      <c r="BR19" s="4">
        <f t="array" ref="BR19">IFERROR(INDEX($P$7:$P$1007,SMALL(IF((LOOKUP(ROW($7:$1007),ROW($7:$1007)/($F$7:$F$1007&lt;&gt;""),$F$7:$F$1007)=RIGHT("0"&amp;$BQ19,2))*($P$7:$P$1007&lt;&gt;""),ROW($1:$1001),999999),COLUMN(A13))),"0")</f>
        <v>9</v>
      </c>
      <c r="BS19" s="4">
        <f t="array" ref="BS19">IFERROR(INDEX($P$7:$P$1007,SMALL(IF((LOOKUP(ROW($7:$1007),ROW($7:$1007)/($F$7:$F$1007&lt;&gt;""),$F$7:$F$1007)=RIGHT("0"&amp;$BQ19,2))*($P$7:$P$1007&lt;&gt;""),ROW($1:$1001),999999),COLUMN(B13))),"0")</f>
        <v>40</v>
      </c>
      <c r="BT19" s="4">
        <f t="array" ref="BT19">IFERROR(INDEX($P$7:$P$1007,SMALL(IF((LOOKUP(ROW($7:$1007),ROW($7:$1007)/($F$7:$F$1007&lt;&gt;""),$F$7:$F$1007)=RIGHT("0"&amp;$BQ19,2))*($P$7:$P$1007&lt;&gt;""),ROW($1:$1001),999999),COLUMN(C13))),"0")</f>
        <v>4</v>
      </c>
      <c r="BU19" s="4">
        <f t="array" ref="BU19">IFERROR(INDEX($P$7:$P$1007,SMALL(IF((LOOKUP(ROW($7:$1007),ROW($7:$1007)/($F$7:$F$1007&lt;&gt;""),$F$7:$F$1007)=RIGHT("0"&amp;$BQ19,2))*($P$7:$P$1007&lt;&gt;""),ROW($1:$1001),999999),COLUMN(D13))),"0")</f>
        <v>35</v>
      </c>
      <c r="BV19" s="4">
        <f t="array" ref="BV19">IFERROR(INDEX($P$7:$P$1007,SMALL(IF((LOOKUP(ROW($7:$1007),ROW($7:$1007)/($F$7:$F$1007&lt;&gt;""),$F$7:$F$1007)=RIGHT("0"&amp;$BQ19,2))*($P$7:$P$1007&lt;&gt;""),ROW($1:$1001),999999),COLUMN(E13))),"0")</f>
        <v>2</v>
      </c>
      <c r="BW19" s="4">
        <f t="array" ref="BW19">IFERROR(INDEX($P$7:$P$1007,SMALL(IF((LOOKUP(ROW($7:$1007),ROW($7:$1007)/($F$7:$F$1007&lt;&gt;""),$F$7:$F$1007)=RIGHT("0"&amp;$BQ19,2))*($P$7:$P$1007&lt;&gt;""),ROW($1:$1001),999999),COLUMN(F13))),"0")</f>
        <v>33</v>
      </c>
      <c r="BX19" s="4">
        <f t="array" ref="BX19">IFERROR(INDEX($P$7:$P$1007,SMALL(IF((LOOKUP(ROW($7:$1007),ROW($7:$1007)/($F$7:$F$1007&lt;&gt;""),$F$7:$F$1007)=RIGHT("0"&amp;$BQ19,2))*($P$7:$P$1007&lt;&gt;""),ROW($1:$1001),999999),COLUMN(G13))),"0")</f>
        <v>1</v>
      </c>
      <c r="BY19" s="4">
        <f t="array" ref="BY19">IFERROR(INDEX($P$7:$P$1007,SMALL(IF((LOOKUP(ROW($7:$1007),ROW($7:$1007)/($F$7:$F$1007&lt;&gt;""),$F$7:$F$1007)=RIGHT("0"&amp;$BQ19,2))*($P$7:$P$1007&lt;&gt;""),ROW($1:$1001),999999),COLUMN(H13))),"0")</f>
        <v>32</v>
      </c>
      <c r="BZ19" s="4">
        <f t="array" ref="BZ19">IFERROR(INDEX($P$7:$P$1007,SMALL(IF((LOOKUP(ROW($7:$1007),ROW($7:$1007)/($F$7:$F$1007&lt;&gt;""),$F$7:$F$1007)=RIGHT("0"&amp;$BQ19,2))*($P$7:$P$1007&lt;&gt;""),ROW($1:$1001),999999),COLUMN(I13))),"0")</f>
        <v>2</v>
      </c>
      <c r="CA19" s="4">
        <f t="array" ref="CA19">IFERROR(INDEX($P$7:$P$1007,SMALL(IF((LOOKUP(ROW($7:$1007),ROW($7:$1007)/($F$7:$F$1007&lt;&gt;""),$F$7:$F$1007)=RIGHT("0"&amp;$BQ19,2))*($P$7:$P$1007&lt;&gt;""),ROW($1:$1001),999999),COLUMN(J13))),"0")</f>
        <v>33</v>
      </c>
      <c r="CB19" s="4">
        <f t="array" ref="CB19">IFERROR(INDEX($P$7:$P$1007,SMALL(IF((LOOKUP(ROW($7:$1007),ROW($7:$1007)/($F$7:$F$1007&lt;&gt;""),$F$7:$F$1007)=RIGHT("0"&amp;$BQ19,2))*($P$7:$P$1007&lt;&gt;""),ROW($1:$1001),999999),COLUMN(K13))),"0")</f>
        <v>4</v>
      </c>
      <c r="CC19" s="4">
        <f t="array" ref="CC19">IFERROR(INDEX($P$7:$P$1007,SMALL(IF((LOOKUP(ROW($7:$1007),ROW($7:$1007)/($F$7:$F$1007&lt;&gt;""),$F$7:$F$1007)=RIGHT("0"&amp;$BQ19,2))*($P$7:$P$1007&lt;&gt;""),ROW($1:$1001),999999),COLUMN(L13))),"0")</f>
        <v>35</v>
      </c>
      <c r="CD19" s="4">
        <f t="array" ref="CD19">IFERROR(INDEX($P$7:$P$1007,SMALL(IF((LOOKUP(ROW($7:$1007),ROW($7:$1007)/($F$7:$F$1007&lt;&gt;""),$F$7:$F$1007)=RIGHT("0"&amp;$BQ19,2))*($P$7:$P$1007&lt;&gt;""),ROW($1:$1001),999999),COLUMN(M13))),"0")</f>
        <v>8</v>
      </c>
      <c r="CE19" s="4">
        <f t="array" ref="CE19">IFERROR(INDEX($P$7:$P$1007,SMALL(IF((LOOKUP(ROW($7:$1007),ROW($7:$1007)/($F$7:$F$1007&lt;&gt;""),$F$7:$F$1007)=RIGHT("0"&amp;$BQ19,2))*($P$7:$P$1007&lt;&gt;""),ROW($1:$1001),999999),COLUMN(N13))),"0")</f>
        <v>39</v>
      </c>
      <c r="CF19" s="43" t="str">
        <f t="array" ref="CF19">IFERROR(INDEX($P$7:$P$1007,SMALL(IF((LOOKUP(ROW($7:$1007),ROW($7:$1007)/($F$7:$F$1007&lt;&gt;""),$F$7:$F$1007)=RIGHT("0"&amp;$BQ19,2))*($P$7:$P$1007&lt;&gt;""),ROW($1:$1001),999999),COLUMN(O13))),"0")</f>
        <v>0</v>
      </c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</row>
    <row r="20" spans="1:103" ht="15" customHeight="1">
      <c r="A20" s="4">
        <v>13</v>
      </c>
      <c r="B20" s="1">
        <f t="shared" si="7"/>
        <v>0</v>
      </c>
      <c r="C20" s="13">
        <v>4</v>
      </c>
      <c r="D20" s="14">
        <f t="shared" si="13"/>
        <v>26</v>
      </c>
      <c r="E20" s="4">
        <f t="shared" si="8"/>
        <v>1</v>
      </c>
      <c r="F20" s="108"/>
      <c r="G20" s="108"/>
      <c r="H20" s="108"/>
      <c r="I20" s="15" t="s">
        <v>230</v>
      </c>
      <c r="J20" s="6"/>
      <c r="K20" s="4" t="str">
        <f t="shared" ca="1" si="9"/>
        <v>PCS5-CBX02-Cir04-POS</v>
      </c>
      <c r="L20" s="4" t="str">
        <f t="shared" ca="1" si="10"/>
        <v>PCS5-CBX02-Cir04-NEG</v>
      </c>
      <c r="M20" s="4" t="str">
        <f t="shared" ca="1" si="11"/>
        <v>PCS5</v>
      </c>
      <c r="N20" s="4" t="str">
        <f ca="1">MID($F$5,1,3)&amp;LOOKUP("一",$F$7:$F20)&amp;"-Cir"&amp;TEXT(IF($F20&gt;"",1,($ZG20=OFFSET($ZG20,-1,))+IFERROR(MID(OFFSET($N20,-1,),FIND(MID($F$5,1,2),OFFSET($N20,-1,))+9,2),)),"00")</f>
        <v>CBX02-Cir04</v>
      </c>
      <c r="O20" s="4" t="str">
        <f t="shared" ca="1" si="12"/>
        <v>Cir04</v>
      </c>
      <c r="P20" s="4">
        <v>35</v>
      </c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 t="s">
        <v>234</v>
      </c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17"/>
      <c r="BQ20" s="40">
        <v>14</v>
      </c>
      <c r="BR20" s="4">
        <f t="array" ref="BR20">IFERROR(INDEX($P$7:$P$1007,SMALL(IF((LOOKUP(ROW($7:$1007),ROW($7:$1007)/($F$7:$F$1007&lt;&gt;""),$F$7:$F$1007)=RIGHT("0"&amp;$BQ20,2))*($P$7:$P$1007&lt;&gt;""),ROW($1:$1001),999999),COLUMN(A14))),"0")</f>
        <v>9</v>
      </c>
      <c r="BS20" s="4">
        <f t="array" ref="BS20">IFERROR(INDEX($P$7:$P$1007,SMALL(IF((LOOKUP(ROW($7:$1007),ROW($7:$1007)/($F$7:$F$1007&lt;&gt;""),$F$7:$F$1007)=RIGHT("0"&amp;$BQ20,2))*($P$7:$P$1007&lt;&gt;""),ROW($1:$1001),999999),COLUMN(B14))),"0")</f>
        <v>40</v>
      </c>
      <c r="BT20" s="4">
        <f t="array" ref="BT20">IFERROR(INDEX($P$7:$P$1007,SMALL(IF((LOOKUP(ROW($7:$1007),ROW($7:$1007)/($F$7:$F$1007&lt;&gt;""),$F$7:$F$1007)=RIGHT("0"&amp;$BQ20,2))*($P$7:$P$1007&lt;&gt;""),ROW($1:$1001),999999),COLUMN(C14))),"0")</f>
        <v>4</v>
      </c>
      <c r="BU20" s="4">
        <f t="array" ref="BU20">IFERROR(INDEX($P$7:$P$1007,SMALL(IF((LOOKUP(ROW($7:$1007),ROW($7:$1007)/($F$7:$F$1007&lt;&gt;""),$F$7:$F$1007)=RIGHT("0"&amp;$BQ20,2))*($P$7:$P$1007&lt;&gt;""),ROW($1:$1001),999999),COLUMN(D14))),"0")</f>
        <v>35</v>
      </c>
      <c r="BV20" s="4">
        <f t="array" ref="BV20">IFERROR(INDEX($P$7:$P$1007,SMALL(IF((LOOKUP(ROW($7:$1007),ROW($7:$1007)/($F$7:$F$1007&lt;&gt;""),$F$7:$F$1007)=RIGHT("0"&amp;$BQ20,2))*($P$7:$P$1007&lt;&gt;""),ROW($1:$1001),999999),COLUMN(E14))),"0")</f>
        <v>2</v>
      </c>
      <c r="BW20" s="4">
        <f t="array" ref="BW20">IFERROR(INDEX($P$7:$P$1007,SMALL(IF((LOOKUP(ROW($7:$1007),ROW($7:$1007)/($F$7:$F$1007&lt;&gt;""),$F$7:$F$1007)=RIGHT("0"&amp;$BQ20,2))*($P$7:$P$1007&lt;&gt;""),ROW($1:$1001),999999),COLUMN(F14))),"0")</f>
        <v>33</v>
      </c>
      <c r="BX20" s="4">
        <f t="array" ref="BX20">IFERROR(INDEX($P$7:$P$1007,SMALL(IF((LOOKUP(ROW($7:$1007),ROW($7:$1007)/($F$7:$F$1007&lt;&gt;""),$F$7:$F$1007)=RIGHT("0"&amp;$BQ20,2))*($P$7:$P$1007&lt;&gt;""),ROW($1:$1001),999999),COLUMN(G14))),"0")</f>
        <v>1</v>
      </c>
      <c r="BY20" s="4">
        <f t="array" ref="BY20">IFERROR(INDEX($P$7:$P$1007,SMALL(IF((LOOKUP(ROW($7:$1007),ROW($7:$1007)/($F$7:$F$1007&lt;&gt;""),$F$7:$F$1007)=RIGHT("0"&amp;$BQ20,2))*($P$7:$P$1007&lt;&gt;""),ROW($1:$1001),999999),COLUMN(H14))),"0")</f>
        <v>32</v>
      </c>
      <c r="BZ20" s="4">
        <f t="array" ref="BZ20">IFERROR(INDEX($P$7:$P$1007,SMALL(IF((LOOKUP(ROW($7:$1007),ROW($7:$1007)/($F$7:$F$1007&lt;&gt;""),$F$7:$F$1007)=RIGHT("0"&amp;$BQ20,2))*($P$7:$P$1007&lt;&gt;""),ROW($1:$1001),999999),COLUMN(I14))),"0")</f>
        <v>2</v>
      </c>
      <c r="CA20" s="4">
        <f t="array" ref="CA20">IFERROR(INDEX($P$7:$P$1007,SMALL(IF((LOOKUP(ROW($7:$1007),ROW($7:$1007)/($F$7:$F$1007&lt;&gt;""),$F$7:$F$1007)=RIGHT("0"&amp;$BQ20,2))*($P$7:$P$1007&lt;&gt;""),ROW($1:$1001),999999),COLUMN(J14))),"0")</f>
        <v>33</v>
      </c>
      <c r="CB20" s="4">
        <f t="array" ref="CB20">IFERROR(INDEX($P$7:$P$1007,SMALL(IF((LOOKUP(ROW($7:$1007),ROW($7:$1007)/($F$7:$F$1007&lt;&gt;""),$F$7:$F$1007)=RIGHT("0"&amp;$BQ20,2))*($P$7:$P$1007&lt;&gt;""),ROW($1:$1001),999999),COLUMN(K14))),"0")</f>
        <v>4</v>
      </c>
      <c r="CC20" s="4">
        <f t="array" ref="CC20">IFERROR(INDEX($P$7:$P$1007,SMALL(IF((LOOKUP(ROW($7:$1007),ROW($7:$1007)/($F$7:$F$1007&lt;&gt;""),$F$7:$F$1007)=RIGHT("0"&amp;$BQ20,2))*($P$7:$P$1007&lt;&gt;""),ROW($1:$1001),999999),COLUMN(L14))),"0")</f>
        <v>35</v>
      </c>
      <c r="CD20" s="4">
        <f t="array" ref="CD20">IFERROR(INDEX($P$7:$P$1007,SMALL(IF((LOOKUP(ROW($7:$1007),ROW($7:$1007)/($F$7:$F$1007&lt;&gt;""),$F$7:$F$1007)=RIGHT("0"&amp;$BQ20,2))*($P$7:$P$1007&lt;&gt;""),ROW($1:$1001),999999),COLUMN(M14))),"0")</f>
        <v>8</v>
      </c>
      <c r="CE20" s="4">
        <f t="array" ref="CE20">IFERROR(INDEX($P$7:$P$1007,SMALL(IF((LOOKUP(ROW($7:$1007),ROW($7:$1007)/($F$7:$F$1007&lt;&gt;""),$F$7:$F$1007)=RIGHT("0"&amp;$BQ20,2))*($P$7:$P$1007&lt;&gt;""),ROW($1:$1001),999999),COLUMN(N14))),"0")</f>
        <v>39</v>
      </c>
      <c r="CF20" s="43" t="str">
        <f t="array" ref="CF20">IFERROR(INDEX($P$7:$P$1007,SMALL(IF((LOOKUP(ROW($7:$1007),ROW($7:$1007)/($F$7:$F$1007&lt;&gt;""),$F$7:$F$1007)=RIGHT("0"&amp;$BQ20,2))*($P$7:$P$1007&lt;&gt;""),ROW($1:$1001),999999),COLUMN(O14))),"0")</f>
        <v>0</v>
      </c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</row>
    <row r="21" spans="1:103" ht="15" customHeight="1">
      <c r="A21" s="4">
        <v>14</v>
      </c>
      <c r="B21" s="1">
        <f t="shared" si="7"/>
        <v>0</v>
      </c>
      <c r="C21" s="13">
        <v>5</v>
      </c>
      <c r="D21" s="14">
        <f t="shared" si="13"/>
        <v>0</v>
      </c>
      <c r="E21" s="4">
        <f t="shared" si="8"/>
        <v>1</v>
      </c>
      <c r="F21" s="108"/>
      <c r="G21" s="108">
        <v>1</v>
      </c>
      <c r="H21" s="108"/>
      <c r="I21" s="15" t="s">
        <v>228</v>
      </c>
      <c r="J21" s="8" t="s">
        <v>229</v>
      </c>
      <c r="K21" s="4" t="str">
        <f t="shared" ca="1" si="9"/>
        <v>PCS5-CBX02-Cir05-POS</v>
      </c>
      <c r="L21" s="4" t="str">
        <f t="shared" ca="1" si="10"/>
        <v>PCS5-CBX02-Cir05-NEG</v>
      </c>
      <c r="M21" s="4" t="str">
        <f t="shared" ca="1" si="11"/>
        <v>PCS5</v>
      </c>
      <c r="N21" s="4" t="str">
        <f ca="1">MID($F$5,1,3)&amp;LOOKUP("一",$F$7:$F21)&amp;"-Cir"&amp;TEXT(IF($F21&gt;"",1,($ZG21=OFFSET($ZG21,-1,))+IFERROR(MID(OFFSET($N21,-1,),FIND(MID($F$5,1,2),OFFSET($N21,-1,))+9,2),)),"00")</f>
        <v>CBX02-Cir05</v>
      </c>
      <c r="O21" s="4" t="str">
        <f t="shared" ca="1" si="12"/>
        <v>Cir05</v>
      </c>
      <c r="P21" s="4">
        <v>2</v>
      </c>
      <c r="Q21" s="4"/>
      <c r="R21" s="4" t="s">
        <v>235</v>
      </c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17"/>
      <c r="BQ21" s="40">
        <v>15</v>
      </c>
      <c r="BR21" s="4" t="str">
        <f t="array" ref="BR21">IFERROR(INDEX($P$7:$P$1007,SMALL(IF((LOOKUP(ROW($7:$1007),ROW($7:$1007)/($F$7:$F$1007&lt;&gt;""),$F$7:$F$1007)=RIGHT("0"&amp;$BQ21,2))*($P$7:$P$1007&lt;&gt;""),ROW($1:$1001),999999),COLUMN(A15))),"0")</f>
        <v>0</v>
      </c>
      <c r="BS21" s="4" t="str">
        <f t="array" ref="BS21">IFERROR(INDEX($P$7:$P$1007,SMALL(IF((LOOKUP(ROW($7:$1007),ROW($7:$1007)/($F$7:$F$1007&lt;&gt;""),$F$7:$F$1007)=RIGHT("0"&amp;$BQ21,2))*($P$7:$P$1007&lt;&gt;""),ROW($1:$1001),999999),COLUMN(B15))),"0")</f>
        <v>0</v>
      </c>
      <c r="BT21" s="4" t="str">
        <f t="array" ref="BT21">IFERROR(INDEX($P$7:$P$1007,SMALL(IF((LOOKUP(ROW($7:$1007),ROW($7:$1007)/($F$7:$F$1007&lt;&gt;""),$F$7:$F$1007)=RIGHT("0"&amp;$BQ21,2))*($P$7:$P$1007&lt;&gt;""),ROW($1:$1001),999999),COLUMN(C15))),"0")</f>
        <v>0</v>
      </c>
      <c r="BU21" s="4" t="str">
        <f t="array" ref="BU21">IFERROR(INDEX($P$7:$P$1007,SMALL(IF((LOOKUP(ROW($7:$1007),ROW($7:$1007)/($F$7:$F$1007&lt;&gt;""),$F$7:$F$1007)=RIGHT("0"&amp;$BQ21,2))*($P$7:$P$1007&lt;&gt;""),ROW($1:$1001),999999),COLUMN(D15))),"0")</f>
        <v>0</v>
      </c>
      <c r="BV21" s="4" t="str">
        <f t="array" ref="BV21">IFERROR(INDEX($P$7:$P$1007,SMALL(IF((LOOKUP(ROW($7:$1007),ROW($7:$1007)/($F$7:$F$1007&lt;&gt;""),$F$7:$F$1007)=RIGHT("0"&amp;$BQ21,2))*($P$7:$P$1007&lt;&gt;""),ROW($1:$1001),999999),COLUMN(E15))),"0")</f>
        <v>0</v>
      </c>
      <c r="BW21" s="4" t="str">
        <f t="array" ref="BW21">IFERROR(INDEX($P$7:$P$1007,SMALL(IF((LOOKUP(ROW($7:$1007),ROW($7:$1007)/($F$7:$F$1007&lt;&gt;""),$F$7:$F$1007)=RIGHT("0"&amp;$BQ21,2))*($P$7:$P$1007&lt;&gt;""),ROW($1:$1001),999999),COLUMN(F15))),"0")</f>
        <v>0</v>
      </c>
      <c r="BX21" s="4" t="str">
        <f t="array" ref="BX21">IFERROR(INDEX($P$7:$P$1007,SMALL(IF((LOOKUP(ROW($7:$1007),ROW($7:$1007)/($F$7:$F$1007&lt;&gt;""),$F$7:$F$1007)=RIGHT("0"&amp;$BQ21,2))*($P$7:$P$1007&lt;&gt;""),ROW($1:$1001),999999),COLUMN(G15))),"0")</f>
        <v>0</v>
      </c>
      <c r="BY21" s="4" t="str">
        <f t="array" ref="BY21">IFERROR(INDEX($P$7:$P$1007,SMALL(IF((LOOKUP(ROW($7:$1007),ROW($7:$1007)/($F$7:$F$1007&lt;&gt;""),$F$7:$F$1007)=RIGHT("0"&amp;$BQ21,2))*($P$7:$P$1007&lt;&gt;""),ROW($1:$1001),999999),COLUMN(H15))),"0")</f>
        <v>0</v>
      </c>
      <c r="BZ21" s="4" t="str">
        <f t="array" ref="BZ21">IFERROR(INDEX($P$7:$P$1007,SMALL(IF((LOOKUP(ROW($7:$1007),ROW($7:$1007)/($F$7:$F$1007&lt;&gt;""),$F$7:$F$1007)=RIGHT("0"&amp;$BQ21,2))*($P$7:$P$1007&lt;&gt;""),ROW($1:$1001),999999),COLUMN(I15))),"0")</f>
        <v>0</v>
      </c>
      <c r="CA21" s="4" t="str">
        <f t="array" ref="CA21">IFERROR(INDEX($P$7:$P$1007,SMALL(IF((LOOKUP(ROW($7:$1007),ROW($7:$1007)/($F$7:$F$1007&lt;&gt;""),$F$7:$F$1007)=RIGHT("0"&amp;$BQ21,2))*($P$7:$P$1007&lt;&gt;""),ROW($1:$1001),999999),COLUMN(J15))),"0")</f>
        <v>0</v>
      </c>
      <c r="CB21" s="4" t="str">
        <f t="array" ref="CB21">IFERROR(INDEX($P$7:$P$1007,SMALL(IF((LOOKUP(ROW($7:$1007),ROW($7:$1007)/($F$7:$F$1007&lt;&gt;""),$F$7:$F$1007)=RIGHT("0"&amp;$BQ21,2))*($P$7:$P$1007&lt;&gt;""),ROW($1:$1001),999999),COLUMN(K15))),"0")</f>
        <v>0</v>
      </c>
      <c r="CC21" s="4" t="str">
        <f t="array" ref="CC21">IFERROR(INDEX($P$7:$P$1007,SMALL(IF((LOOKUP(ROW($7:$1007),ROW($7:$1007)/($F$7:$F$1007&lt;&gt;""),$F$7:$F$1007)=RIGHT("0"&amp;$BQ21,2))*($P$7:$P$1007&lt;&gt;""),ROW($1:$1001),999999),COLUMN(L15))),"0")</f>
        <v>0</v>
      </c>
      <c r="CD21" s="4" t="str">
        <f t="array" ref="CD21">IFERROR(INDEX($P$7:$P$1007,SMALL(IF((LOOKUP(ROW($7:$1007),ROW($7:$1007)/($F$7:$F$1007&lt;&gt;""),$F$7:$F$1007)=RIGHT("0"&amp;$BQ21,2))*($P$7:$P$1007&lt;&gt;""),ROW($1:$1001),999999),COLUMN(M15))),"0")</f>
        <v>0</v>
      </c>
      <c r="CE21" s="4" t="str">
        <f t="array" ref="CE21">IFERROR(INDEX($P$7:$P$1007,SMALL(IF((LOOKUP(ROW($7:$1007),ROW($7:$1007)/($F$7:$F$1007&lt;&gt;""),$F$7:$F$1007)=RIGHT("0"&amp;$BQ21,2))*($P$7:$P$1007&lt;&gt;""),ROW($1:$1001),999999),COLUMN(N15))),"0")</f>
        <v>0</v>
      </c>
      <c r="CF21" s="43" t="str">
        <f t="array" ref="CF21">IFERROR(INDEX($P$7:$P$1007,SMALL(IF((LOOKUP(ROW($7:$1007),ROW($7:$1007)/($F$7:$F$1007&lt;&gt;""),$F$7:$F$1007)=RIGHT("0"&amp;$BQ21,2))*($P$7:$P$1007&lt;&gt;""),ROW($1:$1001),999999),COLUMN(O15))),"0")</f>
        <v>0</v>
      </c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</row>
    <row r="22" spans="1:103" ht="15" customHeight="1">
      <c r="A22" s="4">
        <v>15</v>
      </c>
      <c r="B22" s="1">
        <f t="shared" si="7"/>
        <v>0</v>
      </c>
      <c r="C22" s="13">
        <v>6</v>
      </c>
      <c r="D22" s="14">
        <f t="shared" si="13"/>
        <v>0</v>
      </c>
      <c r="E22" s="4">
        <f t="shared" si="8"/>
        <v>1</v>
      </c>
      <c r="F22" s="108"/>
      <c r="G22" s="108"/>
      <c r="H22" s="108"/>
      <c r="I22" s="15" t="s">
        <v>230</v>
      </c>
      <c r="J22" s="6"/>
      <c r="K22" s="4" t="str">
        <f t="shared" ca="1" si="9"/>
        <v>PCS5-CBX02-Cir06-POS</v>
      </c>
      <c r="L22" s="4" t="str">
        <f t="shared" ca="1" si="10"/>
        <v>PCS5-CBX02-Cir06-NEG</v>
      </c>
      <c r="M22" s="4" t="str">
        <f t="shared" ca="1" si="11"/>
        <v>PCS5</v>
      </c>
      <c r="N22" s="4" t="str">
        <f ca="1">MID($F$5,1,3)&amp;LOOKUP("一",$F$7:$F22)&amp;"-Cir"&amp;TEXT(IF($F22&gt;"",1,($ZG22=OFFSET($ZG22,-1,))+IFERROR(MID(OFFSET($N22,-1,),FIND(MID($F$5,1,2),OFFSET($N22,-1,))+9,2),)),"00")</f>
        <v>CBX02-Cir06</v>
      </c>
      <c r="O22" s="4" t="str">
        <f t="shared" ca="1" si="12"/>
        <v>Cir06</v>
      </c>
      <c r="P22" s="4">
        <v>33</v>
      </c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 t="s">
        <v>246</v>
      </c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17"/>
      <c r="BQ22" s="40">
        <v>16</v>
      </c>
      <c r="BR22" s="4" t="str">
        <f t="array" ref="BR22">IFERROR(INDEX($P$7:$P$1007,SMALL(IF((LOOKUP(ROW($7:$1007),ROW($7:$1007)/($F$7:$F$1007&lt;&gt;""),$F$7:$F$1007)=RIGHT("0"&amp;$BQ22,2))*($P$7:$P$1007&lt;&gt;""),ROW($1:$1001),999999),COLUMN(A16))),"0")</f>
        <v>0</v>
      </c>
      <c r="BS22" s="4" t="str">
        <f t="array" ref="BS22">IFERROR(INDEX($P$7:$P$1007,SMALL(IF((LOOKUP(ROW($7:$1007),ROW($7:$1007)/($F$7:$F$1007&lt;&gt;""),$F$7:$F$1007)=RIGHT("0"&amp;$BQ22,2))*($P$7:$P$1007&lt;&gt;""),ROW($1:$1001),999999),COLUMN(B16))),"0")</f>
        <v>0</v>
      </c>
      <c r="BT22" s="4" t="str">
        <f t="array" ref="BT22">IFERROR(INDEX($P$7:$P$1007,SMALL(IF((LOOKUP(ROW($7:$1007),ROW($7:$1007)/($F$7:$F$1007&lt;&gt;""),$F$7:$F$1007)=RIGHT("0"&amp;$BQ22,2))*($P$7:$P$1007&lt;&gt;""),ROW($1:$1001),999999),COLUMN(C16))),"0")</f>
        <v>0</v>
      </c>
      <c r="BU22" s="4" t="str">
        <f t="array" ref="BU22">IFERROR(INDEX($P$7:$P$1007,SMALL(IF((LOOKUP(ROW($7:$1007),ROW($7:$1007)/($F$7:$F$1007&lt;&gt;""),$F$7:$F$1007)=RIGHT("0"&amp;$BQ22,2))*($P$7:$P$1007&lt;&gt;""),ROW($1:$1001),999999),COLUMN(D16))),"0")</f>
        <v>0</v>
      </c>
      <c r="BV22" s="4" t="str">
        <f t="array" ref="BV22">IFERROR(INDEX($P$7:$P$1007,SMALL(IF((LOOKUP(ROW($7:$1007),ROW($7:$1007)/($F$7:$F$1007&lt;&gt;""),$F$7:$F$1007)=RIGHT("0"&amp;$BQ22,2))*($P$7:$P$1007&lt;&gt;""),ROW($1:$1001),999999),COLUMN(E16))),"0")</f>
        <v>0</v>
      </c>
      <c r="BW22" s="4" t="str">
        <f t="array" ref="BW22">IFERROR(INDEX($P$7:$P$1007,SMALL(IF((LOOKUP(ROW($7:$1007),ROW($7:$1007)/($F$7:$F$1007&lt;&gt;""),$F$7:$F$1007)=RIGHT("0"&amp;$BQ22,2))*($P$7:$P$1007&lt;&gt;""),ROW($1:$1001),999999),COLUMN(F16))),"0")</f>
        <v>0</v>
      </c>
      <c r="BX22" s="4" t="str">
        <f t="array" ref="BX22">IFERROR(INDEX($P$7:$P$1007,SMALL(IF((LOOKUP(ROW($7:$1007),ROW($7:$1007)/($F$7:$F$1007&lt;&gt;""),$F$7:$F$1007)=RIGHT("0"&amp;$BQ22,2))*($P$7:$P$1007&lt;&gt;""),ROW($1:$1001),999999),COLUMN(G16))),"0")</f>
        <v>0</v>
      </c>
      <c r="BY22" s="4" t="str">
        <f t="array" ref="BY22">IFERROR(INDEX($P$7:$P$1007,SMALL(IF((LOOKUP(ROW($7:$1007),ROW($7:$1007)/($F$7:$F$1007&lt;&gt;""),$F$7:$F$1007)=RIGHT("0"&amp;$BQ22,2))*($P$7:$P$1007&lt;&gt;""),ROW($1:$1001),999999),COLUMN(H16))),"0")</f>
        <v>0</v>
      </c>
      <c r="BZ22" s="4" t="str">
        <f t="array" ref="BZ22">IFERROR(INDEX($P$7:$P$1007,SMALL(IF((LOOKUP(ROW($7:$1007),ROW($7:$1007)/($F$7:$F$1007&lt;&gt;""),$F$7:$F$1007)=RIGHT("0"&amp;$BQ22,2))*($P$7:$P$1007&lt;&gt;""),ROW($1:$1001),999999),COLUMN(I16))),"0")</f>
        <v>0</v>
      </c>
      <c r="CA22" s="4" t="str">
        <f t="array" ref="CA22">IFERROR(INDEX($P$7:$P$1007,SMALL(IF((LOOKUP(ROW($7:$1007),ROW($7:$1007)/($F$7:$F$1007&lt;&gt;""),$F$7:$F$1007)=RIGHT("0"&amp;$BQ22,2))*($P$7:$P$1007&lt;&gt;""),ROW($1:$1001),999999),COLUMN(J16))),"0")</f>
        <v>0</v>
      </c>
      <c r="CB22" s="4" t="str">
        <f t="array" ref="CB22">IFERROR(INDEX($P$7:$P$1007,SMALL(IF((LOOKUP(ROW($7:$1007),ROW($7:$1007)/($F$7:$F$1007&lt;&gt;""),$F$7:$F$1007)=RIGHT("0"&amp;$BQ22,2))*($P$7:$P$1007&lt;&gt;""),ROW($1:$1001),999999),COLUMN(K16))),"0")</f>
        <v>0</v>
      </c>
      <c r="CC22" s="4" t="str">
        <f t="array" ref="CC22">IFERROR(INDEX($P$7:$P$1007,SMALL(IF((LOOKUP(ROW($7:$1007),ROW($7:$1007)/($F$7:$F$1007&lt;&gt;""),$F$7:$F$1007)=RIGHT("0"&amp;$BQ22,2))*($P$7:$P$1007&lt;&gt;""),ROW($1:$1001),999999),COLUMN(L16))),"0")</f>
        <v>0</v>
      </c>
      <c r="CD22" s="4" t="str">
        <f t="array" ref="CD22">IFERROR(INDEX($P$7:$P$1007,SMALL(IF((LOOKUP(ROW($7:$1007),ROW($7:$1007)/($F$7:$F$1007&lt;&gt;""),$F$7:$F$1007)=RIGHT("0"&amp;$BQ22,2))*($P$7:$P$1007&lt;&gt;""),ROW($1:$1001),999999),COLUMN(M16))),"0")</f>
        <v>0</v>
      </c>
      <c r="CE22" s="4" t="str">
        <f t="array" ref="CE22">IFERROR(INDEX($P$7:$P$1007,SMALL(IF((LOOKUP(ROW($7:$1007),ROW($7:$1007)/($F$7:$F$1007&lt;&gt;""),$F$7:$F$1007)=RIGHT("0"&amp;$BQ22,2))*($P$7:$P$1007&lt;&gt;""),ROW($1:$1001),999999),COLUMN(N16))),"0")</f>
        <v>0</v>
      </c>
      <c r="CF22" s="43" t="str">
        <f t="array" ref="CF22">IFERROR(INDEX($P$7:$P$1007,SMALL(IF((LOOKUP(ROW($7:$1007),ROW($7:$1007)/($F$7:$F$1007&lt;&gt;""),$F$7:$F$1007)=RIGHT("0"&amp;$BQ22,2))*($P$7:$P$1007&lt;&gt;""),ROW($1:$1001),999999),COLUMN(O16))),"0")</f>
        <v>0</v>
      </c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</row>
    <row r="23" spans="1:103" ht="15.75" customHeight="1">
      <c r="A23" s="4">
        <v>16</v>
      </c>
      <c r="B23" s="1">
        <f t="shared" si="7"/>
        <v>0</v>
      </c>
      <c r="C23" s="13">
        <v>7</v>
      </c>
      <c r="D23" s="14">
        <f t="shared" si="13"/>
        <v>0</v>
      </c>
      <c r="E23" s="4">
        <f t="shared" si="8"/>
        <v>1</v>
      </c>
      <c r="F23" s="108"/>
      <c r="G23" s="108">
        <v>1</v>
      </c>
      <c r="H23" s="108"/>
      <c r="I23" s="15" t="s">
        <v>228</v>
      </c>
      <c r="J23" s="8" t="s">
        <v>229</v>
      </c>
      <c r="K23" s="4" t="str">
        <f t="shared" ca="1" si="9"/>
        <v>PCS5-CBX02-Cir07-POS</v>
      </c>
      <c r="L23" s="4" t="str">
        <f t="shared" ca="1" si="10"/>
        <v>PCS5-CBX02-Cir07-NEG</v>
      </c>
      <c r="M23" s="4" t="str">
        <f t="shared" ca="1" si="11"/>
        <v>PCS5</v>
      </c>
      <c r="N23" s="4" t="str">
        <f ca="1">MID($F$5,1,3)&amp;LOOKUP("一",$F$7:$F23)&amp;"-Cir"&amp;TEXT(IF($F23&gt;"",1,($ZG23=OFFSET($ZG23,-1,))+IFERROR(MID(OFFSET($N23,-1,),FIND(MID($F$5,1,2),OFFSET($N23,-1,))+9,2),)),"00")</f>
        <v>CBX02-Cir07</v>
      </c>
      <c r="O23" s="4" t="str">
        <f t="shared" ca="1" si="12"/>
        <v>Cir07</v>
      </c>
      <c r="P23" s="4">
        <v>1</v>
      </c>
      <c r="Q23" s="4" t="s">
        <v>237</v>
      </c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17"/>
      <c r="BQ23" s="40">
        <v>17</v>
      </c>
      <c r="BR23" s="4" t="str">
        <f t="array" ref="BR23">IFERROR(INDEX($P$7:$P$1007,SMALL(IF((LOOKUP(ROW($7:$1007),ROW($7:$1007)/($F$7:$F$1007&lt;&gt;""),$F$7:$F$1007)=RIGHT("0"&amp;$BQ23,2))*($P$7:$P$1007&lt;&gt;""),ROW($1:$1001),999999),COLUMN(A17))),"0")</f>
        <v>0</v>
      </c>
      <c r="BS23" s="4" t="str">
        <f t="array" ref="BS23">IFERROR(INDEX($P$7:$P$1007,SMALL(IF((LOOKUP(ROW($7:$1007),ROW($7:$1007)/($F$7:$F$1007&lt;&gt;""),$F$7:$F$1007)=RIGHT("0"&amp;$BQ23,2))*($P$7:$P$1007&lt;&gt;""),ROW($1:$1001),999999),COLUMN(B17))),"0")</f>
        <v>0</v>
      </c>
      <c r="BT23" s="4" t="str">
        <f t="array" ref="BT23">IFERROR(INDEX($P$7:$P$1007,SMALL(IF((LOOKUP(ROW($7:$1007),ROW($7:$1007)/($F$7:$F$1007&lt;&gt;""),$F$7:$F$1007)=RIGHT("0"&amp;$BQ23,2))*($P$7:$P$1007&lt;&gt;""),ROW($1:$1001),999999),COLUMN(C17))),"0")</f>
        <v>0</v>
      </c>
      <c r="BU23" s="4" t="str">
        <f t="array" ref="BU23">IFERROR(INDEX($P$7:$P$1007,SMALL(IF((LOOKUP(ROW($7:$1007),ROW($7:$1007)/($F$7:$F$1007&lt;&gt;""),$F$7:$F$1007)=RIGHT("0"&amp;$BQ23,2))*($P$7:$P$1007&lt;&gt;""),ROW($1:$1001),999999),COLUMN(D17))),"0")</f>
        <v>0</v>
      </c>
      <c r="BV23" s="4" t="str">
        <f t="array" ref="BV23">IFERROR(INDEX($P$7:$P$1007,SMALL(IF((LOOKUP(ROW($7:$1007),ROW($7:$1007)/($F$7:$F$1007&lt;&gt;""),$F$7:$F$1007)=RIGHT("0"&amp;$BQ23,2))*($P$7:$P$1007&lt;&gt;""),ROW($1:$1001),999999),COLUMN(E17))),"0")</f>
        <v>0</v>
      </c>
      <c r="BW23" s="4" t="str">
        <f t="array" ref="BW23">IFERROR(INDEX($P$7:$P$1007,SMALL(IF((LOOKUP(ROW($7:$1007),ROW($7:$1007)/($F$7:$F$1007&lt;&gt;""),$F$7:$F$1007)=RIGHT("0"&amp;$BQ23,2))*($P$7:$P$1007&lt;&gt;""),ROW($1:$1001),999999),COLUMN(F17))),"0")</f>
        <v>0</v>
      </c>
      <c r="BX23" s="4" t="str">
        <f t="array" ref="BX23">IFERROR(INDEX($P$7:$P$1007,SMALL(IF((LOOKUP(ROW($7:$1007),ROW($7:$1007)/($F$7:$F$1007&lt;&gt;""),$F$7:$F$1007)=RIGHT("0"&amp;$BQ23,2))*($P$7:$P$1007&lt;&gt;""),ROW($1:$1001),999999),COLUMN(G17))),"0")</f>
        <v>0</v>
      </c>
      <c r="BY23" s="4" t="str">
        <f t="array" ref="BY23">IFERROR(INDEX($P$7:$P$1007,SMALL(IF((LOOKUP(ROW($7:$1007),ROW($7:$1007)/($F$7:$F$1007&lt;&gt;""),$F$7:$F$1007)=RIGHT("0"&amp;$BQ23,2))*($P$7:$P$1007&lt;&gt;""),ROW($1:$1001),999999),COLUMN(H17))),"0")</f>
        <v>0</v>
      </c>
      <c r="BZ23" s="4" t="str">
        <f t="array" ref="BZ23">IFERROR(INDEX($P$7:$P$1007,SMALL(IF((LOOKUP(ROW($7:$1007),ROW($7:$1007)/($F$7:$F$1007&lt;&gt;""),$F$7:$F$1007)=RIGHT("0"&amp;$BQ23,2))*($P$7:$P$1007&lt;&gt;""),ROW($1:$1001),999999),COLUMN(I17))),"0")</f>
        <v>0</v>
      </c>
      <c r="CA23" s="4" t="str">
        <f t="array" ref="CA23">IFERROR(INDEX($P$7:$P$1007,SMALL(IF((LOOKUP(ROW($7:$1007),ROW($7:$1007)/($F$7:$F$1007&lt;&gt;""),$F$7:$F$1007)=RIGHT("0"&amp;$BQ23,2))*($P$7:$P$1007&lt;&gt;""),ROW($1:$1001),999999),COLUMN(J17))),"0")</f>
        <v>0</v>
      </c>
      <c r="CB23" s="4" t="str">
        <f t="array" ref="CB23">IFERROR(INDEX($P$7:$P$1007,SMALL(IF((LOOKUP(ROW($7:$1007),ROW($7:$1007)/($F$7:$F$1007&lt;&gt;""),$F$7:$F$1007)=RIGHT("0"&amp;$BQ23,2))*($P$7:$P$1007&lt;&gt;""),ROW($1:$1001),999999),COLUMN(K17))),"0")</f>
        <v>0</v>
      </c>
      <c r="CC23" s="4" t="str">
        <f t="array" ref="CC23">IFERROR(INDEX($P$7:$P$1007,SMALL(IF((LOOKUP(ROW($7:$1007),ROW($7:$1007)/($F$7:$F$1007&lt;&gt;""),$F$7:$F$1007)=RIGHT("0"&amp;$BQ23,2))*($P$7:$P$1007&lt;&gt;""),ROW($1:$1001),999999),COLUMN(L17))),"0")</f>
        <v>0</v>
      </c>
      <c r="CD23" s="4" t="str">
        <f t="array" ref="CD23">IFERROR(INDEX($P$7:$P$1007,SMALL(IF((LOOKUP(ROW($7:$1007),ROW($7:$1007)/($F$7:$F$1007&lt;&gt;""),$F$7:$F$1007)=RIGHT("0"&amp;$BQ23,2))*($P$7:$P$1007&lt;&gt;""),ROW($1:$1001),999999),COLUMN(M17))),"0")</f>
        <v>0</v>
      </c>
      <c r="CE23" s="4" t="str">
        <f t="array" ref="CE23">IFERROR(INDEX($P$7:$P$1007,SMALL(IF((LOOKUP(ROW($7:$1007),ROW($7:$1007)/($F$7:$F$1007&lt;&gt;""),$F$7:$F$1007)=RIGHT("0"&amp;$BQ23,2))*($P$7:$P$1007&lt;&gt;""),ROW($1:$1001),999999),COLUMN(N17))),"0")</f>
        <v>0</v>
      </c>
      <c r="CF23" s="43" t="str">
        <f t="array" ref="CF23">IFERROR(INDEX($P$7:$P$1007,SMALL(IF((LOOKUP(ROW($7:$1007),ROW($7:$1007)/($F$7:$F$1007&lt;&gt;""),$F$7:$F$1007)=RIGHT("0"&amp;$BQ23,2))*($P$7:$P$1007&lt;&gt;""),ROW($1:$1001),999999),COLUMN(O17))),"0")</f>
        <v>0</v>
      </c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</row>
    <row r="24" spans="1:103" ht="15.75" customHeight="1">
      <c r="A24" s="4">
        <v>17</v>
      </c>
      <c r="B24" s="1">
        <f t="shared" si="7"/>
        <v>0</v>
      </c>
      <c r="C24" s="13">
        <v>8</v>
      </c>
      <c r="D24" s="14">
        <f t="shared" si="13"/>
        <v>12</v>
      </c>
      <c r="E24" s="4">
        <f t="shared" si="8"/>
        <v>1</v>
      </c>
      <c r="F24" s="108"/>
      <c r="G24" s="108"/>
      <c r="H24" s="108"/>
      <c r="I24" s="15" t="s">
        <v>230</v>
      </c>
      <c r="J24" s="6"/>
      <c r="K24" s="4" t="str">
        <f t="shared" ca="1" si="9"/>
        <v>PCS5-CBX02-Cir08-POS</v>
      </c>
      <c r="L24" s="4" t="str">
        <f t="shared" ca="1" si="10"/>
        <v>PCS5-CBX02-Cir08-NEG</v>
      </c>
      <c r="M24" s="4" t="str">
        <f t="shared" ca="1" si="11"/>
        <v>PCS5</v>
      </c>
      <c r="N24" s="4" t="str">
        <f ca="1">MID($F$5,1,3)&amp;LOOKUP("一",$F$7:$F24)&amp;"-Cir"&amp;TEXT(IF($F24&gt;"",1,($ZG24=OFFSET($ZG24,-1,))+IFERROR(MID(OFFSET($N24,-1,),FIND(MID($F$5,1,2),OFFSET($N24,-1,))+9,2),)),"00")</f>
        <v>CBX02-Cir08</v>
      </c>
      <c r="O24" s="4" t="str">
        <f t="shared" ca="1" si="12"/>
        <v>Cir08</v>
      </c>
      <c r="P24" s="4">
        <v>32</v>
      </c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 t="s">
        <v>247</v>
      </c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Q24" s="40">
        <v>18</v>
      </c>
      <c r="BR24" s="4" t="str">
        <f t="array" ref="BR24">IFERROR(INDEX($P$7:$P$1007,SMALL(IF((LOOKUP(ROW($7:$1007),ROW($7:$1007)/($F$7:$F$1007&lt;&gt;""),$F$7:$F$1007)=RIGHT("0"&amp;$BQ24,2))*($P$7:$P$1007&lt;&gt;""),ROW($1:$1001),999999),COLUMN(A18))),"0")</f>
        <v>0</v>
      </c>
      <c r="BS24" s="4" t="str">
        <f t="array" ref="BS24">IFERROR(INDEX($P$7:$P$1007,SMALL(IF((LOOKUP(ROW($7:$1007),ROW($7:$1007)/($F$7:$F$1007&lt;&gt;""),$F$7:$F$1007)=RIGHT("0"&amp;$BQ24,2))*($P$7:$P$1007&lt;&gt;""),ROW($1:$1001),999999),COLUMN(B18))),"0")</f>
        <v>0</v>
      </c>
      <c r="BT24" s="4" t="str">
        <f t="array" ref="BT24">IFERROR(INDEX($P$7:$P$1007,SMALL(IF((LOOKUP(ROW($7:$1007),ROW($7:$1007)/($F$7:$F$1007&lt;&gt;""),$F$7:$F$1007)=RIGHT("0"&amp;$BQ24,2))*($P$7:$P$1007&lt;&gt;""),ROW($1:$1001),999999),COLUMN(C18))),"0")</f>
        <v>0</v>
      </c>
      <c r="BU24" s="4" t="str">
        <f t="array" ref="BU24">IFERROR(INDEX($P$7:$P$1007,SMALL(IF((LOOKUP(ROW($7:$1007),ROW($7:$1007)/($F$7:$F$1007&lt;&gt;""),$F$7:$F$1007)=RIGHT("0"&amp;$BQ24,2))*($P$7:$P$1007&lt;&gt;""),ROW($1:$1001),999999),COLUMN(D18))),"0")</f>
        <v>0</v>
      </c>
      <c r="BV24" s="4" t="str">
        <f t="array" ref="BV24">IFERROR(INDEX($P$7:$P$1007,SMALL(IF((LOOKUP(ROW($7:$1007),ROW($7:$1007)/($F$7:$F$1007&lt;&gt;""),$F$7:$F$1007)=RIGHT("0"&amp;$BQ24,2))*($P$7:$P$1007&lt;&gt;""),ROW($1:$1001),999999),COLUMN(E18))),"0")</f>
        <v>0</v>
      </c>
      <c r="BW24" s="4" t="str">
        <f t="array" ref="BW24">IFERROR(INDEX($P$7:$P$1007,SMALL(IF((LOOKUP(ROW($7:$1007),ROW($7:$1007)/($F$7:$F$1007&lt;&gt;""),$F$7:$F$1007)=RIGHT("0"&amp;$BQ24,2))*($P$7:$P$1007&lt;&gt;""),ROW($1:$1001),999999),COLUMN(F18))),"0")</f>
        <v>0</v>
      </c>
      <c r="BX24" s="4" t="str">
        <f t="array" ref="BX24">IFERROR(INDEX($P$7:$P$1007,SMALL(IF((LOOKUP(ROW($7:$1007),ROW($7:$1007)/($F$7:$F$1007&lt;&gt;""),$F$7:$F$1007)=RIGHT("0"&amp;$BQ24,2))*($P$7:$P$1007&lt;&gt;""),ROW($1:$1001),999999),COLUMN(G18))),"0")</f>
        <v>0</v>
      </c>
      <c r="BY24" s="4" t="str">
        <f t="array" ref="BY24">IFERROR(INDEX($P$7:$P$1007,SMALL(IF((LOOKUP(ROW($7:$1007),ROW($7:$1007)/($F$7:$F$1007&lt;&gt;""),$F$7:$F$1007)=RIGHT("0"&amp;$BQ24,2))*($P$7:$P$1007&lt;&gt;""),ROW($1:$1001),999999),COLUMN(H18))),"0")</f>
        <v>0</v>
      </c>
      <c r="BZ24" s="4" t="str">
        <f t="array" ref="BZ24">IFERROR(INDEX($P$7:$P$1007,SMALL(IF((LOOKUP(ROW($7:$1007),ROW($7:$1007)/($F$7:$F$1007&lt;&gt;""),$F$7:$F$1007)=RIGHT("0"&amp;$BQ24,2))*($P$7:$P$1007&lt;&gt;""),ROW($1:$1001),999999),COLUMN(I18))),"0")</f>
        <v>0</v>
      </c>
      <c r="CA24" s="4" t="str">
        <f t="array" ref="CA24">IFERROR(INDEX($P$7:$P$1007,SMALL(IF((LOOKUP(ROW($7:$1007),ROW($7:$1007)/($F$7:$F$1007&lt;&gt;""),$F$7:$F$1007)=RIGHT("0"&amp;$BQ24,2))*($P$7:$P$1007&lt;&gt;""),ROW($1:$1001),999999),COLUMN(J18))),"0")</f>
        <v>0</v>
      </c>
      <c r="CB24" s="4" t="str">
        <f t="array" ref="CB24">IFERROR(INDEX($P$7:$P$1007,SMALL(IF((LOOKUP(ROW($7:$1007),ROW($7:$1007)/($F$7:$F$1007&lt;&gt;""),$F$7:$F$1007)=RIGHT("0"&amp;$BQ24,2))*($P$7:$P$1007&lt;&gt;""),ROW($1:$1001),999999),COLUMN(K18))),"0")</f>
        <v>0</v>
      </c>
      <c r="CC24" s="4" t="str">
        <f t="array" ref="CC24">IFERROR(INDEX($P$7:$P$1007,SMALL(IF((LOOKUP(ROW($7:$1007),ROW($7:$1007)/($F$7:$F$1007&lt;&gt;""),$F$7:$F$1007)=RIGHT("0"&amp;$BQ24,2))*($P$7:$P$1007&lt;&gt;""),ROW($1:$1001),999999),COLUMN(L18))),"0")</f>
        <v>0</v>
      </c>
      <c r="CD24" s="4" t="str">
        <f t="array" ref="CD24">IFERROR(INDEX($P$7:$P$1007,SMALL(IF((LOOKUP(ROW($7:$1007),ROW($7:$1007)/($F$7:$F$1007&lt;&gt;""),$F$7:$F$1007)=RIGHT("0"&amp;$BQ24,2))*($P$7:$P$1007&lt;&gt;""),ROW($1:$1001),999999),COLUMN(M18))),"0")</f>
        <v>0</v>
      </c>
      <c r="CE24" s="4" t="str">
        <f t="array" ref="CE24">IFERROR(INDEX($P$7:$P$1007,SMALL(IF((LOOKUP(ROW($7:$1007),ROW($7:$1007)/($F$7:$F$1007&lt;&gt;""),$F$7:$F$1007)=RIGHT("0"&amp;$BQ24,2))*($P$7:$P$1007&lt;&gt;""),ROW($1:$1001),999999),COLUMN(N18))),"0")</f>
        <v>0</v>
      </c>
      <c r="CF24" s="43" t="str">
        <f t="array" ref="CF24">IFERROR(INDEX($P$7:$P$1007,SMALL(IF((LOOKUP(ROW($7:$1007),ROW($7:$1007)/($F$7:$F$1007&lt;&gt;""),$F$7:$F$1007)=RIGHT("0"&amp;$BQ24,2))*($P$7:$P$1007&lt;&gt;""),ROW($1:$1001),999999),COLUMN(O18))),"0")</f>
        <v>0</v>
      </c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</row>
    <row r="25" spans="1:103" ht="16">
      <c r="A25" s="4">
        <v>18</v>
      </c>
      <c r="B25" s="1">
        <f t="shared" si="7"/>
        <v>0</v>
      </c>
      <c r="C25" s="13">
        <v>9</v>
      </c>
      <c r="D25" s="14">
        <f t="shared" si="13"/>
        <v>12</v>
      </c>
      <c r="E25" s="4">
        <f t="shared" si="8"/>
        <v>1</v>
      </c>
      <c r="F25" s="108"/>
      <c r="G25" s="108">
        <v>1</v>
      </c>
      <c r="H25" s="108"/>
      <c r="I25" s="15" t="s">
        <v>228</v>
      </c>
      <c r="J25" s="8" t="s">
        <v>229</v>
      </c>
      <c r="K25" s="4" t="str">
        <f t="shared" ca="1" si="9"/>
        <v>PCS5-CBX02-Cir09-POS</v>
      </c>
      <c r="L25" s="4" t="str">
        <f t="shared" ca="1" si="10"/>
        <v>PCS5-CBX02-Cir09-NEG</v>
      </c>
      <c r="M25" s="4" t="str">
        <f t="shared" ca="1" si="11"/>
        <v>PCS5</v>
      </c>
      <c r="N25" s="4" t="str">
        <f ca="1">MID($F$5,1,3)&amp;LOOKUP("一",$F$7:$F25)&amp;"-Cir"&amp;TEXT(IF($F25&gt;"",1,($ZG25=OFFSET($ZG25,-1,))+IFERROR(MID(OFFSET($N25,-1,),FIND(MID($F$5,1,2),OFFSET($N25,-1,))+9,2),)),"00")</f>
        <v>CBX02-Cir09</v>
      </c>
      <c r="O25" s="4" t="str">
        <f t="shared" ca="1" si="12"/>
        <v>Cir09</v>
      </c>
      <c r="P25" s="4">
        <v>2</v>
      </c>
      <c r="Q25" s="4"/>
      <c r="R25" s="4" t="s">
        <v>239</v>
      </c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Q25" s="40">
        <v>19</v>
      </c>
      <c r="BR25" s="4" t="str">
        <f t="array" ref="BR25">IFERROR(INDEX($P$7:$P$1007,SMALL(IF((LOOKUP(ROW($7:$1007),ROW($7:$1007)/($F$7:$F$1007&lt;&gt;""),$F$7:$F$1007)=RIGHT("0"&amp;$BQ25,2))*($P$7:$P$1007&lt;&gt;""),ROW($1:$1001),999999),COLUMN(A19))),"0")</f>
        <v>0</v>
      </c>
      <c r="BS25" s="4" t="str">
        <f t="array" ref="BS25">IFERROR(INDEX($P$7:$P$1007,SMALL(IF((LOOKUP(ROW($7:$1007),ROW($7:$1007)/($F$7:$F$1007&lt;&gt;""),$F$7:$F$1007)=RIGHT("0"&amp;$BQ25,2))*($P$7:$P$1007&lt;&gt;""),ROW($1:$1001),999999),COLUMN(B19))),"0")</f>
        <v>0</v>
      </c>
      <c r="BT25" s="4" t="str">
        <f t="array" ref="BT25">IFERROR(INDEX($P$7:$P$1007,SMALL(IF((LOOKUP(ROW($7:$1007),ROW($7:$1007)/($F$7:$F$1007&lt;&gt;""),$F$7:$F$1007)=RIGHT("0"&amp;$BQ25,2))*($P$7:$P$1007&lt;&gt;""),ROW($1:$1001),999999),COLUMN(C19))),"0")</f>
        <v>0</v>
      </c>
      <c r="BU25" s="4" t="str">
        <f t="array" ref="BU25">IFERROR(INDEX($P$7:$P$1007,SMALL(IF((LOOKUP(ROW($7:$1007),ROW($7:$1007)/($F$7:$F$1007&lt;&gt;""),$F$7:$F$1007)=RIGHT("0"&amp;$BQ25,2))*($P$7:$P$1007&lt;&gt;""),ROW($1:$1001),999999),COLUMN(D19))),"0")</f>
        <v>0</v>
      </c>
      <c r="BV25" s="4" t="str">
        <f t="array" ref="BV25">IFERROR(INDEX($P$7:$P$1007,SMALL(IF((LOOKUP(ROW($7:$1007),ROW($7:$1007)/($F$7:$F$1007&lt;&gt;""),$F$7:$F$1007)=RIGHT("0"&amp;$BQ25,2))*($P$7:$P$1007&lt;&gt;""),ROW($1:$1001),999999),COLUMN(E19))),"0")</f>
        <v>0</v>
      </c>
      <c r="BW25" s="4" t="str">
        <f t="array" ref="BW25">IFERROR(INDEX($P$7:$P$1007,SMALL(IF((LOOKUP(ROW($7:$1007),ROW($7:$1007)/($F$7:$F$1007&lt;&gt;""),$F$7:$F$1007)=RIGHT("0"&amp;$BQ25,2))*($P$7:$P$1007&lt;&gt;""),ROW($1:$1001),999999),COLUMN(F19))),"0")</f>
        <v>0</v>
      </c>
      <c r="BX25" s="4" t="str">
        <f t="array" ref="BX25">IFERROR(INDEX($P$7:$P$1007,SMALL(IF((LOOKUP(ROW($7:$1007),ROW($7:$1007)/($F$7:$F$1007&lt;&gt;""),$F$7:$F$1007)=RIGHT("0"&amp;$BQ25,2))*($P$7:$P$1007&lt;&gt;""),ROW($1:$1001),999999),COLUMN(G19))),"0")</f>
        <v>0</v>
      </c>
      <c r="BY25" s="4" t="str">
        <f t="array" ref="BY25">IFERROR(INDEX($P$7:$P$1007,SMALL(IF((LOOKUP(ROW($7:$1007),ROW($7:$1007)/($F$7:$F$1007&lt;&gt;""),$F$7:$F$1007)=RIGHT("0"&amp;$BQ25,2))*($P$7:$P$1007&lt;&gt;""),ROW($1:$1001),999999),COLUMN(H19))),"0")</f>
        <v>0</v>
      </c>
      <c r="BZ25" s="4" t="str">
        <f t="array" ref="BZ25">IFERROR(INDEX($P$7:$P$1007,SMALL(IF((LOOKUP(ROW($7:$1007),ROW($7:$1007)/($F$7:$F$1007&lt;&gt;""),$F$7:$F$1007)=RIGHT("0"&amp;$BQ25,2))*($P$7:$P$1007&lt;&gt;""),ROW($1:$1001),999999),COLUMN(I19))),"0")</f>
        <v>0</v>
      </c>
      <c r="CA25" s="4" t="str">
        <f t="array" ref="CA25">IFERROR(INDEX($P$7:$P$1007,SMALL(IF((LOOKUP(ROW($7:$1007),ROW($7:$1007)/($F$7:$F$1007&lt;&gt;""),$F$7:$F$1007)=RIGHT("0"&amp;$BQ25,2))*($P$7:$P$1007&lt;&gt;""),ROW($1:$1001),999999),COLUMN(J19))),"0")</f>
        <v>0</v>
      </c>
      <c r="CB25" s="4" t="str">
        <f t="array" ref="CB25">IFERROR(INDEX($P$7:$P$1007,SMALL(IF((LOOKUP(ROW($7:$1007),ROW($7:$1007)/($F$7:$F$1007&lt;&gt;""),$F$7:$F$1007)=RIGHT("0"&amp;$BQ25,2))*($P$7:$P$1007&lt;&gt;""),ROW($1:$1001),999999),COLUMN(K19))),"0")</f>
        <v>0</v>
      </c>
      <c r="CC25" s="4" t="str">
        <f t="array" ref="CC25">IFERROR(INDEX($P$7:$P$1007,SMALL(IF((LOOKUP(ROW($7:$1007),ROW($7:$1007)/($F$7:$F$1007&lt;&gt;""),$F$7:$F$1007)=RIGHT("0"&amp;$BQ25,2))*($P$7:$P$1007&lt;&gt;""),ROW($1:$1001),999999),COLUMN(L19))),"0")</f>
        <v>0</v>
      </c>
      <c r="CD25" s="4" t="str">
        <f t="array" ref="CD25">IFERROR(INDEX($P$7:$P$1007,SMALL(IF((LOOKUP(ROW($7:$1007),ROW($7:$1007)/($F$7:$F$1007&lt;&gt;""),$F$7:$F$1007)=RIGHT("0"&amp;$BQ25,2))*($P$7:$P$1007&lt;&gt;""),ROW($1:$1001),999999),COLUMN(M19))),"0")</f>
        <v>0</v>
      </c>
      <c r="CE25" s="4" t="str">
        <f t="array" ref="CE25">IFERROR(INDEX($P$7:$P$1007,SMALL(IF((LOOKUP(ROW($7:$1007),ROW($7:$1007)/($F$7:$F$1007&lt;&gt;""),$F$7:$F$1007)=RIGHT("0"&amp;$BQ25,2))*($P$7:$P$1007&lt;&gt;""),ROW($1:$1001),999999),COLUMN(N19))),"0")</f>
        <v>0</v>
      </c>
      <c r="CF25" s="43" t="str">
        <f t="array" ref="CF25">IFERROR(INDEX($P$7:$P$1007,SMALL(IF((LOOKUP(ROW($7:$1007),ROW($7:$1007)/($F$7:$F$1007&lt;&gt;""),$F$7:$F$1007)=RIGHT("0"&amp;$BQ25,2))*($P$7:$P$1007&lt;&gt;""),ROW($1:$1001),999999),COLUMN(O19))),"0")</f>
        <v>0</v>
      </c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</row>
    <row r="26" spans="1:103" ht="16">
      <c r="A26" s="4">
        <v>19</v>
      </c>
      <c r="B26" s="1">
        <f t="shared" si="7"/>
        <v>0</v>
      </c>
      <c r="C26" s="13">
        <v>10</v>
      </c>
      <c r="D26" s="14">
        <f t="shared" si="13"/>
        <v>0</v>
      </c>
      <c r="E26" s="4">
        <f t="shared" si="8"/>
        <v>1</v>
      </c>
      <c r="F26" s="108"/>
      <c r="G26" s="108"/>
      <c r="H26" s="108"/>
      <c r="I26" s="15" t="s">
        <v>230</v>
      </c>
      <c r="J26" s="6"/>
      <c r="K26" s="4" t="str">
        <f t="shared" ca="1" si="9"/>
        <v>PCS5-CBX02-Cir10-POS</v>
      </c>
      <c r="L26" s="4" t="str">
        <f t="shared" ca="1" si="10"/>
        <v>PCS5-CBX02-Cir10-NEG</v>
      </c>
      <c r="M26" s="4" t="str">
        <f t="shared" ca="1" si="11"/>
        <v>PCS5</v>
      </c>
      <c r="N26" s="4" t="str">
        <f ca="1">MID($F$5,1,3)&amp;LOOKUP("一",$F$7:$F26)&amp;"-Cir"&amp;TEXT(IF($F26&gt;"",1,($ZG26=OFFSET($ZG26,-1,))+IFERROR(MID(OFFSET($N26,-1,),FIND(MID($F$5,1,2),OFFSET($N26,-1,))+9,2),)),"00")</f>
        <v>CBX02-Cir10</v>
      </c>
      <c r="O26" s="4" t="str">
        <f t="shared" ca="1" si="12"/>
        <v>Cir10</v>
      </c>
      <c r="P26" s="4">
        <v>33</v>
      </c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 t="s">
        <v>240</v>
      </c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Q26" s="40">
        <v>20</v>
      </c>
      <c r="BR26" s="4" t="str">
        <f t="array" ref="BR26">IFERROR(INDEX($P$7:$P$1007,SMALL(IF((LOOKUP(ROW($7:$1007),ROW($7:$1007)/($F$7:$F$1007&lt;&gt;""),$F$7:$F$1007)=RIGHT("0"&amp;$BQ26,2))*($P$7:$P$1007&lt;&gt;""),ROW($1:$1001),999999),COLUMN(A20))),"0")</f>
        <v>0</v>
      </c>
      <c r="BS26" s="4" t="str">
        <f t="array" ref="BS26">IFERROR(INDEX($P$7:$P$1007,SMALL(IF((LOOKUP(ROW($7:$1007),ROW($7:$1007)/($F$7:$F$1007&lt;&gt;""),$F$7:$F$1007)=RIGHT("0"&amp;$BQ26,2))*($P$7:$P$1007&lt;&gt;""),ROW($1:$1001),999999),COLUMN(B20))),"0")</f>
        <v>0</v>
      </c>
      <c r="BT26" s="4" t="str">
        <f t="array" ref="BT26">IFERROR(INDEX($P$7:$P$1007,SMALL(IF((LOOKUP(ROW($7:$1007),ROW($7:$1007)/($F$7:$F$1007&lt;&gt;""),$F$7:$F$1007)=RIGHT("0"&amp;$BQ26,2))*($P$7:$P$1007&lt;&gt;""),ROW($1:$1001),999999),COLUMN(C20))),"0")</f>
        <v>0</v>
      </c>
      <c r="BU26" s="4" t="str">
        <f t="array" ref="BU26">IFERROR(INDEX($P$7:$P$1007,SMALL(IF((LOOKUP(ROW($7:$1007),ROW($7:$1007)/($F$7:$F$1007&lt;&gt;""),$F$7:$F$1007)=RIGHT("0"&amp;$BQ26,2))*($P$7:$P$1007&lt;&gt;""),ROW($1:$1001),999999),COLUMN(D20))),"0")</f>
        <v>0</v>
      </c>
      <c r="BV26" s="4" t="str">
        <f t="array" ref="BV26">IFERROR(INDEX($P$7:$P$1007,SMALL(IF((LOOKUP(ROW($7:$1007),ROW($7:$1007)/($F$7:$F$1007&lt;&gt;""),$F$7:$F$1007)=RIGHT("0"&amp;$BQ26,2))*($P$7:$P$1007&lt;&gt;""),ROW($1:$1001),999999),COLUMN(E20))),"0")</f>
        <v>0</v>
      </c>
      <c r="BW26" s="4" t="str">
        <f t="array" ref="BW26">IFERROR(INDEX($P$7:$P$1007,SMALL(IF((LOOKUP(ROW($7:$1007),ROW($7:$1007)/($F$7:$F$1007&lt;&gt;""),$F$7:$F$1007)=RIGHT("0"&amp;$BQ26,2))*($P$7:$P$1007&lt;&gt;""),ROW($1:$1001),999999),COLUMN(F20))),"0")</f>
        <v>0</v>
      </c>
      <c r="BX26" s="4" t="str">
        <f t="array" ref="BX26">IFERROR(INDEX($P$7:$P$1007,SMALL(IF((LOOKUP(ROW($7:$1007),ROW($7:$1007)/($F$7:$F$1007&lt;&gt;""),$F$7:$F$1007)=RIGHT("0"&amp;$BQ26,2))*($P$7:$P$1007&lt;&gt;""),ROW($1:$1001),999999),COLUMN(G20))),"0")</f>
        <v>0</v>
      </c>
      <c r="BY26" s="4" t="str">
        <f t="array" ref="BY26">IFERROR(INDEX($P$7:$P$1007,SMALL(IF((LOOKUP(ROW($7:$1007),ROW($7:$1007)/($F$7:$F$1007&lt;&gt;""),$F$7:$F$1007)=RIGHT("0"&amp;$BQ26,2))*($P$7:$P$1007&lt;&gt;""),ROW($1:$1001),999999),COLUMN(H20))),"0")</f>
        <v>0</v>
      </c>
      <c r="BZ26" s="4" t="str">
        <f t="array" ref="BZ26">IFERROR(INDEX($P$7:$P$1007,SMALL(IF((LOOKUP(ROW($7:$1007),ROW($7:$1007)/($F$7:$F$1007&lt;&gt;""),$F$7:$F$1007)=RIGHT("0"&amp;$BQ26,2))*($P$7:$P$1007&lt;&gt;""),ROW($1:$1001),999999),COLUMN(I20))),"0")</f>
        <v>0</v>
      </c>
      <c r="CA26" s="4" t="str">
        <f t="array" ref="CA26">IFERROR(INDEX($P$7:$P$1007,SMALL(IF((LOOKUP(ROW($7:$1007),ROW($7:$1007)/($F$7:$F$1007&lt;&gt;""),$F$7:$F$1007)=RIGHT("0"&amp;$BQ26,2))*($P$7:$P$1007&lt;&gt;""),ROW($1:$1001),999999),COLUMN(J20))),"0")</f>
        <v>0</v>
      </c>
      <c r="CB26" s="4" t="str">
        <f t="array" ref="CB26">IFERROR(INDEX($P$7:$P$1007,SMALL(IF((LOOKUP(ROW($7:$1007),ROW($7:$1007)/($F$7:$F$1007&lt;&gt;""),$F$7:$F$1007)=RIGHT("0"&amp;$BQ26,2))*($P$7:$P$1007&lt;&gt;""),ROW($1:$1001),999999),COLUMN(K20))),"0")</f>
        <v>0</v>
      </c>
      <c r="CC26" s="4" t="str">
        <f t="array" ref="CC26">IFERROR(INDEX($P$7:$P$1007,SMALL(IF((LOOKUP(ROW($7:$1007),ROW($7:$1007)/($F$7:$F$1007&lt;&gt;""),$F$7:$F$1007)=RIGHT("0"&amp;$BQ26,2))*($P$7:$P$1007&lt;&gt;""),ROW($1:$1001),999999),COLUMN(L20))),"0")</f>
        <v>0</v>
      </c>
      <c r="CD26" s="4" t="str">
        <f t="array" ref="CD26">IFERROR(INDEX($P$7:$P$1007,SMALL(IF((LOOKUP(ROW($7:$1007),ROW($7:$1007)/($F$7:$F$1007&lt;&gt;""),$F$7:$F$1007)=RIGHT("0"&amp;$BQ26,2))*($P$7:$P$1007&lt;&gt;""),ROW($1:$1001),999999),COLUMN(M20))),"0")</f>
        <v>0</v>
      </c>
      <c r="CE26" s="4" t="str">
        <f t="array" ref="CE26">IFERROR(INDEX($P$7:$P$1007,SMALL(IF((LOOKUP(ROW($7:$1007),ROW($7:$1007)/($F$7:$F$1007&lt;&gt;""),$F$7:$F$1007)=RIGHT("0"&amp;$BQ26,2))*($P$7:$P$1007&lt;&gt;""),ROW($1:$1001),999999),COLUMN(N20))),"0")</f>
        <v>0</v>
      </c>
      <c r="CF26" s="43" t="str">
        <f t="array" ref="CF26">IFERROR(INDEX($P$7:$P$1007,SMALL(IF((LOOKUP(ROW($7:$1007),ROW($7:$1007)/($F$7:$F$1007&lt;&gt;""),$F$7:$F$1007)=RIGHT("0"&amp;$BQ26,2))*($P$7:$P$1007&lt;&gt;""),ROW($1:$1001),999999),COLUMN(O20))),"0")</f>
        <v>0</v>
      </c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</row>
    <row r="27" spans="1:103" ht="16">
      <c r="A27" s="4">
        <v>20</v>
      </c>
      <c r="B27" s="1">
        <f t="shared" si="7"/>
        <v>0</v>
      </c>
      <c r="C27" s="13">
        <v>11</v>
      </c>
      <c r="D27" s="14">
        <f t="shared" si="13"/>
        <v>0</v>
      </c>
      <c r="E27" s="4">
        <f t="shared" si="8"/>
        <v>1</v>
      </c>
      <c r="F27" s="108"/>
      <c r="G27" s="108">
        <v>1</v>
      </c>
      <c r="H27" s="108"/>
      <c r="I27" s="15" t="s">
        <v>228</v>
      </c>
      <c r="J27" s="8" t="s">
        <v>229</v>
      </c>
      <c r="K27" s="4" t="str">
        <f t="shared" ca="1" si="9"/>
        <v>PCS5-CBX02-Cir11-POS</v>
      </c>
      <c r="L27" s="4" t="str">
        <f t="shared" ca="1" si="10"/>
        <v>PCS5-CBX02-Cir11-NEG</v>
      </c>
      <c r="M27" s="4" t="str">
        <f t="shared" ca="1" si="11"/>
        <v>PCS5</v>
      </c>
      <c r="N27" s="4" t="str">
        <f ca="1">MID($F$5,1,3)&amp;LOOKUP("一",$F$7:$F27)&amp;"-Cir"&amp;TEXT(IF($F27&gt;"",1,($ZG27=OFFSET($ZG27,-1,))+IFERROR(MID(OFFSET($N27,-1,),FIND(MID($F$5,1,2),OFFSET($N27,-1,))+9,2),)),"00")</f>
        <v>CBX02-Cir11</v>
      </c>
      <c r="O27" s="4" t="str">
        <f t="shared" ca="1" si="12"/>
        <v>Cir11</v>
      </c>
      <c r="P27" s="4">
        <v>4</v>
      </c>
      <c r="Q27" s="4"/>
      <c r="R27" s="4"/>
      <c r="S27" s="4"/>
      <c r="T27" s="4" t="s">
        <v>241</v>
      </c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Q27" s="40">
        <v>21</v>
      </c>
      <c r="BR27" s="4" t="str">
        <f t="array" ref="BR27">IFERROR(INDEX($P$7:$P$1007,SMALL(IF((LOOKUP(ROW($7:$1007),ROW($7:$1007)/($F$7:$F$1007&lt;&gt;""),$F$7:$F$1007)=RIGHT("0"&amp;$BQ27,2))*($P$7:$P$1007&lt;&gt;""),ROW($1:$1001),999999),COLUMN(A21))),"0")</f>
        <v>0</v>
      </c>
      <c r="BS27" s="4" t="str">
        <f t="array" ref="BS27">IFERROR(INDEX($P$7:$P$1007,SMALL(IF((LOOKUP(ROW($7:$1007),ROW($7:$1007)/($F$7:$F$1007&lt;&gt;""),$F$7:$F$1007)=RIGHT("0"&amp;$BQ27,2))*($P$7:$P$1007&lt;&gt;""),ROW($1:$1001),999999),COLUMN(B21))),"0")</f>
        <v>0</v>
      </c>
      <c r="BT27" s="4" t="str">
        <f t="array" ref="BT27">IFERROR(INDEX($P$7:$P$1007,SMALL(IF((LOOKUP(ROW($7:$1007),ROW($7:$1007)/($F$7:$F$1007&lt;&gt;""),$F$7:$F$1007)=RIGHT("0"&amp;$BQ27,2))*($P$7:$P$1007&lt;&gt;""),ROW($1:$1001),999999),COLUMN(C21))),"0")</f>
        <v>0</v>
      </c>
      <c r="BU27" s="4" t="str">
        <f t="array" ref="BU27">IFERROR(INDEX($P$7:$P$1007,SMALL(IF((LOOKUP(ROW($7:$1007),ROW($7:$1007)/($F$7:$F$1007&lt;&gt;""),$F$7:$F$1007)=RIGHT("0"&amp;$BQ27,2))*($P$7:$P$1007&lt;&gt;""),ROW($1:$1001),999999),COLUMN(D21))),"0")</f>
        <v>0</v>
      </c>
      <c r="BV27" s="4" t="str">
        <f t="array" ref="BV27">IFERROR(INDEX($P$7:$P$1007,SMALL(IF((LOOKUP(ROW($7:$1007),ROW($7:$1007)/($F$7:$F$1007&lt;&gt;""),$F$7:$F$1007)=RIGHT("0"&amp;$BQ27,2))*($P$7:$P$1007&lt;&gt;""),ROW($1:$1001),999999),COLUMN(E21))),"0")</f>
        <v>0</v>
      </c>
      <c r="BW27" s="4" t="str">
        <f t="array" ref="BW27">IFERROR(INDEX($P$7:$P$1007,SMALL(IF((LOOKUP(ROW($7:$1007),ROW($7:$1007)/($F$7:$F$1007&lt;&gt;""),$F$7:$F$1007)=RIGHT("0"&amp;$BQ27,2))*($P$7:$P$1007&lt;&gt;""),ROW($1:$1001),999999),COLUMN(F21))),"0")</f>
        <v>0</v>
      </c>
      <c r="BX27" s="4" t="str">
        <f t="array" ref="BX27">IFERROR(INDEX($P$7:$P$1007,SMALL(IF((LOOKUP(ROW($7:$1007),ROW($7:$1007)/($F$7:$F$1007&lt;&gt;""),$F$7:$F$1007)=RIGHT("0"&amp;$BQ27,2))*($P$7:$P$1007&lt;&gt;""),ROW($1:$1001),999999),COLUMN(G21))),"0")</f>
        <v>0</v>
      </c>
      <c r="BY27" s="4" t="str">
        <f t="array" ref="BY27">IFERROR(INDEX($P$7:$P$1007,SMALL(IF((LOOKUP(ROW($7:$1007),ROW($7:$1007)/($F$7:$F$1007&lt;&gt;""),$F$7:$F$1007)=RIGHT("0"&amp;$BQ27,2))*($P$7:$P$1007&lt;&gt;""),ROW($1:$1001),999999),COLUMN(H21))),"0")</f>
        <v>0</v>
      </c>
      <c r="BZ27" s="4" t="str">
        <f t="array" ref="BZ27">IFERROR(INDEX($P$7:$P$1007,SMALL(IF((LOOKUP(ROW($7:$1007),ROW($7:$1007)/($F$7:$F$1007&lt;&gt;""),$F$7:$F$1007)=RIGHT("0"&amp;$BQ27,2))*($P$7:$P$1007&lt;&gt;""),ROW($1:$1001),999999),COLUMN(I21))),"0")</f>
        <v>0</v>
      </c>
      <c r="CA27" s="4" t="str">
        <f t="array" ref="CA27">IFERROR(INDEX($P$7:$P$1007,SMALL(IF((LOOKUP(ROW($7:$1007),ROW($7:$1007)/($F$7:$F$1007&lt;&gt;""),$F$7:$F$1007)=RIGHT("0"&amp;$BQ27,2))*($P$7:$P$1007&lt;&gt;""),ROW($1:$1001),999999),COLUMN(J21))),"0")</f>
        <v>0</v>
      </c>
      <c r="CB27" s="4" t="str">
        <f t="array" ref="CB27">IFERROR(INDEX($P$7:$P$1007,SMALL(IF((LOOKUP(ROW($7:$1007),ROW($7:$1007)/($F$7:$F$1007&lt;&gt;""),$F$7:$F$1007)=RIGHT("0"&amp;$BQ27,2))*($P$7:$P$1007&lt;&gt;""),ROW($1:$1001),999999),COLUMN(K21))),"0")</f>
        <v>0</v>
      </c>
      <c r="CC27" s="4" t="str">
        <f t="array" ref="CC27">IFERROR(INDEX($P$7:$P$1007,SMALL(IF((LOOKUP(ROW($7:$1007),ROW($7:$1007)/($F$7:$F$1007&lt;&gt;""),$F$7:$F$1007)=RIGHT("0"&amp;$BQ27,2))*($P$7:$P$1007&lt;&gt;""),ROW($1:$1001),999999),COLUMN(L21))),"0")</f>
        <v>0</v>
      </c>
      <c r="CD27" s="4" t="str">
        <f t="array" ref="CD27">IFERROR(INDEX($P$7:$P$1007,SMALL(IF((LOOKUP(ROW($7:$1007),ROW($7:$1007)/($F$7:$F$1007&lt;&gt;""),$F$7:$F$1007)=RIGHT("0"&amp;$BQ27,2))*($P$7:$P$1007&lt;&gt;""),ROW($1:$1001),999999),COLUMN(M21))),"0")</f>
        <v>0</v>
      </c>
      <c r="CE27" s="4" t="str">
        <f t="array" ref="CE27">IFERROR(INDEX($P$7:$P$1007,SMALL(IF((LOOKUP(ROW($7:$1007),ROW($7:$1007)/($F$7:$F$1007&lt;&gt;""),$F$7:$F$1007)=RIGHT("0"&amp;$BQ27,2))*($P$7:$P$1007&lt;&gt;""),ROW($1:$1001),999999),COLUMN(N21))),"0")</f>
        <v>0</v>
      </c>
      <c r="CF27" s="43" t="str">
        <f t="array" ref="CF27">IFERROR(INDEX($P$7:$P$1007,SMALL(IF((LOOKUP(ROW($7:$1007),ROW($7:$1007)/($F$7:$F$1007&lt;&gt;""),$F$7:$F$1007)=RIGHT("0"&amp;$BQ27,2))*($P$7:$P$1007&lt;&gt;""),ROW($1:$1001),999999),COLUMN(O21))),"0")</f>
        <v>0</v>
      </c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</row>
    <row r="28" spans="1:103" ht="16">
      <c r="A28" s="4">
        <v>21</v>
      </c>
      <c r="B28" s="1">
        <f t="shared" si="7"/>
        <v>0</v>
      </c>
      <c r="C28" s="13">
        <v>12</v>
      </c>
      <c r="D28" s="14">
        <f t="shared" si="13"/>
        <v>1</v>
      </c>
      <c r="E28" s="4">
        <f t="shared" si="8"/>
        <v>1</v>
      </c>
      <c r="F28" s="108"/>
      <c r="G28" s="108"/>
      <c r="H28" s="108"/>
      <c r="I28" s="15" t="s">
        <v>230</v>
      </c>
      <c r="J28" s="6"/>
      <c r="K28" s="4" t="str">
        <f t="shared" ca="1" si="9"/>
        <v>PCS5-CBX02-Cir12-POS</v>
      </c>
      <c r="L28" s="4" t="str">
        <f t="shared" ca="1" si="10"/>
        <v>PCS5-CBX02-Cir12-NEG</v>
      </c>
      <c r="M28" s="4" t="str">
        <f t="shared" ca="1" si="11"/>
        <v>PCS5</v>
      </c>
      <c r="N28" s="4" t="str">
        <f ca="1">MID($F$5,1,3)&amp;LOOKUP("一",$F$7:$F28)&amp;"-Cir"&amp;TEXT(IF($F28&gt;"",1,($ZG28=OFFSET($ZG28,-1,))+IFERROR(MID(OFFSET($N28,-1,),FIND(MID($F$5,1,2),OFFSET($N28,-1,))+9,2),)),"00")</f>
        <v>CBX02-Cir12</v>
      </c>
      <c r="O28" s="4" t="str">
        <f t="shared" ca="1" si="12"/>
        <v>Cir12</v>
      </c>
      <c r="P28" s="4">
        <v>35</v>
      </c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 t="s">
        <v>242</v>
      </c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Q28" s="40">
        <v>22</v>
      </c>
      <c r="BR28" s="4" t="str">
        <f t="array" ref="BR28">IFERROR(INDEX($P$7:$P$1007,SMALL(IF((LOOKUP(ROW($7:$1007),ROW($7:$1007)/($F$7:$F$1007&lt;&gt;""),$F$7:$F$1007)=RIGHT("0"&amp;$BQ28,2))*($P$7:$P$1007&lt;&gt;""),ROW($1:$1001),999999),COLUMN(A22))),"0")</f>
        <v>0</v>
      </c>
      <c r="BS28" s="4" t="str">
        <f t="array" ref="BS28">IFERROR(INDEX($P$7:$P$1007,SMALL(IF((LOOKUP(ROW($7:$1007),ROW($7:$1007)/($F$7:$F$1007&lt;&gt;""),$F$7:$F$1007)=RIGHT("0"&amp;$BQ28,2))*($P$7:$P$1007&lt;&gt;""),ROW($1:$1001),999999),COLUMN(B22))),"0")</f>
        <v>0</v>
      </c>
      <c r="BT28" s="4" t="str">
        <f t="array" ref="BT28">IFERROR(INDEX($P$7:$P$1007,SMALL(IF((LOOKUP(ROW($7:$1007),ROW($7:$1007)/($F$7:$F$1007&lt;&gt;""),$F$7:$F$1007)=RIGHT("0"&amp;$BQ28,2))*($P$7:$P$1007&lt;&gt;""),ROW($1:$1001),999999),COLUMN(C22))),"0")</f>
        <v>0</v>
      </c>
      <c r="BU28" s="4" t="str">
        <f t="array" ref="BU28">IFERROR(INDEX($P$7:$P$1007,SMALL(IF((LOOKUP(ROW($7:$1007),ROW($7:$1007)/($F$7:$F$1007&lt;&gt;""),$F$7:$F$1007)=RIGHT("0"&amp;$BQ28,2))*($P$7:$P$1007&lt;&gt;""),ROW($1:$1001),999999),COLUMN(D22))),"0")</f>
        <v>0</v>
      </c>
      <c r="BV28" s="4" t="str">
        <f t="array" ref="BV28">IFERROR(INDEX($P$7:$P$1007,SMALL(IF((LOOKUP(ROW($7:$1007),ROW($7:$1007)/($F$7:$F$1007&lt;&gt;""),$F$7:$F$1007)=RIGHT("0"&amp;$BQ28,2))*($P$7:$P$1007&lt;&gt;""),ROW($1:$1001),999999),COLUMN(E22))),"0")</f>
        <v>0</v>
      </c>
      <c r="BW28" s="4" t="str">
        <f t="array" ref="BW28">IFERROR(INDEX($P$7:$P$1007,SMALL(IF((LOOKUP(ROW($7:$1007),ROW($7:$1007)/($F$7:$F$1007&lt;&gt;""),$F$7:$F$1007)=RIGHT("0"&amp;$BQ28,2))*($P$7:$P$1007&lt;&gt;""),ROW($1:$1001),999999),COLUMN(F22))),"0")</f>
        <v>0</v>
      </c>
      <c r="BX28" s="4" t="str">
        <f t="array" ref="BX28">IFERROR(INDEX($P$7:$P$1007,SMALL(IF((LOOKUP(ROW($7:$1007),ROW($7:$1007)/($F$7:$F$1007&lt;&gt;""),$F$7:$F$1007)=RIGHT("0"&amp;$BQ28,2))*($P$7:$P$1007&lt;&gt;""),ROW($1:$1001),999999),COLUMN(G22))),"0")</f>
        <v>0</v>
      </c>
      <c r="BY28" s="4" t="str">
        <f t="array" ref="BY28">IFERROR(INDEX($P$7:$P$1007,SMALL(IF((LOOKUP(ROW($7:$1007),ROW($7:$1007)/($F$7:$F$1007&lt;&gt;""),$F$7:$F$1007)=RIGHT("0"&amp;$BQ28,2))*($P$7:$P$1007&lt;&gt;""),ROW($1:$1001),999999),COLUMN(H22))),"0")</f>
        <v>0</v>
      </c>
      <c r="BZ28" s="4" t="str">
        <f t="array" ref="BZ28">IFERROR(INDEX($P$7:$P$1007,SMALL(IF((LOOKUP(ROW($7:$1007),ROW($7:$1007)/($F$7:$F$1007&lt;&gt;""),$F$7:$F$1007)=RIGHT("0"&amp;$BQ28,2))*($P$7:$P$1007&lt;&gt;""),ROW($1:$1001),999999),COLUMN(I22))),"0")</f>
        <v>0</v>
      </c>
      <c r="CA28" s="4" t="str">
        <f t="array" ref="CA28">IFERROR(INDEX($P$7:$P$1007,SMALL(IF((LOOKUP(ROW($7:$1007),ROW($7:$1007)/($F$7:$F$1007&lt;&gt;""),$F$7:$F$1007)=RIGHT("0"&amp;$BQ28,2))*($P$7:$P$1007&lt;&gt;""),ROW($1:$1001),999999),COLUMN(J22))),"0")</f>
        <v>0</v>
      </c>
      <c r="CB28" s="4" t="str">
        <f t="array" ref="CB28">IFERROR(INDEX($P$7:$P$1007,SMALL(IF((LOOKUP(ROW($7:$1007),ROW($7:$1007)/($F$7:$F$1007&lt;&gt;""),$F$7:$F$1007)=RIGHT("0"&amp;$BQ28,2))*($P$7:$P$1007&lt;&gt;""),ROW($1:$1001),999999),COLUMN(K22))),"0")</f>
        <v>0</v>
      </c>
      <c r="CC28" s="4" t="str">
        <f t="array" ref="CC28">IFERROR(INDEX($P$7:$P$1007,SMALL(IF((LOOKUP(ROW($7:$1007),ROW($7:$1007)/($F$7:$F$1007&lt;&gt;""),$F$7:$F$1007)=RIGHT("0"&amp;$BQ28,2))*($P$7:$P$1007&lt;&gt;""),ROW($1:$1001),999999),COLUMN(L22))),"0")</f>
        <v>0</v>
      </c>
      <c r="CD28" s="4" t="str">
        <f t="array" ref="CD28">IFERROR(INDEX($P$7:$P$1007,SMALL(IF((LOOKUP(ROW($7:$1007),ROW($7:$1007)/($F$7:$F$1007&lt;&gt;""),$F$7:$F$1007)=RIGHT("0"&amp;$BQ28,2))*($P$7:$P$1007&lt;&gt;""),ROW($1:$1001),999999),COLUMN(M22))),"0")</f>
        <v>0</v>
      </c>
      <c r="CE28" s="4" t="str">
        <f t="array" ref="CE28">IFERROR(INDEX($P$7:$P$1007,SMALL(IF((LOOKUP(ROW($7:$1007),ROW($7:$1007)/($F$7:$F$1007&lt;&gt;""),$F$7:$F$1007)=RIGHT("0"&amp;$BQ28,2))*($P$7:$P$1007&lt;&gt;""),ROW($1:$1001),999999),COLUMN(N22))),"0")</f>
        <v>0</v>
      </c>
      <c r="CF28" s="43" t="str">
        <f t="array" ref="CF28">IFERROR(INDEX($P$7:$P$1007,SMALL(IF((LOOKUP(ROW($7:$1007),ROW($7:$1007)/($F$7:$F$1007&lt;&gt;""),$F$7:$F$1007)=RIGHT("0"&amp;$BQ28,2))*($P$7:$P$1007&lt;&gt;""),ROW($1:$1001),999999),COLUMN(O22))),"0")</f>
        <v>0</v>
      </c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</row>
    <row r="29" spans="1:103" ht="16">
      <c r="A29" s="4">
        <v>22</v>
      </c>
      <c r="B29" s="1">
        <f t="shared" si="7"/>
        <v>0</v>
      </c>
      <c r="C29" s="13">
        <v>13</v>
      </c>
      <c r="D29" s="14">
        <f t="shared" si="13"/>
        <v>0</v>
      </c>
      <c r="E29" s="4">
        <f t="shared" si="8"/>
        <v>1</v>
      </c>
      <c r="F29" s="108"/>
      <c r="G29" s="108">
        <v>1</v>
      </c>
      <c r="H29" s="108"/>
      <c r="I29" s="15" t="s">
        <v>228</v>
      </c>
      <c r="J29" s="8" t="s">
        <v>229</v>
      </c>
      <c r="K29" s="4" t="str">
        <f t="shared" ca="1" si="9"/>
        <v>PCS5-CBX02-Cir13-POS</v>
      </c>
      <c r="L29" s="4" t="str">
        <f t="shared" ca="1" si="10"/>
        <v>PCS5-CBX02-Cir13-NEG</v>
      </c>
      <c r="M29" s="4" t="str">
        <f t="shared" ca="1" si="11"/>
        <v>PCS5</v>
      </c>
      <c r="N29" s="4" t="str">
        <f ca="1">MID($F$5,1,3)&amp;LOOKUP("一",$F$7:$F29)&amp;"-Cir"&amp;TEXT(IF($F29&gt;"",1,($ZG29=OFFSET($ZG29,-1,))+IFERROR(MID(OFFSET($N29,-1,),FIND(MID($F$5,1,2),OFFSET($N29,-1,))+9,2),)),"00")</f>
        <v>CBX02-Cir13</v>
      </c>
      <c r="O29" s="4" t="str">
        <f t="shared" ca="1" si="12"/>
        <v>Cir13</v>
      </c>
      <c r="P29" s="4">
        <v>8</v>
      </c>
      <c r="Q29" s="4"/>
      <c r="R29" s="4"/>
      <c r="S29" s="4"/>
      <c r="T29" s="4"/>
      <c r="U29" s="4"/>
      <c r="V29" s="4"/>
      <c r="W29" s="4"/>
      <c r="X29" s="4" t="s">
        <v>243</v>
      </c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Q29" s="40">
        <v>23</v>
      </c>
      <c r="BR29" s="4" t="str">
        <f t="array" ref="BR29">IFERROR(INDEX($P$7:$P$1007,SMALL(IF((LOOKUP(ROW($7:$1007),ROW($7:$1007)/($F$7:$F$1007&lt;&gt;""),$F$7:$F$1007)=RIGHT("0"&amp;$BQ29,2))*($P$7:$P$1007&lt;&gt;""),ROW($1:$1001),999999),COLUMN(A23))),"0")</f>
        <v>0</v>
      </c>
      <c r="BS29" s="4" t="str">
        <f t="array" ref="BS29">IFERROR(INDEX($P$7:$P$1007,SMALL(IF((LOOKUP(ROW($7:$1007),ROW($7:$1007)/($F$7:$F$1007&lt;&gt;""),$F$7:$F$1007)=RIGHT("0"&amp;$BQ29,2))*($P$7:$P$1007&lt;&gt;""),ROW($1:$1001),999999),COLUMN(B23))),"0")</f>
        <v>0</v>
      </c>
      <c r="BT29" s="4" t="str">
        <f t="array" ref="BT29">IFERROR(INDEX($P$7:$P$1007,SMALL(IF((LOOKUP(ROW($7:$1007),ROW($7:$1007)/($F$7:$F$1007&lt;&gt;""),$F$7:$F$1007)=RIGHT("0"&amp;$BQ29,2))*($P$7:$P$1007&lt;&gt;""),ROW($1:$1001),999999),COLUMN(C23))),"0")</f>
        <v>0</v>
      </c>
      <c r="BU29" s="4" t="str">
        <f t="array" ref="BU29">IFERROR(INDEX($P$7:$P$1007,SMALL(IF((LOOKUP(ROW($7:$1007),ROW($7:$1007)/($F$7:$F$1007&lt;&gt;""),$F$7:$F$1007)=RIGHT("0"&amp;$BQ29,2))*($P$7:$P$1007&lt;&gt;""),ROW($1:$1001),999999),COLUMN(D23))),"0")</f>
        <v>0</v>
      </c>
      <c r="BV29" s="4" t="str">
        <f t="array" ref="BV29">IFERROR(INDEX($P$7:$P$1007,SMALL(IF((LOOKUP(ROW($7:$1007),ROW($7:$1007)/($F$7:$F$1007&lt;&gt;""),$F$7:$F$1007)=RIGHT("0"&amp;$BQ29,2))*($P$7:$P$1007&lt;&gt;""),ROW($1:$1001),999999),COLUMN(E23))),"0")</f>
        <v>0</v>
      </c>
      <c r="BW29" s="4" t="str">
        <f t="array" ref="BW29">IFERROR(INDEX($P$7:$P$1007,SMALL(IF((LOOKUP(ROW($7:$1007),ROW($7:$1007)/($F$7:$F$1007&lt;&gt;""),$F$7:$F$1007)=RIGHT("0"&amp;$BQ29,2))*($P$7:$P$1007&lt;&gt;""),ROW($1:$1001),999999),COLUMN(F23))),"0")</f>
        <v>0</v>
      </c>
      <c r="BX29" s="4" t="str">
        <f t="array" ref="BX29">IFERROR(INDEX($P$7:$P$1007,SMALL(IF((LOOKUP(ROW($7:$1007),ROW($7:$1007)/($F$7:$F$1007&lt;&gt;""),$F$7:$F$1007)=RIGHT("0"&amp;$BQ29,2))*($P$7:$P$1007&lt;&gt;""),ROW($1:$1001),999999),COLUMN(G23))),"0")</f>
        <v>0</v>
      </c>
      <c r="BY29" s="4" t="str">
        <f t="array" ref="BY29">IFERROR(INDEX($P$7:$P$1007,SMALL(IF((LOOKUP(ROW($7:$1007),ROW($7:$1007)/($F$7:$F$1007&lt;&gt;""),$F$7:$F$1007)=RIGHT("0"&amp;$BQ29,2))*($P$7:$P$1007&lt;&gt;""),ROW($1:$1001),999999),COLUMN(H23))),"0")</f>
        <v>0</v>
      </c>
      <c r="BZ29" s="4" t="str">
        <f t="array" ref="BZ29">IFERROR(INDEX($P$7:$P$1007,SMALL(IF((LOOKUP(ROW($7:$1007),ROW($7:$1007)/($F$7:$F$1007&lt;&gt;""),$F$7:$F$1007)=RIGHT("0"&amp;$BQ29,2))*($P$7:$P$1007&lt;&gt;""),ROW($1:$1001),999999),COLUMN(I23))),"0")</f>
        <v>0</v>
      </c>
      <c r="CA29" s="4" t="str">
        <f t="array" ref="CA29">IFERROR(INDEX($P$7:$P$1007,SMALL(IF((LOOKUP(ROW($7:$1007),ROW($7:$1007)/($F$7:$F$1007&lt;&gt;""),$F$7:$F$1007)=RIGHT("0"&amp;$BQ29,2))*($P$7:$P$1007&lt;&gt;""),ROW($1:$1001),999999),COLUMN(J23))),"0")</f>
        <v>0</v>
      </c>
      <c r="CB29" s="4" t="str">
        <f t="array" ref="CB29">IFERROR(INDEX($P$7:$P$1007,SMALL(IF((LOOKUP(ROW($7:$1007),ROW($7:$1007)/($F$7:$F$1007&lt;&gt;""),$F$7:$F$1007)=RIGHT("0"&amp;$BQ29,2))*($P$7:$P$1007&lt;&gt;""),ROW($1:$1001),999999),COLUMN(K23))),"0")</f>
        <v>0</v>
      </c>
      <c r="CC29" s="4" t="str">
        <f t="array" ref="CC29">IFERROR(INDEX($P$7:$P$1007,SMALL(IF((LOOKUP(ROW($7:$1007),ROW($7:$1007)/($F$7:$F$1007&lt;&gt;""),$F$7:$F$1007)=RIGHT("0"&amp;$BQ29,2))*($P$7:$P$1007&lt;&gt;""),ROW($1:$1001),999999),COLUMN(L23))),"0")</f>
        <v>0</v>
      </c>
      <c r="CD29" s="4" t="str">
        <f t="array" ref="CD29">IFERROR(INDEX($P$7:$P$1007,SMALL(IF((LOOKUP(ROW($7:$1007),ROW($7:$1007)/($F$7:$F$1007&lt;&gt;""),$F$7:$F$1007)=RIGHT("0"&amp;$BQ29,2))*($P$7:$P$1007&lt;&gt;""),ROW($1:$1001),999999),COLUMN(M23))),"0")</f>
        <v>0</v>
      </c>
      <c r="CE29" s="4" t="str">
        <f t="array" ref="CE29">IFERROR(INDEX($P$7:$P$1007,SMALL(IF((LOOKUP(ROW($7:$1007),ROW($7:$1007)/($F$7:$F$1007&lt;&gt;""),$F$7:$F$1007)=RIGHT("0"&amp;$BQ29,2))*($P$7:$P$1007&lt;&gt;""),ROW($1:$1001),999999),COLUMN(N23))),"0")</f>
        <v>0</v>
      </c>
      <c r="CF29" s="43" t="str">
        <f t="array" ref="CF29">IFERROR(INDEX($P$7:$P$1007,SMALL(IF((LOOKUP(ROW($7:$1007),ROW($7:$1007)/($F$7:$F$1007&lt;&gt;""),$F$7:$F$1007)=RIGHT("0"&amp;$BQ29,2))*($P$7:$P$1007&lt;&gt;""),ROW($1:$1001),999999),COLUMN(O23))),"0")</f>
        <v>0</v>
      </c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</row>
    <row r="30" spans="1:103" ht="16">
      <c r="A30" s="4">
        <v>23</v>
      </c>
      <c r="B30" s="1">
        <f t="shared" si="7"/>
        <v>0</v>
      </c>
      <c r="C30" s="13">
        <v>14</v>
      </c>
      <c r="D30" s="14">
        <f t="shared" si="13"/>
        <v>0</v>
      </c>
      <c r="E30" s="4">
        <f t="shared" si="8"/>
        <v>1</v>
      </c>
      <c r="F30" s="108"/>
      <c r="G30" s="108"/>
      <c r="H30" s="108"/>
      <c r="I30" s="15" t="s">
        <v>230</v>
      </c>
      <c r="J30" s="6"/>
      <c r="K30" s="4" t="str">
        <f t="shared" ca="1" si="9"/>
        <v>PCS5-CBX02-Cir14-POS</v>
      </c>
      <c r="L30" s="4" t="str">
        <f t="shared" ca="1" si="10"/>
        <v>PCS5-CBX02-Cir14-NEG</v>
      </c>
      <c r="M30" s="4" t="str">
        <f t="shared" ca="1" si="11"/>
        <v>PCS5</v>
      </c>
      <c r="N30" s="4" t="str">
        <f ca="1">MID($F$5,1,3)&amp;LOOKUP("一",$F$7:$F30)&amp;"-Cir"&amp;TEXT(IF($F30&gt;"",1,($ZG30=OFFSET($ZG30,-1,))+IFERROR(MID(OFFSET($N30,-1,),FIND(MID($F$5,1,2),OFFSET($N30,-1,))+9,2),)),"00")</f>
        <v>CBX02-Cir14</v>
      </c>
      <c r="O30" s="4" t="str">
        <f t="shared" ca="1" si="12"/>
        <v>Cir14</v>
      </c>
      <c r="P30" s="4">
        <v>39</v>
      </c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 t="s">
        <v>244</v>
      </c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Q30" s="41">
        <v>24</v>
      </c>
      <c r="BR30" s="42" t="str">
        <f t="array" ref="BR30">IFERROR(INDEX($P$7:$P$1007,SMALL(IF((LOOKUP(ROW($7:$1007),ROW($7:$1007)/($F$7:$F$1007&lt;&gt;""),$F$7:$F$1007)=RIGHT("0"&amp;$BQ30,2))*($P$7:$P$1007&lt;&gt;""),ROW($1:$1001),999999),COLUMN(A24))),"0")</f>
        <v>0</v>
      </c>
      <c r="BS30" s="42" t="str">
        <f t="array" ref="BS30">IFERROR(INDEX($P$7:$P$1007,SMALL(IF((LOOKUP(ROW($7:$1007),ROW($7:$1007)/($F$7:$F$1007&lt;&gt;""),$F$7:$F$1007)=RIGHT("0"&amp;$BQ30,2))*($P$7:$P$1007&lt;&gt;""),ROW($1:$1001),999999),COLUMN(B24))),"0")</f>
        <v>0</v>
      </c>
      <c r="BT30" s="42" t="str">
        <f t="array" ref="BT30">IFERROR(INDEX($P$7:$P$1007,SMALL(IF((LOOKUP(ROW($7:$1007),ROW($7:$1007)/($F$7:$F$1007&lt;&gt;""),$F$7:$F$1007)=RIGHT("0"&amp;$BQ30,2))*($P$7:$P$1007&lt;&gt;""),ROW($1:$1001),999999),COLUMN(C24))),"0")</f>
        <v>0</v>
      </c>
      <c r="BU30" s="42" t="str">
        <f t="array" ref="BU30">IFERROR(INDEX($P$7:$P$1007,SMALL(IF((LOOKUP(ROW($7:$1007),ROW($7:$1007)/($F$7:$F$1007&lt;&gt;""),$F$7:$F$1007)=RIGHT("0"&amp;$BQ30,2))*($P$7:$P$1007&lt;&gt;""),ROW($1:$1001),999999),COLUMN(D24))),"0")</f>
        <v>0</v>
      </c>
      <c r="BV30" s="42" t="str">
        <f t="array" ref="BV30">IFERROR(INDEX($P$7:$P$1007,SMALL(IF((LOOKUP(ROW($7:$1007),ROW($7:$1007)/($F$7:$F$1007&lt;&gt;""),$F$7:$F$1007)=RIGHT("0"&amp;$BQ30,2))*($P$7:$P$1007&lt;&gt;""),ROW($1:$1001),999999),COLUMN(E24))),"0")</f>
        <v>0</v>
      </c>
      <c r="BW30" s="42" t="str">
        <f t="array" ref="BW30">IFERROR(INDEX($P$7:$P$1007,SMALL(IF((LOOKUP(ROW($7:$1007),ROW($7:$1007)/($F$7:$F$1007&lt;&gt;""),$F$7:$F$1007)=RIGHT("0"&amp;$BQ30,2))*($P$7:$P$1007&lt;&gt;""),ROW($1:$1001),999999),COLUMN(F24))),"0")</f>
        <v>0</v>
      </c>
      <c r="BX30" s="42" t="str">
        <f t="array" ref="BX30">IFERROR(INDEX($P$7:$P$1007,SMALL(IF((LOOKUP(ROW($7:$1007),ROW($7:$1007)/($F$7:$F$1007&lt;&gt;""),$F$7:$F$1007)=RIGHT("0"&amp;$BQ30,2))*($P$7:$P$1007&lt;&gt;""),ROW($1:$1001),999999),COLUMN(G24))),"0")</f>
        <v>0</v>
      </c>
      <c r="BY30" s="42" t="str">
        <f t="array" ref="BY30">IFERROR(INDEX($P$7:$P$1007,SMALL(IF((LOOKUP(ROW($7:$1007),ROW($7:$1007)/($F$7:$F$1007&lt;&gt;""),$F$7:$F$1007)=RIGHT("0"&amp;$BQ30,2))*($P$7:$P$1007&lt;&gt;""),ROW($1:$1001),999999),COLUMN(H24))),"0")</f>
        <v>0</v>
      </c>
      <c r="BZ30" s="42" t="str">
        <f t="array" ref="BZ30">IFERROR(INDEX($P$7:$P$1007,SMALL(IF((LOOKUP(ROW($7:$1007),ROW($7:$1007)/($F$7:$F$1007&lt;&gt;""),$F$7:$F$1007)=RIGHT("0"&amp;$BQ30,2))*($P$7:$P$1007&lt;&gt;""),ROW($1:$1001),999999),COLUMN(I24))),"0")</f>
        <v>0</v>
      </c>
      <c r="CA30" s="42" t="str">
        <f t="array" ref="CA30">IFERROR(INDEX($P$7:$P$1007,SMALL(IF((LOOKUP(ROW($7:$1007),ROW($7:$1007)/($F$7:$F$1007&lt;&gt;""),$F$7:$F$1007)=RIGHT("0"&amp;$BQ30,2))*($P$7:$P$1007&lt;&gt;""),ROW($1:$1001),999999),COLUMN(J24))),"0")</f>
        <v>0</v>
      </c>
      <c r="CB30" s="42" t="str">
        <f t="array" ref="CB30">IFERROR(INDEX($P$7:$P$1007,SMALL(IF((LOOKUP(ROW($7:$1007),ROW($7:$1007)/($F$7:$F$1007&lt;&gt;""),$F$7:$F$1007)=RIGHT("0"&amp;$BQ30,2))*($P$7:$P$1007&lt;&gt;""),ROW($1:$1001),999999),COLUMN(K24))),"0")</f>
        <v>0</v>
      </c>
      <c r="CC30" s="42" t="str">
        <f t="array" ref="CC30">IFERROR(INDEX($P$7:$P$1007,SMALL(IF((LOOKUP(ROW($7:$1007),ROW($7:$1007)/($F$7:$F$1007&lt;&gt;""),$F$7:$F$1007)=RIGHT("0"&amp;$BQ30,2))*($P$7:$P$1007&lt;&gt;""),ROW($1:$1001),999999),COLUMN(L24))),"0")</f>
        <v>0</v>
      </c>
      <c r="CD30" s="42" t="str">
        <f t="array" ref="CD30">IFERROR(INDEX($P$7:$P$1007,SMALL(IF((LOOKUP(ROW($7:$1007),ROW($7:$1007)/($F$7:$F$1007&lt;&gt;""),$F$7:$F$1007)=RIGHT("0"&amp;$BQ30,2))*($P$7:$P$1007&lt;&gt;""),ROW($1:$1001),999999),COLUMN(M24))),"0")</f>
        <v>0</v>
      </c>
      <c r="CE30" s="42" t="str">
        <f t="array" ref="CE30">IFERROR(INDEX($P$7:$P$1007,SMALL(IF((LOOKUP(ROW($7:$1007),ROW($7:$1007)/($F$7:$F$1007&lt;&gt;""),$F$7:$F$1007)=RIGHT("0"&amp;$BQ30,2))*($P$7:$P$1007&lt;&gt;""),ROW($1:$1001),999999),COLUMN(N24))),"0")</f>
        <v>0</v>
      </c>
      <c r="CF30" s="44" t="str">
        <f t="array" ref="CF30">IFERROR(INDEX($P$7:$P$1007,SMALL(IF((LOOKUP(ROW($7:$1007),ROW($7:$1007)/($F$7:$F$1007&lt;&gt;""),$F$7:$F$1007)=RIGHT("0"&amp;$BQ30,2))*($P$7:$P$1007&lt;&gt;""),ROW($1:$1001),999999),COLUMN(O24))),"0")</f>
        <v>0</v>
      </c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</row>
    <row r="31" spans="1:103">
      <c r="A31" s="4">
        <v>24</v>
      </c>
      <c r="B31" s="1">
        <f t="shared" si="7"/>
        <v>0</v>
      </c>
      <c r="C31" s="13">
        <v>15</v>
      </c>
      <c r="D31" s="14">
        <f t="shared" si="13"/>
        <v>1</v>
      </c>
      <c r="E31" s="4">
        <f t="shared" si="8"/>
        <v>1</v>
      </c>
      <c r="F31" s="106" t="s">
        <v>248</v>
      </c>
      <c r="G31" s="109">
        <v>1</v>
      </c>
      <c r="H31" s="109"/>
      <c r="I31" s="15" t="s">
        <v>228</v>
      </c>
      <c r="J31" s="8" t="s">
        <v>229</v>
      </c>
      <c r="K31" s="24" t="str">
        <f t="shared" ca="1" si="9"/>
        <v>PCS5-CBX03-Cir01-POS</v>
      </c>
      <c r="L31" s="24" t="str">
        <f t="shared" ca="1" si="10"/>
        <v>PCS5-CBX03-Cir01-NEG</v>
      </c>
      <c r="M31" s="24" t="str">
        <f t="shared" ca="1" si="11"/>
        <v>PCS5</v>
      </c>
      <c r="N31" s="24" t="str">
        <f ca="1">MID($F$5,1,3)&amp;LOOKUP("一",$F$7:$F31)&amp;"-Cir"&amp;TEXT(IF($F31&gt;"",1,($ZG31=OFFSET($ZG31,-1,))+IFERROR(MID(OFFSET($N31,-1,),FIND(MID($F$5,1,2),OFFSET($N31,-1,))+9,2),)),"00")</f>
        <v>CBX03-Cir01</v>
      </c>
      <c r="O31" s="24" t="str">
        <f t="shared" ca="1" si="12"/>
        <v>Cir01</v>
      </c>
      <c r="P31" s="24">
        <v>9</v>
      </c>
      <c r="Q31" s="24"/>
      <c r="R31" s="24"/>
      <c r="S31" s="24"/>
      <c r="T31" s="24"/>
      <c r="U31" s="24"/>
      <c r="V31" s="24"/>
      <c r="W31" s="24"/>
      <c r="X31" s="24"/>
      <c r="Y31" s="24" t="s">
        <v>186</v>
      </c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  <c r="BM31" s="24"/>
      <c r="BN31" s="24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</row>
    <row r="32" spans="1:103">
      <c r="A32" s="4">
        <v>25</v>
      </c>
      <c r="B32" s="1">
        <f t="shared" si="7"/>
        <v>0</v>
      </c>
      <c r="C32" s="13">
        <v>16</v>
      </c>
      <c r="D32" s="14">
        <f t="shared" si="13"/>
        <v>1</v>
      </c>
      <c r="E32" s="4">
        <f t="shared" si="8"/>
        <v>1</v>
      </c>
      <c r="F32" s="109"/>
      <c r="G32" s="109"/>
      <c r="H32" s="109"/>
      <c r="I32" s="15" t="s">
        <v>230</v>
      </c>
      <c r="J32" s="6"/>
      <c r="K32" s="24" t="str">
        <f t="shared" ca="1" si="9"/>
        <v>PCS5-CBX03-Cir02-POS</v>
      </c>
      <c r="L32" s="24" t="str">
        <f t="shared" ca="1" si="10"/>
        <v>PCS5-CBX03-Cir02-NEG</v>
      </c>
      <c r="M32" s="24" t="str">
        <f t="shared" ca="1" si="11"/>
        <v>PCS5</v>
      </c>
      <c r="N32" s="24" t="str">
        <f ca="1">MID($F$5,1,3)&amp;LOOKUP("一",$F$7:$F32)&amp;"-Cir"&amp;TEXT(IF($F32&gt;"",1,($ZG32=OFFSET($ZG32,-1,))+IFERROR(MID(OFFSET($N32,-1,),FIND(MID($F$5,1,2),OFFSET($N32,-1,))+9,2),)),"00")</f>
        <v>CBX03-Cir02</v>
      </c>
      <c r="O32" s="24" t="str">
        <f t="shared" ca="1" si="12"/>
        <v>Cir02</v>
      </c>
      <c r="P32" s="24">
        <v>40</v>
      </c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 t="s">
        <v>231</v>
      </c>
      <c r="BE32" s="24"/>
      <c r="BF32" s="24"/>
      <c r="BG32" s="24"/>
      <c r="BH32" s="24"/>
      <c r="BI32" s="24"/>
      <c r="BJ32" s="24"/>
      <c r="BK32" s="24"/>
      <c r="BL32" s="24"/>
      <c r="BM32" s="24"/>
      <c r="BN32" s="24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</row>
    <row r="33" spans="1:103">
      <c r="A33" s="4">
        <v>26</v>
      </c>
      <c r="B33" s="1">
        <f t="shared" si="7"/>
        <v>0</v>
      </c>
      <c r="C33" s="13">
        <v>17</v>
      </c>
      <c r="D33" s="14">
        <f t="shared" si="13"/>
        <v>0</v>
      </c>
      <c r="E33" s="4">
        <f t="shared" si="8"/>
        <v>1</v>
      </c>
      <c r="F33" s="109"/>
      <c r="G33" s="109">
        <v>1</v>
      </c>
      <c r="H33" s="109"/>
      <c r="I33" s="15" t="s">
        <v>228</v>
      </c>
      <c r="J33" s="8" t="s">
        <v>229</v>
      </c>
      <c r="K33" s="24" t="str">
        <f t="shared" ca="1" si="9"/>
        <v>PCS5-CBX03-Cir03-POS</v>
      </c>
      <c r="L33" s="24" t="str">
        <f t="shared" ca="1" si="10"/>
        <v>PCS5-CBX03-Cir03-NEG</v>
      </c>
      <c r="M33" s="24" t="str">
        <f t="shared" ca="1" si="11"/>
        <v>PCS5</v>
      </c>
      <c r="N33" s="24" t="str">
        <f ca="1">MID($F$5,1,3)&amp;LOOKUP("一",$F$7:$F33)&amp;"-Cir"&amp;TEXT(IF($F33&gt;"",1,($ZG33=OFFSET($ZG33,-1,))+IFERROR(MID(OFFSET($N33,-1,),FIND(MID($F$5,1,2),OFFSET($N33,-1,))+9,2),)),"00")</f>
        <v>CBX03-Cir03</v>
      </c>
      <c r="O33" s="24" t="str">
        <f t="shared" ca="1" si="12"/>
        <v>Cir03</v>
      </c>
      <c r="P33" s="24">
        <v>4</v>
      </c>
      <c r="Q33" s="24"/>
      <c r="R33" s="24"/>
      <c r="S33" s="24"/>
      <c r="T33" s="24" t="s">
        <v>233</v>
      </c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</row>
    <row r="34" spans="1:103">
      <c r="A34" s="4">
        <v>27</v>
      </c>
      <c r="B34" s="1">
        <f t="shared" si="7"/>
        <v>0</v>
      </c>
      <c r="C34" s="13">
        <v>18</v>
      </c>
      <c r="D34" s="14">
        <f t="shared" si="13"/>
        <v>0</v>
      </c>
      <c r="E34" s="4">
        <f t="shared" si="8"/>
        <v>1</v>
      </c>
      <c r="F34" s="109"/>
      <c r="G34" s="109"/>
      <c r="H34" s="109"/>
      <c r="I34" s="15" t="s">
        <v>230</v>
      </c>
      <c r="J34" s="6"/>
      <c r="K34" s="24" t="str">
        <f t="shared" ca="1" si="9"/>
        <v>PCS5-CBX03-Cir04-POS</v>
      </c>
      <c r="L34" s="24" t="str">
        <f t="shared" ca="1" si="10"/>
        <v>PCS5-CBX03-Cir04-NEG</v>
      </c>
      <c r="M34" s="24" t="str">
        <f t="shared" ca="1" si="11"/>
        <v>PCS5</v>
      </c>
      <c r="N34" s="24" t="str">
        <f ca="1">MID($F$5,1,3)&amp;LOOKUP("一",$F$7:$F34)&amp;"-Cir"&amp;TEXT(IF($F34&gt;"",1,($ZG34=OFFSET($ZG34,-1,))+IFERROR(MID(OFFSET($N34,-1,),FIND(MID($F$5,1,2),OFFSET($N34,-1,))+9,2),)),"00")</f>
        <v>CBX03-Cir04</v>
      </c>
      <c r="O34" s="24" t="str">
        <f t="shared" ca="1" si="12"/>
        <v>Cir04</v>
      </c>
      <c r="P34" s="24">
        <v>35</v>
      </c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 t="s">
        <v>234</v>
      </c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</row>
    <row r="35" spans="1:103">
      <c r="A35" s="4">
        <v>28</v>
      </c>
      <c r="B35" s="1">
        <f t="shared" si="7"/>
        <v>0</v>
      </c>
      <c r="C35" s="13">
        <v>19</v>
      </c>
      <c r="D35" s="14">
        <f t="shared" si="13"/>
        <v>0</v>
      </c>
      <c r="E35" s="4">
        <f t="shared" si="8"/>
        <v>1</v>
      </c>
      <c r="F35" s="109"/>
      <c r="G35" s="109">
        <v>1</v>
      </c>
      <c r="H35" s="109"/>
      <c r="I35" s="15" t="s">
        <v>228</v>
      </c>
      <c r="J35" s="8" t="s">
        <v>229</v>
      </c>
      <c r="K35" s="24" t="str">
        <f t="shared" ca="1" si="9"/>
        <v>PCS5-CBX03-Cir05-POS</v>
      </c>
      <c r="L35" s="24" t="str">
        <f t="shared" ca="1" si="10"/>
        <v>PCS5-CBX03-Cir05-NEG</v>
      </c>
      <c r="M35" s="24" t="str">
        <f t="shared" ca="1" si="11"/>
        <v>PCS5</v>
      </c>
      <c r="N35" s="24" t="str">
        <f ca="1">MID($F$5,1,3)&amp;LOOKUP("一",$F$7:$F35)&amp;"-Cir"&amp;TEXT(IF($F35&gt;"",1,($ZG35=OFFSET($ZG35,-1,))+IFERROR(MID(OFFSET($N35,-1,),FIND(MID($F$5,1,2),OFFSET($N35,-1,))+9,2),)),"00")</f>
        <v>CBX03-Cir05</v>
      </c>
      <c r="O35" s="24" t="str">
        <f t="shared" ca="1" si="12"/>
        <v>Cir05</v>
      </c>
      <c r="P35" s="24">
        <v>2</v>
      </c>
      <c r="Q35" s="24"/>
      <c r="R35" s="24" t="s">
        <v>235</v>
      </c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P35" s="16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</row>
    <row r="36" spans="1:103">
      <c r="A36" s="4">
        <v>29</v>
      </c>
      <c r="B36" s="1">
        <f t="shared" si="7"/>
        <v>0</v>
      </c>
      <c r="C36" s="13">
        <v>20</v>
      </c>
      <c r="D36" s="14">
        <f t="shared" si="13"/>
        <v>0</v>
      </c>
      <c r="E36" s="4">
        <f t="shared" si="8"/>
        <v>1</v>
      </c>
      <c r="F36" s="109"/>
      <c r="G36" s="109"/>
      <c r="H36" s="109"/>
      <c r="I36" s="15" t="s">
        <v>230</v>
      </c>
      <c r="J36" s="6"/>
      <c r="K36" s="24" t="str">
        <f t="shared" ca="1" si="9"/>
        <v>PCS5-CBX03-Cir06-POS</v>
      </c>
      <c r="L36" s="24" t="str">
        <f t="shared" ca="1" si="10"/>
        <v>PCS5-CBX03-Cir06-NEG</v>
      </c>
      <c r="M36" s="24" t="str">
        <f t="shared" ca="1" si="11"/>
        <v>PCS5</v>
      </c>
      <c r="N36" s="24" t="str">
        <f ca="1">MID($F$5,1,3)&amp;LOOKUP("一",$F$7:$F36)&amp;"-Cir"&amp;TEXT(IF($F36&gt;"",1,($ZG36=OFFSET($ZG36,-1,))+IFERROR(MID(OFFSET($N36,-1,),FIND(MID($F$5,1,2),OFFSET($N36,-1,))+9,2),)),"00")</f>
        <v>CBX03-Cir06</v>
      </c>
      <c r="O36" s="24" t="str">
        <f t="shared" ca="1" si="12"/>
        <v>Cir06</v>
      </c>
      <c r="P36" s="24">
        <v>33</v>
      </c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 t="s">
        <v>246</v>
      </c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  <c r="BN36" s="24"/>
      <c r="BP36" s="16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</row>
    <row r="37" spans="1:103">
      <c r="A37" s="16"/>
      <c r="B37" s="17"/>
      <c r="C37" s="13">
        <v>21</v>
      </c>
      <c r="D37" s="14">
        <f t="shared" si="13"/>
        <v>0</v>
      </c>
      <c r="E37" s="4">
        <f t="shared" si="8"/>
        <v>1</v>
      </c>
      <c r="F37" s="109"/>
      <c r="G37" s="109">
        <v>1</v>
      </c>
      <c r="H37" s="109"/>
      <c r="I37" s="15" t="s">
        <v>228</v>
      </c>
      <c r="J37" s="8" t="s">
        <v>229</v>
      </c>
      <c r="K37" s="24" t="str">
        <f t="shared" ca="1" si="9"/>
        <v>PCS5-CBX03-Cir07-POS</v>
      </c>
      <c r="L37" s="24" t="str">
        <f t="shared" ca="1" si="10"/>
        <v>PCS5-CBX03-Cir07-NEG</v>
      </c>
      <c r="M37" s="24" t="str">
        <f t="shared" ca="1" si="11"/>
        <v>PCS5</v>
      </c>
      <c r="N37" s="24" t="str">
        <f ca="1">MID($F$5,1,3)&amp;LOOKUP("一",$F$7:$F37)&amp;"-Cir"&amp;TEXT(IF($F37&gt;"",1,($ZG37=OFFSET($ZG37,-1,))+IFERROR(MID(OFFSET($N37,-1,),FIND(MID($F$5,1,2),OFFSET($N37,-1,))+9,2),)),"00")</f>
        <v>CBX03-Cir07</v>
      </c>
      <c r="O37" s="24" t="str">
        <f t="shared" ca="1" si="12"/>
        <v>Cir07</v>
      </c>
      <c r="P37" s="24">
        <v>1</v>
      </c>
      <c r="Q37" s="24" t="s">
        <v>237</v>
      </c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P37" s="16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</row>
    <row r="38" spans="1:103">
      <c r="A38" s="16"/>
      <c r="B38" s="17"/>
      <c r="C38" s="13">
        <v>22</v>
      </c>
      <c r="D38" s="14">
        <f t="shared" si="13"/>
        <v>0</v>
      </c>
      <c r="E38" s="4">
        <f t="shared" si="8"/>
        <v>1</v>
      </c>
      <c r="F38" s="109"/>
      <c r="G38" s="109"/>
      <c r="H38" s="109"/>
      <c r="I38" s="15" t="s">
        <v>230</v>
      </c>
      <c r="J38" s="6"/>
      <c r="K38" s="24" t="str">
        <f t="shared" ca="1" si="9"/>
        <v>PCS5-CBX03-Cir08-POS</v>
      </c>
      <c r="L38" s="24" t="str">
        <f t="shared" ca="1" si="10"/>
        <v>PCS5-CBX03-Cir08-NEG</v>
      </c>
      <c r="M38" s="24" t="str">
        <f t="shared" ca="1" si="11"/>
        <v>PCS5</v>
      </c>
      <c r="N38" s="24" t="str">
        <f ca="1">MID($F$5,1,3)&amp;LOOKUP("一",$F$7:$F38)&amp;"-Cir"&amp;TEXT(IF($F38&gt;"",1,($ZG38=OFFSET($ZG38,-1,))+IFERROR(MID(OFFSET($N38,-1,),FIND(MID($F$5,1,2),OFFSET($N38,-1,))+9,2),)),"00")</f>
        <v>CBX03-Cir08</v>
      </c>
      <c r="O38" s="24" t="str">
        <f t="shared" ca="1" si="12"/>
        <v>Cir08</v>
      </c>
      <c r="P38" s="24">
        <v>32</v>
      </c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 t="s">
        <v>247</v>
      </c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  <c r="BP38" s="16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</row>
    <row r="39" spans="1:103">
      <c r="A39" s="16"/>
      <c r="B39" s="17"/>
      <c r="C39" s="13">
        <v>23</v>
      </c>
      <c r="D39" s="14">
        <f t="shared" si="13"/>
        <v>0</v>
      </c>
      <c r="E39" s="4">
        <f t="shared" si="8"/>
        <v>1</v>
      </c>
      <c r="F39" s="109"/>
      <c r="G39" s="109">
        <v>1</v>
      </c>
      <c r="H39" s="109"/>
      <c r="I39" s="15" t="s">
        <v>228</v>
      </c>
      <c r="J39" s="8" t="s">
        <v>229</v>
      </c>
      <c r="K39" s="24" t="str">
        <f t="shared" ca="1" si="9"/>
        <v>PCS5-CBX03-Cir09-POS</v>
      </c>
      <c r="L39" s="24" t="str">
        <f t="shared" ca="1" si="10"/>
        <v>PCS5-CBX03-Cir09-NEG</v>
      </c>
      <c r="M39" s="24" t="str">
        <f t="shared" ca="1" si="11"/>
        <v>PCS5</v>
      </c>
      <c r="N39" s="24" t="str">
        <f ca="1">MID($F$5,1,3)&amp;LOOKUP("一",$F$7:$F39)&amp;"-Cir"&amp;TEXT(IF($F39&gt;"",1,($ZG39=OFFSET($ZG39,-1,))+IFERROR(MID(OFFSET($N39,-1,),FIND(MID($F$5,1,2),OFFSET($N39,-1,))+9,2),)),"00")</f>
        <v>CBX03-Cir09</v>
      </c>
      <c r="O39" s="24" t="str">
        <f t="shared" ca="1" si="12"/>
        <v>Cir09</v>
      </c>
      <c r="P39" s="24">
        <v>2</v>
      </c>
      <c r="Q39" s="24"/>
      <c r="R39" s="24" t="s">
        <v>239</v>
      </c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  <c r="BM39" s="24"/>
      <c r="BN39" s="24"/>
      <c r="BP39" s="16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</row>
    <row r="40" spans="1:103">
      <c r="A40" s="16"/>
      <c r="B40" s="17"/>
      <c r="C40" s="13">
        <v>24</v>
      </c>
      <c r="D40" s="14">
        <f t="shared" si="13"/>
        <v>0</v>
      </c>
      <c r="E40" s="4">
        <f t="shared" si="8"/>
        <v>1</v>
      </c>
      <c r="F40" s="109"/>
      <c r="G40" s="109"/>
      <c r="H40" s="109"/>
      <c r="I40" s="15" t="s">
        <v>230</v>
      </c>
      <c r="J40" s="6"/>
      <c r="K40" s="24" t="str">
        <f t="shared" ca="1" si="9"/>
        <v>PCS5-CBX03-Cir10-POS</v>
      </c>
      <c r="L40" s="24" t="str">
        <f t="shared" ca="1" si="10"/>
        <v>PCS5-CBX03-Cir10-NEG</v>
      </c>
      <c r="M40" s="24" t="str">
        <f t="shared" ca="1" si="11"/>
        <v>PCS5</v>
      </c>
      <c r="N40" s="24" t="str">
        <f ca="1">MID($F$5,1,3)&amp;LOOKUP("一",$F$7:$F40)&amp;"-Cir"&amp;TEXT(IF($F40&gt;"",1,($ZG40=OFFSET($ZG40,-1,))+IFERROR(MID(OFFSET($N40,-1,),FIND(MID($F$5,1,2),OFFSET($N40,-1,))+9,2),)),"00")</f>
        <v>CBX03-Cir10</v>
      </c>
      <c r="O40" s="24" t="str">
        <f t="shared" ca="1" si="12"/>
        <v>Cir10</v>
      </c>
      <c r="P40" s="24">
        <v>33</v>
      </c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 t="s">
        <v>240</v>
      </c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  <c r="BL40" s="24"/>
      <c r="BM40" s="24"/>
      <c r="BN40" s="24"/>
      <c r="BP40" s="16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</row>
    <row r="41" spans="1:103">
      <c r="A41" s="16"/>
      <c r="B41" s="17"/>
      <c r="C41" s="13">
        <v>25</v>
      </c>
      <c r="D41" s="14">
        <f t="shared" si="13"/>
        <v>1</v>
      </c>
      <c r="E41" s="4">
        <f t="shared" si="8"/>
        <v>1</v>
      </c>
      <c r="F41" s="109"/>
      <c r="G41" s="109">
        <v>1</v>
      </c>
      <c r="H41" s="109"/>
      <c r="I41" s="15" t="s">
        <v>228</v>
      </c>
      <c r="J41" s="8" t="s">
        <v>229</v>
      </c>
      <c r="K41" s="24" t="str">
        <f t="shared" ca="1" si="9"/>
        <v>PCS5-CBX03-Cir11-POS</v>
      </c>
      <c r="L41" s="24" t="str">
        <f t="shared" ca="1" si="10"/>
        <v>PCS5-CBX03-Cir11-NEG</v>
      </c>
      <c r="M41" s="24" t="str">
        <f t="shared" ca="1" si="11"/>
        <v>PCS5</v>
      </c>
      <c r="N41" s="24" t="str">
        <f ca="1">MID($F$5,1,3)&amp;LOOKUP("一",$F$7:$F41)&amp;"-Cir"&amp;TEXT(IF($F41&gt;"",1,($ZG41=OFFSET($ZG41,-1,))+IFERROR(MID(OFFSET($N41,-1,),FIND(MID($F$5,1,2),OFFSET($N41,-1,))+9,2),)),"00")</f>
        <v>CBX03-Cir11</v>
      </c>
      <c r="O41" s="24" t="str">
        <f t="shared" ca="1" si="12"/>
        <v>Cir11</v>
      </c>
      <c r="P41" s="24">
        <v>4</v>
      </c>
      <c r="Q41" s="24"/>
      <c r="R41" s="24"/>
      <c r="S41" s="24"/>
      <c r="T41" s="24" t="s">
        <v>241</v>
      </c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P41" s="16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</row>
    <row r="42" spans="1:103">
      <c r="A42" s="16"/>
      <c r="B42" s="17"/>
      <c r="C42" s="13">
        <v>26</v>
      </c>
      <c r="D42" s="14">
        <f t="shared" si="13"/>
        <v>0</v>
      </c>
      <c r="E42" s="4">
        <f t="shared" si="8"/>
        <v>1</v>
      </c>
      <c r="F42" s="109"/>
      <c r="G42" s="109"/>
      <c r="H42" s="109"/>
      <c r="I42" s="15" t="s">
        <v>230</v>
      </c>
      <c r="J42" s="6"/>
      <c r="K42" s="24" t="str">
        <f t="shared" ca="1" si="9"/>
        <v>PCS5-CBX03-Cir12-POS</v>
      </c>
      <c r="L42" s="24" t="str">
        <f t="shared" ca="1" si="10"/>
        <v>PCS5-CBX03-Cir12-NEG</v>
      </c>
      <c r="M42" s="24" t="str">
        <f t="shared" ca="1" si="11"/>
        <v>PCS5</v>
      </c>
      <c r="N42" s="24" t="str">
        <f ca="1">MID($F$5,1,3)&amp;LOOKUP("一",$F$7:$F42)&amp;"-Cir"&amp;TEXT(IF($F42&gt;"",1,($ZG42=OFFSET($ZG42,-1,))+IFERROR(MID(OFFSET($N42,-1,),FIND(MID($F$5,1,2),OFFSET($N42,-1,))+9,2),)),"00")</f>
        <v>CBX03-Cir12</v>
      </c>
      <c r="O42" s="24" t="str">
        <f t="shared" ca="1" si="12"/>
        <v>Cir12</v>
      </c>
      <c r="P42" s="24">
        <v>35</v>
      </c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 t="s">
        <v>242</v>
      </c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P42" s="16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</row>
    <row r="43" spans="1:103">
      <c r="A43" s="16"/>
      <c r="B43" s="17"/>
      <c r="C43" s="13">
        <v>27</v>
      </c>
      <c r="D43" s="14">
        <f t="shared" si="13"/>
        <v>0</v>
      </c>
      <c r="E43" s="4">
        <f t="shared" si="8"/>
        <v>1</v>
      </c>
      <c r="F43" s="109"/>
      <c r="G43" s="109">
        <v>1</v>
      </c>
      <c r="H43" s="109"/>
      <c r="I43" s="15" t="s">
        <v>228</v>
      </c>
      <c r="J43" s="8" t="s">
        <v>229</v>
      </c>
      <c r="K43" s="24" t="str">
        <f t="shared" ca="1" si="9"/>
        <v>PCS5-CBX03-Cir13-POS</v>
      </c>
      <c r="L43" s="24" t="str">
        <f t="shared" ca="1" si="10"/>
        <v>PCS5-CBX03-Cir13-NEG</v>
      </c>
      <c r="M43" s="24" t="str">
        <f t="shared" ca="1" si="11"/>
        <v>PCS5</v>
      </c>
      <c r="N43" s="24" t="str">
        <f ca="1">MID($F$5,1,3)&amp;LOOKUP("一",$F$7:$F43)&amp;"-Cir"&amp;TEXT(IF($F43&gt;"",1,($ZG43=OFFSET($ZG43,-1,))+IFERROR(MID(OFFSET($N43,-1,),FIND(MID($F$5,1,2),OFFSET($N43,-1,))+9,2),)),"00")</f>
        <v>CBX03-Cir13</v>
      </c>
      <c r="O43" s="24" t="str">
        <f t="shared" ca="1" si="12"/>
        <v>Cir13</v>
      </c>
      <c r="P43" s="24">
        <v>8</v>
      </c>
      <c r="Q43" s="24"/>
      <c r="R43" s="24"/>
      <c r="S43" s="24"/>
      <c r="T43" s="24"/>
      <c r="U43" s="24"/>
      <c r="V43" s="24"/>
      <c r="W43" s="24"/>
      <c r="X43" s="24" t="s">
        <v>243</v>
      </c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P43" s="16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</row>
    <row r="44" spans="1:103">
      <c r="A44" s="16"/>
      <c r="B44" s="17"/>
      <c r="C44" s="13">
        <v>28</v>
      </c>
      <c r="D44" s="14">
        <f t="shared" si="13"/>
        <v>1</v>
      </c>
      <c r="E44" s="4">
        <f t="shared" si="8"/>
        <v>1</v>
      </c>
      <c r="F44" s="109"/>
      <c r="G44" s="109"/>
      <c r="H44" s="109"/>
      <c r="I44" s="15" t="s">
        <v>230</v>
      </c>
      <c r="J44" s="6"/>
      <c r="K44" s="24" t="str">
        <f t="shared" ca="1" si="9"/>
        <v>PCS5-CBX03-Cir14-POS</v>
      </c>
      <c r="L44" s="24" t="str">
        <f t="shared" ca="1" si="10"/>
        <v>PCS5-CBX03-Cir14-NEG</v>
      </c>
      <c r="M44" s="24" t="str">
        <f t="shared" ca="1" si="11"/>
        <v>PCS5</v>
      </c>
      <c r="N44" s="24" t="str">
        <f ca="1">MID($F$5,1,3)&amp;LOOKUP("一",$F$7:$F44)&amp;"-Cir"&amp;TEXT(IF($F44&gt;"",1,($ZG44=OFFSET($ZG44,-1,))+IFERROR(MID(OFFSET($N44,-1,),FIND(MID($F$5,1,2),OFFSET($N44,-1,))+9,2),)),"00")</f>
        <v>CBX03-Cir14</v>
      </c>
      <c r="O44" s="24" t="str">
        <f t="shared" ca="1" si="12"/>
        <v>Cir14</v>
      </c>
      <c r="P44" s="24">
        <v>39</v>
      </c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 t="s">
        <v>244</v>
      </c>
      <c r="BD44" s="24"/>
      <c r="BE44" s="24"/>
      <c r="BF44" s="24"/>
      <c r="BG44" s="24"/>
      <c r="BH44" s="24"/>
      <c r="BI44" s="24"/>
      <c r="BJ44" s="24"/>
      <c r="BK44" s="24"/>
      <c r="BL44" s="24"/>
      <c r="BM44" s="24"/>
      <c r="BN44" s="24"/>
      <c r="BP44" s="16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</row>
    <row r="45" spans="1:103">
      <c r="A45" s="16"/>
      <c r="B45" s="17"/>
      <c r="C45" s="13">
        <v>29</v>
      </c>
      <c r="D45" s="14">
        <f t="shared" si="13"/>
        <v>0</v>
      </c>
      <c r="E45" s="4">
        <f t="shared" si="8"/>
        <v>1</v>
      </c>
      <c r="F45" s="107" t="s">
        <v>249</v>
      </c>
      <c r="G45" s="108">
        <v>1</v>
      </c>
      <c r="H45" s="108"/>
      <c r="I45" s="15" t="s">
        <v>228</v>
      </c>
      <c r="J45" s="8" t="s">
        <v>229</v>
      </c>
      <c r="K45" s="4" t="str">
        <f t="shared" ca="1" si="9"/>
        <v>PCS5-CBX04-Cir01-POS</v>
      </c>
      <c r="L45" s="4" t="str">
        <f t="shared" ca="1" si="10"/>
        <v>PCS5-CBX04-Cir01-NEG</v>
      </c>
      <c r="M45" s="4" t="str">
        <f t="shared" ca="1" si="11"/>
        <v>PCS5</v>
      </c>
      <c r="N45" s="4" t="str">
        <f ca="1">MID($F$5,1,3)&amp;LOOKUP("一",$F$7:$F45)&amp;"-Cir"&amp;TEXT(IF($F45&gt;"",1,($ZG45=OFFSET($ZG45,-1,))+IFERROR(MID(OFFSET($N45,-1,),FIND(MID($F$5,1,2),OFFSET($N45,-1,))+9,2),)),"00")</f>
        <v>CBX04-Cir01</v>
      </c>
      <c r="O45" s="4" t="str">
        <f t="shared" ca="1" si="12"/>
        <v>Cir01</v>
      </c>
      <c r="P45" s="4">
        <v>9</v>
      </c>
      <c r="Q45" s="4"/>
      <c r="R45" s="4"/>
      <c r="S45" s="4"/>
      <c r="T45" s="4"/>
      <c r="U45" s="4"/>
      <c r="V45" s="4"/>
      <c r="W45" s="4"/>
      <c r="X45" s="4"/>
      <c r="Y45" s="4" t="s">
        <v>186</v>
      </c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P45" s="16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</row>
    <row r="46" spans="1:103">
      <c r="A46" s="16"/>
      <c r="B46" s="17"/>
      <c r="C46" s="16"/>
      <c r="D46" s="16"/>
      <c r="E46" s="4">
        <f t="shared" si="8"/>
        <v>1</v>
      </c>
      <c r="F46" s="108"/>
      <c r="G46" s="108"/>
      <c r="H46" s="108"/>
      <c r="I46" s="15" t="s">
        <v>230</v>
      </c>
      <c r="J46" s="6"/>
      <c r="K46" s="4" t="str">
        <f t="shared" ca="1" si="9"/>
        <v>PCS5-CBX04-Cir02-POS</v>
      </c>
      <c r="L46" s="4" t="str">
        <f t="shared" ca="1" si="10"/>
        <v>PCS5-CBX04-Cir02-NEG</v>
      </c>
      <c r="M46" s="4" t="str">
        <f t="shared" ca="1" si="11"/>
        <v>PCS5</v>
      </c>
      <c r="N46" s="4" t="str">
        <f ca="1">MID($F$5,1,3)&amp;LOOKUP("一",$F$7:$F46)&amp;"-Cir"&amp;TEXT(IF($F46&gt;"",1,($ZG46=OFFSET($ZG46,-1,))+IFERROR(MID(OFFSET($N46,-1,),FIND(MID($F$5,1,2),OFFSET($N46,-1,))+9,2),)),"00")</f>
        <v>CBX04-Cir02</v>
      </c>
      <c r="O46" s="4" t="str">
        <f t="shared" ca="1" si="12"/>
        <v>Cir02</v>
      </c>
      <c r="P46" s="4">
        <v>40</v>
      </c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 t="s">
        <v>231</v>
      </c>
      <c r="BE46" s="4"/>
      <c r="BF46" s="4"/>
      <c r="BG46" s="4"/>
      <c r="BH46" s="4"/>
      <c r="BI46" s="4"/>
      <c r="BJ46" s="4"/>
      <c r="BK46" s="4"/>
      <c r="BL46" s="4"/>
      <c r="BM46" s="4"/>
      <c r="BN46" s="4"/>
      <c r="BP46" s="16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</row>
    <row r="47" spans="1:103">
      <c r="A47" s="16"/>
      <c r="B47" s="17"/>
      <c r="C47" s="16"/>
      <c r="D47" s="16"/>
      <c r="E47" s="4">
        <f t="shared" si="8"/>
        <v>1</v>
      </c>
      <c r="F47" s="108"/>
      <c r="G47" s="108">
        <v>1</v>
      </c>
      <c r="H47" s="108"/>
      <c r="I47" s="15" t="s">
        <v>228</v>
      </c>
      <c r="J47" s="8" t="s">
        <v>229</v>
      </c>
      <c r="K47" s="4" t="str">
        <f t="shared" ca="1" si="9"/>
        <v>PCS5-CBX04-Cir03-POS</v>
      </c>
      <c r="L47" s="4" t="str">
        <f t="shared" ca="1" si="10"/>
        <v>PCS5-CBX04-Cir03-NEG</v>
      </c>
      <c r="M47" s="4" t="str">
        <f t="shared" ca="1" si="11"/>
        <v>PCS5</v>
      </c>
      <c r="N47" s="4" t="str">
        <f ca="1">MID($F$5,1,3)&amp;LOOKUP("一",$F$7:$F47)&amp;"-Cir"&amp;TEXT(IF($F47&gt;"",1,($ZG47=OFFSET($ZG47,-1,))+IFERROR(MID(OFFSET($N47,-1,),FIND(MID($F$5,1,2),OFFSET($N47,-1,))+9,2),)),"00")</f>
        <v>CBX04-Cir03</v>
      </c>
      <c r="O47" s="4" t="str">
        <f t="shared" ca="1" si="12"/>
        <v>Cir03</v>
      </c>
      <c r="P47" s="4">
        <v>4</v>
      </c>
      <c r="Q47" s="4"/>
      <c r="R47" s="4"/>
      <c r="S47" s="4"/>
      <c r="T47" s="4" t="s">
        <v>233</v>
      </c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P47" s="16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</row>
    <row r="48" spans="1:103">
      <c r="A48" s="16"/>
      <c r="B48" s="17"/>
      <c r="C48" s="16"/>
      <c r="D48" s="16"/>
      <c r="E48" s="4">
        <f t="shared" si="8"/>
        <v>1</v>
      </c>
      <c r="F48" s="108"/>
      <c r="G48" s="108"/>
      <c r="H48" s="108"/>
      <c r="I48" s="15" t="s">
        <v>230</v>
      </c>
      <c r="J48" s="6"/>
      <c r="K48" s="4" t="str">
        <f t="shared" ca="1" si="9"/>
        <v>PCS5-CBX04-Cir04-POS</v>
      </c>
      <c r="L48" s="4" t="str">
        <f t="shared" ca="1" si="10"/>
        <v>PCS5-CBX04-Cir04-NEG</v>
      </c>
      <c r="M48" s="4" t="str">
        <f t="shared" ca="1" si="11"/>
        <v>PCS5</v>
      </c>
      <c r="N48" s="4" t="str">
        <f ca="1">MID($F$5,1,3)&amp;LOOKUP("一",$F$7:$F48)&amp;"-Cir"&amp;TEXT(IF($F48&gt;"",1,($ZG48=OFFSET($ZG48,-1,))+IFERROR(MID(OFFSET($N48,-1,),FIND(MID($F$5,1,2),OFFSET($N48,-1,))+9,2),)),"00")</f>
        <v>CBX04-Cir04</v>
      </c>
      <c r="O48" s="4" t="str">
        <f t="shared" ca="1" si="12"/>
        <v>Cir04</v>
      </c>
      <c r="P48" s="4">
        <v>35</v>
      </c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 t="s">
        <v>234</v>
      </c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P48" s="16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</row>
    <row r="49" spans="1:103">
      <c r="A49" s="18" t="s">
        <v>192</v>
      </c>
      <c r="B49" s="18" t="s">
        <v>193</v>
      </c>
      <c r="C49" s="18" t="s">
        <v>194</v>
      </c>
      <c r="D49" s="16"/>
      <c r="E49" s="4">
        <f t="shared" si="8"/>
        <v>1</v>
      </c>
      <c r="F49" s="108"/>
      <c r="G49" s="108">
        <v>1</v>
      </c>
      <c r="H49" s="108"/>
      <c r="I49" s="15" t="s">
        <v>228</v>
      </c>
      <c r="J49" s="8" t="s">
        <v>229</v>
      </c>
      <c r="K49" s="4" t="str">
        <f t="shared" ca="1" si="9"/>
        <v>PCS5-CBX04-Cir05-POS</v>
      </c>
      <c r="L49" s="4" t="str">
        <f t="shared" ca="1" si="10"/>
        <v>PCS5-CBX04-Cir05-NEG</v>
      </c>
      <c r="M49" s="4" t="str">
        <f t="shared" ca="1" si="11"/>
        <v>PCS5</v>
      </c>
      <c r="N49" s="4" t="str">
        <f ca="1">MID($F$5,1,3)&amp;LOOKUP("一",$F$7:$F49)&amp;"-Cir"&amp;TEXT(IF($F49&gt;"",1,($ZG49=OFFSET($ZG49,-1,))+IFERROR(MID(OFFSET($N49,-1,),FIND(MID($F$5,1,2),OFFSET($N49,-1,))+9,2),)),"00")</f>
        <v>CBX04-Cir05</v>
      </c>
      <c r="O49" s="4" t="str">
        <f t="shared" ca="1" si="12"/>
        <v>Cir05</v>
      </c>
      <c r="P49" s="4">
        <v>2</v>
      </c>
      <c r="Q49" s="4"/>
      <c r="R49" s="4" t="s">
        <v>235</v>
      </c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P49" s="16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</row>
    <row r="50" spans="1:103">
      <c r="A50" s="19">
        <v>1</v>
      </c>
      <c r="B50" s="18" t="s">
        <v>73</v>
      </c>
      <c r="C50" s="19">
        <v>8</v>
      </c>
      <c r="D50" s="16"/>
      <c r="E50" s="4">
        <f t="shared" si="8"/>
        <v>1</v>
      </c>
      <c r="F50" s="108"/>
      <c r="G50" s="108"/>
      <c r="H50" s="108"/>
      <c r="I50" s="15" t="s">
        <v>230</v>
      </c>
      <c r="J50" s="6"/>
      <c r="K50" s="4" t="str">
        <f t="shared" ca="1" si="9"/>
        <v>PCS5-CBX04-Cir06-POS</v>
      </c>
      <c r="L50" s="4" t="str">
        <f t="shared" ca="1" si="10"/>
        <v>PCS5-CBX04-Cir06-NEG</v>
      </c>
      <c r="M50" s="4" t="str">
        <f t="shared" ca="1" si="11"/>
        <v>PCS5</v>
      </c>
      <c r="N50" s="4" t="str">
        <f ca="1">MID($F$5,1,3)&amp;LOOKUP("一",$F$7:$F50)&amp;"-Cir"&amp;TEXT(IF($F50&gt;"",1,($ZG50=OFFSET($ZG50,-1,))+IFERROR(MID(OFFSET($N50,-1,),FIND(MID($F$5,1,2),OFFSET($N50,-1,))+9,2),)),"00")</f>
        <v>CBX04-Cir06</v>
      </c>
      <c r="O50" s="4" t="str">
        <f t="shared" ca="1" si="12"/>
        <v>Cir06</v>
      </c>
      <c r="P50" s="4">
        <v>33</v>
      </c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 t="s">
        <v>246</v>
      </c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P50" s="16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</row>
    <row r="51" spans="1:103">
      <c r="A51" s="19">
        <v>2</v>
      </c>
      <c r="B51" s="18" t="s">
        <v>96</v>
      </c>
      <c r="C51" s="19">
        <v>8</v>
      </c>
      <c r="D51" s="16"/>
      <c r="E51" s="4">
        <f t="shared" si="8"/>
        <v>1</v>
      </c>
      <c r="F51" s="108"/>
      <c r="G51" s="108">
        <v>1</v>
      </c>
      <c r="H51" s="108"/>
      <c r="I51" s="15" t="s">
        <v>228</v>
      </c>
      <c r="J51" s="8" t="s">
        <v>229</v>
      </c>
      <c r="K51" s="4" t="str">
        <f t="shared" ca="1" si="9"/>
        <v>PCS5-CBX04-Cir07-POS</v>
      </c>
      <c r="L51" s="4" t="str">
        <f t="shared" ca="1" si="10"/>
        <v>PCS5-CBX04-Cir07-NEG</v>
      </c>
      <c r="M51" s="4" t="str">
        <f t="shared" ca="1" si="11"/>
        <v>PCS5</v>
      </c>
      <c r="N51" s="4" t="str">
        <f ca="1">MID($F$5,1,3)&amp;LOOKUP("一",$F$7:$F51)&amp;"-Cir"&amp;TEXT(IF($F51&gt;"",1,($ZG51=OFFSET($ZG51,-1,))+IFERROR(MID(OFFSET($N51,-1,),FIND(MID($F$5,1,2),OFFSET($N51,-1,))+9,2),)),"00")</f>
        <v>CBX04-Cir07</v>
      </c>
      <c r="O51" s="4" t="str">
        <f t="shared" ca="1" si="12"/>
        <v>Cir07</v>
      </c>
      <c r="P51" s="4">
        <v>1</v>
      </c>
      <c r="Q51" s="4" t="s">
        <v>237</v>
      </c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P51" s="16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</row>
    <row r="52" spans="1:103">
      <c r="A52" s="19">
        <v>3</v>
      </c>
      <c r="B52" s="18" t="s">
        <v>96</v>
      </c>
      <c r="C52" s="19">
        <v>8</v>
      </c>
      <c r="D52" s="16"/>
      <c r="E52" s="4">
        <f t="shared" si="8"/>
        <v>1</v>
      </c>
      <c r="F52" s="108"/>
      <c r="G52" s="108"/>
      <c r="H52" s="108"/>
      <c r="I52" s="15" t="s">
        <v>230</v>
      </c>
      <c r="J52" s="6"/>
      <c r="K52" s="4" t="str">
        <f t="shared" ca="1" si="9"/>
        <v>PCS5-CBX04-Cir08-POS</v>
      </c>
      <c r="L52" s="4" t="str">
        <f t="shared" ca="1" si="10"/>
        <v>PCS5-CBX04-Cir08-NEG</v>
      </c>
      <c r="M52" s="4" t="str">
        <f t="shared" ca="1" si="11"/>
        <v>PCS5</v>
      </c>
      <c r="N52" s="4" t="str">
        <f ca="1">MID($F$5,1,3)&amp;LOOKUP("一",$F$7:$F52)&amp;"-Cir"&amp;TEXT(IF($F52&gt;"",1,($ZG52=OFFSET($ZG52,-1,))+IFERROR(MID(OFFSET($N52,-1,),FIND(MID($F$5,1,2),OFFSET($N52,-1,))+9,2),)),"00")</f>
        <v>CBX04-Cir08</v>
      </c>
      <c r="O52" s="4" t="str">
        <f t="shared" ca="1" si="12"/>
        <v>Cir08</v>
      </c>
      <c r="P52" s="4">
        <v>32</v>
      </c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 t="s">
        <v>247</v>
      </c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P52" s="16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</row>
    <row r="53" spans="1:103">
      <c r="A53" s="19">
        <v>4</v>
      </c>
      <c r="B53" s="18" t="s">
        <v>97</v>
      </c>
      <c r="C53" s="19">
        <v>6</v>
      </c>
      <c r="D53" s="16"/>
      <c r="E53" s="4">
        <f t="shared" si="8"/>
        <v>1</v>
      </c>
      <c r="F53" s="108"/>
      <c r="G53" s="108">
        <v>1</v>
      </c>
      <c r="H53" s="108"/>
      <c r="I53" s="15" t="s">
        <v>228</v>
      </c>
      <c r="J53" s="8" t="s">
        <v>229</v>
      </c>
      <c r="K53" s="4" t="str">
        <f t="shared" ca="1" si="9"/>
        <v>PCS5-CBX04-Cir09-POS</v>
      </c>
      <c r="L53" s="4" t="str">
        <f t="shared" ca="1" si="10"/>
        <v>PCS5-CBX04-Cir09-NEG</v>
      </c>
      <c r="M53" s="4" t="str">
        <f t="shared" ca="1" si="11"/>
        <v>PCS5</v>
      </c>
      <c r="N53" s="4" t="str">
        <f ca="1">MID($F$5,1,3)&amp;LOOKUP("一",$F$7:$F53)&amp;"-Cir"&amp;TEXT(IF($F53&gt;"",1,($ZG53=OFFSET($ZG53,-1,))+IFERROR(MID(OFFSET($N53,-1,),FIND(MID($F$5,1,2),OFFSET($N53,-1,))+9,2),)),"00")</f>
        <v>CBX04-Cir09</v>
      </c>
      <c r="O53" s="4" t="str">
        <f t="shared" ca="1" si="12"/>
        <v>Cir09</v>
      </c>
      <c r="P53" s="4">
        <v>2</v>
      </c>
      <c r="Q53" s="4"/>
      <c r="R53" s="4" t="s">
        <v>239</v>
      </c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P53" s="16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</row>
    <row r="54" spans="1:103">
      <c r="A54" s="19">
        <v>5</v>
      </c>
      <c r="B54" s="18" t="s">
        <v>60</v>
      </c>
      <c r="C54" s="19">
        <v>6</v>
      </c>
      <c r="D54" s="16"/>
      <c r="E54" s="4">
        <f t="shared" si="8"/>
        <v>1</v>
      </c>
      <c r="F54" s="108"/>
      <c r="G54" s="108"/>
      <c r="H54" s="108"/>
      <c r="I54" s="15" t="s">
        <v>230</v>
      </c>
      <c r="J54" s="6"/>
      <c r="K54" s="4" t="str">
        <f t="shared" ca="1" si="9"/>
        <v>PCS5-CBX04-Cir10-POS</v>
      </c>
      <c r="L54" s="4" t="str">
        <f t="shared" ca="1" si="10"/>
        <v>PCS5-CBX04-Cir10-NEG</v>
      </c>
      <c r="M54" s="4" t="str">
        <f t="shared" ca="1" si="11"/>
        <v>PCS5</v>
      </c>
      <c r="N54" s="4" t="str">
        <f ca="1">MID($F$5,1,3)&amp;LOOKUP("一",$F$7:$F54)&amp;"-Cir"&amp;TEXT(IF($F54&gt;"",1,($ZG54=OFFSET($ZG54,-1,))+IFERROR(MID(OFFSET($N54,-1,),FIND(MID($F$5,1,2),OFFSET($N54,-1,))+9,2),)),"00")</f>
        <v>CBX04-Cir10</v>
      </c>
      <c r="O54" s="4" t="str">
        <f t="shared" ca="1" si="12"/>
        <v>Cir10</v>
      </c>
      <c r="P54" s="4">
        <v>33</v>
      </c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 t="s">
        <v>240</v>
      </c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P54" s="16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</row>
    <row r="55" spans="1:103">
      <c r="A55" s="19">
        <v>6</v>
      </c>
      <c r="B55" s="18" t="s">
        <v>60</v>
      </c>
      <c r="C55" s="19">
        <v>6</v>
      </c>
      <c r="D55" s="16"/>
      <c r="E55" s="4">
        <f t="shared" si="8"/>
        <v>1</v>
      </c>
      <c r="F55" s="108"/>
      <c r="G55" s="108">
        <v>1</v>
      </c>
      <c r="H55" s="108"/>
      <c r="I55" s="15" t="s">
        <v>228</v>
      </c>
      <c r="J55" s="8" t="s">
        <v>229</v>
      </c>
      <c r="K55" s="4" t="str">
        <f t="shared" ca="1" si="9"/>
        <v>PCS5-CBX04-Cir11-POS</v>
      </c>
      <c r="L55" s="4" t="str">
        <f t="shared" ca="1" si="10"/>
        <v>PCS5-CBX04-Cir11-NEG</v>
      </c>
      <c r="M55" s="4" t="str">
        <f t="shared" ca="1" si="11"/>
        <v>PCS5</v>
      </c>
      <c r="N55" s="4" t="str">
        <f ca="1">MID($F$5,1,3)&amp;LOOKUP("一",$F$7:$F55)&amp;"-Cir"&amp;TEXT(IF($F55&gt;"",1,($ZG55=OFFSET($ZG55,-1,))+IFERROR(MID(OFFSET($N55,-1,),FIND(MID($F$5,1,2),OFFSET($N55,-1,))+9,2),)),"00")</f>
        <v>CBX04-Cir11</v>
      </c>
      <c r="O55" s="4" t="str">
        <f t="shared" ca="1" si="12"/>
        <v>Cir11</v>
      </c>
      <c r="P55" s="4">
        <v>4</v>
      </c>
      <c r="Q55" s="4"/>
      <c r="R55" s="4"/>
      <c r="S55" s="4"/>
      <c r="T55" s="4" t="s">
        <v>241</v>
      </c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P55" s="16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</row>
    <row r="56" spans="1:103">
      <c r="A56" s="19">
        <v>7</v>
      </c>
      <c r="B56" s="18" t="s">
        <v>60</v>
      </c>
      <c r="C56" s="19">
        <v>6</v>
      </c>
      <c r="D56" s="16"/>
      <c r="E56" s="4">
        <f t="shared" si="8"/>
        <v>1</v>
      </c>
      <c r="F56" s="108"/>
      <c r="G56" s="108"/>
      <c r="H56" s="108"/>
      <c r="I56" s="15" t="s">
        <v>230</v>
      </c>
      <c r="J56" s="6"/>
      <c r="K56" s="4" t="str">
        <f t="shared" ca="1" si="9"/>
        <v>PCS5-CBX04-Cir12-POS</v>
      </c>
      <c r="L56" s="4" t="str">
        <f t="shared" ca="1" si="10"/>
        <v>PCS5-CBX04-Cir12-NEG</v>
      </c>
      <c r="M56" s="4" t="str">
        <f t="shared" ca="1" si="11"/>
        <v>PCS5</v>
      </c>
      <c r="N56" s="4" t="str">
        <f ca="1">MID($F$5,1,3)&amp;LOOKUP("一",$F$7:$F56)&amp;"-Cir"&amp;TEXT(IF($F56&gt;"",1,($ZG56=OFFSET($ZG56,-1,))+IFERROR(MID(OFFSET($N56,-1,),FIND(MID($F$5,1,2),OFFSET($N56,-1,))+9,2),)),"00")</f>
        <v>CBX04-Cir12</v>
      </c>
      <c r="O56" s="4" t="str">
        <f t="shared" ca="1" si="12"/>
        <v>Cir12</v>
      </c>
      <c r="P56" s="4">
        <v>35</v>
      </c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 t="s">
        <v>242</v>
      </c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P56" s="16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</row>
    <row r="57" spans="1:103">
      <c r="A57" s="19">
        <v>8</v>
      </c>
      <c r="B57" s="18" t="s">
        <v>60</v>
      </c>
      <c r="C57" s="19">
        <v>6</v>
      </c>
      <c r="D57" s="16"/>
      <c r="E57" s="4">
        <f t="shared" si="8"/>
        <v>1</v>
      </c>
      <c r="F57" s="108"/>
      <c r="G57" s="108">
        <v>1</v>
      </c>
      <c r="H57" s="108"/>
      <c r="I57" s="15" t="s">
        <v>228</v>
      </c>
      <c r="J57" s="8" t="s">
        <v>229</v>
      </c>
      <c r="K57" s="4" t="str">
        <f t="shared" ca="1" si="9"/>
        <v>PCS5-CBX04-Cir13-POS</v>
      </c>
      <c r="L57" s="4" t="str">
        <f t="shared" ca="1" si="10"/>
        <v>PCS5-CBX04-Cir13-NEG</v>
      </c>
      <c r="M57" s="4" t="str">
        <f t="shared" ca="1" si="11"/>
        <v>PCS5</v>
      </c>
      <c r="N57" s="4" t="str">
        <f ca="1">MID($F$5,1,3)&amp;LOOKUP("一",$F$7:$F57)&amp;"-Cir"&amp;TEXT(IF($F57&gt;"",1,($ZG57=OFFSET($ZG57,-1,))+IFERROR(MID(OFFSET($N57,-1,),FIND(MID($F$5,1,2),OFFSET($N57,-1,))+9,2),)),"00")</f>
        <v>CBX04-Cir13</v>
      </c>
      <c r="O57" s="4" t="str">
        <f t="shared" ca="1" si="12"/>
        <v>Cir13</v>
      </c>
      <c r="P57" s="4">
        <v>8</v>
      </c>
      <c r="Q57" s="4"/>
      <c r="R57" s="4"/>
      <c r="S57" s="4"/>
      <c r="T57" s="4"/>
      <c r="U57" s="4"/>
      <c r="V57" s="4"/>
      <c r="W57" s="4"/>
      <c r="X57" s="4" t="s">
        <v>243</v>
      </c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P57" s="16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</row>
    <row r="58" spans="1:103">
      <c r="A58" s="19">
        <v>9</v>
      </c>
      <c r="B58" s="18" t="s">
        <v>60</v>
      </c>
      <c r="C58" s="19">
        <v>6</v>
      </c>
      <c r="D58" s="16"/>
      <c r="E58" s="4">
        <f t="shared" si="8"/>
        <v>1</v>
      </c>
      <c r="F58" s="108"/>
      <c r="G58" s="108"/>
      <c r="H58" s="108"/>
      <c r="I58" s="15" t="s">
        <v>230</v>
      </c>
      <c r="J58" s="6"/>
      <c r="K58" s="4" t="str">
        <f t="shared" ca="1" si="9"/>
        <v>PCS5-CBX04-Cir14-POS</v>
      </c>
      <c r="L58" s="4" t="str">
        <f t="shared" ca="1" si="10"/>
        <v>PCS5-CBX04-Cir14-NEG</v>
      </c>
      <c r="M58" s="4" t="str">
        <f t="shared" ca="1" si="11"/>
        <v>PCS5</v>
      </c>
      <c r="N58" s="4" t="str">
        <f ca="1">MID($F$5,1,3)&amp;LOOKUP("一",$F$7:$F58)&amp;"-Cir"&amp;TEXT(IF($F58&gt;"",1,($ZG58=OFFSET($ZG58,-1,))+IFERROR(MID(OFFSET($N58,-1,),FIND(MID($F$5,1,2),OFFSET($N58,-1,))+9,2),)),"00")</f>
        <v>CBX04-Cir14</v>
      </c>
      <c r="O58" s="4" t="str">
        <f t="shared" ca="1" si="12"/>
        <v>Cir14</v>
      </c>
      <c r="P58" s="4">
        <v>39</v>
      </c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 t="s">
        <v>244</v>
      </c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P58" s="16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</row>
    <row r="59" spans="1:103">
      <c r="A59" s="19">
        <v>10</v>
      </c>
      <c r="B59" s="15" t="s">
        <v>60</v>
      </c>
      <c r="C59" s="15">
        <v>6</v>
      </c>
      <c r="D59" s="16"/>
      <c r="E59" s="4">
        <f t="shared" si="8"/>
        <v>1</v>
      </c>
      <c r="F59" s="106" t="s">
        <v>250</v>
      </c>
      <c r="G59" s="109">
        <v>1</v>
      </c>
      <c r="H59" s="109"/>
      <c r="I59" s="15" t="s">
        <v>228</v>
      </c>
      <c r="J59" s="8" t="s">
        <v>229</v>
      </c>
      <c r="K59" s="24" t="str">
        <f t="shared" ca="1" si="9"/>
        <v>PCS5-CBX05-Cir01-POS</v>
      </c>
      <c r="L59" s="24" t="str">
        <f t="shared" ca="1" si="10"/>
        <v>PCS5-CBX05-Cir01-NEG</v>
      </c>
      <c r="M59" s="24" t="str">
        <f t="shared" ca="1" si="11"/>
        <v>PCS5</v>
      </c>
      <c r="N59" s="24" t="str">
        <f ca="1">MID($F$5,1,3)&amp;LOOKUP("一",$F$7:$F59)&amp;"-Cir"&amp;TEXT(IF($F59&gt;"",1,($ZG59=OFFSET($ZG59,-1,))+IFERROR(MID(OFFSET($N59,-1,),FIND(MID($F$5,1,2),OFFSET($N59,-1,))+9,2),)),"00")</f>
        <v>CBX05-Cir01</v>
      </c>
      <c r="O59" s="24" t="str">
        <f t="shared" ca="1" si="12"/>
        <v>Cir01</v>
      </c>
      <c r="P59" s="24">
        <v>9</v>
      </c>
      <c r="Q59" s="24"/>
      <c r="R59" s="24"/>
      <c r="S59" s="24"/>
      <c r="T59" s="24"/>
      <c r="U59" s="24"/>
      <c r="V59" s="24"/>
      <c r="W59" s="24"/>
      <c r="X59" s="24"/>
      <c r="Y59" s="24" t="s">
        <v>186</v>
      </c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  <c r="BL59" s="24"/>
      <c r="BM59" s="24"/>
      <c r="BN59" s="24"/>
      <c r="BP59" s="16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</row>
    <row r="60" spans="1:103">
      <c r="A60" s="19">
        <v>11</v>
      </c>
      <c r="B60" s="15" t="s">
        <v>60</v>
      </c>
      <c r="C60" s="15">
        <v>6</v>
      </c>
      <c r="D60" s="16"/>
      <c r="E60" s="4">
        <f t="shared" si="8"/>
        <v>1</v>
      </c>
      <c r="F60" s="109"/>
      <c r="G60" s="109"/>
      <c r="H60" s="109"/>
      <c r="I60" s="15" t="s">
        <v>230</v>
      </c>
      <c r="J60" s="6"/>
      <c r="K60" s="24" t="str">
        <f t="shared" ca="1" si="9"/>
        <v>PCS5-CBX05-Cir02-POS</v>
      </c>
      <c r="L60" s="24" t="str">
        <f t="shared" ca="1" si="10"/>
        <v>PCS5-CBX05-Cir02-NEG</v>
      </c>
      <c r="M60" s="24" t="str">
        <f t="shared" ca="1" si="11"/>
        <v>PCS5</v>
      </c>
      <c r="N60" s="24" t="str">
        <f ca="1">MID($F$5,1,3)&amp;LOOKUP("一",$F$7:$F60)&amp;"-Cir"&amp;TEXT(IF($F60&gt;"",1,($ZG60=OFFSET($ZG60,-1,))+IFERROR(MID(OFFSET($N60,-1,),FIND(MID($F$5,1,2),OFFSET($N60,-1,))+9,2),)),"00")</f>
        <v>CBX05-Cir02</v>
      </c>
      <c r="O60" s="24" t="str">
        <f t="shared" ca="1" si="12"/>
        <v>Cir02</v>
      </c>
      <c r="P60" s="24">
        <v>40</v>
      </c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 t="s">
        <v>231</v>
      </c>
      <c r="BE60" s="24"/>
      <c r="BF60" s="24"/>
      <c r="BG60" s="24"/>
      <c r="BH60" s="24"/>
      <c r="BI60" s="24"/>
      <c r="BJ60" s="24"/>
      <c r="BK60" s="24"/>
      <c r="BL60" s="24"/>
      <c r="BM60" s="24"/>
      <c r="BN60" s="24"/>
      <c r="BP60" s="16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</row>
    <row r="61" spans="1:103">
      <c r="A61" s="19">
        <v>12</v>
      </c>
      <c r="B61" s="15" t="s">
        <v>60</v>
      </c>
      <c r="C61" s="19">
        <v>6</v>
      </c>
      <c r="D61" s="16"/>
      <c r="E61" s="4">
        <f t="shared" si="8"/>
        <v>1</v>
      </c>
      <c r="F61" s="109"/>
      <c r="G61" s="109">
        <v>1</v>
      </c>
      <c r="H61" s="109"/>
      <c r="I61" s="15" t="s">
        <v>228</v>
      </c>
      <c r="J61" s="8" t="s">
        <v>229</v>
      </c>
      <c r="K61" s="24" t="str">
        <f t="shared" ca="1" si="9"/>
        <v>PCS5-CBX05-Cir03-POS</v>
      </c>
      <c r="L61" s="24" t="str">
        <f t="shared" ca="1" si="10"/>
        <v>PCS5-CBX05-Cir03-NEG</v>
      </c>
      <c r="M61" s="24" t="str">
        <f t="shared" ca="1" si="11"/>
        <v>PCS5</v>
      </c>
      <c r="N61" s="24" t="str">
        <f ca="1">MID($F$5,1,3)&amp;LOOKUP("一",$F$7:$F61)&amp;"-Cir"&amp;TEXT(IF($F61&gt;"",1,($ZG61=OFFSET($ZG61,-1,))+IFERROR(MID(OFFSET($N61,-1,),FIND(MID($F$5,1,2),OFFSET($N61,-1,))+9,2),)),"00")</f>
        <v>CBX05-Cir03</v>
      </c>
      <c r="O61" s="24" t="str">
        <f t="shared" ca="1" si="12"/>
        <v>Cir03</v>
      </c>
      <c r="P61" s="24">
        <v>4</v>
      </c>
      <c r="Q61" s="24"/>
      <c r="R61" s="24"/>
      <c r="S61" s="24"/>
      <c r="T61" s="24" t="s">
        <v>233</v>
      </c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  <c r="BE61" s="24"/>
      <c r="BF61" s="24"/>
      <c r="BG61" s="24"/>
      <c r="BH61" s="24"/>
      <c r="BI61" s="24"/>
      <c r="BJ61" s="24"/>
      <c r="BK61" s="24"/>
      <c r="BL61" s="24"/>
      <c r="BM61" s="24"/>
      <c r="BN61" s="24"/>
      <c r="BP61" s="16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</row>
    <row r="62" spans="1:103">
      <c r="A62" s="19">
        <v>13</v>
      </c>
      <c r="B62" s="18" t="s">
        <v>60</v>
      </c>
      <c r="C62" s="15">
        <v>6</v>
      </c>
      <c r="D62" s="16"/>
      <c r="E62" s="4">
        <f t="shared" si="8"/>
        <v>1</v>
      </c>
      <c r="F62" s="109"/>
      <c r="G62" s="109"/>
      <c r="H62" s="109"/>
      <c r="I62" s="15" t="s">
        <v>230</v>
      </c>
      <c r="J62" s="6"/>
      <c r="K62" s="24" t="str">
        <f t="shared" ca="1" si="9"/>
        <v>PCS5-CBX05-Cir04-POS</v>
      </c>
      <c r="L62" s="24" t="str">
        <f t="shared" ca="1" si="10"/>
        <v>PCS5-CBX05-Cir04-NEG</v>
      </c>
      <c r="M62" s="24" t="str">
        <f t="shared" ca="1" si="11"/>
        <v>PCS5</v>
      </c>
      <c r="N62" s="24" t="str">
        <f ca="1">MID($F$5,1,3)&amp;LOOKUP("一",$F$7:$F62)&amp;"-Cir"&amp;TEXT(IF($F62&gt;"",1,($ZG62=OFFSET($ZG62,-1,))+IFERROR(MID(OFFSET($N62,-1,),FIND(MID($F$5,1,2),OFFSET($N62,-1,))+9,2),)),"00")</f>
        <v>CBX05-Cir04</v>
      </c>
      <c r="O62" s="24" t="str">
        <f t="shared" ca="1" si="12"/>
        <v>Cir04</v>
      </c>
      <c r="P62" s="24">
        <v>35</v>
      </c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 t="s">
        <v>234</v>
      </c>
      <c r="AZ62" s="24"/>
      <c r="BA62" s="24"/>
      <c r="BB62" s="24"/>
      <c r="BC62" s="24"/>
      <c r="BD62" s="24"/>
      <c r="BE62" s="24"/>
      <c r="BF62" s="24"/>
      <c r="BG62" s="24"/>
      <c r="BH62" s="24"/>
      <c r="BI62" s="24"/>
      <c r="BJ62" s="24"/>
      <c r="BK62" s="24"/>
      <c r="BL62" s="24"/>
      <c r="BM62" s="24"/>
      <c r="BN62" s="24"/>
      <c r="BP62" s="16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</row>
    <row r="63" spans="1:103">
      <c r="A63" s="19">
        <v>14</v>
      </c>
      <c r="B63" s="18" t="s">
        <v>60</v>
      </c>
      <c r="C63" s="15">
        <v>6</v>
      </c>
      <c r="D63" s="16"/>
      <c r="E63" s="4">
        <f t="shared" si="8"/>
        <v>1</v>
      </c>
      <c r="F63" s="109"/>
      <c r="G63" s="109">
        <v>1</v>
      </c>
      <c r="H63" s="109"/>
      <c r="I63" s="15" t="s">
        <v>228</v>
      </c>
      <c r="J63" s="8" t="s">
        <v>229</v>
      </c>
      <c r="K63" s="24" t="str">
        <f t="shared" ca="1" si="9"/>
        <v>PCS5-CBX05-Cir05-POS</v>
      </c>
      <c r="L63" s="24" t="str">
        <f t="shared" ca="1" si="10"/>
        <v>PCS5-CBX05-Cir05-NEG</v>
      </c>
      <c r="M63" s="24" t="str">
        <f t="shared" ca="1" si="11"/>
        <v>PCS5</v>
      </c>
      <c r="N63" s="24" t="str">
        <f ca="1">MID($F$5,1,3)&amp;LOOKUP("一",$F$7:$F63)&amp;"-Cir"&amp;TEXT(IF($F63&gt;"",1,($ZG63=OFFSET($ZG63,-1,))+IFERROR(MID(OFFSET($N63,-1,),FIND(MID($F$5,1,2),OFFSET($N63,-1,))+9,2),)),"00")</f>
        <v>CBX05-Cir05</v>
      </c>
      <c r="O63" s="24" t="str">
        <f t="shared" ca="1" si="12"/>
        <v>Cir05</v>
      </c>
      <c r="P63" s="24">
        <v>2</v>
      </c>
      <c r="Q63" s="24"/>
      <c r="R63" s="24" t="s">
        <v>235</v>
      </c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4"/>
      <c r="BP63" s="16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</row>
    <row r="64" spans="1:103">
      <c r="A64" s="19">
        <v>15</v>
      </c>
      <c r="B64" s="18" t="s">
        <v>60</v>
      </c>
      <c r="C64" s="15">
        <v>6</v>
      </c>
      <c r="D64" s="16"/>
      <c r="E64" s="4">
        <f t="shared" si="8"/>
        <v>1</v>
      </c>
      <c r="F64" s="109"/>
      <c r="G64" s="109"/>
      <c r="H64" s="109"/>
      <c r="I64" s="15" t="s">
        <v>230</v>
      </c>
      <c r="J64" s="6"/>
      <c r="K64" s="24" t="str">
        <f t="shared" ca="1" si="9"/>
        <v>PCS5-CBX05-Cir06-POS</v>
      </c>
      <c r="L64" s="24" t="str">
        <f t="shared" ca="1" si="10"/>
        <v>PCS5-CBX05-Cir06-NEG</v>
      </c>
      <c r="M64" s="24" t="str">
        <f t="shared" ca="1" si="11"/>
        <v>PCS5</v>
      </c>
      <c r="N64" s="24" t="str">
        <f ca="1">MID($F$5,1,3)&amp;LOOKUP("一",$F$7:$F64)&amp;"-Cir"&amp;TEXT(IF($F64&gt;"",1,($ZG64=OFFSET($ZG64,-1,))+IFERROR(MID(OFFSET($N64,-1,),FIND(MID($F$5,1,2),OFFSET($N64,-1,))+9,2),)),"00")</f>
        <v>CBX05-Cir06</v>
      </c>
      <c r="O64" s="24" t="str">
        <f t="shared" ca="1" si="12"/>
        <v>Cir06</v>
      </c>
      <c r="P64" s="24">
        <v>33</v>
      </c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 t="s">
        <v>246</v>
      </c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  <c r="BJ64" s="24"/>
      <c r="BK64" s="24"/>
      <c r="BL64" s="24"/>
      <c r="BM64" s="24"/>
      <c r="BN64" s="24"/>
      <c r="BP64" s="16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</row>
    <row r="65" spans="1:103">
      <c r="A65" s="19">
        <v>16</v>
      </c>
      <c r="B65" s="18" t="s">
        <v>60</v>
      </c>
      <c r="C65" s="15">
        <v>6</v>
      </c>
      <c r="D65" s="16"/>
      <c r="E65" s="4">
        <f t="shared" si="8"/>
        <v>1</v>
      </c>
      <c r="F65" s="109"/>
      <c r="G65" s="109">
        <v>1</v>
      </c>
      <c r="H65" s="109"/>
      <c r="I65" s="15" t="s">
        <v>228</v>
      </c>
      <c r="J65" s="8" t="s">
        <v>229</v>
      </c>
      <c r="K65" s="24" t="str">
        <f t="shared" ca="1" si="9"/>
        <v>PCS5-CBX05-Cir07-POS</v>
      </c>
      <c r="L65" s="24" t="str">
        <f t="shared" ca="1" si="10"/>
        <v>PCS5-CBX05-Cir07-NEG</v>
      </c>
      <c r="M65" s="24" t="str">
        <f t="shared" ca="1" si="11"/>
        <v>PCS5</v>
      </c>
      <c r="N65" s="24" t="str">
        <f ca="1">MID($F$5,1,3)&amp;LOOKUP("一",$F$7:$F65)&amp;"-Cir"&amp;TEXT(IF($F65&gt;"",1,($ZG65=OFFSET($ZG65,-1,))+IFERROR(MID(OFFSET($N65,-1,),FIND(MID($F$5,1,2),OFFSET($N65,-1,))+9,2),)),"00")</f>
        <v>CBX05-Cir07</v>
      </c>
      <c r="O65" s="24" t="str">
        <f t="shared" ca="1" si="12"/>
        <v>Cir07</v>
      </c>
      <c r="P65" s="24">
        <v>1</v>
      </c>
      <c r="Q65" s="24" t="s">
        <v>237</v>
      </c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  <c r="BN65" s="24"/>
      <c r="BP65" s="16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</row>
    <row r="66" spans="1:103">
      <c r="A66" s="19">
        <v>17</v>
      </c>
      <c r="B66" s="18">
        <v>19</v>
      </c>
      <c r="C66" s="15">
        <v>3</v>
      </c>
      <c r="D66" s="16"/>
      <c r="E66" s="4">
        <f t="shared" si="8"/>
        <v>1</v>
      </c>
      <c r="F66" s="109"/>
      <c r="G66" s="109"/>
      <c r="H66" s="109"/>
      <c r="I66" s="15" t="s">
        <v>230</v>
      </c>
      <c r="J66" s="6"/>
      <c r="K66" s="24" t="str">
        <f t="shared" ca="1" si="9"/>
        <v>PCS5-CBX05-Cir08-POS</v>
      </c>
      <c r="L66" s="24" t="str">
        <f t="shared" ca="1" si="10"/>
        <v>PCS5-CBX05-Cir08-NEG</v>
      </c>
      <c r="M66" s="24" t="str">
        <f t="shared" ca="1" si="11"/>
        <v>PCS5</v>
      </c>
      <c r="N66" s="24" t="str">
        <f ca="1">MID($F$5,1,3)&amp;LOOKUP("一",$F$7:$F66)&amp;"-Cir"&amp;TEXT(IF($F66&gt;"",1,($ZG66=OFFSET($ZG66,-1,))+IFERROR(MID(OFFSET($N66,-1,),FIND(MID($F$5,1,2),OFFSET($N66,-1,))+9,2),)),"00")</f>
        <v>CBX05-Cir08</v>
      </c>
      <c r="O66" s="24" t="str">
        <f t="shared" ca="1" si="12"/>
        <v>Cir08</v>
      </c>
      <c r="P66" s="24">
        <v>32</v>
      </c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 t="s">
        <v>247</v>
      </c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P66" s="16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</row>
    <row r="67" spans="1:103">
      <c r="A67" s="19">
        <v>18</v>
      </c>
      <c r="B67" s="18"/>
      <c r="C67" s="15"/>
      <c r="D67" s="16"/>
      <c r="E67" s="4">
        <f t="shared" si="8"/>
        <v>1</v>
      </c>
      <c r="F67" s="109"/>
      <c r="G67" s="109">
        <v>1</v>
      </c>
      <c r="H67" s="109"/>
      <c r="I67" s="15" t="s">
        <v>228</v>
      </c>
      <c r="J67" s="8" t="s">
        <v>229</v>
      </c>
      <c r="K67" s="24" t="str">
        <f t="shared" ca="1" si="9"/>
        <v>PCS5-CBX05-Cir09-POS</v>
      </c>
      <c r="L67" s="24" t="str">
        <f t="shared" ca="1" si="10"/>
        <v>PCS5-CBX05-Cir09-NEG</v>
      </c>
      <c r="M67" s="24" t="str">
        <f t="shared" ca="1" si="11"/>
        <v>PCS5</v>
      </c>
      <c r="N67" s="24" t="str">
        <f ca="1">MID($F$5,1,3)&amp;LOOKUP("一",$F$7:$F67)&amp;"-Cir"&amp;TEXT(IF($F67&gt;"",1,($ZG67=OFFSET($ZG67,-1,))+IFERROR(MID(OFFSET($N67,-1,),FIND(MID($F$5,1,2),OFFSET($N67,-1,))+9,2),)),"00")</f>
        <v>CBX05-Cir09</v>
      </c>
      <c r="O67" s="24" t="str">
        <f t="shared" ca="1" si="12"/>
        <v>Cir09</v>
      </c>
      <c r="P67" s="24">
        <v>2</v>
      </c>
      <c r="Q67" s="24"/>
      <c r="R67" s="24" t="s">
        <v>239</v>
      </c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P67" s="16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</row>
    <row r="68" spans="1:103">
      <c r="A68" s="19">
        <v>19</v>
      </c>
      <c r="B68" s="18"/>
      <c r="C68" s="15"/>
      <c r="D68" s="16"/>
      <c r="E68" s="4">
        <f t="shared" si="8"/>
        <v>1</v>
      </c>
      <c r="F68" s="109"/>
      <c r="G68" s="109"/>
      <c r="H68" s="109"/>
      <c r="I68" s="15" t="s">
        <v>230</v>
      </c>
      <c r="J68" s="6"/>
      <c r="K68" s="24" t="str">
        <f t="shared" ca="1" si="9"/>
        <v>PCS5-CBX05-Cir10-POS</v>
      </c>
      <c r="L68" s="24" t="str">
        <f t="shared" ca="1" si="10"/>
        <v>PCS5-CBX05-Cir10-NEG</v>
      </c>
      <c r="M68" s="24" t="str">
        <f t="shared" ca="1" si="11"/>
        <v>PCS5</v>
      </c>
      <c r="N68" s="24" t="str">
        <f ca="1">MID($F$5,1,3)&amp;LOOKUP("一",$F$7:$F68)&amp;"-Cir"&amp;TEXT(IF($F68&gt;"",1,($ZG68=OFFSET($ZG68,-1,))+IFERROR(MID(OFFSET($N68,-1,),FIND(MID($F$5,1,2),OFFSET($N68,-1,))+9,2),)),"00")</f>
        <v>CBX05-Cir10</v>
      </c>
      <c r="O68" s="24" t="str">
        <f t="shared" ca="1" si="12"/>
        <v>Cir10</v>
      </c>
      <c r="P68" s="24">
        <v>33</v>
      </c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 t="s">
        <v>240</v>
      </c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  <c r="BL68" s="24"/>
      <c r="BM68" s="24"/>
      <c r="BN68" s="24"/>
      <c r="BP68" s="16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</row>
    <row r="69" spans="1:103">
      <c r="A69" s="19">
        <v>20</v>
      </c>
      <c r="B69" s="18"/>
      <c r="C69" s="15"/>
      <c r="D69" s="16"/>
      <c r="E69" s="4">
        <f t="shared" si="8"/>
        <v>1</v>
      </c>
      <c r="F69" s="109"/>
      <c r="G69" s="109">
        <v>1</v>
      </c>
      <c r="H69" s="109"/>
      <c r="I69" s="15" t="s">
        <v>228</v>
      </c>
      <c r="J69" s="8" t="s">
        <v>229</v>
      </c>
      <c r="K69" s="24" t="str">
        <f t="shared" ca="1" si="9"/>
        <v>PCS5-CBX05-Cir11-POS</v>
      </c>
      <c r="L69" s="24" t="str">
        <f t="shared" ca="1" si="10"/>
        <v>PCS5-CBX05-Cir11-NEG</v>
      </c>
      <c r="M69" s="24" t="str">
        <f t="shared" ca="1" si="11"/>
        <v>PCS5</v>
      </c>
      <c r="N69" s="24" t="str">
        <f ca="1">MID($F$5,1,3)&amp;LOOKUP("一",$F$7:$F69)&amp;"-Cir"&amp;TEXT(IF($F69&gt;"",1,($ZG69=OFFSET($ZG69,-1,))+IFERROR(MID(OFFSET($N69,-1,),FIND(MID($F$5,1,2),OFFSET($N69,-1,))+9,2),)),"00")</f>
        <v>CBX05-Cir11</v>
      </c>
      <c r="O69" s="24" t="str">
        <f t="shared" ca="1" si="12"/>
        <v>Cir11</v>
      </c>
      <c r="P69" s="24">
        <v>4</v>
      </c>
      <c r="Q69" s="24"/>
      <c r="R69" s="24"/>
      <c r="S69" s="24"/>
      <c r="T69" s="24" t="s">
        <v>241</v>
      </c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P69" s="16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</row>
    <row r="70" spans="1:103">
      <c r="A70" s="19">
        <v>21</v>
      </c>
      <c r="B70" s="18"/>
      <c r="C70" s="15"/>
      <c r="D70" s="16"/>
      <c r="E70" s="4">
        <f t="shared" si="8"/>
        <v>1</v>
      </c>
      <c r="F70" s="109"/>
      <c r="G70" s="109"/>
      <c r="H70" s="109"/>
      <c r="I70" s="15" t="s">
        <v>230</v>
      </c>
      <c r="J70" s="6"/>
      <c r="K70" s="24" t="str">
        <f t="shared" ca="1" si="9"/>
        <v>PCS5-CBX05-Cir12-POS</v>
      </c>
      <c r="L70" s="24" t="str">
        <f t="shared" ca="1" si="10"/>
        <v>PCS5-CBX05-Cir12-NEG</v>
      </c>
      <c r="M70" s="24" t="str">
        <f t="shared" ca="1" si="11"/>
        <v>PCS5</v>
      </c>
      <c r="N70" s="24" t="str">
        <f ca="1">MID($F$5,1,3)&amp;LOOKUP("一",$F$7:$F70)&amp;"-Cir"&amp;TEXT(IF($F70&gt;"",1,($ZG70=OFFSET($ZG70,-1,))+IFERROR(MID(OFFSET($N70,-1,),FIND(MID($F$5,1,2),OFFSET($N70,-1,))+9,2),)),"00")</f>
        <v>CBX05-Cir12</v>
      </c>
      <c r="O70" s="24" t="str">
        <f t="shared" ca="1" si="12"/>
        <v>Cir12</v>
      </c>
      <c r="P70" s="24">
        <v>35</v>
      </c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 t="s">
        <v>242</v>
      </c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  <c r="BN70" s="24"/>
      <c r="BP70" s="16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</row>
    <row r="71" spans="1:103">
      <c r="A71" s="19">
        <v>22</v>
      </c>
      <c r="B71" s="15"/>
      <c r="C71" s="15"/>
      <c r="D71" s="16"/>
      <c r="E71" s="4">
        <f t="shared" si="8"/>
        <v>1</v>
      </c>
      <c r="F71" s="109"/>
      <c r="G71" s="109">
        <v>1</v>
      </c>
      <c r="H71" s="109"/>
      <c r="I71" s="15" t="s">
        <v>228</v>
      </c>
      <c r="J71" s="8" t="s">
        <v>229</v>
      </c>
      <c r="K71" s="24" t="str">
        <f t="shared" ca="1" si="9"/>
        <v>PCS5-CBX05-Cir13-POS</v>
      </c>
      <c r="L71" s="24" t="str">
        <f t="shared" ca="1" si="10"/>
        <v>PCS5-CBX05-Cir13-NEG</v>
      </c>
      <c r="M71" s="24" t="str">
        <f t="shared" ca="1" si="11"/>
        <v>PCS5</v>
      </c>
      <c r="N71" s="24" t="str">
        <f ca="1">MID($F$5,1,3)&amp;LOOKUP("一",$F$7:$F71)&amp;"-Cir"&amp;TEXT(IF($F71&gt;"",1,($ZG71=OFFSET($ZG71,-1,))+IFERROR(MID(OFFSET($N71,-1,),FIND(MID($F$5,1,2),OFFSET($N71,-1,))+9,2),)),"00")</f>
        <v>CBX05-Cir13</v>
      </c>
      <c r="O71" s="24" t="str">
        <f t="shared" ca="1" si="12"/>
        <v>Cir13</v>
      </c>
      <c r="P71" s="24">
        <v>8</v>
      </c>
      <c r="Q71" s="24"/>
      <c r="R71" s="24"/>
      <c r="S71" s="24"/>
      <c r="T71" s="24"/>
      <c r="U71" s="24"/>
      <c r="V71" s="24"/>
      <c r="W71" s="24"/>
      <c r="X71" s="24" t="s">
        <v>243</v>
      </c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  <c r="BL71" s="24"/>
      <c r="BM71" s="24"/>
      <c r="BN71" s="24"/>
      <c r="BP71" s="16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</row>
    <row r="72" spans="1:103">
      <c r="A72" s="19">
        <v>23</v>
      </c>
      <c r="B72" s="15"/>
      <c r="C72" s="15"/>
      <c r="D72" s="16"/>
      <c r="E72" s="4">
        <f t="shared" ref="E72:E135" si="14">COUNTA(Q72:BN72)</f>
        <v>1</v>
      </c>
      <c r="F72" s="109"/>
      <c r="G72" s="109"/>
      <c r="H72" s="109"/>
      <c r="I72" s="15" t="s">
        <v>230</v>
      </c>
      <c r="J72" s="6"/>
      <c r="K72" s="24" t="str">
        <f t="shared" ref="K72:K135" ca="1" si="15">M72&amp;"-"&amp;N72&amp;"-POS"</f>
        <v>PCS5-CBX05-Cir14-POS</v>
      </c>
      <c r="L72" s="24" t="str">
        <f t="shared" ref="L72:L135" ca="1" si="16">M72&amp;"-"&amp;N72&amp;"-NEG"</f>
        <v>PCS5-CBX05-Cir14-NEG</v>
      </c>
      <c r="M72" s="24" t="str">
        <f t="shared" ref="M72:M135" ca="1" si="17">$F$3</f>
        <v>PCS5</v>
      </c>
      <c r="N72" s="24" t="str">
        <f ca="1">MID($F$5,1,3)&amp;LOOKUP("一",$F$7:$F72)&amp;"-Cir"&amp;TEXT(IF($F72&gt;"",1,($ZG72=OFFSET($ZG72,-1,))+IFERROR(MID(OFFSET($N72,-1,),FIND(MID($F$5,1,2),OFFSET($N72,-1,))+9,2),)),"00")</f>
        <v>CBX05-Cir14</v>
      </c>
      <c r="O72" s="24" t="str">
        <f t="shared" ref="O72:O135" ca="1" si="18">MID(N72,7,10)</f>
        <v>Cir14</v>
      </c>
      <c r="P72" s="24">
        <v>39</v>
      </c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 t="s">
        <v>244</v>
      </c>
      <c r="BD72" s="24"/>
      <c r="BE72" s="24"/>
      <c r="BF72" s="24"/>
      <c r="BG72" s="24"/>
      <c r="BH72" s="24"/>
      <c r="BI72" s="24"/>
      <c r="BJ72" s="24"/>
      <c r="BK72" s="24"/>
      <c r="BL72" s="24"/>
      <c r="BM72" s="24"/>
      <c r="BN72" s="24"/>
      <c r="BP72" s="16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</row>
    <row r="73" spans="1:103">
      <c r="A73" s="19">
        <v>24</v>
      </c>
      <c r="B73" s="15"/>
      <c r="C73" s="15"/>
      <c r="D73" s="16"/>
      <c r="E73" s="4">
        <f t="shared" si="14"/>
        <v>1</v>
      </c>
      <c r="F73" s="107" t="s">
        <v>251</v>
      </c>
      <c r="G73" s="108">
        <v>1</v>
      </c>
      <c r="H73" s="108"/>
      <c r="I73" s="15" t="s">
        <v>228</v>
      </c>
      <c r="J73" s="8" t="s">
        <v>229</v>
      </c>
      <c r="K73" s="4" t="str">
        <f t="shared" ca="1" si="15"/>
        <v>PCS5-CBX06-Cir01-POS</v>
      </c>
      <c r="L73" s="4" t="str">
        <f t="shared" ca="1" si="16"/>
        <v>PCS5-CBX06-Cir01-NEG</v>
      </c>
      <c r="M73" s="4" t="str">
        <f t="shared" ca="1" si="17"/>
        <v>PCS5</v>
      </c>
      <c r="N73" s="4" t="str">
        <f ca="1">MID($F$5,1,3)&amp;LOOKUP("一",$F$7:$F73)&amp;"-Cir"&amp;TEXT(IF($F73&gt;"",1,($ZG73=OFFSET($ZG73,-1,))+IFERROR(MID(OFFSET($N73,-1,),FIND(MID($F$5,1,2),OFFSET($N73,-1,))+9,2),)),"00")</f>
        <v>CBX06-Cir01</v>
      </c>
      <c r="O73" s="4" t="str">
        <f t="shared" ca="1" si="18"/>
        <v>Cir01</v>
      </c>
      <c r="P73" s="4">
        <v>9</v>
      </c>
      <c r="Q73" s="4"/>
      <c r="R73" s="4"/>
      <c r="S73" s="4"/>
      <c r="T73" s="4"/>
      <c r="U73" s="4"/>
      <c r="V73" s="4"/>
      <c r="W73" s="4"/>
      <c r="X73" s="4"/>
      <c r="Y73" s="4" t="s">
        <v>186</v>
      </c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P73" s="16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</row>
    <row r="74" spans="1:103">
      <c r="A74" s="19">
        <v>25</v>
      </c>
      <c r="B74" s="15"/>
      <c r="C74" s="15"/>
      <c r="D74" s="16"/>
      <c r="E74" s="4">
        <f t="shared" si="14"/>
        <v>1</v>
      </c>
      <c r="F74" s="108"/>
      <c r="G74" s="108"/>
      <c r="H74" s="108"/>
      <c r="I74" s="15" t="s">
        <v>230</v>
      </c>
      <c r="J74" s="6"/>
      <c r="K74" s="4" t="str">
        <f t="shared" ca="1" si="15"/>
        <v>PCS5-CBX06-Cir02-POS</v>
      </c>
      <c r="L74" s="4" t="str">
        <f t="shared" ca="1" si="16"/>
        <v>PCS5-CBX06-Cir02-NEG</v>
      </c>
      <c r="M74" s="4" t="str">
        <f t="shared" ca="1" si="17"/>
        <v>PCS5</v>
      </c>
      <c r="N74" s="4" t="str">
        <f ca="1">MID($F$5,1,3)&amp;LOOKUP("一",$F$7:$F74)&amp;"-Cir"&amp;TEXT(IF($F74&gt;"",1,($ZG74=OFFSET($ZG74,-1,))+IFERROR(MID(OFFSET($N74,-1,),FIND(MID($F$5,1,2),OFFSET($N74,-1,))+9,2),)),"00")</f>
        <v>CBX06-Cir02</v>
      </c>
      <c r="O74" s="4" t="str">
        <f t="shared" ca="1" si="18"/>
        <v>Cir02</v>
      </c>
      <c r="P74" s="4">
        <v>40</v>
      </c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 t="s">
        <v>231</v>
      </c>
      <c r="BE74" s="4"/>
      <c r="BF74" s="4"/>
      <c r="BG74" s="4"/>
      <c r="BH74" s="4"/>
      <c r="BI74" s="4"/>
      <c r="BJ74" s="4"/>
      <c r="BK74" s="4"/>
      <c r="BL74" s="4"/>
      <c r="BM74" s="4"/>
      <c r="BN74" s="4"/>
      <c r="BP74" s="16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</row>
    <row r="75" spans="1:103">
      <c r="A75" s="19">
        <v>26</v>
      </c>
      <c r="B75" s="15"/>
      <c r="C75" s="15"/>
      <c r="D75" s="16"/>
      <c r="E75" s="4">
        <f t="shared" si="14"/>
        <v>1</v>
      </c>
      <c r="F75" s="108"/>
      <c r="G75" s="108">
        <v>1</v>
      </c>
      <c r="H75" s="108"/>
      <c r="I75" s="15" t="s">
        <v>228</v>
      </c>
      <c r="J75" s="8" t="s">
        <v>229</v>
      </c>
      <c r="K75" s="4" t="str">
        <f t="shared" ca="1" si="15"/>
        <v>PCS5-CBX06-Cir03-POS</v>
      </c>
      <c r="L75" s="4" t="str">
        <f t="shared" ca="1" si="16"/>
        <v>PCS5-CBX06-Cir03-NEG</v>
      </c>
      <c r="M75" s="4" t="str">
        <f t="shared" ca="1" si="17"/>
        <v>PCS5</v>
      </c>
      <c r="N75" s="4" t="str">
        <f ca="1">MID($F$5,1,3)&amp;LOOKUP("一",$F$7:$F75)&amp;"-Cir"&amp;TEXT(IF($F75&gt;"",1,($ZG75=OFFSET($ZG75,-1,))+IFERROR(MID(OFFSET($N75,-1,),FIND(MID($F$5,1,2),OFFSET($N75,-1,))+9,2),)),"00")</f>
        <v>CBX06-Cir03</v>
      </c>
      <c r="O75" s="4" t="str">
        <f t="shared" ca="1" si="18"/>
        <v>Cir03</v>
      </c>
      <c r="P75" s="4">
        <v>4</v>
      </c>
      <c r="Q75" s="4"/>
      <c r="R75" s="4"/>
      <c r="S75" s="4"/>
      <c r="T75" s="4" t="s">
        <v>233</v>
      </c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P75" s="16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</row>
    <row r="76" spans="1:103">
      <c r="A76" s="19">
        <v>27</v>
      </c>
      <c r="B76" s="15"/>
      <c r="C76" s="15"/>
      <c r="D76" s="16"/>
      <c r="E76" s="4">
        <f t="shared" si="14"/>
        <v>1</v>
      </c>
      <c r="F76" s="108"/>
      <c r="G76" s="108"/>
      <c r="H76" s="108"/>
      <c r="I76" s="15" t="s">
        <v>230</v>
      </c>
      <c r="J76" s="6"/>
      <c r="K76" s="4" t="str">
        <f t="shared" ca="1" si="15"/>
        <v>PCS5-CBX06-Cir04-POS</v>
      </c>
      <c r="L76" s="4" t="str">
        <f t="shared" ca="1" si="16"/>
        <v>PCS5-CBX06-Cir04-NEG</v>
      </c>
      <c r="M76" s="4" t="str">
        <f t="shared" ca="1" si="17"/>
        <v>PCS5</v>
      </c>
      <c r="N76" s="4" t="str">
        <f ca="1">MID($F$5,1,3)&amp;LOOKUP("一",$F$7:$F76)&amp;"-Cir"&amp;TEXT(IF($F76&gt;"",1,($ZG76=OFFSET($ZG76,-1,))+IFERROR(MID(OFFSET($N76,-1,),FIND(MID($F$5,1,2),OFFSET($N76,-1,))+9,2),)),"00")</f>
        <v>CBX06-Cir04</v>
      </c>
      <c r="O76" s="4" t="str">
        <f t="shared" ca="1" si="18"/>
        <v>Cir04</v>
      </c>
      <c r="P76" s="4">
        <v>35</v>
      </c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 t="s">
        <v>234</v>
      </c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P76" s="16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</row>
    <row r="77" spans="1:103">
      <c r="A77" s="19">
        <v>28</v>
      </c>
      <c r="B77" s="15"/>
      <c r="C77" s="15"/>
      <c r="D77" s="16"/>
      <c r="E77" s="4">
        <f t="shared" si="14"/>
        <v>1</v>
      </c>
      <c r="F77" s="108"/>
      <c r="G77" s="108">
        <v>1</v>
      </c>
      <c r="H77" s="108"/>
      <c r="I77" s="15" t="s">
        <v>228</v>
      </c>
      <c r="J77" s="8" t="s">
        <v>229</v>
      </c>
      <c r="K77" s="4" t="str">
        <f t="shared" ca="1" si="15"/>
        <v>PCS5-CBX06-Cir05-POS</v>
      </c>
      <c r="L77" s="4" t="str">
        <f t="shared" ca="1" si="16"/>
        <v>PCS5-CBX06-Cir05-NEG</v>
      </c>
      <c r="M77" s="4" t="str">
        <f t="shared" ca="1" si="17"/>
        <v>PCS5</v>
      </c>
      <c r="N77" s="4" t="str">
        <f ca="1">MID($F$5,1,3)&amp;LOOKUP("一",$F$7:$F77)&amp;"-Cir"&amp;TEXT(IF($F77&gt;"",1,($ZG77=OFFSET($ZG77,-1,))+IFERROR(MID(OFFSET($N77,-1,),FIND(MID($F$5,1,2),OFFSET($N77,-1,))+9,2),)),"00")</f>
        <v>CBX06-Cir05</v>
      </c>
      <c r="O77" s="4" t="str">
        <f t="shared" ca="1" si="18"/>
        <v>Cir05</v>
      </c>
      <c r="P77" s="4">
        <v>2</v>
      </c>
      <c r="Q77" s="4"/>
      <c r="R77" s="4" t="s">
        <v>235</v>
      </c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P77" s="16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</row>
    <row r="78" spans="1:103">
      <c r="A78" s="19">
        <v>29</v>
      </c>
      <c r="B78" s="15"/>
      <c r="C78" s="15"/>
      <c r="D78" s="16"/>
      <c r="E78" s="4">
        <f t="shared" si="14"/>
        <v>1</v>
      </c>
      <c r="F78" s="108"/>
      <c r="G78" s="108"/>
      <c r="H78" s="108"/>
      <c r="I78" s="15" t="s">
        <v>230</v>
      </c>
      <c r="J78" s="6"/>
      <c r="K78" s="4" t="str">
        <f t="shared" ca="1" si="15"/>
        <v>PCS5-CBX06-Cir06-POS</v>
      </c>
      <c r="L78" s="4" t="str">
        <f t="shared" ca="1" si="16"/>
        <v>PCS5-CBX06-Cir06-NEG</v>
      </c>
      <c r="M78" s="4" t="str">
        <f t="shared" ca="1" si="17"/>
        <v>PCS5</v>
      </c>
      <c r="N78" s="4" t="str">
        <f ca="1">MID($F$5,1,3)&amp;LOOKUP("一",$F$7:$F78)&amp;"-Cir"&amp;TEXT(IF($F78&gt;"",1,($ZG78=OFFSET($ZG78,-1,))+IFERROR(MID(OFFSET($N78,-1,),FIND(MID($F$5,1,2),OFFSET($N78,-1,))+9,2),)),"00")</f>
        <v>CBX06-Cir06</v>
      </c>
      <c r="O78" s="4" t="str">
        <f t="shared" ca="1" si="18"/>
        <v>Cir06</v>
      </c>
      <c r="P78" s="4">
        <v>33</v>
      </c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 t="s">
        <v>246</v>
      </c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P78" s="16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</row>
    <row r="79" spans="1:103">
      <c r="A79" s="19">
        <v>30</v>
      </c>
      <c r="B79" s="15"/>
      <c r="C79" s="15"/>
      <c r="D79" s="16"/>
      <c r="E79" s="4">
        <f t="shared" si="14"/>
        <v>1</v>
      </c>
      <c r="F79" s="108"/>
      <c r="G79" s="108">
        <v>1</v>
      </c>
      <c r="H79" s="108"/>
      <c r="I79" s="15" t="s">
        <v>228</v>
      </c>
      <c r="J79" s="8" t="s">
        <v>229</v>
      </c>
      <c r="K79" s="4" t="str">
        <f t="shared" ca="1" si="15"/>
        <v>PCS5-CBX06-Cir07-POS</v>
      </c>
      <c r="L79" s="4" t="str">
        <f t="shared" ca="1" si="16"/>
        <v>PCS5-CBX06-Cir07-NEG</v>
      </c>
      <c r="M79" s="4" t="str">
        <f t="shared" ca="1" si="17"/>
        <v>PCS5</v>
      </c>
      <c r="N79" s="4" t="str">
        <f ca="1">MID($F$5,1,3)&amp;LOOKUP("一",$F$7:$F79)&amp;"-Cir"&amp;TEXT(IF($F79&gt;"",1,($ZG79=OFFSET($ZG79,-1,))+IFERROR(MID(OFFSET($N79,-1,),FIND(MID($F$5,1,2),OFFSET($N79,-1,))+9,2),)),"00")</f>
        <v>CBX06-Cir07</v>
      </c>
      <c r="O79" s="4" t="str">
        <f t="shared" ca="1" si="18"/>
        <v>Cir07</v>
      </c>
      <c r="P79" s="4">
        <v>1</v>
      </c>
      <c r="Q79" s="4" t="s">
        <v>237</v>
      </c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P79" s="16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</row>
    <row r="80" spans="1:103">
      <c r="A80" s="19">
        <v>31</v>
      </c>
      <c r="B80" s="15"/>
      <c r="C80" s="15"/>
      <c r="D80" s="16"/>
      <c r="E80" s="4">
        <f t="shared" si="14"/>
        <v>1</v>
      </c>
      <c r="F80" s="108"/>
      <c r="G80" s="108"/>
      <c r="H80" s="108"/>
      <c r="I80" s="15" t="s">
        <v>230</v>
      </c>
      <c r="J80" s="6"/>
      <c r="K80" s="4" t="str">
        <f t="shared" ca="1" si="15"/>
        <v>PCS5-CBX06-Cir08-POS</v>
      </c>
      <c r="L80" s="4" t="str">
        <f t="shared" ca="1" si="16"/>
        <v>PCS5-CBX06-Cir08-NEG</v>
      </c>
      <c r="M80" s="4" t="str">
        <f t="shared" ca="1" si="17"/>
        <v>PCS5</v>
      </c>
      <c r="N80" s="4" t="str">
        <f ca="1">MID($F$5,1,3)&amp;LOOKUP("一",$F$7:$F80)&amp;"-Cir"&amp;TEXT(IF($F80&gt;"",1,($ZG80=OFFSET($ZG80,-1,))+IFERROR(MID(OFFSET($N80,-1,),FIND(MID($F$5,1,2),OFFSET($N80,-1,))+9,2),)),"00")</f>
        <v>CBX06-Cir08</v>
      </c>
      <c r="O80" s="4" t="str">
        <f t="shared" ca="1" si="18"/>
        <v>Cir08</v>
      </c>
      <c r="P80" s="4">
        <v>32</v>
      </c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 t="s">
        <v>247</v>
      </c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P80" s="16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</row>
    <row r="81" spans="1:103">
      <c r="A81" s="19">
        <v>32</v>
      </c>
      <c r="B81" s="15"/>
      <c r="C81" s="15"/>
      <c r="D81" s="16"/>
      <c r="E81" s="4">
        <f t="shared" si="14"/>
        <v>1</v>
      </c>
      <c r="F81" s="108"/>
      <c r="G81" s="108">
        <v>1</v>
      </c>
      <c r="H81" s="108"/>
      <c r="I81" s="15" t="s">
        <v>228</v>
      </c>
      <c r="J81" s="8" t="s">
        <v>229</v>
      </c>
      <c r="K81" s="4" t="str">
        <f t="shared" ca="1" si="15"/>
        <v>PCS5-CBX06-Cir09-POS</v>
      </c>
      <c r="L81" s="4" t="str">
        <f t="shared" ca="1" si="16"/>
        <v>PCS5-CBX06-Cir09-NEG</v>
      </c>
      <c r="M81" s="4" t="str">
        <f t="shared" ca="1" si="17"/>
        <v>PCS5</v>
      </c>
      <c r="N81" s="4" t="str">
        <f ca="1">MID($F$5,1,3)&amp;LOOKUP("一",$F$7:$F81)&amp;"-Cir"&amp;TEXT(IF($F81&gt;"",1,($ZG81=OFFSET($ZG81,-1,))+IFERROR(MID(OFFSET($N81,-1,),FIND(MID($F$5,1,2),OFFSET($N81,-1,))+9,2),)),"00")</f>
        <v>CBX06-Cir09</v>
      </c>
      <c r="O81" s="4" t="str">
        <f t="shared" ca="1" si="18"/>
        <v>Cir09</v>
      </c>
      <c r="P81" s="4">
        <v>2</v>
      </c>
      <c r="Q81" s="4"/>
      <c r="R81" s="4" t="s">
        <v>239</v>
      </c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P81" s="16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</row>
    <row r="82" spans="1:103">
      <c r="A82" s="19">
        <v>33</v>
      </c>
      <c r="B82" s="15"/>
      <c r="C82" s="15"/>
      <c r="D82" s="16"/>
      <c r="E82" s="4">
        <f t="shared" si="14"/>
        <v>1</v>
      </c>
      <c r="F82" s="108"/>
      <c r="G82" s="108"/>
      <c r="H82" s="108"/>
      <c r="I82" s="15" t="s">
        <v>230</v>
      </c>
      <c r="J82" s="6"/>
      <c r="K82" s="4" t="str">
        <f t="shared" ca="1" si="15"/>
        <v>PCS5-CBX06-Cir10-POS</v>
      </c>
      <c r="L82" s="4" t="str">
        <f t="shared" ca="1" si="16"/>
        <v>PCS5-CBX06-Cir10-NEG</v>
      </c>
      <c r="M82" s="4" t="str">
        <f t="shared" ca="1" si="17"/>
        <v>PCS5</v>
      </c>
      <c r="N82" s="4" t="str">
        <f ca="1">MID($F$5,1,3)&amp;LOOKUP("一",$F$7:$F82)&amp;"-Cir"&amp;TEXT(IF($F82&gt;"",1,($ZG82=OFFSET($ZG82,-1,))+IFERROR(MID(OFFSET($N82,-1,),FIND(MID($F$5,1,2),OFFSET($N82,-1,))+9,2),)),"00")</f>
        <v>CBX06-Cir10</v>
      </c>
      <c r="O82" s="4" t="str">
        <f t="shared" ca="1" si="18"/>
        <v>Cir10</v>
      </c>
      <c r="P82" s="4">
        <v>33</v>
      </c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 t="s">
        <v>240</v>
      </c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P82" s="16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</row>
    <row r="83" spans="1:103">
      <c r="A83" s="19">
        <v>34</v>
      </c>
      <c r="B83" s="15"/>
      <c r="C83" s="15"/>
      <c r="D83" s="16"/>
      <c r="E83" s="4">
        <f t="shared" si="14"/>
        <v>1</v>
      </c>
      <c r="F83" s="108"/>
      <c r="G83" s="108">
        <v>1</v>
      </c>
      <c r="H83" s="108"/>
      <c r="I83" s="15" t="s">
        <v>228</v>
      </c>
      <c r="J83" s="8" t="s">
        <v>229</v>
      </c>
      <c r="K83" s="4" t="str">
        <f t="shared" ca="1" si="15"/>
        <v>PCS5-CBX06-Cir11-POS</v>
      </c>
      <c r="L83" s="4" t="str">
        <f t="shared" ca="1" si="16"/>
        <v>PCS5-CBX06-Cir11-NEG</v>
      </c>
      <c r="M83" s="4" t="str">
        <f t="shared" ca="1" si="17"/>
        <v>PCS5</v>
      </c>
      <c r="N83" s="4" t="str">
        <f ca="1">MID($F$5,1,3)&amp;LOOKUP("一",$F$7:$F83)&amp;"-Cir"&amp;TEXT(IF($F83&gt;"",1,($ZG83=OFFSET($ZG83,-1,))+IFERROR(MID(OFFSET($N83,-1,),FIND(MID($F$5,1,2),OFFSET($N83,-1,))+9,2),)),"00")</f>
        <v>CBX06-Cir11</v>
      </c>
      <c r="O83" s="4" t="str">
        <f t="shared" ca="1" si="18"/>
        <v>Cir11</v>
      </c>
      <c r="P83" s="4">
        <v>4</v>
      </c>
      <c r="Q83" s="4"/>
      <c r="R83" s="4"/>
      <c r="S83" s="4"/>
      <c r="T83" s="4" t="s">
        <v>241</v>
      </c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P83" s="16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</row>
    <row r="84" spans="1:103">
      <c r="A84" s="19">
        <v>35</v>
      </c>
      <c r="B84" s="15"/>
      <c r="C84" s="15"/>
      <c r="D84" s="16"/>
      <c r="E84" s="4">
        <f t="shared" si="14"/>
        <v>1</v>
      </c>
      <c r="F84" s="108"/>
      <c r="G84" s="108"/>
      <c r="H84" s="108"/>
      <c r="I84" s="15" t="s">
        <v>230</v>
      </c>
      <c r="J84" s="6"/>
      <c r="K84" s="4" t="str">
        <f t="shared" ca="1" si="15"/>
        <v>PCS5-CBX06-Cir12-POS</v>
      </c>
      <c r="L84" s="4" t="str">
        <f t="shared" ca="1" si="16"/>
        <v>PCS5-CBX06-Cir12-NEG</v>
      </c>
      <c r="M84" s="4" t="str">
        <f t="shared" ca="1" si="17"/>
        <v>PCS5</v>
      </c>
      <c r="N84" s="4" t="str">
        <f ca="1">MID($F$5,1,3)&amp;LOOKUP("一",$F$7:$F84)&amp;"-Cir"&amp;TEXT(IF($F84&gt;"",1,($ZG84=OFFSET($ZG84,-1,))+IFERROR(MID(OFFSET($N84,-1,),FIND(MID($F$5,1,2),OFFSET($N84,-1,))+9,2),)),"00")</f>
        <v>CBX06-Cir12</v>
      </c>
      <c r="O84" s="4" t="str">
        <f t="shared" ca="1" si="18"/>
        <v>Cir12</v>
      </c>
      <c r="P84" s="4">
        <v>35</v>
      </c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 t="s">
        <v>242</v>
      </c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P84" s="16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</row>
    <row r="85" spans="1:103">
      <c r="A85" s="19">
        <v>36</v>
      </c>
      <c r="B85" s="15"/>
      <c r="C85" s="15"/>
      <c r="D85" s="16"/>
      <c r="E85" s="4">
        <f t="shared" si="14"/>
        <v>1</v>
      </c>
      <c r="F85" s="108"/>
      <c r="G85" s="108">
        <v>1</v>
      </c>
      <c r="H85" s="108"/>
      <c r="I85" s="15" t="s">
        <v>228</v>
      </c>
      <c r="J85" s="8" t="s">
        <v>229</v>
      </c>
      <c r="K85" s="4" t="str">
        <f t="shared" ca="1" si="15"/>
        <v>PCS5-CBX06-Cir13-POS</v>
      </c>
      <c r="L85" s="4" t="str">
        <f t="shared" ca="1" si="16"/>
        <v>PCS5-CBX06-Cir13-NEG</v>
      </c>
      <c r="M85" s="4" t="str">
        <f t="shared" ca="1" si="17"/>
        <v>PCS5</v>
      </c>
      <c r="N85" s="4" t="str">
        <f ca="1">MID($F$5,1,3)&amp;LOOKUP("一",$F$7:$F85)&amp;"-Cir"&amp;TEXT(IF($F85&gt;"",1,($ZG85=OFFSET($ZG85,-1,))+IFERROR(MID(OFFSET($N85,-1,),FIND(MID($F$5,1,2),OFFSET($N85,-1,))+9,2),)),"00")</f>
        <v>CBX06-Cir13</v>
      </c>
      <c r="O85" s="4" t="str">
        <f t="shared" ca="1" si="18"/>
        <v>Cir13</v>
      </c>
      <c r="P85" s="4">
        <v>8</v>
      </c>
      <c r="Q85" s="4"/>
      <c r="R85" s="4"/>
      <c r="S85" s="4"/>
      <c r="T85" s="4"/>
      <c r="U85" s="4"/>
      <c r="V85" s="4"/>
      <c r="W85" s="4"/>
      <c r="X85" s="4" t="s">
        <v>243</v>
      </c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P85" s="16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</row>
    <row r="86" spans="1:103">
      <c r="A86" s="19">
        <v>37</v>
      </c>
      <c r="B86" s="15"/>
      <c r="C86" s="15"/>
      <c r="D86" s="16"/>
      <c r="E86" s="4">
        <f t="shared" si="14"/>
        <v>1</v>
      </c>
      <c r="F86" s="108"/>
      <c r="G86" s="108"/>
      <c r="H86" s="108"/>
      <c r="I86" s="15" t="s">
        <v>230</v>
      </c>
      <c r="J86" s="6"/>
      <c r="K86" s="4" t="str">
        <f t="shared" ca="1" si="15"/>
        <v>PCS5-CBX06-Cir14-POS</v>
      </c>
      <c r="L86" s="4" t="str">
        <f t="shared" ca="1" si="16"/>
        <v>PCS5-CBX06-Cir14-NEG</v>
      </c>
      <c r="M86" s="4" t="str">
        <f t="shared" ca="1" si="17"/>
        <v>PCS5</v>
      </c>
      <c r="N86" s="4" t="str">
        <f ca="1">MID($F$5,1,3)&amp;LOOKUP("一",$F$7:$F86)&amp;"-Cir"&amp;TEXT(IF($F86&gt;"",1,($ZG86=OFFSET($ZG86,-1,))+IFERROR(MID(OFFSET($N86,-1,),FIND(MID($F$5,1,2),OFFSET($N86,-1,))+9,2),)),"00")</f>
        <v>CBX06-Cir14</v>
      </c>
      <c r="O86" s="4" t="str">
        <f t="shared" ca="1" si="18"/>
        <v>Cir14</v>
      </c>
      <c r="P86" s="4">
        <v>39</v>
      </c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 t="s">
        <v>244</v>
      </c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P86" s="16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</row>
    <row r="87" spans="1:103">
      <c r="A87" s="19">
        <v>38</v>
      </c>
      <c r="B87" s="15"/>
      <c r="C87" s="15"/>
      <c r="D87" s="16"/>
      <c r="E87" s="4">
        <f t="shared" si="14"/>
        <v>1</v>
      </c>
      <c r="F87" s="106" t="s">
        <v>252</v>
      </c>
      <c r="G87" s="109">
        <v>1</v>
      </c>
      <c r="H87" s="109"/>
      <c r="I87" s="15" t="s">
        <v>228</v>
      </c>
      <c r="J87" s="8" t="s">
        <v>229</v>
      </c>
      <c r="K87" s="24" t="str">
        <f t="shared" ca="1" si="15"/>
        <v>PCS5-CBX07-Cir01-POS</v>
      </c>
      <c r="L87" s="24" t="str">
        <f t="shared" ca="1" si="16"/>
        <v>PCS5-CBX07-Cir01-NEG</v>
      </c>
      <c r="M87" s="24" t="str">
        <f t="shared" ca="1" si="17"/>
        <v>PCS5</v>
      </c>
      <c r="N87" s="24" t="str">
        <f ca="1">MID($F$5,1,3)&amp;LOOKUP("一",$F$7:$F87)&amp;"-Cir"&amp;TEXT(IF($F87&gt;"",1,($ZG87=OFFSET($ZG87,-1,))+IFERROR(MID(OFFSET($N87,-1,),FIND(MID($F$5,1,2),OFFSET($N87,-1,))+9,2),)),"00")</f>
        <v>CBX07-Cir01</v>
      </c>
      <c r="O87" s="24" t="str">
        <f t="shared" ca="1" si="18"/>
        <v>Cir01</v>
      </c>
      <c r="P87" s="24">
        <v>9</v>
      </c>
      <c r="Q87" s="24"/>
      <c r="R87" s="24"/>
      <c r="S87" s="24"/>
      <c r="T87" s="24"/>
      <c r="U87" s="24"/>
      <c r="V87" s="24"/>
      <c r="W87" s="24"/>
      <c r="X87" s="24"/>
      <c r="Y87" s="24" t="s">
        <v>186</v>
      </c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  <c r="BL87" s="24"/>
      <c r="BM87" s="24"/>
      <c r="BN87" s="24"/>
      <c r="BP87" s="16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</row>
    <row r="88" spans="1:103">
      <c r="A88" s="19">
        <v>39</v>
      </c>
      <c r="B88" s="15"/>
      <c r="C88" s="15"/>
      <c r="D88" s="16"/>
      <c r="E88" s="4">
        <f t="shared" si="14"/>
        <v>1</v>
      </c>
      <c r="F88" s="109"/>
      <c r="G88" s="109"/>
      <c r="H88" s="109"/>
      <c r="I88" s="15" t="s">
        <v>230</v>
      </c>
      <c r="J88" s="6"/>
      <c r="K88" s="24" t="str">
        <f t="shared" ca="1" si="15"/>
        <v>PCS5-CBX07-Cir02-POS</v>
      </c>
      <c r="L88" s="24" t="str">
        <f t="shared" ca="1" si="16"/>
        <v>PCS5-CBX07-Cir02-NEG</v>
      </c>
      <c r="M88" s="24" t="str">
        <f t="shared" ca="1" si="17"/>
        <v>PCS5</v>
      </c>
      <c r="N88" s="24" t="str">
        <f ca="1">MID($F$5,1,3)&amp;LOOKUP("一",$F$7:$F88)&amp;"-Cir"&amp;TEXT(IF($F88&gt;"",1,($ZG88=OFFSET($ZG88,-1,))+IFERROR(MID(OFFSET($N88,-1,),FIND(MID($F$5,1,2),OFFSET($N88,-1,))+9,2),)),"00")</f>
        <v>CBX07-Cir02</v>
      </c>
      <c r="O88" s="24" t="str">
        <f t="shared" ca="1" si="18"/>
        <v>Cir02</v>
      </c>
      <c r="P88" s="24">
        <v>40</v>
      </c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 t="s">
        <v>231</v>
      </c>
      <c r="BE88" s="24"/>
      <c r="BF88" s="24"/>
      <c r="BG88" s="24"/>
      <c r="BH88" s="24"/>
      <c r="BI88" s="24"/>
      <c r="BJ88" s="24"/>
      <c r="BK88" s="24"/>
      <c r="BL88" s="24"/>
      <c r="BM88" s="24"/>
      <c r="BN88" s="24"/>
      <c r="BP88" s="16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</row>
    <row r="89" spans="1:103">
      <c r="A89" s="19">
        <v>40</v>
      </c>
      <c r="B89" s="15"/>
      <c r="C89" s="15"/>
      <c r="D89" s="16"/>
      <c r="E89" s="4">
        <f t="shared" si="14"/>
        <v>1</v>
      </c>
      <c r="F89" s="109"/>
      <c r="G89" s="109">
        <v>1</v>
      </c>
      <c r="H89" s="109"/>
      <c r="I89" s="15" t="s">
        <v>228</v>
      </c>
      <c r="J89" s="8" t="s">
        <v>229</v>
      </c>
      <c r="K89" s="24" t="str">
        <f t="shared" ca="1" si="15"/>
        <v>PCS5-CBX07-Cir03-POS</v>
      </c>
      <c r="L89" s="24" t="str">
        <f t="shared" ca="1" si="16"/>
        <v>PCS5-CBX07-Cir03-NEG</v>
      </c>
      <c r="M89" s="24" t="str">
        <f t="shared" ca="1" si="17"/>
        <v>PCS5</v>
      </c>
      <c r="N89" s="24" t="str">
        <f ca="1">MID($F$5,1,3)&amp;LOOKUP("一",$F$7:$F89)&amp;"-Cir"&amp;TEXT(IF($F89&gt;"",1,($ZG89=OFFSET($ZG89,-1,))+IFERROR(MID(OFFSET($N89,-1,),FIND(MID($F$5,1,2),OFFSET($N89,-1,))+9,2),)),"00")</f>
        <v>CBX07-Cir03</v>
      </c>
      <c r="O89" s="24" t="str">
        <f t="shared" ca="1" si="18"/>
        <v>Cir03</v>
      </c>
      <c r="P89" s="24">
        <v>4</v>
      </c>
      <c r="Q89" s="24"/>
      <c r="R89" s="24"/>
      <c r="S89" s="24"/>
      <c r="T89" s="24" t="s">
        <v>233</v>
      </c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P89" s="16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</row>
    <row r="90" spans="1:103">
      <c r="A90" s="16"/>
      <c r="B90" s="17"/>
      <c r="C90" s="16"/>
      <c r="D90" s="16"/>
      <c r="E90" s="4">
        <f t="shared" si="14"/>
        <v>1</v>
      </c>
      <c r="F90" s="109"/>
      <c r="G90" s="109"/>
      <c r="H90" s="109"/>
      <c r="I90" s="15" t="s">
        <v>230</v>
      </c>
      <c r="J90" s="6"/>
      <c r="K90" s="24" t="str">
        <f t="shared" ca="1" si="15"/>
        <v>PCS5-CBX07-Cir04-POS</v>
      </c>
      <c r="L90" s="24" t="str">
        <f t="shared" ca="1" si="16"/>
        <v>PCS5-CBX07-Cir04-NEG</v>
      </c>
      <c r="M90" s="24" t="str">
        <f t="shared" ca="1" si="17"/>
        <v>PCS5</v>
      </c>
      <c r="N90" s="24" t="str">
        <f ca="1">MID($F$5,1,3)&amp;LOOKUP("一",$F$7:$F90)&amp;"-Cir"&amp;TEXT(IF($F90&gt;"",1,($ZG90=OFFSET($ZG90,-1,))+IFERROR(MID(OFFSET($N90,-1,),FIND(MID($F$5,1,2),OFFSET($N90,-1,))+9,2),)),"00")</f>
        <v>CBX07-Cir04</v>
      </c>
      <c r="O90" s="24" t="str">
        <f t="shared" ca="1" si="18"/>
        <v>Cir04</v>
      </c>
      <c r="P90" s="24">
        <v>35</v>
      </c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 t="s">
        <v>234</v>
      </c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  <c r="BN90" s="24"/>
      <c r="BP90" s="16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</row>
    <row r="91" spans="1:103">
      <c r="A91" s="45"/>
      <c r="B91" s="45"/>
      <c r="C91" s="45"/>
      <c r="D91" s="45"/>
      <c r="E91" s="4">
        <f t="shared" si="14"/>
        <v>1</v>
      </c>
      <c r="F91" s="109"/>
      <c r="G91" s="109">
        <v>1</v>
      </c>
      <c r="H91" s="109"/>
      <c r="I91" s="15" t="s">
        <v>228</v>
      </c>
      <c r="J91" s="8" t="s">
        <v>229</v>
      </c>
      <c r="K91" s="24" t="str">
        <f t="shared" ca="1" si="15"/>
        <v>PCS5-CBX07-Cir05-POS</v>
      </c>
      <c r="L91" s="24" t="str">
        <f t="shared" ca="1" si="16"/>
        <v>PCS5-CBX07-Cir05-NEG</v>
      </c>
      <c r="M91" s="24" t="str">
        <f t="shared" ca="1" si="17"/>
        <v>PCS5</v>
      </c>
      <c r="N91" s="24" t="str">
        <f ca="1">MID($F$5,1,3)&amp;LOOKUP("一",$F$7:$F91)&amp;"-Cir"&amp;TEXT(IF($F91&gt;"",1,($ZG91=OFFSET($ZG91,-1,))+IFERROR(MID(OFFSET($N91,-1,),FIND(MID($F$5,1,2),OFFSET($N91,-1,))+9,2),)),"00")</f>
        <v>CBX07-Cir05</v>
      </c>
      <c r="O91" s="24" t="str">
        <f t="shared" ca="1" si="18"/>
        <v>Cir05</v>
      </c>
      <c r="P91" s="24">
        <v>2</v>
      </c>
      <c r="Q91" s="24"/>
      <c r="R91" s="24" t="s">
        <v>235</v>
      </c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  <c r="BO91" s="45"/>
      <c r="BP91" s="45"/>
    </row>
    <row r="92" spans="1:103">
      <c r="A92" s="45"/>
      <c r="B92" s="45"/>
      <c r="C92" s="45"/>
      <c r="D92" s="45"/>
      <c r="E92" s="4">
        <f t="shared" si="14"/>
        <v>1</v>
      </c>
      <c r="F92" s="109"/>
      <c r="G92" s="109"/>
      <c r="H92" s="109"/>
      <c r="I92" s="15" t="s">
        <v>230</v>
      </c>
      <c r="J92" s="6"/>
      <c r="K92" s="24" t="str">
        <f t="shared" ca="1" si="15"/>
        <v>PCS5-CBX07-Cir06-POS</v>
      </c>
      <c r="L92" s="24" t="str">
        <f t="shared" ca="1" si="16"/>
        <v>PCS5-CBX07-Cir06-NEG</v>
      </c>
      <c r="M92" s="24" t="str">
        <f t="shared" ca="1" si="17"/>
        <v>PCS5</v>
      </c>
      <c r="N92" s="24" t="str">
        <f ca="1">MID($F$5,1,3)&amp;LOOKUP("一",$F$7:$F92)&amp;"-Cir"&amp;TEXT(IF($F92&gt;"",1,($ZG92=OFFSET($ZG92,-1,))+IFERROR(MID(OFFSET($N92,-1,),FIND(MID($F$5,1,2),OFFSET($N92,-1,))+9,2),)),"00")</f>
        <v>CBX07-Cir06</v>
      </c>
      <c r="O92" s="24" t="str">
        <f t="shared" ca="1" si="18"/>
        <v>Cir06</v>
      </c>
      <c r="P92" s="24">
        <v>33</v>
      </c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 t="s">
        <v>246</v>
      </c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45"/>
      <c r="BP92" s="45"/>
    </row>
    <row r="93" spans="1:103">
      <c r="A93" s="45"/>
      <c r="B93" s="45"/>
      <c r="C93" s="45"/>
      <c r="D93" s="45"/>
      <c r="E93" s="4">
        <f t="shared" si="14"/>
        <v>1</v>
      </c>
      <c r="F93" s="109"/>
      <c r="G93" s="109">
        <v>1</v>
      </c>
      <c r="H93" s="109"/>
      <c r="I93" s="15" t="s">
        <v>228</v>
      </c>
      <c r="J93" s="8" t="s">
        <v>229</v>
      </c>
      <c r="K93" s="24" t="str">
        <f t="shared" ca="1" si="15"/>
        <v>PCS5-CBX07-Cir07-POS</v>
      </c>
      <c r="L93" s="24" t="str">
        <f t="shared" ca="1" si="16"/>
        <v>PCS5-CBX07-Cir07-NEG</v>
      </c>
      <c r="M93" s="24" t="str">
        <f t="shared" ca="1" si="17"/>
        <v>PCS5</v>
      </c>
      <c r="N93" s="24" t="str">
        <f ca="1">MID($F$5,1,3)&amp;LOOKUP("一",$F$7:$F93)&amp;"-Cir"&amp;TEXT(IF($F93&gt;"",1,($ZG93=OFFSET($ZG93,-1,))+IFERROR(MID(OFFSET($N93,-1,),FIND(MID($F$5,1,2),OFFSET($N93,-1,))+9,2),)),"00")</f>
        <v>CBX07-Cir07</v>
      </c>
      <c r="O93" s="24" t="str">
        <f t="shared" ca="1" si="18"/>
        <v>Cir07</v>
      </c>
      <c r="P93" s="24">
        <v>1</v>
      </c>
      <c r="Q93" s="24" t="s">
        <v>237</v>
      </c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45"/>
      <c r="BP93" s="45"/>
    </row>
    <row r="94" spans="1:103">
      <c r="A94" s="45"/>
      <c r="B94" s="45"/>
      <c r="C94" s="45"/>
      <c r="D94" s="45"/>
      <c r="E94" s="4">
        <f t="shared" si="14"/>
        <v>1</v>
      </c>
      <c r="F94" s="109"/>
      <c r="G94" s="109"/>
      <c r="H94" s="109"/>
      <c r="I94" s="15" t="s">
        <v>230</v>
      </c>
      <c r="J94" s="6"/>
      <c r="K94" s="24" t="str">
        <f t="shared" ca="1" si="15"/>
        <v>PCS5-CBX07-Cir08-POS</v>
      </c>
      <c r="L94" s="24" t="str">
        <f t="shared" ca="1" si="16"/>
        <v>PCS5-CBX07-Cir08-NEG</v>
      </c>
      <c r="M94" s="24" t="str">
        <f t="shared" ca="1" si="17"/>
        <v>PCS5</v>
      </c>
      <c r="N94" s="24" t="str">
        <f ca="1">MID($F$5,1,3)&amp;LOOKUP("一",$F$7:$F94)&amp;"-Cir"&amp;TEXT(IF($F94&gt;"",1,($ZG94=OFFSET($ZG94,-1,))+IFERROR(MID(OFFSET($N94,-1,),FIND(MID($F$5,1,2),OFFSET($N94,-1,))+9,2),)),"00")</f>
        <v>CBX07-Cir08</v>
      </c>
      <c r="O94" s="24" t="str">
        <f t="shared" ca="1" si="18"/>
        <v>Cir08</v>
      </c>
      <c r="P94" s="24">
        <v>32</v>
      </c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 t="s">
        <v>247</v>
      </c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  <c r="BO94" s="45"/>
      <c r="BP94" s="45"/>
    </row>
    <row r="95" spans="1:103">
      <c r="A95" s="45"/>
      <c r="B95" s="45"/>
      <c r="C95" s="45"/>
      <c r="D95" s="45"/>
      <c r="E95" s="4">
        <f t="shared" si="14"/>
        <v>1</v>
      </c>
      <c r="F95" s="109"/>
      <c r="G95" s="109">
        <v>1</v>
      </c>
      <c r="H95" s="109"/>
      <c r="I95" s="15" t="s">
        <v>228</v>
      </c>
      <c r="J95" s="8" t="s">
        <v>229</v>
      </c>
      <c r="K95" s="24" t="str">
        <f t="shared" ca="1" si="15"/>
        <v>PCS5-CBX07-Cir09-POS</v>
      </c>
      <c r="L95" s="24" t="str">
        <f t="shared" ca="1" si="16"/>
        <v>PCS5-CBX07-Cir09-NEG</v>
      </c>
      <c r="M95" s="24" t="str">
        <f t="shared" ca="1" si="17"/>
        <v>PCS5</v>
      </c>
      <c r="N95" s="24" t="str">
        <f ca="1">MID($F$5,1,3)&amp;LOOKUP("一",$F$7:$F95)&amp;"-Cir"&amp;TEXT(IF($F95&gt;"",1,($ZG95=OFFSET($ZG95,-1,))+IFERROR(MID(OFFSET($N95,-1,),FIND(MID($F$5,1,2),OFFSET($N95,-1,))+9,2),)),"00")</f>
        <v>CBX07-Cir09</v>
      </c>
      <c r="O95" s="24" t="str">
        <f t="shared" ca="1" si="18"/>
        <v>Cir09</v>
      </c>
      <c r="P95" s="24">
        <v>2</v>
      </c>
      <c r="Q95" s="24"/>
      <c r="R95" s="24" t="s">
        <v>239</v>
      </c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  <c r="BM95" s="24"/>
      <c r="BN95" s="24"/>
      <c r="BO95" s="45"/>
      <c r="BP95" s="45"/>
    </row>
    <row r="96" spans="1:103">
      <c r="A96" s="45"/>
      <c r="B96" s="45"/>
      <c r="C96" s="45"/>
      <c r="D96" s="45"/>
      <c r="E96" s="4">
        <f t="shared" si="14"/>
        <v>1</v>
      </c>
      <c r="F96" s="109"/>
      <c r="G96" s="109"/>
      <c r="H96" s="109"/>
      <c r="I96" s="15" t="s">
        <v>230</v>
      </c>
      <c r="J96" s="6"/>
      <c r="K96" s="24" t="str">
        <f t="shared" ca="1" si="15"/>
        <v>PCS5-CBX07-Cir10-POS</v>
      </c>
      <c r="L96" s="24" t="str">
        <f t="shared" ca="1" si="16"/>
        <v>PCS5-CBX07-Cir10-NEG</v>
      </c>
      <c r="M96" s="24" t="str">
        <f t="shared" ca="1" si="17"/>
        <v>PCS5</v>
      </c>
      <c r="N96" s="24" t="str">
        <f ca="1">MID($F$5,1,3)&amp;LOOKUP("一",$F$7:$F96)&amp;"-Cir"&amp;TEXT(IF($F96&gt;"",1,($ZG96=OFFSET($ZG96,-1,))+IFERROR(MID(OFFSET($N96,-1,),FIND(MID($F$5,1,2),OFFSET($N96,-1,))+9,2),)),"00")</f>
        <v>CBX07-Cir10</v>
      </c>
      <c r="O96" s="24" t="str">
        <f t="shared" ca="1" si="18"/>
        <v>Cir10</v>
      </c>
      <c r="P96" s="24">
        <v>33</v>
      </c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 t="s">
        <v>240</v>
      </c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  <c r="BL96" s="24"/>
      <c r="BM96" s="24"/>
      <c r="BN96" s="24"/>
      <c r="BO96" s="45"/>
      <c r="BP96" s="45"/>
    </row>
    <row r="97" spans="1:68">
      <c r="A97" s="45"/>
      <c r="B97" s="45"/>
      <c r="C97" s="45"/>
      <c r="D97" s="45"/>
      <c r="E97" s="4">
        <f t="shared" si="14"/>
        <v>1</v>
      </c>
      <c r="F97" s="109"/>
      <c r="G97" s="109">
        <v>1</v>
      </c>
      <c r="H97" s="109"/>
      <c r="I97" s="15" t="s">
        <v>228</v>
      </c>
      <c r="J97" s="8" t="s">
        <v>229</v>
      </c>
      <c r="K97" s="24" t="str">
        <f t="shared" ca="1" si="15"/>
        <v>PCS5-CBX07-Cir11-POS</v>
      </c>
      <c r="L97" s="24" t="str">
        <f t="shared" ca="1" si="16"/>
        <v>PCS5-CBX07-Cir11-NEG</v>
      </c>
      <c r="M97" s="24" t="str">
        <f t="shared" ca="1" si="17"/>
        <v>PCS5</v>
      </c>
      <c r="N97" s="24" t="str">
        <f ca="1">MID($F$5,1,3)&amp;LOOKUP("一",$F$7:$F97)&amp;"-Cir"&amp;TEXT(IF($F97&gt;"",1,($ZG97=OFFSET($ZG97,-1,))+IFERROR(MID(OFFSET($N97,-1,),FIND(MID($F$5,1,2),OFFSET($N97,-1,))+9,2),)),"00")</f>
        <v>CBX07-Cir11</v>
      </c>
      <c r="O97" s="24" t="str">
        <f t="shared" ca="1" si="18"/>
        <v>Cir11</v>
      </c>
      <c r="P97" s="24">
        <v>4</v>
      </c>
      <c r="Q97" s="24"/>
      <c r="R97" s="24"/>
      <c r="S97" s="24"/>
      <c r="T97" s="24" t="s">
        <v>241</v>
      </c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45"/>
      <c r="BP97" s="45"/>
    </row>
    <row r="98" spans="1:68">
      <c r="A98" s="45"/>
      <c r="B98" s="45"/>
      <c r="C98" s="45"/>
      <c r="D98" s="45"/>
      <c r="E98" s="4">
        <f t="shared" si="14"/>
        <v>1</v>
      </c>
      <c r="F98" s="109"/>
      <c r="G98" s="109"/>
      <c r="H98" s="109"/>
      <c r="I98" s="15" t="s">
        <v>230</v>
      </c>
      <c r="J98" s="6"/>
      <c r="K98" s="24" t="str">
        <f t="shared" ca="1" si="15"/>
        <v>PCS5-CBX07-Cir12-POS</v>
      </c>
      <c r="L98" s="24" t="str">
        <f t="shared" ca="1" si="16"/>
        <v>PCS5-CBX07-Cir12-NEG</v>
      </c>
      <c r="M98" s="24" t="str">
        <f t="shared" ca="1" si="17"/>
        <v>PCS5</v>
      </c>
      <c r="N98" s="24" t="str">
        <f ca="1">MID($F$5,1,3)&amp;LOOKUP("一",$F$7:$F98)&amp;"-Cir"&amp;TEXT(IF($F98&gt;"",1,($ZG98=OFFSET($ZG98,-1,))+IFERROR(MID(OFFSET($N98,-1,),FIND(MID($F$5,1,2),OFFSET($N98,-1,))+9,2),)),"00")</f>
        <v>CBX07-Cir12</v>
      </c>
      <c r="O98" s="24" t="str">
        <f t="shared" ca="1" si="18"/>
        <v>Cir12</v>
      </c>
      <c r="P98" s="24">
        <v>35</v>
      </c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 t="s">
        <v>242</v>
      </c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45"/>
      <c r="BP98" s="45"/>
    </row>
    <row r="99" spans="1:68">
      <c r="A99" s="45"/>
      <c r="B99" s="45"/>
      <c r="C99" s="45"/>
      <c r="D99" s="45"/>
      <c r="E99" s="4">
        <f t="shared" si="14"/>
        <v>1</v>
      </c>
      <c r="F99" s="109"/>
      <c r="G99" s="109">
        <v>1</v>
      </c>
      <c r="H99" s="109"/>
      <c r="I99" s="15" t="s">
        <v>228</v>
      </c>
      <c r="J99" s="8" t="s">
        <v>229</v>
      </c>
      <c r="K99" s="24" t="str">
        <f t="shared" ca="1" si="15"/>
        <v>PCS5-CBX07-Cir13-POS</v>
      </c>
      <c r="L99" s="24" t="str">
        <f t="shared" ca="1" si="16"/>
        <v>PCS5-CBX07-Cir13-NEG</v>
      </c>
      <c r="M99" s="24" t="str">
        <f t="shared" ca="1" si="17"/>
        <v>PCS5</v>
      </c>
      <c r="N99" s="24" t="str">
        <f ca="1">MID($F$5,1,3)&amp;LOOKUP("一",$F$7:$F99)&amp;"-Cir"&amp;TEXT(IF($F99&gt;"",1,($ZG99=OFFSET($ZG99,-1,))+IFERROR(MID(OFFSET($N99,-1,),FIND(MID($F$5,1,2),OFFSET($N99,-1,))+9,2),)),"00")</f>
        <v>CBX07-Cir13</v>
      </c>
      <c r="O99" s="24" t="str">
        <f t="shared" ca="1" si="18"/>
        <v>Cir13</v>
      </c>
      <c r="P99" s="24">
        <v>8</v>
      </c>
      <c r="Q99" s="24"/>
      <c r="R99" s="24"/>
      <c r="S99" s="24"/>
      <c r="T99" s="24"/>
      <c r="U99" s="24"/>
      <c r="V99" s="24"/>
      <c r="W99" s="24"/>
      <c r="X99" s="24" t="s">
        <v>243</v>
      </c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45"/>
      <c r="BP99" s="45"/>
    </row>
    <row r="100" spans="1:68">
      <c r="A100" s="45"/>
      <c r="B100" s="45"/>
      <c r="C100" s="45"/>
      <c r="D100" s="45"/>
      <c r="E100" s="4">
        <f t="shared" si="14"/>
        <v>1</v>
      </c>
      <c r="F100" s="109"/>
      <c r="G100" s="109"/>
      <c r="H100" s="109"/>
      <c r="I100" s="15" t="s">
        <v>230</v>
      </c>
      <c r="J100" s="6"/>
      <c r="K100" s="24" t="str">
        <f t="shared" ca="1" si="15"/>
        <v>PCS5-CBX07-Cir14-POS</v>
      </c>
      <c r="L100" s="24" t="str">
        <f t="shared" ca="1" si="16"/>
        <v>PCS5-CBX07-Cir14-NEG</v>
      </c>
      <c r="M100" s="24" t="str">
        <f t="shared" ca="1" si="17"/>
        <v>PCS5</v>
      </c>
      <c r="N100" s="24" t="str">
        <f ca="1">MID($F$5,1,3)&amp;LOOKUP("一",$F$7:$F100)&amp;"-Cir"&amp;TEXT(IF($F100&gt;"",1,($ZG100=OFFSET($ZG100,-1,))+IFERROR(MID(OFFSET($N100,-1,),FIND(MID($F$5,1,2),OFFSET($N100,-1,))+9,2),)),"00")</f>
        <v>CBX07-Cir14</v>
      </c>
      <c r="O100" s="24" t="str">
        <f t="shared" ca="1" si="18"/>
        <v>Cir14</v>
      </c>
      <c r="P100" s="24">
        <v>39</v>
      </c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 t="s">
        <v>244</v>
      </c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45"/>
      <c r="BP100" s="45"/>
    </row>
    <row r="101" spans="1:68">
      <c r="A101" s="45"/>
      <c r="B101" s="45"/>
      <c r="C101" s="45"/>
      <c r="D101" s="45"/>
      <c r="E101" s="4">
        <f t="shared" si="14"/>
        <v>1</v>
      </c>
      <c r="F101" s="107" t="s">
        <v>253</v>
      </c>
      <c r="G101" s="108">
        <v>1</v>
      </c>
      <c r="H101" s="108"/>
      <c r="I101" s="15" t="s">
        <v>228</v>
      </c>
      <c r="J101" s="8" t="s">
        <v>229</v>
      </c>
      <c r="K101" s="4" t="str">
        <f t="shared" ca="1" si="15"/>
        <v>PCS5-CBX08-Cir01-POS</v>
      </c>
      <c r="L101" s="4" t="str">
        <f t="shared" ca="1" si="16"/>
        <v>PCS5-CBX08-Cir01-NEG</v>
      </c>
      <c r="M101" s="4" t="str">
        <f t="shared" ca="1" si="17"/>
        <v>PCS5</v>
      </c>
      <c r="N101" s="4" t="str">
        <f ca="1">MID($F$5,1,3)&amp;LOOKUP("一",$F$7:$F101)&amp;"-Cir"&amp;TEXT(IF($F101&gt;"",1,($ZG101=OFFSET($ZG101,-1,))+IFERROR(MID(OFFSET($N101,-1,),FIND(MID($F$5,1,2),OFFSET($N101,-1,))+9,2),)),"00")</f>
        <v>CBX08-Cir01</v>
      </c>
      <c r="O101" s="4" t="str">
        <f t="shared" ca="1" si="18"/>
        <v>Cir01</v>
      </c>
      <c r="P101" s="4">
        <v>12</v>
      </c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 t="s">
        <v>186</v>
      </c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5"/>
      <c r="BP101" s="45"/>
    </row>
    <row r="102" spans="1:68">
      <c r="A102" s="45"/>
      <c r="B102" s="45"/>
      <c r="C102" s="45"/>
      <c r="D102" s="45"/>
      <c r="E102" s="4">
        <f t="shared" si="14"/>
        <v>1</v>
      </c>
      <c r="F102" s="108"/>
      <c r="G102" s="108"/>
      <c r="H102" s="108"/>
      <c r="I102" s="15" t="s">
        <v>230</v>
      </c>
      <c r="J102" s="6"/>
      <c r="K102" s="4" t="str">
        <f t="shared" ca="1" si="15"/>
        <v>PCS5-CBX08-Cir02-POS</v>
      </c>
      <c r="L102" s="4" t="str">
        <f t="shared" ca="1" si="16"/>
        <v>PCS5-CBX08-Cir02-NEG</v>
      </c>
      <c r="M102" s="4" t="str">
        <f t="shared" ca="1" si="17"/>
        <v>PCS5</v>
      </c>
      <c r="N102" s="4" t="str">
        <f ca="1">MID($F$5,1,3)&amp;LOOKUP("一",$F$7:$F102)&amp;"-Cir"&amp;TEXT(IF($F102&gt;"",1,($ZG102=OFFSET($ZG102,-1,))+IFERROR(MID(OFFSET($N102,-1,),FIND(MID($F$5,1,2),OFFSET($N102,-1,))+9,2),)),"00")</f>
        <v>CBX08-Cir02</v>
      </c>
      <c r="O102" s="4" t="str">
        <f t="shared" ca="1" si="18"/>
        <v>Cir02</v>
      </c>
      <c r="P102" s="4">
        <v>43</v>
      </c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 t="s">
        <v>231</v>
      </c>
      <c r="BH102" s="4"/>
      <c r="BI102" s="4"/>
      <c r="BJ102" s="4"/>
      <c r="BK102" s="4"/>
      <c r="BL102" s="4"/>
      <c r="BM102" s="4"/>
      <c r="BN102" s="4"/>
      <c r="BO102" s="45"/>
      <c r="BP102" s="45"/>
    </row>
    <row r="103" spans="1:68">
      <c r="A103" s="45"/>
      <c r="B103" s="45"/>
      <c r="C103" s="45"/>
      <c r="D103" s="45"/>
      <c r="E103" s="4">
        <f t="shared" si="14"/>
        <v>1</v>
      </c>
      <c r="F103" s="108"/>
      <c r="G103" s="108">
        <v>1</v>
      </c>
      <c r="H103" s="108"/>
      <c r="I103" s="15" t="s">
        <v>228</v>
      </c>
      <c r="J103" s="8" t="s">
        <v>229</v>
      </c>
      <c r="K103" s="4" t="str">
        <f t="shared" ca="1" si="15"/>
        <v>PCS5-CBX08-Cir03-POS</v>
      </c>
      <c r="L103" s="4" t="str">
        <f t="shared" ca="1" si="16"/>
        <v>PCS5-CBX08-Cir03-NEG</v>
      </c>
      <c r="M103" s="4" t="str">
        <f t="shared" ca="1" si="17"/>
        <v>PCS5</v>
      </c>
      <c r="N103" s="4" t="str">
        <f ca="1">MID($F$5,1,3)&amp;LOOKUP("一",$F$7:$F103)&amp;"-Cir"&amp;TEXT(IF($F103&gt;"",1,($ZG103=OFFSET($ZG103,-1,))+IFERROR(MID(OFFSET($N103,-1,),FIND(MID($F$5,1,2),OFFSET($N103,-1,))+9,2),)),"00")</f>
        <v>CBX08-Cir03</v>
      </c>
      <c r="O103" s="4" t="str">
        <f t="shared" ca="1" si="18"/>
        <v>Cir03</v>
      </c>
      <c r="P103" s="4">
        <v>9</v>
      </c>
      <c r="Q103" s="4"/>
      <c r="R103" s="4"/>
      <c r="S103" s="4"/>
      <c r="T103" s="4"/>
      <c r="U103" s="4"/>
      <c r="V103" s="4"/>
      <c r="W103" s="4"/>
      <c r="X103" s="4"/>
      <c r="Y103" s="4" t="s">
        <v>233</v>
      </c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5"/>
      <c r="BP103" s="45"/>
    </row>
    <row r="104" spans="1:68">
      <c r="A104" s="45"/>
      <c r="B104" s="45"/>
      <c r="C104" s="45"/>
      <c r="D104" s="45"/>
      <c r="E104" s="4">
        <f t="shared" si="14"/>
        <v>1</v>
      </c>
      <c r="F104" s="108"/>
      <c r="G104" s="108"/>
      <c r="H104" s="108"/>
      <c r="I104" s="15" t="s">
        <v>230</v>
      </c>
      <c r="J104" s="6"/>
      <c r="K104" s="4" t="str">
        <f t="shared" ca="1" si="15"/>
        <v>PCS5-CBX08-Cir04-POS</v>
      </c>
      <c r="L104" s="4" t="str">
        <f t="shared" ca="1" si="16"/>
        <v>PCS5-CBX08-Cir04-NEG</v>
      </c>
      <c r="M104" s="4" t="str">
        <f t="shared" ca="1" si="17"/>
        <v>PCS5</v>
      </c>
      <c r="N104" s="4" t="str">
        <f ca="1">MID($F$5,1,3)&amp;LOOKUP("一",$F$7:$F104)&amp;"-Cir"&amp;TEXT(IF($F104&gt;"",1,($ZG104=OFFSET($ZG104,-1,))+IFERROR(MID(OFFSET($N104,-1,),FIND(MID($F$5,1,2),OFFSET($N104,-1,))+9,2),)),"00")</f>
        <v>CBX08-Cir04</v>
      </c>
      <c r="O104" s="4" t="str">
        <f t="shared" ca="1" si="18"/>
        <v>Cir04</v>
      </c>
      <c r="P104" s="4">
        <v>40</v>
      </c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 t="s">
        <v>234</v>
      </c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5"/>
      <c r="BP104" s="45"/>
    </row>
    <row r="105" spans="1:68">
      <c r="A105" s="45"/>
      <c r="B105" s="45"/>
      <c r="C105" s="45"/>
      <c r="D105" s="45"/>
      <c r="E105" s="4">
        <f t="shared" si="14"/>
        <v>1</v>
      </c>
      <c r="F105" s="108"/>
      <c r="G105" s="108">
        <v>1</v>
      </c>
      <c r="H105" s="108"/>
      <c r="I105" s="15" t="s">
        <v>228</v>
      </c>
      <c r="J105" s="8" t="s">
        <v>229</v>
      </c>
      <c r="K105" s="4" t="str">
        <f t="shared" ca="1" si="15"/>
        <v>PCS5-CBX08-Cir05-POS</v>
      </c>
      <c r="L105" s="4" t="str">
        <f t="shared" ca="1" si="16"/>
        <v>PCS5-CBX08-Cir05-NEG</v>
      </c>
      <c r="M105" s="4" t="str">
        <f t="shared" ca="1" si="17"/>
        <v>PCS5</v>
      </c>
      <c r="N105" s="4" t="str">
        <f ca="1">MID($F$5,1,3)&amp;LOOKUP("一",$F$7:$F105)&amp;"-Cir"&amp;TEXT(IF($F105&gt;"",1,($ZG105=OFFSET($ZG105,-1,))+IFERROR(MID(OFFSET($N105,-1,),FIND(MID($F$5,1,2),OFFSET($N105,-1,))+9,2),)),"00")</f>
        <v>CBX08-Cir05</v>
      </c>
      <c r="O105" s="4" t="str">
        <f t="shared" ca="1" si="18"/>
        <v>Cir05</v>
      </c>
      <c r="P105" s="4">
        <v>4</v>
      </c>
      <c r="Q105" s="4"/>
      <c r="R105" s="4"/>
      <c r="S105" s="4"/>
      <c r="T105" s="4" t="s">
        <v>235</v>
      </c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5"/>
      <c r="BP105" s="45"/>
    </row>
    <row r="106" spans="1:68">
      <c r="A106" s="45"/>
      <c r="B106" s="45"/>
      <c r="C106" s="45"/>
      <c r="D106" s="45"/>
      <c r="E106" s="4">
        <f t="shared" si="14"/>
        <v>1</v>
      </c>
      <c r="F106" s="108"/>
      <c r="G106" s="108"/>
      <c r="H106" s="108"/>
      <c r="I106" s="15" t="s">
        <v>230</v>
      </c>
      <c r="J106" s="6"/>
      <c r="K106" s="4" t="str">
        <f t="shared" ca="1" si="15"/>
        <v>PCS5-CBX08-Cir06-POS</v>
      </c>
      <c r="L106" s="4" t="str">
        <f t="shared" ca="1" si="16"/>
        <v>PCS5-CBX08-Cir06-NEG</v>
      </c>
      <c r="M106" s="4" t="str">
        <f t="shared" ca="1" si="17"/>
        <v>PCS5</v>
      </c>
      <c r="N106" s="4" t="str">
        <f ca="1">MID($F$5,1,3)&amp;LOOKUP("一",$F$7:$F106)&amp;"-Cir"&amp;TEXT(IF($F106&gt;"",1,($ZG106=OFFSET($ZG106,-1,))+IFERROR(MID(OFFSET($N106,-1,),FIND(MID($F$5,1,2),OFFSET($N106,-1,))+9,2),)),"00")</f>
        <v>CBX08-Cir06</v>
      </c>
      <c r="O106" s="4" t="str">
        <f t="shared" ca="1" si="18"/>
        <v>Cir06</v>
      </c>
      <c r="P106" s="4">
        <v>35</v>
      </c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 t="s">
        <v>246</v>
      </c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5"/>
      <c r="BP106" s="45"/>
    </row>
    <row r="107" spans="1:68">
      <c r="A107" s="45"/>
      <c r="B107" s="45"/>
      <c r="C107" s="45"/>
      <c r="D107" s="45"/>
      <c r="E107" s="4">
        <f t="shared" si="14"/>
        <v>1</v>
      </c>
      <c r="F107" s="108"/>
      <c r="G107" s="108">
        <v>1</v>
      </c>
      <c r="H107" s="108"/>
      <c r="I107" s="15" t="s">
        <v>228</v>
      </c>
      <c r="J107" s="8" t="s">
        <v>229</v>
      </c>
      <c r="K107" s="4" t="str">
        <f t="shared" ca="1" si="15"/>
        <v>PCS5-CBX08-Cir07-POS</v>
      </c>
      <c r="L107" s="4" t="str">
        <f t="shared" ca="1" si="16"/>
        <v>PCS5-CBX08-Cir07-NEG</v>
      </c>
      <c r="M107" s="4" t="str">
        <f t="shared" ca="1" si="17"/>
        <v>PCS5</v>
      </c>
      <c r="N107" s="4" t="str">
        <f ca="1">MID($F$5,1,3)&amp;LOOKUP("一",$F$7:$F107)&amp;"-Cir"&amp;TEXT(IF($F107&gt;"",1,($ZG107=OFFSET($ZG107,-1,))+IFERROR(MID(OFFSET($N107,-1,),FIND(MID($F$5,1,2),OFFSET($N107,-1,))+9,2),)),"00")</f>
        <v>CBX08-Cir07</v>
      </c>
      <c r="O107" s="4" t="str">
        <f t="shared" ca="1" si="18"/>
        <v>Cir07</v>
      </c>
      <c r="P107" s="4">
        <v>2</v>
      </c>
      <c r="Q107" s="4"/>
      <c r="R107" s="4" t="s">
        <v>237</v>
      </c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5"/>
      <c r="BP107" s="45"/>
    </row>
    <row r="108" spans="1:68">
      <c r="A108" s="45"/>
      <c r="B108" s="45"/>
      <c r="C108" s="45"/>
      <c r="D108" s="45"/>
      <c r="E108" s="4">
        <f t="shared" si="14"/>
        <v>1</v>
      </c>
      <c r="F108" s="108"/>
      <c r="G108" s="108"/>
      <c r="H108" s="108"/>
      <c r="I108" s="15" t="s">
        <v>230</v>
      </c>
      <c r="J108" s="6"/>
      <c r="K108" s="4" t="str">
        <f t="shared" ca="1" si="15"/>
        <v>PCS5-CBX08-Cir08-POS</v>
      </c>
      <c r="L108" s="4" t="str">
        <f t="shared" ca="1" si="16"/>
        <v>PCS5-CBX08-Cir08-NEG</v>
      </c>
      <c r="M108" s="4" t="str">
        <f t="shared" ca="1" si="17"/>
        <v>PCS5</v>
      </c>
      <c r="N108" s="4" t="str">
        <f ca="1">MID($F$5,1,3)&amp;LOOKUP("一",$F$7:$F108)&amp;"-Cir"&amp;TEXT(IF($F108&gt;"",1,($ZG108=OFFSET($ZG108,-1,))+IFERROR(MID(OFFSET($N108,-1,),FIND(MID($F$5,1,2),OFFSET($N108,-1,))+9,2),)),"00")</f>
        <v>CBX08-Cir08</v>
      </c>
      <c r="O108" s="4" t="str">
        <f t="shared" ca="1" si="18"/>
        <v>Cir08</v>
      </c>
      <c r="P108" s="4">
        <v>33</v>
      </c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 t="s">
        <v>247</v>
      </c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5"/>
      <c r="BP108" s="45"/>
    </row>
    <row r="109" spans="1:68">
      <c r="A109" s="45"/>
      <c r="B109" s="45"/>
      <c r="C109" s="45"/>
      <c r="D109" s="45"/>
      <c r="E109" s="4">
        <f t="shared" si="14"/>
        <v>1</v>
      </c>
      <c r="F109" s="108"/>
      <c r="G109" s="108">
        <v>1</v>
      </c>
      <c r="H109" s="108"/>
      <c r="I109" s="15" t="s">
        <v>228</v>
      </c>
      <c r="J109" s="8" t="s">
        <v>229</v>
      </c>
      <c r="K109" s="4" t="str">
        <f t="shared" ca="1" si="15"/>
        <v>PCS5-CBX08-Cir09-POS</v>
      </c>
      <c r="L109" s="4" t="str">
        <f t="shared" ca="1" si="16"/>
        <v>PCS5-CBX08-Cir09-NEG</v>
      </c>
      <c r="M109" s="4" t="str">
        <f t="shared" ca="1" si="17"/>
        <v>PCS5</v>
      </c>
      <c r="N109" s="4" t="str">
        <f ca="1">MID($F$5,1,3)&amp;LOOKUP("一",$F$7:$F109)&amp;"-Cir"&amp;TEXT(IF($F109&gt;"",1,($ZG109=OFFSET($ZG109,-1,))+IFERROR(MID(OFFSET($N109,-1,),FIND(MID($F$5,1,2),OFFSET($N109,-1,))+9,2),)),"00")</f>
        <v>CBX08-Cir09</v>
      </c>
      <c r="O109" s="4" t="str">
        <f t="shared" ca="1" si="18"/>
        <v>Cir09</v>
      </c>
      <c r="P109" s="4">
        <v>1</v>
      </c>
      <c r="Q109" s="4" t="s">
        <v>239</v>
      </c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5"/>
      <c r="BP109" s="45"/>
    </row>
    <row r="110" spans="1:68">
      <c r="A110" s="45"/>
      <c r="B110" s="45"/>
      <c r="C110" s="45"/>
      <c r="D110" s="45"/>
      <c r="E110" s="4">
        <f t="shared" si="14"/>
        <v>1</v>
      </c>
      <c r="F110" s="108"/>
      <c r="G110" s="108"/>
      <c r="H110" s="108"/>
      <c r="I110" s="15" t="s">
        <v>230</v>
      </c>
      <c r="J110" s="6"/>
      <c r="K110" s="4" t="str">
        <f t="shared" ca="1" si="15"/>
        <v>PCS5-CBX08-Cir10-POS</v>
      </c>
      <c r="L110" s="4" t="str">
        <f t="shared" ca="1" si="16"/>
        <v>PCS5-CBX08-Cir10-NEG</v>
      </c>
      <c r="M110" s="4" t="str">
        <f t="shared" ca="1" si="17"/>
        <v>PCS5</v>
      </c>
      <c r="N110" s="4" t="str">
        <f ca="1">MID($F$5,1,3)&amp;LOOKUP("一",$F$7:$F110)&amp;"-Cir"&amp;TEXT(IF($F110&gt;"",1,($ZG110=OFFSET($ZG110,-1,))+IFERROR(MID(OFFSET($N110,-1,),FIND(MID($F$5,1,2),OFFSET($N110,-1,))+9,2),)),"00")</f>
        <v>CBX08-Cir10</v>
      </c>
      <c r="O110" s="4" t="str">
        <f t="shared" ca="1" si="18"/>
        <v>Cir10</v>
      </c>
      <c r="P110" s="4">
        <v>32</v>
      </c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 t="s">
        <v>240</v>
      </c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5"/>
      <c r="BP110" s="45"/>
    </row>
    <row r="111" spans="1:68">
      <c r="A111" s="45"/>
      <c r="B111" s="45"/>
      <c r="C111" s="45"/>
      <c r="D111" s="45"/>
      <c r="E111" s="4">
        <f t="shared" si="14"/>
        <v>1</v>
      </c>
      <c r="F111" s="108"/>
      <c r="G111" s="108">
        <v>1</v>
      </c>
      <c r="H111" s="108"/>
      <c r="I111" s="15" t="s">
        <v>228</v>
      </c>
      <c r="J111" s="8" t="s">
        <v>229</v>
      </c>
      <c r="K111" s="4" t="str">
        <f t="shared" ca="1" si="15"/>
        <v>PCS5-CBX08-Cir11-POS</v>
      </c>
      <c r="L111" s="4" t="str">
        <f t="shared" ca="1" si="16"/>
        <v>PCS5-CBX08-Cir11-NEG</v>
      </c>
      <c r="M111" s="4" t="str">
        <f t="shared" ca="1" si="17"/>
        <v>PCS5</v>
      </c>
      <c r="N111" s="4" t="str">
        <f ca="1">MID($F$5,1,3)&amp;LOOKUP("一",$F$7:$F111)&amp;"-Cir"&amp;TEXT(IF($F111&gt;"",1,($ZG111=OFFSET($ZG111,-1,))+IFERROR(MID(OFFSET($N111,-1,),FIND(MID($F$5,1,2),OFFSET($N111,-1,))+9,2),)),"00")</f>
        <v>CBX08-Cir11</v>
      </c>
      <c r="O111" s="4" t="str">
        <f t="shared" ca="1" si="18"/>
        <v>Cir11</v>
      </c>
      <c r="P111" s="4">
        <v>9</v>
      </c>
      <c r="Q111" s="4"/>
      <c r="R111" s="4"/>
      <c r="S111" s="4"/>
      <c r="T111" s="4"/>
      <c r="U111" s="4"/>
      <c r="V111" s="4"/>
      <c r="W111" s="4"/>
      <c r="X111" s="4"/>
      <c r="Y111" s="4" t="s">
        <v>241</v>
      </c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5"/>
      <c r="BP111" s="45"/>
    </row>
    <row r="112" spans="1:68">
      <c r="A112" s="45"/>
      <c r="B112" s="45"/>
      <c r="C112" s="45"/>
      <c r="D112" s="45"/>
      <c r="E112" s="4">
        <f t="shared" si="14"/>
        <v>1</v>
      </c>
      <c r="F112" s="108"/>
      <c r="G112" s="108"/>
      <c r="H112" s="108"/>
      <c r="I112" s="15" t="s">
        <v>230</v>
      </c>
      <c r="J112" s="6"/>
      <c r="K112" s="4" t="str">
        <f t="shared" ca="1" si="15"/>
        <v>PCS5-CBX08-Cir12-POS</v>
      </c>
      <c r="L112" s="4" t="str">
        <f t="shared" ca="1" si="16"/>
        <v>PCS5-CBX08-Cir12-NEG</v>
      </c>
      <c r="M112" s="4" t="str">
        <f t="shared" ca="1" si="17"/>
        <v>PCS5</v>
      </c>
      <c r="N112" s="4" t="str">
        <f ca="1">MID($F$5,1,3)&amp;LOOKUP("一",$F$7:$F112)&amp;"-Cir"&amp;TEXT(IF($F112&gt;"",1,($ZG112=OFFSET($ZG112,-1,))+IFERROR(MID(OFFSET($N112,-1,),FIND(MID($F$5,1,2),OFFSET($N112,-1,))+9,2),)),"00")</f>
        <v>CBX08-Cir12</v>
      </c>
      <c r="O112" s="4" t="str">
        <f t="shared" ca="1" si="18"/>
        <v>Cir12</v>
      </c>
      <c r="P112" s="4">
        <v>40</v>
      </c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 t="s">
        <v>242</v>
      </c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5"/>
      <c r="BP112" s="45"/>
    </row>
    <row r="113" spans="1:68">
      <c r="A113" s="45"/>
      <c r="B113" s="45"/>
      <c r="C113" s="45"/>
      <c r="D113" s="45"/>
      <c r="E113" s="4">
        <f t="shared" si="14"/>
        <v>1</v>
      </c>
      <c r="F113" s="108"/>
      <c r="G113" s="108">
        <v>1</v>
      </c>
      <c r="H113" s="108"/>
      <c r="I113" s="15" t="s">
        <v>228</v>
      </c>
      <c r="J113" s="8" t="s">
        <v>229</v>
      </c>
      <c r="K113" s="4" t="str">
        <f t="shared" ca="1" si="15"/>
        <v>PCS5-CBX08-Cir13-POS</v>
      </c>
      <c r="L113" s="4" t="str">
        <f t="shared" ca="1" si="16"/>
        <v>PCS5-CBX08-Cir13-NEG</v>
      </c>
      <c r="M113" s="4" t="str">
        <f t="shared" ca="1" si="17"/>
        <v>PCS5</v>
      </c>
      <c r="N113" s="4" t="str">
        <f ca="1">MID($F$5,1,3)&amp;LOOKUP("一",$F$7:$F113)&amp;"-Cir"&amp;TEXT(IF($F113&gt;"",1,($ZG113=OFFSET($ZG113,-1,))+IFERROR(MID(OFFSET($N113,-1,),FIND(MID($F$5,1,2),OFFSET($N113,-1,))+9,2),)),"00")</f>
        <v>CBX08-Cir13</v>
      </c>
      <c r="O113" s="4" t="str">
        <f t="shared" ca="1" si="18"/>
        <v>Cir13</v>
      </c>
      <c r="P113" s="4">
        <v>16</v>
      </c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 t="s">
        <v>243</v>
      </c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5"/>
      <c r="BP113" s="45"/>
    </row>
    <row r="114" spans="1:68">
      <c r="A114" s="45"/>
      <c r="B114" s="45"/>
      <c r="C114" s="45"/>
      <c r="D114" s="45"/>
      <c r="E114" s="4">
        <f t="shared" si="14"/>
        <v>1</v>
      </c>
      <c r="F114" s="108"/>
      <c r="G114" s="108"/>
      <c r="H114" s="108"/>
      <c r="I114" s="15" t="s">
        <v>230</v>
      </c>
      <c r="J114" s="6"/>
      <c r="K114" s="4" t="str">
        <f t="shared" ca="1" si="15"/>
        <v>PCS5-CBX08-Cir14-POS</v>
      </c>
      <c r="L114" s="4" t="str">
        <f t="shared" ca="1" si="16"/>
        <v>PCS5-CBX08-Cir14-NEG</v>
      </c>
      <c r="M114" s="4" t="str">
        <f t="shared" ca="1" si="17"/>
        <v>PCS5</v>
      </c>
      <c r="N114" s="4" t="str">
        <f ca="1">MID($F$5,1,3)&amp;LOOKUP("一",$F$7:$F114)&amp;"-Cir"&amp;TEXT(IF($F114&gt;"",1,($ZG114=OFFSET($ZG114,-1,))+IFERROR(MID(OFFSET($N114,-1,),FIND(MID($F$5,1,2),OFFSET($N114,-1,))+9,2),)),"00")</f>
        <v>CBX08-Cir14</v>
      </c>
      <c r="O114" s="4" t="str">
        <f t="shared" ca="1" si="18"/>
        <v>Cir14</v>
      </c>
      <c r="P114" s="4">
        <v>46</v>
      </c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 t="s">
        <v>244</v>
      </c>
      <c r="BK114" s="4"/>
      <c r="BL114" s="4"/>
      <c r="BM114" s="4"/>
      <c r="BN114" s="4"/>
      <c r="BO114" s="45"/>
      <c r="BP114" s="45"/>
    </row>
    <row r="115" spans="1:68">
      <c r="A115" s="45"/>
      <c r="B115" s="45"/>
      <c r="C115" s="45"/>
      <c r="D115" s="45"/>
      <c r="E115" s="4">
        <f t="shared" si="14"/>
        <v>1</v>
      </c>
      <c r="F115" s="106" t="s">
        <v>254</v>
      </c>
      <c r="G115" s="109">
        <v>1</v>
      </c>
      <c r="H115" s="109"/>
      <c r="I115" s="15" t="s">
        <v>228</v>
      </c>
      <c r="J115" s="8" t="s">
        <v>229</v>
      </c>
      <c r="K115" s="24" t="str">
        <f t="shared" ca="1" si="15"/>
        <v>PCS5-CBX09-Cir01-POS</v>
      </c>
      <c r="L115" s="24" t="str">
        <f t="shared" ca="1" si="16"/>
        <v>PCS5-CBX09-Cir01-NEG</v>
      </c>
      <c r="M115" s="24" t="str">
        <f t="shared" ca="1" si="17"/>
        <v>PCS5</v>
      </c>
      <c r="N115" s="24" t="str">
        <f ca="1">MID($F$5,1,3)&amp;LOOKUP("一",$F$7:$F115)&amp;"-Cir"&amp;TEXT(IF($F115&gt;"",1,($ZG115=OFFSET($ZG115,-1,))+IFERROR(MID(OFFSET($N115,-1,),FIND(MID($F$5,1,2),OFFSET($N115,-1,))+9,2),)),"00")</f>
        <v>CBX09-Cir01</v>
      </c>
      <c r="O115" s="24" t="str">
        <f t="shared" ca="1" si="18"/>
        <v>Cir01</v>
      </c>
      <c r="P115" s="24">
        <v>9</v>
      </c>
      <c r="Q115" s="24"/>
      <c r="R115" s="24"/>
      <c r="S115" s="24"/>
      <c r="T115" s="24"/>
      <c r="U115" s="24"/>
      <c r="V115" s="24"/>
      <c r="W115" s="24"/>
      <c r="X115" s="24"/>
      <c r="Y115" s="24" t="s">
        <v>186</v>
      </c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45"/>
      <c r="BP115" s="45"/>
    </row>
    <row r="116" spans="1:68">
      <c r="A116" s="45"/>
      <c r="B116" s="45"/>
      <c r="C116" s="45"/>
      <c r="D116" s="45"/>
      <c r="E116" s="4">
        <f t="shared" si="14"/>
        <v>1</v>
      </c>
      <c r="F116" s="109"/>
      <c r="G116" s="109"/>
      <c r="H116" s="109"/>
      <c r="I116" s="15" t="s">
        <v>230</v>
      </c>
      <c r="J116" s="6"/>
      <c r="K116" s="24" t="str">
        <f t="shared" ca="1" si="15"/>
        <v>PCS5-CBX09-Cir02-POS</v>
      </c>
      <c r="L116" s="24" t="str">
        <f t="shared" ca="1" si="16"/>
        <v>PCS5-CBX09-Cir02-NEG</v>
      </c>
      <c r="M116" s="24" t="str">
        <f t="shared" ca="1" si="17"/>
        <v>PCS5</v>
      </c>
      <c r="N116" s="24" t="str">
        <f ca="1">MID($F$5,1,3)&amp;LOOKUP("一",$F$7:$F116)&amp;"-Cir"&amp;TEXT(IF($F116&gt;"",1,($ZG116=OFFSET($ZG116,-1,))+IFERROR(MID(OFFSET($N116,-1,),FIND(MID($F$5,1,2),OFFSET($N116,-1,))+9,2),)),"00")</f>
        <v>CBX09-Cir02</v>
      </c>
      <c r="O116" s="24" t="str">
        <f t="shared" ca="1" si="18"/>
        <v>Cir02</v>
      </c>
      <c r="P116" s="24">
        <v>40</v>
      </c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 t="s">
        <v>231</v>
      </c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45"/>
      <c r="BP116" s="45"/>
    </row>
    <row r="117" spans="1:68">
      <c r="A117" s="45"/>
      <c r="B117" s="45"/>
      <c r="C117" s="45"/>
      <c r="D117" s="45"/>
      <c r="E117" s="4">
        <f t="shared" si="14"/>
        <v>1</v>
      </c>
      <c r="F117" s="109"/>
      <c r="G117" s="109">
        <v>1</v>
      </c>
      <c r="H117" s="109"/>
      <c r="I117" s="15" t="s">
        <v>228</v>
      </c>
      <c r="J117" s="8" t="s">
        <v>229</v>
      </c>
      <c r="K117" s="24" t="str">
        <f t="shared" ca="1" si="15"/>
        <v>PCS5-CBX09-Cir03-POS</v>
      </c>
      <c r="L117" s="24" t="str">
        <f t="shared" ca="1" si="16"/>
        <v>PCS5-CBX09-Cir03-NEG</v>
      </c>
      <c r="M117" s="24" t="str">
        <f t="shared" ca="1" si="17"/>
        <v>PCS5</v>
      </c>
      <c r="N117" s="24" t="str">
        <f ca="1">MID($F$5,1,3)&amp;LOOKUP("一",$F$7:$F117)&amp;"-Cir"&amp;TEXT(IF($F117&gt;"",1,($ZG117=OFFSET($ZG117,-1,))+IFERROR(MID(OFFSET($N117,-1,),FIND(MID($F$5,1,2),OFFSET($N117,-1,))+9,2),)),"00")</f>
        <v>CBX09-Cir03</v>
      </c>
      <c r="O117" s="24" t="str">
        <f t="shared" ca="1" si="18"/>
        <v>Cir03</v>
      </c>
      <c r="P117" s="24">
        <v>4</v>
      </c>
      <c r="Q117" s="24"/>
      <c r="R117" s="24"/>
      <c r="S117" s="24"/>
      <c r="T117" s="24" t="s">
        <v>233</v>
      </c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45"/>
      <c r="BP117" s="45"/>
    </row>
    <row r="118" spans="1:68">
      <c r="A118" s="45"/>
      <c r="B118" s="45"/>
      <c r="C118" s="45"/>
      <c r="D118" s="45"/>
      <c r="E118" s="4">
        <f t="shared" si="14"/>
        <v>1</v>
      </c>
      <c r="F118" s="109"/>
      <c r="G118" s="109"/>
      <c r="H118" s="109"/>
      <c r="I118" s="15" t="s">
        <v>230</v>
      </c>
      <c r="J118" s="6"/>
      <c r="K118" s="24" t="str">
        <f t="shared" ca="1" si="15"/>
        <v>PCS5-CBX09-Cir04-POS</v>
      </c>
      <c r="L118" s="24" t="str">
        <f t="shared" ca="1" si="16"/>
        <v>PCS5-CBX09-Cir04-NEG</v>
      </c>
      <c r="M118" s="24" t="str">
        <f t="shared" ca="1" si="17"/>
        <v>PCS5</v>
      </c>
      <c r="N118" s="24" t="str">
        <f ca="1">MID($F$5,1,3)&amp;LOOKUP("一",$F$7:$F118)&amp;"-Cir"&amp;TEXT(IF($F118&gt;"",1,($ZG118=OFFSET($ZG118,-1,))+IFERROR(MID(OFFSET($N118,-1,),FIND(MID($F$5,1,2),OFFSET($N118,-1,))+9,2),)),"00")</f>
        <v>CBX09-Cir04</v>
      </c>
      <c r="O118" s="24" t="str">
        <f t="shared" ca="1" si="18"/>
        <v>Cir04</v>
      </c>
      <c r="P118" s="24">
        <v>35</v>
      </c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 t="s">
        <v>234</v>
      </c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45"/>
      <c r="BP118" s="45"/>
    </row>
    <row r="119" spans="1:68">
      <c r="A119" s="45"/>
      <c r="B119" s="45"/>
      <c r="C119" s="45"/>
      <c r="D119" s="45"/>
      <c r="E119" s="4">
        <f t="shared" si="14"/>
        <v>1</v>
      </c>
      <c r="F119" s="109"/>
      <c r="G119" s="109">
        <v>1</v>
      </c>
      <c r="H119" s="109"/>
      <c r="I119" s="15" t="s">
        <v>228</v>
      </c>
      <c r="J119" s="8" t="s">
        <v>229</v>
      </c>
      <c r="K119" s="24" t="str">
        <f t="shared" ca="1" si="15"/>
        <v>PCS5-CBX09-Cir05-POS</v>
      </c>
      <c r="L119" s="24" t="str">
        <f t="shared" ca="1" si="16"/>
        <v>PCS5-CBX09-Cir05-NEG</v>
      </c>
      <c r="M119" s="24" t="str">
        <f t="shared" ca="1" si="17"/>
        <v>PCS5</v>
      </c>
      <c r="N119" s="24" t="str">
        <f ca="1">MID($F$5,1,3)&amp;LOOKUP("一",$F$7:$F119)&amp;"-Cir"&amp;TEXT(IF($F119&gt;"",1,($ZG119=OFFSET($ZG119,-1,))+IFERROR(MID(OFFSET($N119,-1,),FIND(MID($F$5,1,2),OFFSET($N119,-1,))+9,2),)),"00")</f>
        <v>CBX09-Cir05</v>
      </c>
      <c r="O119" s="24" t="str">
        <f t="shared" ca="1" si="18"/>
        <v>Cir05</v>
      </c>
      <c r="P119" s="24">
        <v>2</v>
      </c>
      <c r="Q119" s="24"/>
      <c r="R119" s="24" t="s">
        <v>235</v>
      </c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45"/>
      <c r="BP119" s="45"/>
    </row>
    <row r="120" spans="1:68">
      <c r="A120" s="45"/>
      <c r="B120" s="45"/>
      <c r="C120" s="45"/>
      <c r="D120" s="45"/>
      <c r="E120" s="4">
        <f t="shared" si="14"/>
        <v>1</v>
      </c>
      <c r="F120" s="109"/>
      <c r="G120" s="109"/>
      <c r="H120" s="109"/>
      <c r="I120" s="15" t="s">
        <v>230</v>
      </c>
      <c r="J120" s="6"/>
      <c r="K120" s="24" t="str">
        <f t="shared" ca="1" si="15"/>
        <v>PCS5-CBX09-Cir06-POS</v>
      </c>
      <c r="L120" s="24" t="str">
        <f t="shared" ca="1" si="16"/>
        <v>PCS5-CBX09-Cir06-NEG</v>
      </c>
      <c r="M120" s="24" t="str">
        <f t="shared" ca="1" si="17"/>
        <v>PCS5</v>
      </c>
      <c r="N120" s="24" t="str">
        <f ca="1">MID($F$5,1,3)&amp;LOOKUP("一",$F$7:$F120)&amp;"-Cir"&amp;TEXT(IF($F120&gt;"",1,($ZG120=OFFSET($ZG120,-1,))+IFERROR(MID(OFFSET($N120,-1,),FIND(MID($F$5,1,2),OFFSET($N120,-1,))+9,2),)),"00")</f>
        <v>CBX09-Cir06</v>
      </c>
      <c r="O120" s="24" t="str">
        <f t="shared" ca="1" si="18"/>
        <v>Cir06</v>
      </c>
      <c r="P120" s="24">
        <v>33</v>
      </c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 t="s">
        <v>246</v>
      </c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45"/>
      <c r="BP120" s="45"/>
    </row>
    <row r="121" spans="1:68">
      <c r="A121" s="45"/>
      <c r="B121" s="45"/>
      <c r="C121" s="45"/>
      <c r="D121" s="45"/>
      <c r="E121" s="4">
        <f t="shared" si="14"/>
        <v>1</v>
      </c>
      <c r="F121" s="109"/>
      <c r="G121" s="109">
        <v>1</v>
      </c>
      <c r="H121" s="109"/>
      <c r="I121" s="15" t="s">
        <v>228</v>
      </c>
      <c r="J121" s="8" t="s">
        <v>229</v>
      </c>
      <c r="K121" s="24" t="str">
        <f t="shared" ca="1" si="15"/>
        <v>PCS5-CBX09-Cir07-POS</v>
      </c>
      <c r="L121" s="24" t="str">
        <f t="shared" ca="1" si="16"/>
        <v>PCS5-CBX09-Cir07-NEG</v>
      </c>
      <c r="M121" s="24" t="str">
        <f t="shared" ca="1" si="17"/>
        <v>PCS5</v>
      </c>
      <c r="N121" s="24" t="str">
        <f ca="1">MID($F$5,1,3)&amp;LOOKUP("一",$F$7:$F121)&amp;"-Cir"&amp;TEXT(IF($F121&gt;"",1,($ZG121=OFFSET($ZG121,-1,))+IFERROR(MID(OFFSET($N121,-1,),FIND(MID($F$5,1,2),OFFSET($N121,-1,))+9,2),)),"00")</f>
        <v>CBX09-Cir07</v>
      </c>
      <c r="O121" s="24" t="str">
        <f t="shared" ca="1" si="18"/>
        <v>Cir07</v>
      </c>
      <c r="P121" s="24">
        <v>1</v>
      </c>
      <c r="Q121" s="24" t="s">
        <v>237</v>
      </c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45"/>
      <c r="BP121" s="45"/>
    </row>
    <row r="122" spans="1:68">
      <c r="A122" s="45"/>
      <c r="B122" s="45"/>
      <c r="C122" s="45"/>
      <c r="D122" s="45"/>
      <c r="E122" s="4">
        <f t="shared" si="14"/>
        <v>1</v>
      </c>
      <c r="F122" s="109"/>
      <c r="G122" s="109"/>
      <c r="H122" s="109"/>
      <c r="I122" s="15" t="s">
        <v>230</v>
      </c>
      <c r="J122" s="6"/>
      <c r="K122" s="24" t="str">
        <f t="shared" ca="1" si="15"/>
        <v>PCS5-CBX09-Cir08-POS</v>
      </c>
      <c r="L122" s="24" t="str">
        <f t="shared" ca="1" si="16"/>
        <v>PCS5-CBX09-Cir08-NEG</v>
      </c>
      <c r="M122" s="24" t="str">
        <f t="shared" ca="1" si="17"/>
        <v>PCS5</v>
      </c>
      <c r="N122" s="24" t="str">
        <f ca="1">MID($F$5,1,3)&amp;LOOKUP("一",$F$7:$F122)&amp;"-Cir"&amp;TEXT(IF($F122&gt;"",1,($ZG122=OFFSET($ZG122,-1,))+IFERROR(MID(OFFSET($N122,-1,),FIND(MID($F$5,1,2),OFFSET($N122,-1,))+9,2),)),"00")</f>
        <v>CBX09-Cir08</v>
      </c>
      <c r="O122" s="24" t="str">
        <f t="shared" ca="1" si="18"/>
        <v>Cir08</v>
      </c>
      <c r="P122" s="24">
        <v>32</v>
      </c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 t="s">
        <v>247</v>
      </c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45"/>
      <c r="BP122" s="45"/>
    </row>
    <row r="123" spans="1:68">
      <c r="A123" s="45"/>
      <c r="B123" s="45"/>
      <c r="C123" s="45"/>
      <c r="D123" s="45"/>
      <c r="E123" s="4">
        <f t="shared" si="14"/>
        <v>1</v>
      </c>
      <c r="F123" s="109"/>
      <c r="G123" s="109">
        <v>1</v>
      </c>
      <c r="H123" s="109"/>
      <c r="I123" s="15" t="s">
        <v>228</v>
      </c>
      <c r="J123" s="8" t="s">
        <v>229</v>
      </c>
      <c r="K123" s="24" t="str">
        <f t="shared" ca="1" si="15"/>
        <v>PCS5-CBX09-Cir09-POS</v>
      </c>
      <c r="L123" s="24" t="str">
        <f t="shared" ca="1" si="16"/>
        <v>PCS5-CBX09-Cir09-NEG</v>
      </c>
      <c r="M123" s="24" t="str">
        <f t="shared" ca="1" si="17"/>
        <v>PCS5</v>
      </c>
      <c r="N123" s="24" t="str">
        <f ca="1">MID($F$5,1,3)&amp;LOOKUP("一",$F$7:$F123)&amp;"-Cir"&amp;TEXT(IF($F123&gt;"",1,($ZG123=OFFSET($ZG123,-1,))+IFERROR(MID(OFFSET($N123,-1,),FIND(MID($F$5,1,2),OFFSET($N123,-1,))+9,2),)),"00")</f>
        <v>CBX09-Cir09</v>
      </c>
      <c r="O123" s="24" t="str">
        <f t="shared" ca="1" si="18"/>
        <v>Cir09</v>
      </c>
      <c r="P123" s="24">
        <v>2</v>
      </c>
      <c r="Q123" s="24"/>
      <c r="R123" s="24" t="s">
        <v>239</v>
      </c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45"/>
      <c r="BP123" s="45"/>
    </row>
    <row r="124" spans="1:68">
      <c r="A124" s="45"/>
      <c r="B124" s="45"/>
      <c r="C124" s="45"/>
      <c r="D124" s="45"/>
      <c r="E124" s="4">
        <f t="shared" si="14"/>
        <v>1</v>
      </c>
      <c r="F124" s="109"/>
      <c r="G124" s="109"/>
      <c r="H124" s="109"/>
      <c r="I124" s="15" t="s">
        <v>230</v>
      </c>
      <c r="J124" s="6"/>
      <c r="K124" s="24" t="str">
        <f t="shared" ca="1" si="15"/>
        <v>PCS5-CBX09-Cir10-POS</v>
      </c>
      <c r="L124" s="24" t="str">
        <f t="shared" ca="1" si="16"/>
        <v>PCS5-CBX09-Cir10-NEG</v>
      </c>
      <c r="M124" s="24" t="str">
        <f t="shared" ca="1" si="17"/>
        <v>PCS5</v>
      </c>
      <c r="N124" s="24" t="str">
        <f ca="1">MID($F$5,1,3)&amp;LOOKUP("一",$F$7:$F124)&amp;"-Cir"&amp;TEXT(IF($F124&gt;"",1,($ZG124=OFFSET($ZG124,-1,))+IFERROR(MID(OFFSET($N124,-1,),FIND(MID($F$5,1,2),OFFSET($N124,-1,))+9,2),)),"00")</f>
        <v>CBX09-Cir10</v>
      </c>
      <c r="O124" s="24" t="str">
        <f t="shared" ca="1" si="18"/>
        <v>Cir10</v>
      </c>
      <c r="P124" s="24">
        <v>33</v>
      </c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 t="s">
        <v>240</v>
      </c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45"/>
      <c r="BP124" s="45"/>
    </row>
    <row r="125" spans="1:68">
      <c r="A125" s="45"/>
      <c r="B125" s="45"/>
      <c r="C125" s="45"/>
      <c r="D125" s="45"/>
      <c r="E125" s="4">
        <f t="shared" si="14"/>
        <v>1</v>
      </c>
      <c r="F125" s="109"/>
      <c r="G125" s="109">
        <v>1</v>
      </c>
      <c r="H125" s="109"/>
      <c r="I125" s="15" t="s">
        <v>228</v>
      </c>
      <c r="J125" s="8" t="s">
        <v>229</v>
      </c>
      <c r="K125" s="24" t="str">
        <f t="shared" ca="1" si="15"/>
        <v>PCS5-CBX09-Cir11-POS</v>
      </c>
      <c r="L125" s="24" t="str">
        <f t="shared" ca="1" si="16"/>
        <v>PCS5-CBX09-Cir11-NEG</v>
      </c>
      <c r="M125" s="24" t="str">
        <f t="shared" ca="1" si="17"/>
        <v>PCS5</v>
      </c>
      <c r="N125" s="24" t="str">
        <f ca="1">MID($F$5,1,3)&amp;LOOKUP("一",$F$7:$F125)&amp;"-Cir"&amp;TEXT(IF($F125&gt;"",1,($ZG125=OFFSET($ZG125,-1,))+IFERROR(MID(OFFSET($N125,-1,),FIND(MID($F$5,1,2),OFFSET($N125,-1,))+9,2),)),"00")</f>
        <v>CBX09-Cir11</v>
      </c>
      <c r="O125" s="24" t="str">
        <f t="shared" ca="1" si="18"/>
        <v>Cir11</v>
      </c>
      <c r="P125" s="24">
        <v>4</v>
      </c>
      <c r="Q125" s="24"/>
      <c r="R125" s="24"/>
      <c r="S125" s="24"/>
      <c r="T125" s="24" t="s">
        <v>241</v>
      </c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45"/>
      <c r="BP125" s="45"/>
    </row>
    <row r="126" spans="1:68">
      <c r="A126" s="45"/>
      <c r="B126" s="45"/>
      <c r="C126" s="45"/>
      <c r="D126" s="45"/>
      <c r="E126" s="4">
        <f t="shared" si="14"/>
        <v>1</v>
      </c>
      <c r="F126" s="109"/>
      <c r="G126" s="109"/>
      <c r="H126" s="109"/>
      <c r="I126" s="15" t="s">
        <v>230</v>
      </c>
      <c r="J126" s="6"/>
      <c r="K126" s="24" t="str">
        <f t="shared" ca="1" si="15"/>
        <v>PCS5-CBX09-Cir12-POS</v>
      </c>
      <c r="L126" s="24" t="str">
        <f t="shared" ca="1" si="16"/>
        <v>PCS5-CBX09-Cir12-NEG</v>
      </c>
      <c r="M126" s="24" t="str">
        <f t="shared" ca="1" si="17"/>
        <v>PCS5</v>
      </c>
      <c r="N126" s="24" t="str">
        <f ca="1">MID($F$5,1,3)&amp;LOOKUP("一",$F$7:$F126)&amp;"-Cir"&amp;TEXT(IF($F126&gt;"",1,($ZG126=OFFSET($ZG126,-1,))+IFERROR(MID(OFFSET($N126,-1,),FIND(MID($F$5,1,2),OFFSET($N126,-1,))+9,2),)),"00")</f>
        <v>CBX09-Cir12</v>
      </c>
      <c r="O126" s="24" t="str">
        <f t="shared" ca="1" si="18"/>
        <v>Cir12</v>
      </c>
      <c r="P126" s="24">
        <v>35</v>
      </c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 t="s">
        <v>242</v>
      </c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45"/>
      <c r="BP126" s="45"/>
    </row>
    <row r="127" spans="1:68">
      <c r="A127" s="45"/>
      <c r="B127" s="45"/>
      <c r="C127" s="45"/>
      <c r="D127" s="45"/>
      <c r="E127" s="4">
        <f t="shared" si="14"/>
        <v>1</v>
      </c>
      <c r="F127" s="109"/>
      <c r="G127" s="109">
        <v>1</v>
      </c>
      <c r="H127" s="109"/>
      <c r="I127" s="15" t="s">
        <v>228</v>
      </c>
      <c r="J127" s="8" t="s">
        <v>229</v>
      </c>
      <c r="K127" s="24" t="str">
        <f t="shared" ca="1" si="15"/>
        <v>PCS5-CBX09-Cir13-POS</v>
      </c>
      <c r="L127" s="24" t="str">
        <f t="shared" ca="1" si="16"/>
        <v>PCS5-CBX09-Cir13-NEG</v>
      </c>
      <c r="M127" s="24" t="str">
        <f t="shared" ca="1" si="17"/>
        <v>PCS5</v>
      </c>
      <c r="N127" s="24" t="str">
        <f ca="1">MID($F$5,1,3)&amp;LOOKUP("一",$F$7:$F127)&amp;"-Cir"&amp;TEXT(IF($F127&gt;"",1,($ZG127=OFFSET($ZG127,-1,))+IFERROR(MID(OFFSET($N127,-1,),FIND(MID($F$5,1,2),OFFSET($N127,-1,))+9,2),)),"00")</f>
        <v>CBX09-Cir13</v>
      </c>
      <c r="O127" s="24" t="str">
        <f t="shared" ca="1" si="18"/>
        <v>Cir13</v>
      </c>
      <c r="P127" s="24">
        <v>8</v>
      </c>
      <c r="Q127" s="24"/>
      <c r="R127" s="24"/>
      <c r="S127" s="24"/>
      <c r="T127" s="24"/>
      <c r="U127" s="24"/>
      <c r="V127" s="24"/>
      <c r="W127" s="24"/>
      <c r="X127" s="24" t="s">
        <v>243</v>
      </c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45"/>
      <c r="BP127" s="45"/>
    </row>
    <row r="128" spans="1:68">
      <c r="A128" s="45"/>
      <c r="B128" s="45"/>
      <c r="C128" s="45"/>
      <c r="D128" s="45"/>
      <c r="E128" s="4">
        <f t="shared" si="14"/>
        <v>1</v>
      </c>
      <c r="F128" s="109"/>
      <c r="G128" s="109"/>
      <c r="H128" s="109"/>
      <c r="I128" s="15" t="s">
        <v>230</v>
      </c>
      <c r="J128" s="6"/>
      <c r="K128" s="24" t="str">
        <f t="shared" ca="1" si="15"/>
        <v>PCS5-CBX09-Cir14-POS</v>
      </c>
      <c r="L128" s="24" t="str">
        <f t="shared" ca="1" si="16"/>
        <v>PCS5-CBX09-Cir14-NEG</v>
      </c>
      <c r="M128" s="24" t="str">
        <f t="shared" ca="1" si="17"/>
        <v>PCS5</v>
      </c>
      <c r="N128" s="24" t="str">
        <f ca="1">MID($F$5,1,3)&amp;LOOKUP("一",$F$7:$F128)&amp;"-Cir"&amp;TEXT(IF($F128&gt;"",1,($ZG128=OFFSET($ZG128,-1,))+IFERROR(MID(OFFSET($N128,-1,),FIND(MID($F$5,1,2),OFFSET($N128,-1,))+9,2),)),"00")</f>
        <v>CBX09-Cir14</v>
      </c>
      <c r="O128" s="24" t="str">
        <f t="shared" ca="1" si="18"/>
        <v>Cir14</v>
      </c>
      <c r="P128" s="24">
        <v>39</v>
      </c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 t="s">
        <v>244</v>
      </c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45"/>
      <c r="BP128" s="45"/>
    </row>
    <row r="129" spans="1:68">
      <c r="A129" s="45"/>
      <c r="B129" s="45"/>
      <c r="C129" s="45"/>
      <c r="D129" s="45"/>
      <c r="E129" s="4">
        <f t="shared" si="14"/>
        <v>1</v>
      </c>
      <c r="F129" s="107" t="s">
        <v>255</v>
      </c>
      <c r="G129" s="108">
        <v>1</v>
      </c>
      <c r="H129" s="108"/>
      <c r="I129" s="15" t="s">
        <v>228</v>
      </c>
      <c r="J129" s="8" t="s">
        <v>229</v>
      </c>
      <c r="K129" s="4" t="str">
        <f t="shared" ca="1" si="15"/>
        <v>PCS5-CBX10-Cir01-POS</v>
      </c>
      <c r="L129" s="4" t="str">
        <f t="shared" ca="1" si="16"/>
        <v>PCS5-CBX10-Cir01-NEG</v>
      </c>
      <c r="M129" s="4" t="str">
        <f t="shared" ca="1" si="17"/>
        <v>PCS5</v>
      </c>
      <c r="N129" s="4" t="str">
        <f ca="1">MID($F$5,1,3)&amp;LOOKUP("一",$F$7:$F129)&amp;"-Cir"&amp;TEXT(IF($F129&gt;"",1,($ZG129=OFFSET($ZG129,-1,))+IFERROR(MID(OFFSET($N129,-1,),FIND(MID($F$5,1,2),OFFSET($N129,-1,))+9,2),)),"00")</f>
        <v>CBX10-Cir01</v>
      </c>
      <c r="O129" s="4" t="str">
        <f t="shared" ca="1" si="18"/>
        <v>Cir01</v>
      </c>
      <c r="P129" s="4">
        <v>9</v>
      </c>
      <c r="Q129" s="4"/>
      <c r="R129" s="4"/>
      <c r="S129" s="4"/>
      <c r="T129" s="4"/>
      <c r="U129" s="4"/>
      <c r="V129" s="4"/>
      <c r="W129" s="4"/>
      <c r="X129" s="4"/>
      <c r="Y129" s="4" t="s">
        <v>186</v>
      </c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5"/>
      <c r="BP129" s="45"/>
    </row>
    <row r="130" spans="1:68">
      <c r="A130" s="45"/>
      <c r="B130" s="45"/>
      <c r="C130" s="45"/>
      <c r="D130" s="45"/>
      <c r="E130" s="4">
        <f t="shared" si="14"/>
        <v>1</v>
      </c>
      <c r="F130" s="108"/>
      <c r="G130" s="108"/>
      <c r="H130" s="108"/>
      <c r="I130" s="15" t="s">
        <v>230</v>
      </c>
      <c r="J130" s="6"/>
      <c r="K130" s="4" t="str">
        <f t="shared" ca="1" si="15"/>
        <v>PCS5-CBX10-Cir02-POS</v>
      </c>
      <c r="L130" s="4" t="str">
        <f t="shared" ca="1" si="16"/>
        <v>PCS5-CBX10-Cir02-NEG</v>
      </c>
      <c r="M130" s="4" t="str">
        <f t="shared" ca="1" si="17"/>
        <v>PCS5</v>
      </c>
      <c r="N130" s="4" t="str">
        <f ca="1">MID($F$5,1,3)&amp;LOOKUP("一",$F$7:$F130)&amp;"-Cir"&amp;TEXT(IF($F130&gt;"",1,($ZG130=OFFSET($ZG130,-1,))+IFERROR(MID(OFFSET($N130,-1,),FIND(MID($F$5,1,2),OFFSET($N130,-1,))+9,2),)),"00")</f>
        <v>CBX10-Cir02</v>
      </c>
      <c r="O130" s="4" t="str">
        <f t="shared" ca="1" si="18"/>
        <v>Cir02</v>
      </c>
      <c r="P130" s="4">
        <v>40</v>
      </c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 t="s">
        <v>231</v>
      </c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5"/>
      <c r="BP130" s="45"/>
    </row>
    <row r="131" spans="1:68">
      <c r="A131" s="45"/>
      <c r="B131" s="45"/>
      <c r="C131" s="45"/>
      <c r="D131" s="45"/>
      <c r="E131" s="4">
        <f t="shared" si="14"/>
        <v>1</v>
      </c>
      <c r="F131" s="108"/>
      <c r="G131" s="108">
        <v>1</v>
      </c>
      <c r="H131" s="108"/>
      <c r="I131" s="15" t="s">
        <v>228</v>
      </c>
      <c r="J131" s="8" t="s">
        <v>229</v>
      </c>
      <c r="K131" s="4" t="str">
        <f t="shared" ca="1" si="15"/>
        <v>PCS5-CBX10-Cir03-POS</v>
      </c>
      <c r="L131" s="4" t="str">
        <f t="shared" ca="1" si="16"/>
        <v>PCS5-CBX10-Cir03-NEG</v>
      </c>
      <c r="M131" s="4" t="str">
        <f t="shared" ca="1" si="17"/>
        <v>PCS5</v>
      </c>
      <c r="N131" s="4" t="str">
        <f ca="1">MID($F$5,1,3)&amp;LOOKUP("一",$F$7:$F131)&amp;"-Cir"&amp;TEXT(IF($F131&gt;"",1,($ZG131=OFFSET($ZG131,-1,))+IFERROR(MID(OFFSET($N131,-1,),FIND(MID($F$5,1,2),OFFSET($N131,-1,))+9,2),)),"00")</f>
        <v>CBX10-Cir03</v>
      </c>
      <c r="O131" s="4" t="str">
        <f t="shared" ca="1" si="18"/>
        <v>Cir03</v>
      </c>
      <c r="P131" s="4">
        <v>4</v>
      </c>
      <c r="Q131" s="4"/>
      <c r="R131" s="4"/>
      <c r="S131" s="4"/>
      <c r="T131" s="4" t="s">
        <v>233</v>
      </c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5"/>
      <c r="BP131" s="45"/>
    </row>
    <row r="132" spans="1:68">
      <c r="A132" s="45"/>
      <c r="B132" s="45"/>
      <c r="C132" s="45"/>
      <c r="D132" s="45"/>
      <c r="E132" s="4">
        <f t="shared" si="14"/>
        <v>1</v>
      </c>
      <c r="F132" s="108"/>
      <c r="G132" s="108"/>
      <c r="H132" s="108"/>
      <c r="I132" s="15" t="s">
        <v>230</v>
      </c>
      <c r="J132" s="6"/>
      <c r="K132" s="4" t="str">
        <f t="shared" ca="1" si="15"/>
        <v>PCS5-CBX10-Cir04-POS</v>
      </c>
      <c r="L132" s="4" t="str">
        <f t="shared" ca="1" si="16"/>
        <v>PCS5-CBX10-Cir04-NEG</v>
      </c>
      <c r="M132" s="4" t="str">
        <f t="shared" ca="1" si="17"/>
        <v>PCS5</v>
      </c>
      <c r="N132" s="4" t="str">
        <f ca="1">MID($F$5,1,3)&amp;LOOKUP("一",$F$7:$F132)&amp;"-Cir"&amp;TEXT(IF($F132&gt;"",1,($ZG132=OFFSET($ZG132,-1,))+IFERROR(MID(OFFSET($N132,-1,),FIND(MID($F$5,1,2),OFFSET($N132,-1,))+9,2),)),"00")</f>
        <v>CBX10-Cir04</v>
      </c>
      <c r="O132" s="4" t="str">
        <f t="shared" ca="1" si="18"/>
        <v>Cir04</v>
      </c>
      <c r="P132" s="4">
        <v>35</v>
      </c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 t="s">
        <v>234</v>
      </c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5"/>
      <c r="BP132" s="45"/>
    </row>
    <row r="133" spans="1:68">
      <c r="A133" s="45"/>
      <c r="B133" s="45"/>
      <c r="C133" s="45"/>
      <c r="D133" s="45"/>
      <c r="E133" s="4">
        <f t="shared" si="14"/>
        <v>1</v>
      </c>
      <c r="F133" s="108"/>
      <c r="G133" s="108">
        <v>1</v>
      </c>
      <c r="H133" s="108"/>
      <c r="I133" s="15" t="s">
        <v>228</v>
      </c>
      <c r="J133" s="8" t="s">
        <v>229</v>
      </c>
      <c r="K133" s="4" t="str">
        <f t="shared" ca="1" si="15"/>
        <v>PCS5-CBX10-Cir05-POS</v>
      </c>
      <c r="L133" s="4" t="str">
        <f t="shared" ca="1" si="16"/>
        <v>PCS5-CBX10-Cir05-NEG</v>
      </c>
      <c r="M133" s="4" t="str">
        <f t="shared" ca="1" si="17"/>
        <v>PCS5</v>
      </c>
      <c r="N133" s="4" t="str">
        <f ca="1">MID($F$5,1,3)&amp;LOOKUP("一",$F$7:$F133)&amp;"-Cir"&amp;TEXT(IF($F133&gt;"",1,($ZG133=OFFSET($ZG133,-1,))+IFERROR(MID(OFFSET($N133,-1,),FIND(MID($F$5,1,2),OFFSET($N133,-1,))+9,2),)),"00")</f>
        <v>CBX10-Cir05</v>
      </c>
      <c r="O133" s="4" t="str">
        <f t="shared" ca="1" si="18"/>
        <v>Cir05</v>
      </c>
      <c r="P133" s="4">
        <v>2</v>
      </c>
      <c r="Q133" s="4"/>
      <c r="R133" s="4" t="s">
        <v>235</v>
      </c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5"/>
      <c r="BP133" s="45"/>
    </row>
    <row r="134" spans="1:68">
      <c r="A134" s="45"/>
      <c r="B134" s="45"/>
      <c r="C134" s="45"/>
      <c r="D134" s="45"/>
      <c r="E134" s="4">
        <f t="shared" si="14"/>
        <v>1</v>
      </c>
      <c r="F134" s="108"/>
      <c r="G134" s="108"/>
      <c r="H134" s="108"/>
      <c r="I134" s="15" t="s">
        <v>230</v>
      </c>
      <c r="J134" s="6"/>
      <c r="K134" s="4" t="str">
        <f t="shared" ca="1" si="15"/>
        <v>PCS5-CBX10-Cir06-POS</v>
      </c>
      <c r="L134" s="4" t="str">
        <f t="shared" ca="1" si="16"/>
        <v>PCS5-CBX10-Cir06-NEG</v>
      </c>
      <c r="M134" s="4" t="str">
        <f t="shared" ca="1" si="17"/>
        <v>PCS5</v>
      </c>
      <c r="N134" s="4" t="str">
        <f ca="1">MID($F$5,1,3)&amp;LOOKUP("一",$F$7:$F134)&amp;"-Cir"&amp;TEXT(IF($F134&gt;"",1,($ZG134=OFFSET($ZG134,-1,))+IFERROR(MID(OFFSET($N134,-1,),FIND(MID($F$5,1,2),OFFSET($N134,-1,))+9,2),)),"00")</f>
        <v>CBX10-Cir06</v>
      </c>
      <c r="O134" s="4" t="str">
        <f t="shared" ca="1" si="18"/>
        <v>Cir06</v>
      </c>
      <c r="P134" s="4">
        <v>33</v>
      </c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 t="s">
        <v>246</v>
      </c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5"/>
      <c r="BP134" s="45"/>
    </row>
    <row r="135" spans="1:68">
      <c r="A135" s="45"/>
      <c r="B135" s="45"/>
      <c r="C135" s="45"/>
      <c r="D135" s="45"/>
      <c r="E135" s="4">
        <f t="shared" si="14"/>
        <v>1</v>
      </c>
      <c r="F135" s="108"/>
      <c r="G135" s="108">
        <v>1</v>
      </c>
      <c r="H135" s="108"/>
      <c r="I135" s="15" t="s">
        <v>228</v>
      </c>
      <c r="J135" s="8" t="s">
        <v>229</v>
      </c>
      <c r="K135" s="4" t="str">
        <f t="shared" ca="1" si="15"/>
        <v>PCS5-CBX10-Cir07-POS</v>
      </c>
      <c r="L135" s="4" t="str">
        <f t="shared" ca="1" si="16"/>
        <v>PCS5-CBX10-Cir07-NEG</v>
      </c>
      <c r="M135" s="4" t="str">
        <f t="shared" ca="1" si="17"/>
        <v>PCS5</v>
      </c>
      <c r="N135" s="4" t="str">
        <f ca="1">MID($F$5,1,3)&amp;LOOKUP("一",$F$7:$F135)&amp;"-Cir"&amp;TEXT(IF($F135&gt;"",1,($ZG135=OFFSET($ZG135,-1,))+IFERROR(MID(OFFSET($N135,-1,),FIND(MID($F$5,1,2),OFFSET($N135,-1,))+9,2),)),"00")</f>
        <v>CBX10-Cir07</v>
      </c>
      <c r="O135" s="4" t="str">
        <f t="shared" ca="1" si="18"/>
        <v>Cir07</v>
      </c>
      <c r="P135" s="4">
        <v>1</v>
      </c>
      <c r="Q135" s="4" t="s">
        <v>237</v>
      </c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5"/>
      <c r="BP135" s="45"/>
    </row>
    <row r="136" spans="1:68">
      <c r="A136" s="45"/>
      <c r="B136" s="45"/>
      <c r="C136" s="45"/>
      <c r="D136" s="45"/>
      <c r="E136" s="4">
        <f t="shared" ref="E136:E196" si="19">COUNTA(Q136:BN136)</f>
        <v>1</v>
      </c>
      <c r="F136" s="108"/>
      <c r="G136" s="108"/>
      <c r="H136" s="108"/>
      <c r="I136" s="15" t="s">
        <v>230</v>
      </c>
      <c r="J136" s="6"/>
      <c r="K136" s="4" t="str">
        <f t="shared" ref="K136:K196" ca="1" si="20">M136&amp;"-"&amp;N136&amp;"-POS"</f>
        <v>PCS5-CBX10-Cir08-POS</v>
      </c>
      <c r="L136" s="4" t="str">
        <f t="shared" ref="L136:L196" ca="1" si="21">M136&amp;"-"&amp;N136&amp;"-NEG"</f>
        <v>PCS5-CBX10-Cir08-NEG</v>
      </c>
      <c r="M136" s="4" t="str">
        <f t="shared" ref="M136:M196" ca="1" si="22">$F$3</f>
        <v>PCS5</v>
      </c>
      <c r="N136" s="4" t="str">
        <f ca="1">MID($F$5,1,3)&amp;LOOKUP("一",$F$7:$F136)&amp;"-Cir"&amp;TEXT(IF($F136&gt;"",1,($ZG136=OFFSET($ZG136,-1,))+IFERROR(MID(OFFSET($N136,-1,),FIND(MID($F$5,1,2),OFFSET($N136,-1,))+9,2),)),"00")</f>
        <v>CBX10-Cir08</v>
      </c>
      <c r="O136" s="4" t="str">
        <f t="shared" ref="O136:O196" ca="1" si="23">MID(N136,7,10)</f>
        <v>Cir08</v>
      </c>
      <c r="P136" s="4">
        <v>32</v>
      </c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 t="s">
        <v>247</v>
      </c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5"/>
      <c r="BP136" s="45"/>
    </row>
    <row r="137" spans="1:68">
      <c r="A137" s="45"/>
      <c r="B137" s="45"/>
      <c r="C137" s="45"/>
      <c r="D137" s="45"/>
      <c r="E137" s="4">
        <f t="shared" si="19"/>
        <v>1</v>
      </c>
      <c r="F137" s="108"/>
      <c r="G137" s="108">
        <v>1</v>
      </c>
      <c r="H137" s="108"/>
      <c r="I137" s="15" t="s">
        <v>228</v>
      </c>
      <c r="J137" s="8" t="s">
        <v>229</v>
      </c>
      <c r="K137" s="4" t="str">
        <f t="shared" ca="1" si="20"/>
        <v>PCS5-CBX10-Cir09-POS</v>
      </c>
      <c r="L137" s="4" t="str">
        <f t="shared" ca="1" si="21"/>
        <v>PCS5-CBX10-Cir09-NEG</v>
      </c>
      <c r="M137" s="4" t="str">
        <f t="shared" ca="1" si="22"/>
        <v>PCS5</v>
      </c>
      <c r="N137" s="4" t="str">
        <f ca="1">MID($F$5,1,3)&amp;LOOKUP("一",$F$7:$F137)&amp;"-Cir"&amp;TEXT(IF($F137&gt;"",1,($ZG137=OFFSET($ZG137,-1,))+IFERROR(MID(OFFSET($N137,-1,),FIND(MID($F$5,1,2),OFFSET($N137,-1,))+9,2),)),"00")</f>
        <v>CBX10-Cir09</v>
      </c>
      <c r="O137" s="4" t="str">
        <f t="shared" ca="1" si="23"/>
        <v>Cir09</v>
      </c>
      <c r="P137" s="4">
        <v>2</v>
      </c>
      <c r="Q137" s="4"/>
      <c r="R137" s="4" t="s">
        <v>239</v>
      </c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5"/>
      <c r="BP137" s="45"/>
    </row>
    <row r="138" spans="1:68">
      <c r="A138" s="45"/>
      <c r="B138" s="45"/>
      <c r="C138" s="45"/>
      <c r="D138" s="45"/>
      <c r="E138" s="4">
        <f t="shared" si="19"/>
        <v>1</v>
      </c>
      <c r="F138" s="108"/>
      <c r="G138" s="108"/>
      <c r="H138" s="108"/>
      <c r="I138" s="15" t="s">
        <v>230</v>
      </c>
      <c r="J138" s="6"/>
      <c r="K138" s="4" t="str">
        <f t="shared" ca="1" si="20"/>
        <v>PCS5-CBX10-Cir10-POS</v>
      </c>
      <c r="L138" s="4" t="str">
        <f t="shared" ca="1" si="21"/>
        <v>PCS5-CBX10-Cir10-NEG</v>
      </c>
      <c r="M138" s="4" t="str">
        <f t="shared" ca="1" si="22"/>
        <v>PCS5</v>
      </c>
      <c r="N138" s="4" t="str">
        <f ca="1">MID($F$5,1,3)&amp;LOOKUP("一",$F$7:$F138)&amp;"-Cir"&amp;TEXT(IF($F138&gt;"",1,($ZG138=OFFSET($ZG138,-1,))+IFERROR(MID(OFFSET($N138,-1,),FIND(MID($F$5,1,2),OFFSET($N138,-1,))+9,2),)),"00")</f>
        <v>CBX10-Cir10</v>
      </c>
      <c r="O138" s="4" t="str">
        <f t="shared" ca="1" si="23"/>
        <v>Cir10</v>
      </c>
      <c r="P138" s="4">
        <v>33</v>
      </c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 t="s">
        <v>240</v>
      </c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5"/>
      <c r="BP138" s="45"/>
    </row>
    <row r="139" spans="1:68">
      <c r="A139" s="45"/>
      <c r="B139" s="45"/>
      <c r="C139" s="45"/>
      <c r="D139" s="45"/>
      <c r="E139" s="4">
        <f t="shared" si="19"/>
        <v>1</v>
      </c>
      <c r="F139" s="108"/>
      <c r="G139" s="108">
        <v>1</v>
      </c>
      <c r="H139" s="108"/>
      <c r="I139" s="15" t="s">
        <v>228</v>
      </c>
      <c r="J139" s="8" t="s">
        <v>229</v>
      </c>
      <c r="K139" s="4" t="str">
        <f t="shared" ca="1" si="20"/>
        <v>PCS5-CBX10-Cir11-POS</v>
      </c>
      <c r="L139" s="4" t="str">
        <f t="shared" ca="1" si="21"/>
        <v>PCS5-CBX10-Cir11-NEG</v>
      </c>
      <c r="M139" s="4" t="str">
        <f t="shared" ca="1" si="22"/>
        <v>PCS5</v>
      </c>
      <c r="N139" s="4" t="str">
        <f ca="1">MID($F$5,1,3)&amp;LOOKUP("一",$F$7:$F139)&amp;"-Cir"&amp;TEXT(IF($F139&gt;"",1,($ZG139=OFFSET($ZG139,-1,))+IFERROR(MID(OFFSET($N139,-1,),FIND(MID($F$5,1,2),OFFSET($N139,-1,))+9,2),)),"00")</f>
        <v>CBX10-Cir11</v>
      </c>
      <c r="O139" s="4" t="str">
        <f t="shared" ca="1" si="23"/>
        <v>Cir11</v>
      </c>
      <c r="P139" s="4">
        <v>4</v>
      </c>
      <c r="Q139" s="4"/>
      <c r="R139" s="4"/>
      <c r="S139" s="4"/>
      <c r="T139" s="4" t="s">
        <v>241</v>
      </c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5"/>
      <c r="BP139" s="45"/>
    </row>
    <row r="140" spans="1:68">
      <c r="A140" s="45"/>
      <c r="B140" s="45"/>
      <c r="C140" s="45"/>
      <c r="D140" s="45"/>
      <c r="E140" s="4">
        <f t="shared" si="19"/>
        <v>1</v>
      </c>
      <c r="F140" s="108"/>
      <c r="G140" s="108"/>
      <c r="H140" s="108"/>
      <c r="I140" s="15" t="s">
        <v>230</v>
      </c>
      <c r="J140" s="6"/>
      <c r="K140" s="4" t="str">
        <f t="shared" ca="1" si="20"/>
        <v>PCS5-CBX10-Cir12-POS</v>
      </c>
      <c r="L140" s="4" t="str">
        <f t="shared" ca="1" si="21"/>
        <v>PCS5-CBX10-Cir12-NEG</v>
      </c>
      <c r="M140" s="4" t="str">
        <f t="shared" ca="1" si="22"/>
        <v>PCS5</v>
      </c>
      <c r="N140" s="4" t="str">
        <f ca="1">MID($F$5,1,3)&amp;LOOKUP("一",$F$7:$F140)&amp;"-Cir"&amp;TEXT(IF($F140&gt;"",1,($ZG140=OFFSET($ZG140,-1,))+IFERROR(MID(OFFSET($N140,-1,),FIND(MID($F$5,1,2),OFFSET($N140,-1,))+9,2),)),"00")</f>
        <v>CBX10-Cir12</v>
      </c>
      <c r="O140" s="4" t="str">
        <f t="shared" ca="1" si="23"/>
        <v>Cir12</v>
      </c>
      <c r="P140" s="4">
        <v>35</v>
      </c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 t="s">
        <v>242</v>
      </c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5"/>
      <c r="BP140" s="45"/>
    </row>
    <row r="141" spans="1:68">
      <c r="A141" s="45"/>
      <c r="B141" s="45"/>
      <c r="C141" s="45"/>
      <c r="D141" s="45"/>
      <c r="E141" s="4">
        <f t="shared" si="19"/>
        <v>1</v>
      </c>
      <c r="F141" s="108"/>
      <c r="G141" s="108">
        <v>1</v>
      </c>
      <c r="H141" s="108"/>
      <c r="I141" s="15" t="s">
        <v>228</v>
      </c>
      <c r="J141" s="8" t="s">
        <v>229</v>
      </c>
      <c r="K141" s="4" t="str">
        <f t="shared" ca="1" si="20"/>
        <v>PCS5-CBX10-Cir13-POS</v>
      </c>
      <c r="L141" s="4" t="str">
        <f t="shared" ca="1" si="21"/>
        <v>PCS5-CBX10-Cir13-NEG</v>
      </c>
      <c r="M141" s="4" t="str">
        <f t="shared" ca="1" si="22"/>
        <v>PCS5</v>
      </c>
      <c r="N141" s="4" t="str">
        <f ca="1">MID($F$5,1,3)&amp;LOOKUP("一",$F$7:$F141)&amp;"-Cir"&amp;TEXT(IF($F141&gt;"",1,($ZG141=OFFSET($ZG141,-1,))+IFERROR(MID(OFFSET($N141,-1,),FIND(MID($F$5,1,2),OFFSET($N141,-1,))+9,2),)),"00")</f>
        <v>CBX10-Cir13</v>
      </c>
      <c r="O141" s="4" t="str">
        <f t="shared" ca="1" si="23"/>
        <v>Cir13</v>
      </c>
      <c r="P141" s="4">
        <v>8</v>
      </c>
      <c r="Q141" s="4"/>
      <c r="R141" s="4"/>
      <c r="S141" s="4"/>
      <c r="T141" s="4"/>
      <c r="U141" s="4"/>
      <c r="V141" s="4"/>
      <c r="W141" s="4"/>
      <c r="X141" s="4" t="s">
        <v>243</v>
      </c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5"/>
      <c r="BP141" s="45"/>
    </row>
    <row r="142" spans="1:68">
      <c r="A142" s="45"/>
      <c r="B142" s="45"/>
      <c r="C142" s="45"/>
      <c r="D142" s="45"/>
      <c r="E142" s="4">
        <f t="shared" si="19"/>
        <v>1</v>
      </c>
      <c r="F142" s="108"/>
      <c r="G142" s="108"/>
      <c r="H142" s="108"/>
      <c r="I142" s="15" t="s">
        <v>230</v>
      </c>
      <c r="J142" s="6"/>
      <c r="K142" s="4" t="str">
        <f t="shared" ca="1" si="20"/>
        <v>PCS5-CBX10-Cir14-POS</v>
      </c>
      <c r="L142" s="4" t="str">
        <f t="shared" ca="1" si="21"/>
        <v>PCS5-CBX10-Cir14-NEG</v>
      </c>
      <c r="M142" s="4" t="str">
        <f t="shared" ca="1" si="22"/>
        <v>PCS5</v>
      </c>
      <c r="N142" s="4" t="str">
        <f ca="1">MID($F$5,1,3)&amp;LOOKUP("一",$F$7:$F142)&amp;"-Cir"&amp;TEXT(IF($F142&gt;"",1,($ZG142=OFFSET($ZG142,-1,))+IFERROR(MID(OFFSET($N142,-1,),FIND(MID($F$5,1,2),OFFSET($N142,-1,))+9,2),)),"00")</f>
        <v>CBX10-Cir14</v>
      </c>
      <c r="O142" s="4" t="str">
        <f t="shared" ca="1" si="23"/>
        <v>Cir14</v>
      </c>
      <c r="P142" s="4">
        <v>39</v>
      </c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 t="s">
        <v>244</v>
      </c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5"/>
      <c r="BP142" s="45"/>
    </row>
    <row r="143" spans="1:68">
      <c r="A143" s="45"/>
      <c r="B143" s="45"/>
      <c r="C143" s="45"/>
      <c r="D143" s="45"/>
      <c r="E143" s="4">
        <f t="shared" si="19"/>
        <v>1</v>
      </c>
      <c r="F143" s="106" t="s">
        <v>256</v>
      </c>
      <c r="G143" s="109">
        <v>1</v>
      </c>
      <c r="H143" s="109"/>
      <c r="I143" s="15" t="s">
        <v>228</v>
      </c>
      <c r="J143" s="8" t="s">
        <v>229</v>
      </c>
      <c r="K143" s="24" t="str">
        <f t="shared" ca="1" si="20"/>
        <v>PCS5-CBX11-Cir01-POS</v>
      </c>
      <c r="L143" s="24" t="str">
        <f t="shared" ca="1" si="21"/>
        <v>PCS5-CBX11-Cir01-NEG</v>
      </c>
      <c r="M143" s="24" t="str">
        <f t="shared" ca="1" si="22"/>
        <v>PCS5</v>
      </c>
      <c r="N143" s="24" t="str">
        <f ca="1">MID($F$5,1,3)&amp;LOOKUP("一",$F$7:$F143)&amp;"-Cir"&amp;TEXT(IF($F143&gt;"",1,($ZG143=OFFSET($ZG143,-1,))+IFERROR(MID(OFFSET($N143,-1,),FIND(MID($F$5,1,2),OFFSET($N143,-1,))+9,2),)),"00")</f>
        <v>CBX11-Cir01</v>
      </c>
      <c r="O143" s="24" t="str">
        <f t="shared" ca="1" si="23"/>
        <v>Cir01</v>
      </c>
      <c r="P143" s="24">
        <v>4</v>
      </c>
      <c r="Q143" s="24"/>
      <c r="R143" s="24"/>
      <c r="S143" s="24"/>
      <c r="T143" s="24" t="s">
        <v>186</v>
      </c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45"/>
      <c r="BP143" s="45"/>
    </row>
    <row r="144" spans="1:68">
      <c r="A144" s="45"/>
      <c r="B144" s="45"/>
      <c r="C144" s="45"/>
      <c r="D144" s="45"/>
      <c r="E144" s="4">
        <f t="shared" si="19"/>
        <v>1</v>
      </c>
      <c r="F144" s="109"/>
      <c r="G144" s="109"/>
      <c r="H144" s="109"/>
      <c r="I144" s="15" t="s">
        <v>230</v>
      </c>
      <c r="J144" s="6"/>
      <c r="K144" s="24" t="str">
        <f t="shared" ca="1" si="20"/>
        <v>PCS5-CBX11-Cir02-POS</v>
      </c>
      <c r="L144" s="24" t="str">
        <f t="shared" ca="1" si="21"/>
        <v>PCS5-CBX11-Cir02-NEG</v>
      </c>
      <c r="M144" s="24" t="str">
        <f t="shared" ca="1" si="22"/>
        <v>PCS5</v>
      </c>
      <c r="N144" s="24" t="str">
        <f ca="1">MID($F$5,1,3)&amp;LOOKUP("一",$F$7:$F144)&amp;"-Cir"&amp;TEXT(IF($F144&gt;"",1,($ZG144=OFFSET($ZG144,-1,))+IFERROR(MID(OFFSET($N144,-1,),FIND(MID($F$5,1,2),OFFSET($N144,-1,))+9,2),)),"00")</f>
        <v>CBX11-Cir02</v>
      </c>
      <c r="O144" s="24" t="str">
        <f t="shared" ca="1" si="23"/>
        <v>Cir02</v>
      </c>
      <c r="P144" s="24">
        <v>35</v>
      </c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 t="s">
        <v>231</v>
      </c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45"/>
      <c r="BP144" s="45"/>
    </row>
    <row r="145" spans="1:68">
      <c r="A145" s="45"/>
      <c r="B145" s="45"/>
      <c r="C145" s="45"/>
      <c r="D145" s="45"/>
      <c r="E145" s="4">
        <f t="shared" si="19"/>
        <v>1</v>
      </c>
      <c r="F145" s="109"/>
      <c r="G145" s="109">
        <v>1</v>
      </c>
      <c r="H145" s="109"/>
      <c r="I145" s="15" t="s">
        <v>228</v>
      </c>
      <c r="J145" s="8" t="s">
        <v>229</v>
      </c>
      <c r="K145" s="24" t="str">
        <f t="shared" ca="1" si="20"/>
        <v>PCS5-CBX11-Cir03-POS</v>
      </c>
      <c r="L145" s="24" t="str">
        <f t="shared" ca="1" si="21"/>
        <v>PCS5-CBX11-Cir03-NEG</v>
      </c>
      <c r="M145" s="24" t="str">
        <f t="shared" ca="1" si="22"/>
        <v>PCS5</v>
      </c>
      <c r="N145" s="24" t="str">
        <f ca="1">MID($F$5,1,3)&amp;LOOKUP("一",$F$7:$F145)&amp;"-Cir"&amp;TEXT(IF($F145&gt;"",1,($ZG145=OFFSET($ZG145,-1,))+IFERROR(MID(OFFSET($N145,-1,),FIND(MID($F$5,1,2),OFFSET($N145,-1,))+9,2),)),"00")</f>
        <v>CBX11-Cir03</v>
      </c>
      <c r="O145" s="24" t="str">
        <f t="shared" ca="1" si="23"/>
        <v>Cir03</v>
      </c>
      <c r="P145" s="24">
        <v>2</v>
      </c>
      <c r="Q145" s="24"/>
      <c r="R145" s="24" t="s">
        <v>233</v>
      </c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45"/>
      <c r="BP145" s="45"/>
    </row>
    <row r="146" spans="1:68">
      <c r="A146" s="45"/>
      <c r="B146" s="45"/>
      <c r="C146" s="45"/>
      <c r="D146" s="45"/>
      <c r="E146" s="4">
        <f t="shared" si="19"/>
        <v>1</v>
      </c>
      <c r="F146" s="109"/>
      <c r="G146" s="109"/>
      <c r="H146" s="109"/>
      <c r="I146" s="15" t="s">
        <v>230</v>
      </c>
      <c r="J146" s="6"/>
      <c r="K146" s="24" t="str">
        <f t="shared" ca="1" si="20"/>
        <v>PCS5-CBX11-Cir04-POS</v>
      </c>
      <c r="L146" s="24" t="str">
        <f t="shared" ca="1" si="21"/>
        <v>PCS5-CBX11-Cir04-NEG</v>
      </c>
      <c r="M146" s="24" t="str">
        <f t="shared" ca="1" si="22"/>
        <v>PCS5</v>
      </c>
      <c r="N146" s="24" t="str">
        <f ca="1">MID($F$5,1,3)&amp;LOOKUP("一",$F$7:$F146)&amp;"-Cir"&amp;TEXT(IF($F146&gt;"",1,($ZG146=OFFSET($ZG146,-1,))+IFERROR(MID(OFFSET($N146,-1,),FIND(MID($F$5,1,2),OFFSET($N146,-1,))+9,2),)),"00")</f>
        <v>CBX11-Cir04</v>
      </c>
      <c r="O146" s="24" t="str">
        <f t="shared" ca="1" si="23"/>
        <v>Cir04</v>
      </c>
      <c r="P146" s="24">
        <v>33</v>
      </c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 t="s">
        <v>234</v>
      </c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45"/>
      <c r="BP146" s="45"/>
    </row>
    <row r="147" spans="1:68">
      <c r="A147" s="45"/>
      <c r="B147" s="45"/>
      <c r="C147" s="45"/>
      <c r="D147" s="45"/>
      <c r="E147" s="4">
        <f t="shared" si="19"/>
        <v>1</v>
      </c>
      <c r="F147" s="109"/>
      <c r="G147" s="109">
        <v>1</v>
      </c>
      <c r="H147" s="109"/>
      <c r="I147" s="15" t="s">
        <v>228</v>
      </c>
      <c r="J147" s="8" t="s">
        <v>229</v>
      </c>
      <c r="K147" s="24" t="str">
        <f t="shared" ca="1" si="20"/>
        <v>PCS5-CBX11-Cir05-POS</v>
      </c>
      <c r="L147" s="24" t="str">
        <f t="shared" ca="1" si="21"/>
        <v>PCS5-CBX11-Cir05-NEG</v>
      </c>
      <c r="M147" s="24" t="str">
        <f t="shared" ca="1" si="22"/>
        <v>PCS5</v>
      </c>
      <c r="N147" s="24" t="str">
        <f ca="1">MID($F$5,1,3)&amp;LOOKUP("一",$F$7:$F147)&amp;"-Cir"&amp;TEXT(IF($F147&gt;"",1,($ZG147=OFFSET($ZG147,-1,))+IFERROR(MID(OFFSET($N147,-1,),FIND(MID($F$5,1,2),OFFSET($N147,-1,))+9,2),)),"00")</f>
        <v>CBX11-Cir05</v>
      </c>
      <c r="O147" s="24" t="str">
        <f t="shared" ca="1" si="23"/>
        <v>Cir05</v>
      </c>
      <c r="P147" s="24">
        <v>1</v>
      </c>
      <c r="Q147" s="24" t="s">
        <v>235</v>
      </c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45"/>
      <c r="BP147" s="45"/>
    </row>
    <row r="148" spans="1:68">
      <c r="A148" s="45"/>
      <c r="B148" s="45"/>
      <c r="C148" s="45"/>
      <c r="D148" s="45"/>
      <c r="E148" s="4">
        <f t="shared" si="19"/>
        <v>1</v>
      </c>
      <c r="F148" s="109"/>
      <c r="G148" s="109"/>
      <c r="H148" s="109"/>
      <c r="I148" s="15" t="s">
        <v>230</v>
      </c>
      <c r="J148" s="6"/>
      <c r="K148" s="24" t="str">
        <f t="shared" ca="1" si="20"/>
        <v>PCS5-CBX11-Cir06-POS</v>
      </c>
      <c r="L148" s="24" t="str">
        <f t="shared" ca="1" si="21"/>
        <v>PCS5-CBX11-Cir06-NEG</v>
      </c>
      <c r="M148" s="24" t="str">
        <f t="shared" ca="1" si="22"/>
        <v>PCS5</v>
      </c>
      <c r="N148" s="24" t="str">
        <f ca="1">MID($F$5,1,3)&amp;LOOKUP("一",$F$7:$F148)&amp;"-Cir"&amp;TEXT(IF($F148&gt;"",1,($ZG148=OFFSET($ZG148,-1,))+IFERROR(MID(OFFSET($N148,-1,),FIND(MID($F$5,1,2),OFFSET($N148,-1,))+9,2),)),"00")</f>
        <v>CBX11-Cir06</v>
      </c>
      <c r="O148" s="24" t="str">
        <f t="shared" ca="1" si="23"/>
        <v>Cir06</v>
      </c>
      <c r="P148" s="24">
        <v>32</v>
      </c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 t="s">
        <v>246</v>
      </c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45"/>
      <c r="BP148" s="45"/>
    </row>
    <row r="149" spans="1:68">
      <c r="A149" s="45"/>
      <c r="B149" s="45"/>
      <c r="C149" s="45"/>
      <c r="D149" s="45"/>
      <c r="E149" s="4">
        <f t="shared" si="19"/>
        <v>1</v>
      </c>
      <c r="F149" s="109"/>
      <c r="G149" s="109">
        <v>1</v>
      </c>
      <c r="H149" s="109"/>
      <c r="I149" s="15" t="s">
        <v>228</v>
      </c>
      <c r="J149" s="8" t="s">
        <v>229</v>
      </c>
      <c r="K149" s="24" t="str">
        <f t="shared" ca="1" si="20"/>
        <v>PCS5-CBX11-Cir07-POS</v>
      </c>
      <c r="L149" s="24" t="str">
        <f t="shared" ca="1" si="21"/>
        <v>PCS5-CBX11-Cir07-NEG</v>
      </c>
      <c r="M149" s="24" t="str">
        <f t="shared" ca="1" si="22"/>
        <v>PCS5</v>
      </c>
      <c r="N149" s="24" t="str">
        <f ca="1">MID($F$5,1,3)&amp;LOOKUP("一",$F$7:$F149)&amp;"-Cir"&amp;TEXT(IF($F149&gt;"",1,($ZG149=OFFSET($ZG149,-1,))+IFERROR(MID(OFFSET($N149,-1,),FIND(MID($F$5,1,2),OFFSET($N149,-1,))+9,2),)),"00")</f>
        <v>CBX11-Cir07</v>
      </c>
      <c r="O149" s="24" t="str">
        <f t="shared" ca="1" si="23"/>
        <v>Cir07</v>
      </c>
      <c r="P149" s="24">
        <v>2</v>
      </c>
      <c r="Q149" s="24"/>
      <c r="R149" s="24" t="s">
        <v>237</v>
      </c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45"/>
      <c r="BP149" s="45"/>
    </row>
    <row r="150" spans="1:68">
      <c r="A150" s="45"/>
      <c r="B150" s="45"/>
      <c r="C150" s="45"/>
      <c r="D150" s="45"/>
      <c r="E150" s="4">
        <f t="shared" si="19"/>
        <v>1</v>
      </c>
      <c r="F150" s="109"/>
      <c r="G150" s="109"/>
      <c r="H150" s="109"/>
      <c r="I150" s="15" t="s">
        <v>230</v>
      </c>
      <c r="J150" s="6"/>
      <c r="K150" s="24" t="str">
        <f t="shared" ca="1" si="20"/>
        <v>PCS5-CBX11-Cir08-POS</v>
      </c>
      <c r="L150" s="24" t="str">
        <f t="shared" ca="1" si="21"/>
        <v>PCS5-CBX11-Cir08-NEG</v>
      </c>
      <c r="M150" s="24" t="str">
        <f t="shared" ca="1" si="22"/>
        <v>PCS5</v>
      </c>
      <c r="N150" s="24" t="str">
        <f ca="1">MID($F$5,1,3)&amp;LOOKUP("一",$F$7:$F150)&amp;"-Cir"&amp;TEXT(IF($F150&gt;"",1,($ZG150=OFFSET($ZG150,-1,))+IFERROR(MID(OFFSET($N150,-1,),FIND(MID($F$5,1,2),OFFSET($N150,-1,))+9,2),)),"00")</f>
        <v>CBX11-Cir08</v>
      </c>
      <c r="O150" s="24" t="str">
        <f t="shared" ca="1" si="23"/>
        <v>Cir08</v>
      </c>
      <c r="P150" s="24">
        <v>33</v>
      </c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 t="s">
        <v>247</v>
      </c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45"/>
      <c r="BP150" s="45"/>
    </row>
    <row r="151" spans="1:68">
      <c r="A151" s="45"/>
      <c r="B151" s="45"/>
      <c r="C151" s="45"/>
      <c r="D151" s="45"/>
      <c r="E151" s="4">
        <f t="shared" si="19"/>
        <v>1</v>
      </c>
      <c r="F151" s="109"/>
      <c r="G151" s="109">
        <v>1</v>
      </c>
      <c r="H151" s="109"/>
      <c r="I151" s="15" t="s">
        <v>228</v>
      </c>
      <c r="J151" s="8" t="s">
        <v>229</v>
      </c>
      <c r="K151" s="24" t="str">
        <f t="shared" ca="1" si="20"/>
        <v>PCS5-CBX11-Cir09-POS</v>
      </c>
      <c r="L151" s="24" t="str">
        <f t="shared" ca="1" si="21"/>
        <v>PCS5-CBX11-Cir09-NEG</v>
      </c>
      <c r="M151" s="24" t="str">
        <f t="shared" ca="1" si="22"/>
        <v>PCS5</v>
      </c>
      <c r="N151" s="24" t="str">
        <f ca="1">MID($F$5,1,3)&amp;LOOKUP("一",$F$7:$F151)&amp;"-Cir"&amp;TEXT(IF($F151&gt;"",1,($ZG151=OFFSET($ZG151,-1,))+IFERROR(MID(OFFSET($N151,-1,),FIND(MID($F$5,1,2),OFFSET($N151,-1,))+9,2),)),"00")</f>
        <v>CBX11-Cir09</v>
      </c>
      <c r="O151" s="24" t="str">
        <f t="shared" ca="1" si="23"/>
        <v>Cir09</v>
      </c>
      <c r="P151" s="24">
        <v>4</v>
      </c>
      <c r="Q151" s="24"/>
      <c r="R151" s="24"/>
      <c r="S151" s="24"/>
      <c r="T151" s="24" t="s">
        <v>239</v>
      </c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45"/>
      <c r="BP151" s="45"/>
    </row>
    <row r="152" spans="1:68">
      <c r="A152" s="45"/>
      <c r="B152" s="45"/>
      <c r="C152" s="45"/>
      <c r="D152" s="45"/>
      <c r="E152" s="4">
        <f t="shared" si="19"/>
        <v>1</v>
      </c>
      <c r="F152" s="109"/>
      <c r="G152" s="109"/>
      <c r="H152" s="109"/>
      <c r="I152" s="15" t="s">
        <v>230</v>
      </c>
      <c r="J152" s="6"/>
      <c r="K152" s="24" t="str">
        <f t="shared" ca="1" si="20"/>
        <v>PCS5-CBX11-Cir10-POS</v>
      </c>
      <c r="L152" s="24" t="str">
        <f t="shared" ca="1" si="21"/>
        <v>PCS5-CBX11-Cir10-NEG</v>
      </c>
      <c r="M152" s="24" t="str">
        <f t="shared" ca="1" si="22"/>
        <v>PCS5</v>
      </c>
      <c r="N152" s="24" t="str">
        <f ca="1">MID($F$5,1,3)&amp;LOOKUP("一",$F$7:$F152)&amp;"-Cir"&amp;TEXT(IF($F152&gt;"",1,($ZG152=OFFSET($ZG152,-1,))+IFERROR(MID(OFFSET($N152,-1,),FIND(MID($F$5,1,2),OFFSET($N152,-1,))+9,2),)),"00")</f>
        <v>CBX11-Cir10</v>
      </c>
      <c r="O152" s="24" t="str">
        <f t="shared" ca="1" si="23"/>
        <v>Cir10</v>
      </c>
      <c r="P152" s="24">
        <v>35</v>
      </c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 t="s">
        <v>240</v>
      </c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  <c r="BN152" s="24"/>
      <c r="BO152" s="45"/>
      <c r="BP152" s="45"/>
    </row>
    <row r="153" spans="1:68">
      <c r="A153" s="45"/>
      <c r="B153" s="45"/>
      <c r="C153" s="45"/>
      <c r="D153" s="45"/>
      <c r="E153" s="4">
        <f t="shared" si="19"/>
        <v>1</v>
      </c>
      <c r="F153" s="109"/>
      <c r="G153" s="5">
        <v>2</v>
      </c>
      <c r="H153" s="5"/>
      <c r="I153" s="15" t="s">
        <v>257</v>
      </c>
      <c r="J153" s="7" t="s">
        <v>232</v>
      </c>
      <c r="K153" s="24" t="str">
        <f t="shared" ca="1" si="20"/>
        <v>PCS5-CBX11-Cir11-POS</v>
      </c>
      <c r="L153" s="24" t="str">
        <f t="shared" ca="1" si="21"/>
        <v>PCS5-CBX11-Cir11-NEG</v>
      </c>
      <c r="M153" s="24" t="str">
        <f t="shared" ca="1" si="22"/>
        <v>PCS5</v>
      </c>
      <c r="N153" s="24" t="str">
        <f ca="1">MID($F$5,1,3)&amp;LOOKUP("一",$F$7:$F153)&amp;"-Cir"&amp;TEXT(IF($F153&gt;"",1,($ZG153=OFFSET($ZG153,-1,))+IFERROR(MID(OFFSET($N153,-1,),FIND(MID($F$5,1,2),OFFSET($N153,-1,))+9,2),)),"00")</f>
        <v>CBX11-Cir11</v>
      </c>
      <c r="O153" s="24" t="str">
        <f t="shared" ca="1" si="23"/>
        <v>Cir11</v>
      </c>
      <c r="P153" s="24">
        <v>25</v>
      </c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 t="s">
        <v>241</v>
      </c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45"/>
      <c r="BP153" s="45"/>
    </row>
    <row r="154" spans="1:68">
      <c r="A154" s="45"/>
      <c r="B154" s="45"/>
      <c r="C154" s="45"/>
      <c r="D154" s="45"/>
      <c r="E154" s="4">
        <f t="shared" si="19"/>
        <v>1</v>
      </c>
      <c r="F154" s="109"/>
      <c r="G154" s="5">
        <v>2</v>
      </c>
      <c r="H154" s="5"/>
      <c r="I154" s="15" t="s">
        <v>257</v>
      </c>
      <c r="J154" s="7" t="s">
        <v>232</v>
      </c>
      <c r="K154" s="24" t="str">
        <f t="shared" ca="1" si="20"/>
        <v>PCS5-CBX11-Cir12-POS</v>
      </c>
      <c r="L154" s="24" t="str">
        <f t="shared" ca="1" si="21"/>
        <v>PCS5-CBX11-Cir12-NEG</v>
      </c>
      <c r="M154" s="24" t="str">
        <f t="shared" ca="1" si="22"/>
        <v>PCS5</v>
      </c>
      <c r="N154" s="24" t="str">
        <f ca="1">MID($F$5,1,3)&amp;LOOKUP("一",$F$7:$F154)&amp;"-Cir"&amp;TEXT(IF($F154&gt;"",1,($ZG154=OFFSET($ZG154,-1,))+IFERROR(MID(OFFSET($N154,-1,),FIND(MID($F$5,1,2),OFFSET($N154,-1,))+9,2),)),"00")</f>
        <v>CBX11-Cir12</v>
      </c>
      <c r="O154" s="24" t="str">
        <f t="shared" ca="1" si="23"/>
        <v>Cir12</v>
      </c>
      <c r="P154" s="24">
        <v>28</v>
      </c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 t="s">
        <v>242</v>
      </c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45"/>
      <c r="BP154" s="45"/>
    </row>
    <row r="155" spans="1:68">
      <c r="A155" s="45"/>
      <c r="B155" s="45"/>
      <c r="C155" s="45"/>
      <c r="D155" s="45"/>
      <c r="E155" s="4">
        <f t="shared" si="19"/>
        <v>1</v>
      </c>
      <c r="F155" s="107" t="s">
        <v>258</v>
      </c>
      <c r="G155" s="108">
        <v>1</v>
      </c>
      <c r="H155" s="108"/>
      <c r="I155" s="15" t="s">
        <v>228</v>
      </c>
      <c r="J155" s="8" t="s">
        <v>229</v>
      </c>
      <c r="K155" s="4" t="str">
        <f t="shared" ca="1" si="20"/>
        <v>PCS5-CBX12-Cir01-POS</v>
      </c>
      <c r="L155" s="4" t="str">
        <f t="shared" ca="1" si="21"/>
        <v>PCS5-CBX12-Cir01-NEG</v>
      </c>
      <c r="M155" s="4" t="str">
        <f t="shared" ca="1" si="22"/>
        <v>PCS5</v>
      </c>
      <c r="N155" s="4" t="str">
        <f ca="1">MID($F$5,1,3)&amp;LOOKUP("一",$F$7:$F155)&amp;"-Cir"&amp;TEXT(IF($F155&gt;"",1,($ZG155=OFFSET($ZG155,-1,))+IFERROR(MID(OFFSET($N155,-1,),FIND(MID($F$5,1,2),OFFSET($N155,-1,))+9,2),)),"00")</f>
        <v>CBX12-Cir01</v>
      </c>
      <c r="O155" s="4" t="str">
        <f t="shared" ca="1" si="23"/>
        <v>Cir01</v>
      </c>
      <c r="P155" s="4">
        <v>9</v>
      </c>
      <c r="Q155" s="4"/>
      <c r="R155" s="4"/>
      <c r="S155" s="4"/>
      <c r="T155" s="4"/>
      <c r="U155" s="4"/>
      <c r="V155" s="4"/>
      <c r="W155" s="4"/>
      <c r="X155" s="4"/>
      <c r="Y155" s="4" t="s">
        <v>186</v>
      </c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5"/>
      <c r="BP155" s="45"/>
    </row>
    <row r="156" spans="1:68">
      <c r="A156" s="45"/>
      <c r="B156" s="45"/>
      <c r="C156" s="45"/>
      <c r="D156" s="45"/>
      <c r="E156" s="4">
        <f t="shared" si="19"/>
        <v>1</v>
      </c>
      <c r="F156" s="108"/>
      <c r="G156" s="108"/>
      <c r="H156" s="108"/>
      <c r="I156" s="15" t="s">
        <v>230</v>
      </c>
      <c r="J156" s="6"/>
      <c r="K156" s="4" t="str">
        <f t="shared" ca="1" si="20"/>
        <v>PCS5-CBX12-Cir02-POS</v>
      </c>
      <c r="L156" s="4" t="str">
        <f t="shared" ca="1" si="21"/>
        <v>PCS5-CBX12-Cir02-NEG</v>
      </c>
      <c r="M156" s="4" t="str">
        <f t="shared" ca="1" si="22"/>
        <v>PCS5</v>
      </c>
      <c r="N156" s="4" t="str">
        <f ca="1">MID($F$5,1,3)&amp;LOOKUP("一",$F$7:$F156)&amp;"-Cir"&amp;TEXT(IF($F156&gt;"",1,($ZG156=OFFSET($ZG156,-1,))+IFERROR(MID(OFFSET($N156,-1,),FIND(MID($F$5,1,2),OFFSET($N156,-1,))+9,2),)),"00")</f>
        <v>CBX12-Cir02</v>
      </c>
      <c r="O156" s="4" t="str">
        <f t="shared" ca="1" si="23"/>
        <v>Cir02</v>
      </c>
      <c r="P156" s="4">
        <v>40</v>
      </c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 t="s">
        <v>231</v>
      </c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5"/>
      <c r="BP156" s="45"/>
    </row>
    <row r="157" spans="1:68">
      <c r="A157" s="45"/>
      <c r="B157" s="45"/>
      <c r="C157" s="45"/>
      <c r="D157" s="45"/>
      <c r="E157" s="4">
        <f t="shared" si="19"/>
        <v>1</v>
      </c>
      <c r="F157" s="108"/>
      <c r="G157" s="108">
        <v>1</v>
      </c>
      <c r="H157" s="108"/>
      <c r="I157" s="15" t="s">
        <v>228</v>
      </c>
      <c r="J157" s="8" t="s">
        <v>229</v>
      </c>
      <c r="K157" s="4" t="str">
        <f t="shared" ca="1" si="20"/>
        <v>PCS5-CBX12-Cir03-POS</v>
      </c>
      <c r="L157" s="4" t="str">
        <f t="shared" ca="1" si="21"/>
        <v>PCS5-CBX12-Cir03-NEG</v>
      </c>
      <c r="M157" s="4" t="str">
        <f t="shared" ca="1" si="22"/>
        <v>PCS5</v>
      </c>
      <c r="N157" s="4" t="str">
        <f ca="1">MID($F$5,1,3)&amp;LOOKUP("一",$F$7:$F157)&amp;"-Cir"&amp;TEXT(IF($F157&gt;"",1,($ZG157=OFFSET($ZG157,-1,))+IFERROR(MID(OFFSET($N157,-1,),FIND(MID($F$5,1,2),OFFSET($N157,-1,))+9,2),)),"00")</f>
        <v>CBX12-Cir03</v>
      </c>
      <c r="O157" s="4" t="str">
        <f t="shared" ca="1" si="23"/>
        <v>Cir03</v>
      </c>
      <c r="P157" s="4">
        <v>4</v>
      </c>
      <c r="Q157" s="4"/>
      <c r="R157" s="4"/>
      <c r="S157" s="4"/>
      <c r="T157" s="4" t="s">
        <v>233</v>
      </c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5"/>
      <c r="BP157" s="45"/>
    </row>
    <row r="158" spans="1:68">
      <c r="A158" s="45"/>
      <c r="B158" s="45"/>
      <c r="C158" s="45"/>
      <c r="D158" s="45"/>
      <c r="E158" s="4">
        <f t="shared" si="19"/>
        <v>1</v>
      </c>
      <c r="F158" s="108"/>
      <c r="G158" s="108"/>
      <c r="H158" s="108"/>
      <c r="I158" s="15" t="s">
        <v>230</v>
      </c>
      <c r="J158" s="6"/>
      <c r="K158" s="4" t="str">
        <f t="shared" ca="1" si="20"/>
        <v>PCS5-CBX12-Cir04-POS</v>
      </c>
      <c r="L158" s="4" t="str">
        <f t="shared" ca="1" si="21"/>
        <v>PCS5-CBX12-Cir04-NEG</v>
      </c>
      <c r="M158" s="4" t="str">
        <f t="shared" ca="1" si="22"/>
        <v>PCS5</v>
      </c>
      <c r="N158" s="4" t="str">
        <f ca="1">MID($F$5,1,3)&amp;LOOKUP("一",$F$7:$F158)&amp;"-Cir"&amp;TEXT(IF($F158&gt;"",1,($ZG158=OFFSET($ZG158,-1,))+IFERROR(MID(OFFSET($N158,-1,),FIND(MID($F$5,1,2),OFFSET($N158,-1,))+9,2),)),"00")</f>
        <v>CBX12-Cir04</v>
      </c>
      <c r="O158" s="4" t="str">
        <f t="shared" ca="1" si="23"/>
        <v>Cir04</v>
      </c>
      <c r="P158" s="4">
        <v>35</v>
      </c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 t="s">
        <v>234</v>
      </c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5"/>
      <c r="BP158" s="45"/>
    </row>
    <row r="159" spans="1:68">
      <c r="A159" s="45"/>
      <c r="B159" s="45"/>
      <c r="C159" s="45"/>
      <c r="D159" s="45"/>
      <c r="E159" s="4">
        <f t="shared" si="19"/>
        <v>1</v>
      </c>
      <c r="F159" s="108"/>
      <c r="G159" s="108">
        <v>1</v>
      </c>
      <c r="H159" s="108"/>
      <c r="I159" s="15" t="s">
        <v>228</v>
      </c>
      <c r="J159" s="8" t="s">
        <v>229</v>
      </c>
      <c r="K159" s="4" t="str">
        <f t="shared" ca="1" si="20"/>
        <v>PCS5-CBX12-Cir05-POS</v>
      </c>
      <c r="L159" s="4" t="str">
        <f t="shared" ca="1" si="21"/>
        <v>PCS5-CBX12-Cir05-NEG</v>
      </c>
      <c r="M159" s="4" t="str">
        <f t="shared" ca="1" si="22"/>
        <v>PCS5</v>
      </c>
      <c r="N159" s="4" t="str">
        <f ca="1">MID($F$5,1,3)&amp;LOOKUP("一",$F$7:$F159)&amp;"-Cir"&amp;TEXT(IF($F159&gt;"",1,($ZG159=OFFSET($ZG159,-1,))+IFERROR(MID(OFFSET($N159,-1,),FIND(MID($F$5,1,2),OFFSET($N159,-1,))+9,2),)),"00")</f>
        <v>CBX12-Cir05</v>
      </c>
      <c r="O159" s="4" t="str">
        <f t="shared" ca="1" si="23"/>
        <v>Cir05</v>
      </c>
      <c r="P159" s="4">
        <v>2</v>
      </c>
      <c r="Q159" s="4"/>
      <c r="R159" s="4" t="s">
        <v>235</v>
      </c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5"/>
      <c r="BP159" s="45"/>
    </row>
    <row r="160" spans="1:68">
      <c r="A160" s="45"/>
      <c r="B160" s="45"/>
      <c r="C160" s="45"/>
      <c r="D160" s="45"/>
      <c r="E160" s="4">
        <f t="shared" si="19"/>
        <v>1</v>
      </c>
      <c r="F160" s="108"/>
      <c r="G160" s="108"/>
      <c r="H160" s="108"/>
      <c r="I160" s="15" t="s">
        <v>230</v>
      </c>
      <c r="J160" s="6"/>
      <c r="K160" s="4" t="str">
        <f t="shared" ca="1" si="20"/>
        <v>PCS5-CBX12-Cir06-POS</v>
      </c>
      <c r="L160" s="4" t="str">
        <f t="shared" ca="1" si="21"/>
        <v>PCS5-CBX12-Cir06-NEG</v>
      </c>
      <c r="M160" s="4" t="str">
        <f t="shared" ca="1" si="22"/>
        <v>PCS5</v>
      </c>
      <c r="N160" s="4" t="str">
        <f ca="1">MID($F$5,1,3)&amp;LOOKUP("一",$F$7:$F160)&amp;"-Cir"&amp;TEXT(IF($F160&gt;"",1,($ZG160=OFFSET($ZG160,-1,))+IFERROR(MID(OFFSET($N160,-1,),FIND(MID($F$5,1,2),OFFSET($N160,-1,))+9,2),)),"00")</f>
        <v>CBX12-Cir06</v>
      </c>
      <c r="O160" s="4" t="str">
        <f t="shared" ca="1" si="23"/>
        <v>Cir06</v>
      </c>
      <c r="P160" s="4">
        <v>33</v>
      </c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 t="s">
        <v>246</v>
      </c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5"/>
      <c r="BP160" s="45"/>
    </row>
    <row r="161" spans="1:68">
      <c r="A161" s="45"/>
      <c r="B161" s="45"/>
      <c r="C161" s="45"/>
      <c r="D161" s="45"/>
      <c r="E161" s="4">
        <f t="shared" si="19"/>
        <v>1</v>
      </c>
      <c r="F161" s="108"/>
      <c r="G161" s="108">
        <v>1</v>
      </c>
      <c r="H161" s="108"/>
      <c r="I161" s="15" t="s">
        <v>228</v>
      </c>
      <c r="J161" s="8" t="s">
        <v>229</v>
      </c>
      <c r="K161" s="4" t="str">
        <f t="shared" ca="1" si="20"/>
        <v>PCS5-CBX12-Cir07-POS</v>
      </c>
      <c r="L161" s="4" t="str">
        <f t="shared" ca="1" si="21"/>
        <v>PCS5-CBX12-Cir07-NEG</v>
      </c>
      <c r="M161" s="4" t="str">
        <f t="shared" ca="1" si="22"/>
        <v>PCS5</v>
      </c>
      <c r="N161" s="4" t="str">
        <f ca="1">MID($F$5,1,3)&amp;LOOKUP("一",$F$7:$F161)&amp;"-Cir"&amp;TEXT(IF($F161&gt;"",1,($ZG161=OFFSET($ZG161,-1,))+IFERROR(MID(OFFSET($N161,-1,),FIND(MID($F$5,1,2),OFFSET($N161,-1,))+9,2),)),"00")</f>
        <v>CBX12-Cir07</v>
      </c>
      <c r="O161" s="4" t="str">
        <f t="shared" ca="1" si="23"/>
        <v>Cir07</v>
      </c>
      <c r="P161" s="4">
        <v>1</v>
      </c>
      <c r="Q161" s="4" t="s">
        <v>237</v>
      </c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5"/>
      <c r="BP161" s="45"/>
    </row>
    <row r="162" spans="1:68">
      <c r="A162" s="45"/>
      <c r="B162" s="45"/>
      <c r="C162" s="45"/>
      <c r="D162" s="45"/>
      <c r="E162" s="4">
        <f t="shared" si="19"/>
        <v>1</v>
      </c>
      <c r="F162" s="108"/>
      <c r="G162" s="108"/>
      <c r="H162" s="108"/>
      <c r="I162" s="15" t="s">
        <v>230</v>
      </c>
      <c r="J162" s="6"/>
      <c r="K162" s="4" t="str">
        <f t="shared" ca="1" si="20"/>
        <v>PCS5-CBX12-Cir08-POS</v>
      </c>
      <c r="L162" s="4" t="str">
        <f t="shared" ca="1" si="21"/>
        <v>PCS5-CBX12-Cir08-NEG</v>
      </c>
      <c r="M162" s="4" t="str">
        <f t="shared" ca="1" si="22"/>
        <v>PCS5</v>
      </c>
      <c r="N162" s="4" t="str">
        <f ca="1">MID($F$5,1,3)&amp;LOOKUP("一",$F$7:$F162)&amp;"-Cir"&amp;TEXT(IF($F162&gt;"",1,($ZG162=OFFSET($ZG162,-1,))+IFERROR(MID(OFFSET($N162,-1,),FIND(MID($F$5,1,2),OFFSET($N162,-1,))+9,2),)),"00")</f>
        <v>CBX12-Cir08</v>
      </c>
      <c r="O162" s="4" t="str">
        <f t="shared" ca="1" si="23"/>
        <v>Cir08</v>
      </c>
      <c r="P162" s="4">
        <v>32</v>
      </c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 t="s">
        <v>247</v>
      </c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5"/>
      <c r="BP162" s="45"/>
    </row>
    <row r="163" spans="1:68">
      <c r="A163" s="45"/>
      <c r="B163" s="45"/>
      <c r="C163" s="45"/>
      <c r="D163" s="45"/>
      <c r="E163" s="4">
        <f t="shared" si="19"/>
        <v>1</v>
      </c>
      <c r="F163" s="108"/>
      <c r="G163" s="108">
        <v>1</v>
      </c>
      <c r="H163" s="108"/>
      <c r="I163" s="15" t="s">
        <v>228</v>
      </c>
      <c r="J163" s="8" t="s">
        <v>229</v>
      </c>
      <c r="K163" s="4" t="str">
        <f t="shared" ca="1" si="20"/>
        <v>PCS5-CBX12-Cir09-POS</v>
      </c>
      <c r="L163" s="4" t="str">
        <f t="shared" ca="1" si="21"/>
        <v>PCS5-CBX12-Cir09-NEG</v>
      </c>
      <c r="M163" s="4" t="str">
        <f t="shared" ca="1" si="22"/>
        <v>PCS5</v>
      </c>
      <c r="N163" s="4" t="str">
        <f ca="1">MID($F$5,1,3)&amp;LOOKUP("一",$F$7:$F163)&amp;"-Cir"&amp;TEXT(IF($F163&gt;"",1,($ZG163=OFFSET($ZG163,-1,))+IFERROR(MID(OFFSET($N163,-1,),FIND(MID($F$5,1,2),OFFSET($N163,-1,))+9,2),)),"00")</f>
        <v>CBX12-Cir09</v>
      </c>
      <c r="O163" s="4" t="str">
        <f t="shared" ca="1" si="23"/>
        <v>Cir09</v>
      </c>
      <c r="P163" s="4">
        <v>2</v>
      </c>
      <c r="Q163" s="4"/>
      <c r="R163" s="4" t="s">
        <v>239</v>
      </c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5"/>
      <c r="BP163" s="45"/>
    </row>
    <row r="164" spans="1:68">
      <c r="A164" s="45"/>
      <c r="B164" s="45"/>
      <c r="C164" s="45"/>
      <c r="D164" s="45"/>
      <c r="E164" s="4">
        <f t="shared" si="19"/>
        <v>1</v>
      </c>
      <c r="F164" s="108"/>
      <c r="G164" s="108"/>
      <c r="H164" s="108"/>
      <c r="I164" s="15" t="s">
        <v>230</v>
      </c>
      <c r="J164" s="6"/>
      <c r="K164" s="4" t="str">
        <f t="shared" ca="1" si="20"/>
        <v>PCS5-CBX12-Cir10-POS</v>
      </c>
      <c r="L164" s="4" t="str">
        <f t="shared" ca="1" si="21"/>
        <v>PCS5-CBX12-Cir10-NEG</v>
      </c>
      <c r="M164" s="4" t="str">
        <f t="shared" ca="1" si="22"/>
        <v>PCS5</v>
      </c>
      <c r="N164" s="4" t="str">
        <f ca="1">MID($F$5,1,3)&amp;LOOKUP("一",$F$7:$F164)&amp;"-Cir"&amp;TEXT(IF($F164&gt;"",1,($ZG164=OFFSET($ZG164,-1,))+IFERROR(MID(OFFSET($N164,-1,),FIND(MID($F$5,1,2),OFFSET($N164,-1,))+9,2),)),"00")</f>
        <v>CBX12-Cir10</v>
      </c>
      <c r="O164" s="4" t="str">
        <f t="shared" ca="1" si="23"/>
        <v>Cir10</v>
      </c>
      <c r="P164" s="4">
        <v>33</v>
      </c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 t="s">
        <v>240</v>
      </c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5"/>
      <c r="BP164" s="45"/>
    </row>
    <row r="165" spans="1:68">
      <c r="A165" s="45"/>
      <c r="B165" s="45"/>
      <c r="C165" s="45"/>
      <c r="D165" s="45"/>
      <c r="E165" s="4">
        <f t="shared" si="19"/>
        <v>1</v>
      </c>
      <c r="F165" s="108"/>
      <c r="G165" s="108">
        <v>1</v>
      </c>
      <c r="H165" s="108"/>
      <c r="I165" s="15" t="s">
        <v>228</v>
      </c>
      <c r="J165" s="8" t="s">
        <v>229</v>
      </c>
      <c r="K165" s="4" t="str">
        <f t="shared" ca="1" si="20"/>
        <v>PCS5-CBX12-Cir11-POS</v>
      </c>
      <c r="L165" s="4" t="str">
        <f t="shared" ca="1" si="21"/>
        <v>PCS5-CBX12-Cir11-NEG</v>
      </c>
      <c r="M165" s="4" t="str">
        <f t="shared" ca="1" si="22"/>
        <v>PCS5</v>
      </c>
      <c r="N165" s="4" t="str">
        <f ca="1">MID($F$5,1,3)&amp;LOOKUP("一",$F$7:$F165)&amp;"-Cir"&amp;TEXT(IF($F165&gt;"",1,($ZG165=OFFSET($ZG165,-1,))+IFERROR(MID(OFFSET($N165,-1,),FIND(MID($F$5,1,2),OFFSET($N165,-1,))+9,2),)),"00")</f>
        <v>CBX12-Cir11</v>
      </c>
      <c r="O165" s="4" t="str">
        <f t="shared" ca="1" si="23"/>
        <v>Cir11</v>
      </c>
      <c r="P165" s="4">
        <v>4</v>
      </c>
      <c r="Q165" s="4"/>
      <c r="R165" s="4"/>
      <c r="S165" s="4"/>
      <c r="T165" s="4" t="s">
        <v>241</v>
      </c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5"/>
      <c r="BP165" s="45"/>
    </row>
    <row r="166" spans="1:68">
      <c r="A166" s="45"/>
      <c r="B166" s="45"/>
      <c r="C166" s="45"/>
      <c r="D166" s="45"/>
      <c r="E166" s="4">
        <f t="shared" si="19"/>
        <v>1</v>
      </c>
      <c r="F166" s="108"/>
      <c r="G166" s="108"/>
      <c r="H166" s="108"/>
      <c r="I166" s="15" t="s">
        <v>230</v>
      </c>
      <c r="J166" s="6"/>
      <c r="K166" s="4" t="str">
        <f t="shared" ca="1" si="20"/>
        <v>PCS5-CBX12-Cir12-POS</v>
      </c>
      <c r="L166" s="4" t="str">
        <f t="shared" ca="1" si="21"/>
        <v>PCS5-CBX12-Cir12-NEG</v>
      </c>
      <c r="M166" s="4" t="str">
        <f t="shared" ca="1" si="22"/>
        <v>PCS5</v>
      </c>
      <c r="N166" s="4" t="str">
        <f ca="1">MID($F$5,1,3)&amp;LOOKUP("一",$F$7:$F166)&amp;"-Cir"&amp;TEXT(IF($F166&gt;"",1,($ZG166=OFFSET($ZG166,-1,))+IFERROR(MID(OFFSET($N166,-1,),FIND(MID($F$5,1,2),OFFSET($N166,-1,))+9,2),)),"00")</f>
        <v>CBX12-Cir12</v>
      </c>
      <c r="O166" s="4" t="str">
        <f t="shared" ca="1" si="23"/>
        <v>Cir12</v>
      </c>
      <c r="P166" s="4">
        <v>35</v>
      </c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 t="s">
        <v>242</v>
      </c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5"/>
      <c r="BP166" s="45"/>
    </row>
    <row r="167" spans="1:68">
      <c r="A167" s="45"/>
      <c r="B167" s="45"/>
      <c r="C167" s="45"/>
      <c r="D167" s="45"/>
      <c r="E167" s="4">
        <f t="shared" si="19"/>
        <v>1</v>
      </c>
      <c r="F167" s="108"/>
      <c r="G167" s="108">
        <v>1</v>
      </c>
      <c r="H167" s="108"/>
      <c r="I167" s="15" t="s">
        <v>228</v>
      </c>
      <c r="J167" s="8" t="s">
        <v>229</v>
      </c>
      <c r="K167" s="4" t="str">
        <f t="shared" ca="1" si="20"/>
        <v>PCS5-CBX12-Cir13-POS</v>
      </c>
      <c r="L167" s="4" t="str">
        <f t="shared" ca="1" si="21"/>
        <v>PCS5-CBX12-Cir13-NEG</v>
      </c>
      <c r="M167" s="4" t="str">
        <f t="shared" ca="1" si="22"/>
        <v>PCS5</v>
      </c>
      <c r="N167" s="4" t="str">
        <f ca="1">MID($F$5,1,3)&amp;LOOKUP("一",$F$7:$F167)&amp;"-Cir"&amp;TEXT(IF($F167&gt;"",1,($ZG167=OFFSET($ZG167,-1,))+IFERROR(MID(OFFSET($N167,-1,),FIND(MID($F$5,1,2),OFFSET($N167,-1,))+9,2),)),"00")</f>
        <v>CBX12-Cir13</v>
      </c>
      <c r="O167" s="4" t="str">
        <f t="shared" ca="1" si="23"/>
        <v>Cir13</v>
      </c>
      <c r="P167" s="4">
        <v>8</v>
      </c>
      <c r="Q167" s="4"/>
      <c r="R167" s="4"/>
      <c r="S167" s="4"/>
      <c r="T167" s="4"/>
      <c r="U167" s="4"/>
      <c r="V167" s="4"/>
      <c r="W167" s="4"/>
      <c r="X167" s="4" t="s">
        <v>243</v>
      </c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5"/>
      <c r="BP167" s="45"/>
    </row>
    <row r="168" spans="1:68">
      <c r="A168" s="45"/>
      <c r="B168" s="45"/>
      <c r="C168" s="45"/>
      <c r="D168" s="45"/>
      <c r="E168" s="4">
        <f t="shared" si="19"/>
        <v>1</v>
      </c>
      <c r="F168" s="108"/>
      <c r="G168" s="108"/>
      <c r="H168" s="108"/>
      <c r="I168" s="15" t="s">
        <v>230</v>
      </c>
      <c r="J168" s="6"/>
      <c r="K168" s="4" t="str">
        <f t="shared" ca="1" si="20"/>
        <v>PCS5-CBX12-Cir14-POS</v>
      </c>
      <c r="L168" s="4" t="str">
        <f t="shared" ca="1" si="21"/>
        <v>PCS5-CBX12-Cir14-NEG</v>
      </c>
      <c r="M168" s="4" t="str">
        <f t="shared" ca="1" si="22"/>
        <v>PCS5</v>
      </c>
      <c r="N168" s="4" t="str">
        <f ca="1">MID($F$5,1,3)&amp;LOOKUP("一",$F$7:$F168)&amp;"-Cir"&amp;TEXT(IF($F168&gt;"",1,($ZG168=OFFSET($ZG168,-1,))+IFERROR(MID(OFFSET($N168,-1,),FIND(MID($F$5,1,2),OFFSET($N168,-1,))+9,2),)),"00")</f>
        <v>CBX12-Cir14</v>
      </c>
      <c r="O168" s="4" t="str">
        <f t="shared" ca="1" si="23"/>
        <v>Cir14</v>
      </c>
      <c r="P168" s="4">
        <v>39</v>
      </c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 t="s">
        <v>244</v>
      </c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5"/>
      <c r="BP168" s="45"/>
    </row>
    <row r="169" spans="1:68" ht="15" customHeight="1">
      <c r="A169" s="45"/>
      <c r="B169" s="45"/>
      <c r="C169" s="45"/>
      <c r="D169" s="45"/>
      <c r="E169" s="4">
        <f t="shared" si="19"/>
        <v>1</v>
      </c>
      <c r="F169" s="106" t="s">
        <v>259</v>
      </c>
      <c r="G169" s="109">
        <v>1</v>
      </c>
      <c r="H169" s="109"/>
      <c r="I169" s="15" t="s">
        <v>228</v>
      </c>
      <c r="J169" s="8" t="s">
        <v>229</v>
      </c>
      <c r="K169" s="24" t="str">
        <f t="shared" ca="1" si="20"/>
        <v>PCS5-CBX13-Cir01-POS</v>
      </c>
      <c r="L169" s="24" t="str">
        <f t="shared" ca="1" si="21"/>
        <v>PCS5-CBX13-Cir01-NEG</v>
      </c>
      <c r="M169" s="24" t="str">
        <f t="shared" ca="1" si="22"/>
        <v>PCS5</v>
      </c>
      <c r="N169" s="24" t="str">
        <f ca="1">MID($F$5,1,3)&amp;LOOKUP("一",$F$7:$F169)&amp;"-Cir"&amp;TEXT(IF($F169&gt;"",1,($ZG169=OFFSET($ZG169,-1,))+IFERROR(MID(OFFSET($N169,-1,),FIND(MID($F$5,1,2),OFFSET($N169,-1,))+9,2),)),"00")</f>
        <v>CBX13-Cir01</v>
      </c>
      <c r="O169" s="24" t="str">
        <f t="shared" ca="1" si="23"/>
        <v>Cir01</v>
      </c>
      <c r="P169" s="24">
        <v>9</v>
      </c>
      <c r="Q169" s="24"/>
      <c r="R169" s="24"/>
      <c r="S169" s="24"/>
      <c r="T169" s="24"/>
      <c r="U169" s="24"/>
      <c r="V169" s="24"/>
      <c r="W169" s="24"/>
      <c r="X169" s="24"/>
      <c r="Y169" s="24" t="s">
        <v>186</v>
      </c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45"/>
      <c r="BP169" s="45"/>
    </row>
    <row r="170" spans="1:68">
      <c r="A170" s="45"/>
      <c r="B170" s="45"/>
      <c r="C170" s="45"/>
      <c r="D170" s="45"/>
      <c r="E170" s="4">
        <f t="shared" si="19"/>
        <v>1</v>
      </c>
      <c r="F170" s="109"/>
      <c r="G170" s="109"/>
      <c r="H170" s="109"/>
      <c r="I170" s="15" t="s">
        <v>230</v>
      </c>
      <c r="J170" s="6"/>
      <c r="K170" s="24" t="str">
        <f t="shared" ca="1" si="20"/>
        <v>PCS5-CBX13-Cir02-POS</v>
      </c>
      <c r="L170" s="24" t="str">
        <f t="shared" ca="1" si="21"/>
        <v>PCS5-CBX13-Cir02-NEG</v>
      </c>
      <c r="M170" s="24" t="str">
        <f t="shared" ca="1" si="22"/>
        <v>PCS5</v>
      </c>
      <c r="N170" s="24" t="str">
        <f ca="1">MID($F$5,1,3)&amp;LOOKUP("一",$F$7:$F170)&amp;"-Cir"&amp;TEXT(IF($F170&gt;"",1,($ZG170=OFFSET($ZG170,-1,))+IFERROR(MID(OFFSET($N170,-1,),FIND(MID($F$5,1,2),OFFSET($N170,-1,))+9,2),)),"00")</f>
        <v>CBX13-Cir02</v>
      </c>
      <c r="O170" s="24" t="str">
        <f t="shared" ca="1" si="23"/>
        <v>Cir02</v>
      </c>
      <c r="P170" s="24">
        <v>40</v>
      </c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 t="s">
        <v>231</v>
      </c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45"/>
      <c r="BP170" s="45"/>
    </row>
    <row r="171" spans="1:68">
      <c r="A171" s="45"/>
      <c r="B171" s="45"/>
      <c r="C171" s="45"/>
      <c r="D171" s="45"/>
      <c r="E171" s="4">
        <f t="shared" si="19"/>
        <v>1</v>
      </c>
      <c r="F171" s="109"/>
      <c r="G171" s="109">
        <v>1</v>
      </c>
      <c r="H171" s="109"/>
      <c r="I171" s="15" t="s">
        <v>228</v>
      </c>
      <c r="J171" s="8" t="s">
        <v>229</v>
      </c>
      <c r="K171" s="24" t="str">
        <f t="shared" ca="1" si="20"/>
        <v>PCS5-CBX13-Cir03-POS</v>
      </c>
      <c r="L171" s="24" t="str">
        <f t="shared" ca="1" si="21"/>
        <v>PCS5-CBX13-Cir03-NEG</v>
      </c>
      <c r="M171" s="24" t="str">
        <f t="shared" ca="1" si="22"/>
        <v>PCS5</v>
      </c>
      <c r="N171" s="24" t="str">
        <f ca="1">MID($F$5,1,3)&amp;LOOKUP("一",$F$7:$F171)&amp;"-Cir"&amp;TEXT(IF($F171&gt;"",1,($ZG171=OFFSET($ZG171,-1,))+IFERROR(MID(OFFSET($N171,-1,),FIND(MID($F$5,1,2),OFFSET($N171,-1,))+9,2),)),"00")</f>
        <v>CBX13-Cir03</v>
      </c>
      <c r="O171" s="24" t="str">
        <f t="shared" ca="1" si="23"/>
        <v>Cir03</v>
      </c>
      <c r="P171" s="24">
        <v>4</v>
      </c>
      <c r="Q171" s="24"/>
      <c r="R171" s="24"/>
      <c r="S171" s="24"/>
      <c r="T171" s="24" t="s">
        <v>233</v>
      </c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45"/>
      <c r="BP171" s="45"/>
    </row>
    <row r="172" spans="1:68">
      <c r="A172" s="45"/>
      <c r="B172" s="45"/>
      <c r="C172" s="45"/>
      <c r="D172" s="45"/>
      <c r="E172" s="4">
        <f t="shared" si="19"/>
        <v>1</v>
      </c>
      <c r="F172" s="109"/>
      <c r="G172" s="109"/>
      <c r="H172" s="109"/>
      <c r="I172" s="15" t="s">
        <v>230</v>
      </c>
      <c r="J172" s="6"/>
      <c r="K172" s="24" t="str">
        <f t="shared" ca="1" si="20"/>
        <v>PCS5-CBX13-Cir04-POS</v>
      </c>
      <c r="L172" s="24" t="str">
        <f t="shared" ca="1" si="21"/>
        <v>PCS5-CBX13-Cir04-NEG</v>
      </c>
      <c r="M172" s="24" t="str">
        <f t="shared" ca="1" si="22"/>
        <v>PCS5</v>
      </c>
      <c r="N172" s="24" t="str">
        <f ca="1">MID($F$5,1,3)&amp;LOOKUP("一",$F$7:$F172)&amp;"-Cir"&amp;TEXT(IF($F172&gt;"",1,($ZG172=OFFSET($ZG172,-1,))+IFERROR(MID(OFFSET($N172,-1,),FIND(MID($F$5,1,2),OFFSET($N172,-1,))+9,2),)),"00")</f>
        <v>CBX13-Cir04</v>
      </c>
      <c r="O172" s="24" t="str">
        <f t="shared" ca="1" si="23"/>
        <v>Cir04</v>
      </c>
      <c r="P172" s="24">
        <v>35</v>
      </c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 t="s">
        <v>234</v>
      </c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45"/>
      <c r="BP172" s="45"/>
    </row>
    <row r="173" spans="1:68">
      <c r="A173" s="45"/>
      <c r="B173" s="45"/>
      <c r="C173" s="45"/>
      <c r="D173" s="45"/>
      <c r="E173" s="4">
        <f t="shared" si="19"/>
        <v>1</v>
      </c>
      <c r="F173" s="109"/>
      <c r="G173" s="109">
        <v>1</v>
      </c>
      <c r="H173" s="109"/>
      <c r="I173" s="15" t="s">
        <v>228</v>
      </c>
      <c r="J173" s="8" t="s">
        <v>229</v>
      </c>
      <c r="K173" s="24" t="str">
        <f t="shared" ca="1" si="20"/>
        <v>PCS5-CBX13-Cir05-POS</v>
      </c>
      <c r="L173" s="24" t="str">
        <f t="shared" ca="1" si="21"/>
        <v>PCS5-CBX13-Cir05-NEG</v>
      </c>
      <c r="M173" s="24" t="str">
        <f t="shared" ca="1" si="22"/>
        <v>PCS5</v>
      </c>
      <c r="N173" s="24" t="str">
        <f ca="1">MID($F$5,1,3)&amp;LOOKUP("一",$F$7:$F173)&amp;"-Cir"&amp;TEXT(IF($F173&gt;"",1,($ZG173=OFFSET($ZG173,-1,))+IFERROR(MID(OFFSET($N173,-1,),FIND(MID($F$5,1,2),OFFSET($N173,-1,))+9,2),)),"00")</f>
        <v>CBX13-Cir05</v>
      </c>
      <c r="O173" s="24" t="str">
        <f t="shared" ca="1" si="23"/>
        <v>Cir05</v>
      </c>
      <c r="P173" s="24">
        <v>2</v>
      </c>
      <c r="Q173" s="24"/>
      <c r="R173" s="24" t="s">
        <v>235</v>
      </c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45"/>
      <c r="BP173" s="45"/>
    </row>
    <row r="174" spans="1:68">
      <c r="A174" s="45"/>
      <c r="B174" s="45"/>
      <c r="C174" s="45"/>
      <c r="D174" s="45"/>
      <c r="E174" s="4">
        <f t="shared" si="19"/>
        <v>1</v>
      </c>
      <c r="F174" s="109"/>
      <c r="G174" s="109"/>
      <c r="H174" s="109"/>
      <c r="I174" s="15" t="s">
        <v>230</v>
      </c>
      <c r="J174" s="6"/>
      <c r="K174" s="24" t="str">
        <f t="shared" ca="1" si="20"/>
        <v>PCS5-CBX13-Cir06-POS</v>
      </c>
      <c r="L174" s="24" t="str">
        <f t="shared" ca="1" si="21"/>
        <v>PCS5-CBX13-Cir06-NEG</v>
      </c>
      <c r="M174" s="24" t="str">
        <f t="shared" ca="1" si="22"/>
        <v>PCS5</v>
      </c>
      <c r="N174" s="24" t="str">
        <f ca="1">MID($F$5,1,3)&amp;LOOKUP("一",$F$7:$F174)&amp;"-Cir"&amp;TEXT(IF($F174&gt;"",1,($ZG174=OFFSET($ZG174,-1,))+IFERROR(MID(OFFSET($N174,-1,),FIND(MID($F$5,1,2),OFFSET($N174,-1,))+9,2),)),"00")</f>
        <v>CBX13-Cir06</v>
      </c>
      <c r="O174" s="24" t="str">
        <f t="shared" ca="1" si="23"/>
        <v>Cir06</v>
      </c>
      <c r="P174" s="24">
        <v>33</v>
      </c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 t="s">
        <v>246</v>
      </c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45"/>
      <c r="BP174" s="45"/>
    </row>
    <row r="175" spans="1:68">
      <c r="A175" s="45"/>
      <c r="B175" s="45"/>
      <c r="C175" s="45"/>
      <c r="D175" s="45"/>
      <c r="E175" s="4">
        <f t="shared" si="19"/>
        <v>1</v>
      </c>
      <c r="F175" s="109"/>
      <c r="G175" s="109">
        <v>1</v>
      </c>
      <c r="H175" s="109"/>
      <c r="I175" s="15" t="s">
        <v>228</v>
      </c>
      <c r="J175" s="8" t="s">
        <v>229</v>
      </c>
      <c r="K175" s="24" t="str">
        <f t="shared" ca="1" si="20"/>
        <v>PCS5-CBX13-Cir07-POS</v>
      </c>
      <c r="L175" s="24" t="str">
        <f t="shared" ca="1" si="21"/>
        <v>PCS5-CBX13-Cir07-NEG</v>
      </c>
      <c r="M175" s="24" t="str">
        <f t="shared" ca="1" si="22"/>
        <v>PCS5</v>
      </c>
      <c r="N175" s="24" t="str">
        <f ca="1">MID($F$5,1,3)&amp;LOOKUP("一",$F$7:$F175)&amp;"-Cir"&amp;TEXT(IF($F175&gt;"",1,($ZG175=OFFSET($ZG175,-1,))+IFERROR(MID(OFFSET($N175,-1,),FIND(MID($F$5,1,2),OFFSET($N175,-1,))+9,2),)),"00")</f>
        <v>CBX13-Cir07</v>
      </c>
      <c r="O175" s="24" t="str">
        <f t="shared" ca="1" si="23"/>
        <v>Cir07</v>
      </c>
      <c r="P175" s="24">
        <v>1</v>
      </c>
      <c r="Q175" s="24" t="s">
        <v>237</v>
      </c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45"/>
      <c r="BP175" s="45"/>
    </row>
    <row r="176" spans="1:68">
      <c r="A176" s="45"/>
      <c r="B176" s="45"/>
      <c r="C176" s="45"/>
      <c r="D176" s="45"/>
      <c r="E176" s="4">
        <f t="shared" si="19"/>
        <v>1</v>
      </c>
      <c r="F176" s="109"/>
      <c r="G176" s="109"/>
      <c r="H176" s="109"/>
      <c r="I176" s="15" t="s">
        <v>230</v>
      </c>
      <c r="J176" s="6"/>
      <c r="K176" s="24" t="str">
        <f t="shared" ca="1" si="20"/>
        <v>PCS5-CBX13-Cir08-POS</v>
      </c>
      <c r="L176" s="24" t="str">
        <f t="shared" ca="1" si="21"/>
        <v>PCS5-CBX13-Cir08-NEG</v>
      </c>
      <c r="M176" s="24" t="str">
        <f t="shared" ca="1" si="22"/>
        <v>PCS5</v>
      </c>
      <c r="N176" s="24" t="str">
        <f ca="1">MID($F$5,1,3)&amp;LOOKUP("一",$F$7:$F176)&amp;"-Cir"&amp;TEXT(IF($F176&gt;"",1,($ZG176=OFFSET($ZG176,-1,))+IFERROR(MID(OFFSET($N176,-1,),FIND(MID($F$5,1,2),OFFSET($N176,-1,))+9,2),)),"00")</f>
        <v>CBX13-Cir08</v>
      </c>
      <c r="O176" s="24" t="str">
        <f t="shared" ca="1" si="23"/>
        <v>Cir08</v>
      </c>
      <c r="P176" s="24">
        <v>32</v>
      </c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 t="s">
        <v>247</v>
      </c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45"/>
      <c r="BP176" s="45"/>
    </row>
    <row r="177" spans="1:68">
      <c r="A177" s="45"/>
      <c r="B177" s="45"/>
      <c r="C177" s="45"/>
      <c r="D177" s="45"/>
      <c r="E177" s="4">
        <f t="shared" si="19"/>
        <v>1</v>
      </c>
      <c r="F177" s="109"/>
      <c r="G177" s="109">
        <v>1</v>
      </c>
      <c r="H177" s="109"/>
      <c r="I177" s="15" t="s">
        <v>228</v>
      </c>
      <c r="J177" s="8" t="s">
        <v>229</v>
      </c>
      <c r="K177" s="24" t="str">
        <f t="shared" ca="1" si="20"/>
        <v>PCS5-CBX13-Cir09-POS</v>
      </c>
      <c r="L177" s="24" t="str">
        <f t="shared" ca="1" si="21"/>
        <v>PCS5-CBX13-Cir09-NEG</v>
      </c>
      <c r="M177" s="24" t="str">
        <f t="shared" ca="1" si="22"/>
        <v>PCS5</v>
      </c>
      <c r="N177" s="24" t="str">
        <f ca="1">MID($F$5,1,3)&amp;LOOKUP("一",$F$7:$F177)&amp;"-Cir"&amp;TEXT(IF($F177&gt;"",1,($ZG177=OFFSET($ZG177,-1,))+IFERROR(MID(OFFSET($N177,-1,),FIND(MID($F$5,1,2),OFFSET($N177,-1,))+9,2),)),"00")</f>
        <v>CBX13-Cir09</v>
      </c>
      <c r="O177" s="24" t="str">
        <f t="shared" ca="1" si="23"/>
        <v>Cir09</v>
      </c>
      <c r="P177" s="24">
        <v>2</v>
      </c>
      <c r="Q177" s="24"/>
      <c r="R177" s="24" t="s">
        <v>239</v>
      </c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45"/>
      <c r="BP177" s="45"/>
    </row>
    <row r="178" spans="1:68">
      <c r="A178" s="45"/>
      <c r="B178" s="45"/>
      <c r="C178" s="45"/>
      <c r="D178" s="45"/>
      <c r="E178" s="4">
        <f t="shared" si="19"/>
        <v>1</v>
      </c>
      <c r="F178" s="109"/>
      <c r="G178" s="109"/>
      <c r="H178" s="109"/>
      <c r="I178" s="15" t="s">
        <v>230</v>
      </c>
      <c r="J178" s="6"/>
      <c r="K178" s="24" t="str">
        <f t="shared" ca="1" si="20"/>
        <v>PCS5-CBX13-Cir10-POS</v>
      </c>
      <c r="L178" s="24" t="str">
        <f t="shared" ca="1" si="21"/>
        <v>PCS5-CBX13-Cir10-NEG</v>
      </c>
      <c r="M178" s="24" t="str">
        <f t="shared" ca="1" si="22"/>
        <v>PCS5</v>
      </c>
      <c r="N178" s="24" t="str">
        <f ca="1">MID($F$5,1,3)&amp;LOOKUP("一",$F$7:$F178)&amp;"-Cir"&amp;TEXT(IF($F178&gt;"",1,($ZG178=OFFSET($ZG178,-1,))+IFERROR(MID(OFFSET($N178,-1,),FIND(MID($F$5,1,2),OFFSET($N178,-1,))+9,2),)),"00")</f>
        <v>CBX13-Cir10</v>
      </c>
      <c r="O178" s="24" t="str">
        <f t="shared" ca="1" si="23"/>
        <v>Cir10</v>
      </c>
      <c r="P178" s="24">
        <v>33</v>
      </c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 t="s">
        <v>240</v>
      </c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45"/>
      <c r="BP178" s="45"/>
    </row>
    <row r="179" spans="1:68">
      <c r="A179" s="45"/>
      <c r="B179" s="45"/>
      <c r="C179" s="45"/>
      <c r="D179" s="45"/>
      <c r="E179" s="4">
        <f t="shared" si="19"/>
        <v>1</v>
      </c>
      <c r="F179" s="109"/>
      <c r="G179" s="109">
        <v>1</v>
      </c>
      <c r="H179" s="109"/>
      <c r="I179" s="15" t="s">
        <v>228</v>
      </c>
      <c r="J179" s="8" t="s">
        <v>229</v>
      </c>
      <c r="K179" s="24" t="str">
        <f t="shared" ca="1" si="20"/>
        <v>PCS5-CBX13-Cir11-POS</v>
      </c>
      <c r="L179" s="24" t="str">
        <f t="shared" ca="1" si="21"/>
        <v>PCS5-CBX13-Cir11-NEG</v>
      </c>
      <c r="M179" s="24" t="str">
        <f t="shared" ca="1" si="22"/>
        <v>PCS5</v>
      </c>
      <c r="N179" s="24" t="str">
        <f ca="1">MID($F$5,1,3)&amp;LOOKUP("一",$F$7:$F179)&amp;"-Cir"&amp;TEXT(IF($F179&gt;"",1,($ZG179=OFFSET($ZG179,-1,))+IFERROR(MID(OFFSET($N179,-1,),FIND(MID($F$5,1,2),OFFSET($N179,-1,))+9,2),)),"00")</f>
        <v>CBX13-Cir11</v>
      </c>
      <c r="O179" s="24" t="str">
        <f t="shared" ca="1" si="23"/>
        <v>Cir11</v>
      </c>
      <c r="P179" s="24">
        <v>4</v>
      </c>
      <c r="Q179" s="24"/>
      <c r="R179" s="24"/>
      <c r="S179" s="24"/>
      <c r="T179" s="24" t="s">
        <v>241</v>
      </c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45"/>
      <c r="BP179" s="45"/>
    </row>
    <row r="180" spans="1:68">
      <c r="A180" s="45"/>
      <c r="B180" s="45"/>
      <c r="C180" s="45"/>
      <c r="D180" s="45"/>
      <c r="E180" s="4">
        <f t="shared" si="19"/>
        <v>1</v>
      </c>
      <c r="F180" s="109"/>
      <c r="G180" s="109"/>
      <c r="H180" s="109"/>
      <c r="I180" s="15" t="s">
        <v>230</v>
      </c>
      <c r="J180" s="6"/>
      <c r="K180" s="24" t="str">
        <f t="shared" ca="1" si="20"/>
        <v>PCS5-CBX13-Cir12-POS</v>
      </c>
      <c r="L180" s="24" t="str">
        <f t="shared" ca="1" si="21"/>
        <v>PCS5-CBX13-Cir12-NEG</v>
      </c>
      <c r="M180" s="24" t="str">
        <f t="shared" ca="1" si="22"/>
        <v>PCS5</v>
      </c>
      <c r="N180" s="24" t="str">
        <f ca="1">MID($F$5,1,3)&amp;LOOKUP("一",$F$7:$F180)&amp;"-Cir"&amp;TEXT(IF($F180&gt;"",1,($ZG180=OFFSET($ZG180,-1,))+IFERROR(MID(OFFSET($N180,-1,),FIND(MID($F$5,1,2),OFFSET($N180,-1,))+9,2),)),"00")</f>
        <v>CBX13-Cir12</v>
      </c>
      <c r="O180" s="24" t="str">
        <f t="shared" ca="1" si="23"/>
        <v>Cir12</v>
      </c>
      <c r="P180" s="24">
        <v>35</v>
      </c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 t="s">
        <v>242</v>
      </c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45"/>
      <c r="BP180" s="45"/>
    </row>
    <row r="181" spans="1:68">
      <c r="A181" s="45"/>
      <c r="B181" s="45"/>
      <c r="C181" s="45"/>
      <c r="D181" s="45"/>
      <c r="E181" s="4">
        <f t="shared" si="19"/>
        <v>1</v>
      </c>
      <c r="F181" s="109"/>
      <c r="G181" s="109">
        <v>1</v>
      </c>
      <c r="H181" s="109"/>
      <c r="I181" s="15" t="s">
        <v>228</v>
      </c>
      <c r="J181" s="8" t="s">
        <v>229</v>
      </c>
      <c r="K181" s="24" t="str">
        <f t="shared" ca="1" si="20"/>
        <v>PCS5-CBX13-Cir13-POS</v>
      </c>
      <c r="L181" s="24" t="str">
        <f t="shared" ca="1" si="21"/>
        <v>PCS5-CBX13-Cir13-NEG</v>
      </c>
      <c r="M181" s="24" t="str">
        <f t="shared" ca="1" si="22"/>
        <v>PCS5</v>
      </c>
      <c r="N181" s="24" t="str">
        <f ca="1">MID($F$5,1,3)&amp;LOOKUP("一",$F$7:$F181)&amp;"-Cir"&amp;TEXT(IF($F181&gt;"",1,($ZG181=OFFSET($ZG181,-1,))+IFERROR(MID(OFFSET($N181,-1,),FIND(MID($F$5,1,2),OFFSET($N181,-1,))+9,2),)),"00")</f>
        <v>CBX13-Cir13</v>
      </c>
      <c r="O181" s="24" t="str">
        <f t="shared" ca="1" si="23"/>
        <v>Cir13</v>
      </c>
      <c r="P181" s="24">
        <v>8</v>
      </c>
      <c r="Q181" s="24"/>
      <c r="R181" s="24"/>
      <c r="S181" s="24"/>
      <c r="T181" s="24"/>
      <c r="U181" s="24"/>
      <c r="V181" s="24"/>
      <c r="W181" s="24"/>
      <c r="X181" s="24" t="s">
        <v>243</v>
      </c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45"/>
      <c r="BP181" s="45"/>
    </row>
    <row r="182" spans="1:68">
      <c r="A182" s="45"/>
      <c r="B182" s="45"/>
      <c r="C182" s="45"/>
      <c r="D182" s="45"/>
      <c r="E182" s="4">
        <f t="shared" si="19"/>
        <v>1</v>
      </c>
      <c r="F182" s="109"/>
      <c r="G182" s="109"/>
      <c r="H182" s="109"/>
      <c r="I182" s="15" t="s">
        <v>230</v>
      </c>
      <c r="J182" s="6"/>
      <c r="K182" s="24" t="str">
        <f t="shared" ca="1" si="20"/>
        <v>PCS5-CBX13-Cir14-POS</v>
      </c>
      <c r="L182" s="24" t="str">
        <f t="shared" ca="1" si="21"/>
        <v>PCS5-CBX13-Cir14-NEG</v>
      </c>
      <c r="M182" s="24" t="str">
        <f t="shared" ca="1" si="22"/>
        <v>PCS5</v>
      </c>
      <c r="N182" s="24" t="str">
        <f ca="1">MID($F$5,1,3)&amp;LOOKUP("一",$F$7:$F182)&amp;"-Cir"&amp;TEXT(IF($F182&gt;"",1,($ZG182=OFFSET($ZG182,-1,))+IFERROR(MID(OFFSET($N182,-1,),FIND(MID($F$5,1,2),OFFSET($N182,-1,))+9,2),)),"00")</f>
        <v>CBX13-Cir14</v>
      </c>
      <c r="O182" s="24" t="str">
        <f t="shared" ca="1" si="23"/>
        <v>Cir14</v>
      </c>
      <c r="P182" s="24">
        <v>39</v>
      </c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 t="s">
        <v>244</v>
      </c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45"/>
      <c r="BP182" s="45"/>
    </row>
    <row r="183" spans="1:68">
      <c r="A183" s="45"/>
      <c r="B183" s="45"/>
      <c r="C183" s="45"/>
      <c r="D183" s="45"/>
      <c r="E183" s="4">
        <f t="shared" si="19"/>
        <v>1</v>
      </c>
      <c r="F183" s="107" t="s">
        <v>260</v>
      </c>
      <c r="G183" s="108">
        <v>1</v>
      </c>
      <c r="H183" s="108"/>
      <c r="I183" s="15" t="s">
        <v>228</v>
      </c>
      <c r="J183" s="8" t="s">
        <v>229</v>
      </c>
      <c r="K183" s="4" t="str">
        <f t="shared" ca="1" si="20"/>
        <v>PCS5-CBX14-Cir01-POS</v>
      </c>
      <c r="L183" s="4" t="str">
        <f t="shared" ca="1" si="21"/>
        <v>PCS5-CBX14-Cir01-NEG</v>
      </c>
      <c r="M183" s="4" t="str">
        <f t="shared" ca="1" si="22"/>
        <v>PCS5</v>
      </c>
      <c r="N183" s="4" t="str">
        <f ca="1">MID($F$5,1,3)&amp;LOOKUP("一",$F$7:$F183)&amp;"-Cir"&amp;TEXT(IF($F183&gt;"",1,($ZG183=OFFSET($ZG183,-1,))+IFERROR(MID(OFFSET($N183,-1,),FIND(MID($F$5,1,2),OFFSET($N183,-1,))+9,2),)),"00")</f>
        <v>CBX14-Cir01</v>
      </c>
      <c r="O183" s="4" t="str">
        <f t="shared" ca="1" si="23"/>
        <v>Cir01</v>
      </c>
      <c r="P183" s="4">
        <v>9</v>
      </c>
      <c r="Q183" s="4"/>
      <c r="R183" s="4"/>
      <c r="S183" s="4"/>
      <c r="T183" s="4"/>
      <c r="U183" s="4"/>
      <c r="V183" s="4"/>
      <c r="W183" s="4"/>
      <c r="X183" s="4"/>
      <c r="Y183" s="4" t="s">
        <v>186</v>
      </c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5"/>
      <c r="BP183" s="45"/>
    </row>
    <row r="184" spans="1:68">
      <c r="A184" s="45"/>
      <c r="B184" s="45"/>
      <c r="C184" s="45"/>
      <c r="D184" s="45"/>
      <c r="E184" s="4">
        <f t="shared" si="19"/>
        <v>1</v>
      </c>
      <c r="F184" s="108"/>
      <c r="G184" s="108"/>
      <c r="H184" s="108"/>
      <c r="I184" s="15" t="s">
        <v>230</v>
      </c>
      <c r="J184" s="6"/>
      <c r="K184" s="4" t="str">
        <f t="shared" ca="1" si="20"/>
        <v>PCS5-CBX14-Cir02-POS</v>
      </c>
      <c r="L184" s="4" t="str">
        <f t="shared" ca="1" si="21"/>
        <v>PCS5-CBX14-Cir02-NEG</v>
      </c>
      <c r="M184" s="4" t="str">
        <f t="shared" ca="1" si="22"/>
        <v>PCS5</v>
      </c>
      <c r="N184" s="4" t="str">
        <f ca="1">MID($F$5,1,3)&amp;LOOKUP("一",$F$7:$F184)&amp;"-Cir"&amp;TEXT(IF($F184&gt;"",1,($ZG184=OFFSET($ZG184,-1,))+IFERROR(MID(OFFSET($N184,-1,),FIND(MID($F$5,1,2),OFFSET($N184,-1,))+9,2),)),"00")</f>
        <v>CBX14-Cir02</v>
      </c>
      <c r="O184" s="4" t="str">
        <f t="shared" ca="1" si="23"/>
        <v>Cir02</v>
      </c>
      <c r="P184" s="4">
        <v>40</v>
      </c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 t="s">
        <v>231</v>
      </c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5"/>
      <c r="BP184" s="45"/>
    </row>
    <row r="185" spans="1:68">
      <c r="A185" s="45"/>
      <c r="B185" s="45"/>
      <c r="C185" s="45"/>
      <c r="D185" s="45"/>
      <c r="E185" s="4">
        <f t="shared" si="19"/>
        <v>1</v>
      </c>
      <c r="F185" s="108"/>
      <c r="G185" s="108">
        <v>1</v>
      </c>
      <c r="H185" s="108"/>
      <c r="I185" s="15" t="s">
        <v>228</v>
      </c>
      <c r="J185" s="8" t="s">
        <v>229</v>
      </c>
      <c r="K185" s="4" t="str">
        <f t="shared" ca="1" si="20"/>
        <v>PCS5-CBX14-Cir03-POS</v>
      </c>
      <c r="L185" s="4" t="str">
        <f t="shared" ca="1" si="21"/>
        <v>PCS5-CBX14-Cir03-NEG</v>
      </c>
      <c r="M185" s="4" t="str">
        <f t="shared" ca="1" si="22"/>
        <v>PCS5</v>
      </c>
      <c r="N185" s="4" t="str">
        <f ca="1">MID($F$5,1,3)&amp;LOOKUP("一",$F$7:$F185)&amp;"-Cir"&amp;TEXT(IF($F185&gt;"",1,($ZG185=OFFSET($ZG185,-1,))+IFERROR(MID(OFFSET($N185,-1,),FIND(MID($F$5,1,2),OFFSET($N185,-1,))+9,2),)),"00")</f>
        <v>CBX14-Cir03</v>
      </c>
      <c r="O185" s="4" t="str">
        <f t="shared" ca="1" si="23"/>
        <v>Cir03</v>
      </c>
      <c r="P185" s="4">
        <v>4</v>
      </c>
      <c r="Q185" s="4"/>
      <c r="R185" s="4"/>
      <c r="S185" s="4"/>
      <c r="T185" s="4" t="s">
        <v>233</v>
      </c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5"/>
      <c r="BP185" s="45"/>
    </row>
    <row r="186" spans="1:68">
      <c r="A186" s="45"/>
      <c r="B186" s="45"/>
      <c r="C186" s="45"/>
      <c r="D186" s="45"/>
      <c r="E186" s="4">
        <f t="shared" si="19"/>
        <v>1</v>
      </c>
      <c r="F186" s="108"/>
      <c r="G186" s="108"/>
      <c r="H186" s="108"/>
      <c r="I186" s="15" t="s">
        <v>230</v>
      </c>
      <c r="J186" s="6"/>
      <c r="K186" s="4" t="str">
        <f t="shared" ca="1" si="20"/>
        <v>PCS5-CBX14-Cir04-POS</v>
      </c>
      <c r="L186" s="4" t="str">
        <f t="shared" ca="1" si="21"/>
        <v>PCS5-CBX14-Cir04-NEG</v>
      </c>
      <c r="M186" s="4" t="str">
        <f t="shared" ca="1" si="22"/>
        <v>PCS5</v>
      </c>
      <c r="N186" s="4" t="str">
        <f ca="1">MID($F$5,1,3)&amp;LOOKUP("一",$F$7:$F186)&amp;"-Cir"&amp;TEXT(IF($F186&gt;"",1,($ZG186=OFFSET($ZG186,-1,))+IFERROR(MID(OFFSET($N186,-1,),FIND(MID($F$5,1,2),OFFSET($N186,-1,))+9,2),)),"00")</f>
        <v>CBX14-Cir04</v>
      </c>
      <c r="O186" s="4" t="str">
        <f t="shared" ca="1" si="23"/>
        <v>Cir04</v>
      </c>
      <c r="P186" s="4">
        <v>35</v>
      </c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 t="s">
        <v>234</v>
      </c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5"/>
      <c r="BP186" s="45"/>
    </row>
    <row r="187" spans="1:68">
      <c r="A187" s="45"/>
      <c r="B187" s="45"/>
      <c r="C187" s="45"/>
      <c r="D187" s="45"/>
      <c r="E187" s="4">
        <f t="shared" si="19"/>
        <v>1</v>
      </c>
      <c r="F187" s="108"/>
      <c r="G187" s="108">
        <v>1</v>
      </c>
      <c r="H187" s="108"/>
      <c r="I187" s="15" t="s">
        <v>228</v>
      </c>
      <c r="J187" s="8" t="s">
        <v>229</v>
      </c>
      <c r="K187" s="4" t="str">
        <f t="shared" ca="1" si="20"/>
        <v>PCS5-CBX14-Cir05-POS</v>
      </c>
      <c r="L187" s="4" t="str">
        <f t="shared" ca="1" si="21"/>
        <v>PCS5-CBX14-Cir05-NEG</v>
      </c>
      <c r="M187" s="4" t="str">
        <f t="shared" ca="1" si="22"/>
        <v>PCS5</v>
      </c>
      <c r="N187" s="4" t="str">
        <f ca="1">MID($F$5,1,3)&amp;LOOKUP("一",$F$7:$F187)&amp;"-Cir"&amp;TEXT(IF($F187&gt;"",1,($ZG187=OFFSET($ZG187,-1,))+IFERROR(MID(OFFSET($N187,-1,),FIND(MID($F$5,1,2),OFFSET($N187,-1,))+9,2),)),"00")</f>
        <v>CBX14-Cir05</v>
      </c>
      <c r="O187" s="4" t="str">
        <f t="shared" ca="1" si="23"/>
        <v>Cir05</v>
      </c>
      <c r="P187" s="4">
        <v>2</v>
      </c>
      <c r="Q187" s="4"/>
      <c r="R187" s="4" t="s">
        <v>235</v>
      </c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5"/>
      <c r="BP187" s="45"/>
    </row>
    <row r="188" spans="1:68">
      <c r="A188" s="45"/>
      <c r="B188" s="45"/>
      <c r="C188" s="45"/>
      <c r="D188" s="45"/>
      <c r="E188" s="4">
        <f t="shared" si="19"/>
        <v>1</v>
      </c>
      <c r="F188" s="108"/>
      <c r="G188" s="108"/>
      <c r="H188" s="108"/>
      <c r="I188" s="15" t="s">
        <v>230</v>
      </c>
      <c r="J188" s="6"/>
      <c r="K188" s="4" t="str">
        <f t="shared" ca="1" si="20"/>
        <v>PCS5-CBX14-Cir06-POS</v>
      </c>
      <c r="L188" s="4" t="str">
        <f t="shared" ca="1" si="21"/>
        <v>PCS5-CBX14-Cir06-NEG</v>
      </c>
      <c r="M188" s="4" t="str">
        <f t="shared" ca="1" si="22"/>
        <v>PCS5</v>
      </c>
      <c r="N188" s="4" t="str">
        <f ca="1">MID($F$5,1,3)&amp;LOOKUP("一",$F$7:$F188)&amp;"-Cir"&amp;TEXT(IF($F188&gt;"",1,($ZG188=OFFSET($ZG188,-1,))+IFERROR(MID(OFFSET($N188,-1,),FIND(MID($F$5,1,2),OFFSET($N188,-1,))+9,2),)),"00")</f>
        <v>CBX14-Cir06</v>
      </c>
      <c r="O188" s="4" t="str">
        <f t="shared" ca="1" si="23"/>
        <v>Cir06</v>
      </c>
      <c r="P188" s="4">
        <v>33</v>
      </c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 t="s">
        <v>246</v>
      </c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5"/>
      <c r="BP188" s="45"/>
    </row>
    <row r="189" spans="1:68">
      <c r="A189" s="45"/>
      <c r="B189" s="45"/>
      <c r="C189" s="45"/>
      <c r="D189" s="45"/>
      <c r="E189" s="4">
        <f t="shared" si="19"/>
        <v>1</v>
      </c>
      <c r="F189" s="108"/>
      <c r="G189" s="108">
        <v>1</v>
      </c>
      <c r="H189" s="108"/>
      <c r="I189" s="15" t="s">
        <v>228</v>
      </c>
      <c r="J189" s="8" t="s">
        <v>229</v>
      </c>
      <c r="K189" s="4" t="str">
        <f t="shared" ca="1" si="20"/>
        <v>PCS5-CBX14-Cir07-POS</v>
      </c>
      <c r="L189" s="4" t="str">
        <f t="shared" ca="1" si="21"/>
        <v>PCS5-CBX14-Cir07-NEG</v>
      </c>
      <c r="M189" s="4" t="str">
        <f t="shared" ca="1" si="22"/>
        <v>PCS5</v>
      </c>
      <c r="N189" s="4" t="str">
        <f ca="1">MID($F$5,1,3)&amp;LOOKUP("一",$F$7:$F189)&amp;"-Cir"&amp;TEXT(IF($F189&gt;"",1,($ZG189=OFFSET($ZG189,-1,))+IFERROR(MID(OFFSET($N189,-1,),FIND(MID($F$5,1,2),OFFSET($N189,-1,))+9,2),)),"00")</f>
        <v>CBX14-Cir07</v>
      </c>
      <c r="O189" s="4" t="str">
        <f t="shared" ca="1" si="23"/>
        <v>Cir07</v>
      </c>
      <c r="P189" s="4">
        <v>1</v>
      </c>
      <c r="Q189" s="4" t="s">
        <v>237</v>
      </c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5"/>
      <c r="BP189" s="45"/>
    </row>
    <row r="190" spans="1:68">
      <c r="A190" s="45"/>
      <c r="B190" s="45"/>
      <c r="C190" s="45"/>
      <c r="D190" s="45"/>
      <c r="E190" s="4">
        <f t="shared" si="19"/>
        <v>1</v>
      </c>
      <c r="F190" s="108"/>
      <c r="G190" s="108"/>
      <c r="H190" s="108"/>
      <c r="I190" s="15" t="s">
        <v>230</v>
      </c>
      <c r="J190" s="6"/>
      <c r="K190" s="4" t="str">
        <f t="shared" ca="1" si="20"/>
        <v>PCS5-CBX14-Cir08-POS</v>
      </c>
      <c r="L190" s="4" t="str">
        <f t="shared" ca="1" si="21"/>
        <v>PCS5-CBX14-Cir08-NEG</v>
      </c>
      <c r="M190" s="4" t="str">
        <f t="shared" ca="1" si="22"/>
        <v>PCS5</v>
      </c>
      <c r="N190" s="4" t="str">
        <f ca="1">MID($F$5,1,3)&amp;LOOKUP("一",$F$7:$F190)&amp;"-Cir"&amp;TEXT(IF($F190&gt;"",1,($ZG190=OFFSET($ZG190,-1,))+IFERROR(MID(OFFSET($N190,-1,),FIND(MID($F$5,1,2),OFFSET($N190,-1,))+9,2),)),"00")</f>
        <v>CBX14-Cir08</v>
      </c>
      <c r="O190" s="4" t="str">
        <f t="shared" ca="1" si="23"/>
        <v>Cir08</v>
      </c>
      <c r="P190" s="4">
        <v>32</v>
      </c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 t="s">
        <v>247</v>
      </c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5"/>
      <c r="BP190" s="45"/>
    </row>
    <row r="191" spans="1:68">
      <c r="A191" s="45"/>
      <c r="B191" s="45"/>
      <c r="C191" s="45"/>
      <c r="D191" s="45"/>
      <c r="E191" s="4">
        <f t="shared" si="19"/>
        <v>1</v>
      </c>
      <c r="F191" s="108"/>
      <c r="G191" s="108">
        <v>1</v>
      </c>
      <c r="H191" s="108"/>
      <c r="I191" s="15" t="s">
        <v>228</v>
      </c>
      <c r="J191" s="8" t="s">
        <v>229</v>
      </c>
      <c r="K191" s="4" t="str">
        <f t="shared" ca="1" si="20"/>
        <v>PCS5-CBX14-Cir09-POS</v>
      </c>
      <c r="L191" s="4" t="str">
        <f t="shared" ca="1" si="21"/>
        <v>PCS5-CBX14-Cir09-NEG</v>
      </c>
      <c r="M191" s="4" t="str">
        <f t="shared" ca="1" si="22"/>
        <v>PCS5</v>
      </c>
      <c r="N191" s="4" t="str">
        <f ca="1">MID($F$5,1,3)&amp;LOOKUP("一",$F$7:$F191)&amp;"-Cir"&amp;TEXT(IF($F191&gt;"",1,($ZG191=OFFSET($ZG191,-1,))+IFERROR(MID(OFFSET($N191,-1,),FIND(MID($F$5,1,2),OFFSET($N191,-1,))+9,2),)),"00")</f>
        <v>CBX14-Cir09</v>
      </c>
      <c r="O191" s="4" t="str">
        <f t="shared" ca="1" si="23"/>
        <v>Cir09</v>
      </c>
      <c r="P191" s="4">
        <v>2</v>
      </c>
      <c r="Q191" s="4"/>
      <c r="R191" s="4" t="s">
        <v>239</v>
      </c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5"/>
      <c r="BP191" s="45"/>
    </row>
    <row r="192" spans="1:68">
      <c r="A192" s="45"/>
      <c r="B192" s="45"/>
      <c r="C192" s="45"/>
      <c r="D192" s="45"/>
      <c r="E192" s="4">
        <f t="shared" si="19"/>
        <v>1</v>
      </c>
      <c r="F192" s="108"/>
      <c r="G192" s="108"/>
      <c r="H192" s="108"/>
      <c r="I192" s="15" t="s">
        <v>230</v>
      </c>
      <c r="J192" s="6"/>
      <c r="K192" s="4" t="str">
        <f t="shared" ca="1" si="20"/>
        <v>PCS5-CBX14-Cir10-POS</v>
      </c>
      <c r="L192" s="4" t="str">
        <f t="shared" ca="1" si="21"/>
        <v>PCS5-CBX14-Cir10-NEG</v>
      </c>
      <c r="M192" s="4" t="str">
        <f t="shared" ca="1" si="22"/>
        <v>PCS5</v>
      </c>
      <c r="N192" s="4" t="str">
        <f ca="1">MID($F$5,1,3)&amp;LOOKUP("一",$F$7:$F192)&amp;"-Cir"&amp;TEXT(IF($F192&gt;"",1,($ZG192=OFFSET($ZG192,-1,))+IFERROR(MID(OFFSET($N192,-1,),FIND(MID($F$5,1,2),OFFSET($N192,-1,))+9,2),)),"00")</f>
        <v>CBX14-Cir10</v>
      </c>
      <c r="O192" s="4" t="str">
        <f t="shared" ca="1" si="23"/>
        <v>Cir10</v>
      </c>
      <c r="P192" s="4">
        <v>33</v>
      </c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 t="s">
        <v>240</v>
      </c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5"/>
      <c r="BP192" s="45"/>
    </row>
    <row r="193" spans="1:68">
      <c r="A193" s="45"/>
      <c r="B193" s="45"/>
      <c r="C193" s="45"/>
      <c r="D193" s="45"/>
      <c r="E193" s="4">
        <f t="shared" si="19"/>
        <v>1</v>
      </c>
      <c r="F193" s="108"/>
      <c r="G193" s="108">
        <v>1</v>
      </c>
      <c r="H193" s="108"/>
      <c r="I193" s="15" t="s">
        <v>228</v>
      </c>
      <c r="J193" s="8" t="s">
        <v>229</v>
      </c>
      <c r="K193" s="4" t="str">
        <f t="shared" ca="1" si="20"/>
        <v>PCS5-CBX14-Cir11-POS</v>
      </c>
      <c r="L193" s="4" t="str">
        <f t="shared" ca="1" si="21"/>
        <v>PCS5-CBX14-Cir11-NEG</v>
      </c>
      <c r="M193" s="4" t="str">
        <f t="shared" ca="1" si="22"/>
        <v>PCS5</v>
      </c>
      <c r="N193" s="4" t="str">
        <f ca="1">MID($F$5,1,3)&amp;LOOKUP("一",$F$7:$F193)&amp;"-Cir"&amp;TEXT(IF($F193&gt;"",1,($ZG193=OFFSET($ZG193,-1,))+IFERROR(MID(OFFSET($N193,-1,),FIND(MID($F$5,1,2),OFFSET($N193,-1,))+9,2),)),"00")</f>
        <v>CBX14-Cir11</v>
      </c>
      <c r="O193" s="4" t="str">
        <f t="shared" ca="1" si="23"/>
        <v>Cir11</v>
      </c>
      <c r="P193" s="4">
        <v>4</v>
      </c>
      <c r="Q193" s="4"/>
      <c r="R193" s="4"/>
      <c r="S193" s="4"/>
      <c r="T193" s="4" t="s">
        <v>241</v>
      </c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4"/>
      <c r="BH193" s="4"/>
      <c r="BI193" s="4"/>
      <c r="BJ193" s="4"/>
      <c r="BK193" s="4"/>
      <c r="BL193" s="4"/>
      <c r="BM193" s="4"/>
      <c r="BN193" s="4"/>
      <c r="BO193" s="45"/>
      <c r="BP193" s="45"/>
    </row>
    <row r="194" spans="1:68">
      <c r="A194" s="45"/>
      <c r="B194" s="45"/>
      <c r="C194" s="45"/>
      <c r="D194" s="45"/>
      <c r="E194" s="4">
        <f t="shared" si="19"/>
        <v>1</v>
      </c>
      <c r="F194" s="108"/>
      <c r="G194" s="108"/>
      <c r="H194" s="108"/>
      <c r="I194" s="15" t="s">
        <v>230</v>
      </c>
      <c r="J194" s="6"/>
      <c r="K194" s="4" t="str">
        <f t="shared" ca="1" si="20"/>
        <v>PCS5-CBX14-Cir12-POS</v>
      </c>
      <c r="L194" s="4" t="str">
        <f t="shared" ca="1" si="21"/>
        <v>PCS5-CBX14-Cir12-NEG</v>
      </c>
      <c r="M194" s="4" t="str">
        <f t="shared" ca="1" si="22"/>
        <v>PCS5</v>
      </c>
      <c r="N194" s="4" t="str">
        <f ca="1">MID($F$5,1,3)&amp;LOOKUP("一",$F$7:$F194)&amp;"-Cir"&amp;TEXT(IF($F194&gt;"",1,($ZG194=OFFSET($ZG194,-1,))+IFERROR(MID(OFFSET($N194,-1,),FIND(MID($F$5,1,2),OFFSET($N194,-1,))+9,2),)),"00")</f>
        <v>CBX14-Cir12</v>
      </c>
      <c r="O194" s="4" t="str">
        <f t="shared" ca="1" si="23"/>
        <v>Cir12</v>
      </c>
      <c r="P194" s="4">
        <v>35</v>
      </c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 t="s">
        <v>242</v>
      </c>
      <c r="AZ194" s="4"/>
      <c r="BA194" s="4"/>
      <c r="BB194" s="4"/>
      <c r="BC194" s="4"/>
      <c r="BD194" s="4"/>
      <c r="BE194" s="4"/>
      <c r="BF194" s="4"/>
      <c r="BG194" s="4"/>
      <c r="BH194" s="4"/>
      <c r="BI194" s="4"/>
      <c r="BJ194" s="4"/>
      <c r="BK194" s="4"/>
      <c r="BL194" s="4"/>
      <c r="BM194" s="4"/>
      <c r="BN194" s="4"/>
      <c r="BO194" s="45"/>
      <c r="BP194" s="45"/>
    </row>
    <row r="195" spans="1:68">
      <c r="A195" s="45"/>
      <c r="B195" s="45"/>
      <c r="C195" s="45"/>
      <c r="D195" s="45"/>
      <c r="E195" s="4">
        <f t="shared" si="19"/>
        <v>1</v>
      </c>
      <c r="F195" s="108"/>
      <c r="G195" s="108">
        <v>1</v>
      </c>
      <c r="H195" s="108"/>
      <c r="I195" s="15" t="s">
        <v>228</v>
      </c>
      <c r="J195" s="8" t="s">
        <v>229</v>
      </c>
      <c r="K195" s="4" t="str">
        <f t="shared" ca="1" si="20"/>
        <v>PCS5-CBX14-Cir13-POS</v>
      </c>
      <c r="L195" s="4" t="str">
        <f t="shared" ca="1" si="21"/>
        <v>PCS5-CBX14-Cir13-NEG</v>
      </c>
      <c r="M195" s="4" t="str">
        <f t="shared" ca="1" si="22"/>
        <v>PCS5</v>
      </c>
      <c r="N195" s="4" t="str">
        <f ca="1">MID($F$5,1,3)&amp;LOOKUP("一",$F$7:$F195)&amp;"-Cir"&amp;TEXT(IF($F195&gt;"",1,($ZG195=OFFSET($ZG195,-1,))+IFERROR(MID(OFFSET($N195,-1,),FIND(MID($F$5,1,2),OFFSET($N195,-1,))+9,2),)),"00")</f>
        <v>CBX14-Cir13</v>
      </c>
      <c r="O195" s="4" t="str">
        <f t="shared" ca="1" si="23"/>
        <v>Cir13</v>
      </c>
      <c r="P195" s="4">
        <v>8</v>
      </c>
      <c r="Q195" s="4"/>
      <c r="R195" s="4"/>
      <c r="S195" s="4"/>
      <c r="T195" s="4"/>
      <c r="U195" s="4"/>
      <c r="V195" s="4"/>
      <c r="W195" s="4"/>
      <c r="X195" s="4" t="s">
        <v>243</v>
      </c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5"/>
      <c r="BP195" s="45"/>
    </row>
    <row r="196" spans="1:68">
      <c r="A196" s="45"/>
      <c r="B196" s="45"/>
      <c r="C196" s="45"/>
      <c r="D196" s="45"/>
      <c r="E196" s="4">
        <f t="shared" si="19"/>
        <v>1</v>
      </c>
      <c r="F196" s="108"/>
      <c r="G196" s="108"/>
      <c r="H196" s="108"/>
      <c r="I196" s="15" t="s">
        <v>230</v>
      </c>
      <c r="J196" s="6"/>
      <c r="K196" s="4" t="str">
        <f t="shared" ca="1" si="20"/>
        <v>PCS5-CBX14-Cir14-POS</v>
      </c>
      <c r="L196" s="4" t="str">
        <f t="shared" ca="1" si="21"/>
        <v>PCS5-CBX14-Cir14-NEG</v>
      </c>
      <c r="M196" s="4" t="str">
        <f t="shared" ca="1" si="22"/>
        <v>PCS5</v>
      </c>
      <c r="N196" s="4" t="str">
        <f ca="1">MID($F$5,1,3)&amp;LOOKUP("一",$F$7:$F196)&amp;"-Cir"&amp;TEXT(IF($F196&gt;"",1,($ZG196=OFFSET($ZG196,-1,))+IFERROR(MID(OFFSET($N196,-1,),FIND(MID($F$5,1,2),OFFSET($N196,-1,))+9,2),)),"00")</f>
        <v>CBX14-Cir14</v>
      </c>
      <c r="O196" s="4" t="str">
        <f t="shared" ca="1" si="23"/>
        <v>Cir14</v>
      </c>
      <c r="P196" s="4">
        <v>39</v>
      </c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  <c r="BB196" s="4"/>
      <c r="BC196" s="4" t="s">
        <v>244</v>
      </c>
      <c r="BD196" s="4"/>
      <c r="BE196" s="4"/>
      <c r="BF196" s="4"/>
      <c r="BG196" s="4"/>
      <c r="BH196" s="4"/>
      <c r="BI196" s="4"/>
      <c r="BJ196" s="4"/>
      <c r="BK196" s="4"/>
      <c r="BL196" s="4"/>
      <c r="BM196" s="4"/>
      <c r="BN196" s="4"/>
      <c r="BO196" s="45"/>
      <c r="BP196" s="45"/>
    </row>
    <row r="197" spans="1:68">
      <c r="A197" s="45"/>
      <c r="B197" s="45"/>
      <c r="C197" s="45"/>
      <c r="D197" s="45"/>
      <c r="E197" s="45"/>
      <c r="F197" s="45"/>
      <c r="G197" s="45"/>
      <c r="H197" s="45"/>
      <c r="I197" s="46"/>
      <c r="J197" s="46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O197" s="45"/>
      <c r="BP197" s="45"/>
    </row>
    <row r="198" spans="1:68">
      <c r="A198" s="45"/>
      <c r="B198" s="45"/>
      <c r="C198" s="45"/>
      <c r="D198" s="45"/>
      <c r="E198" s="45"/>
      <c r="F198" s="45"/>
      <c r="G198" s="45"/>
      <c r="H198" s="45"/>
      <c r="I198" s="46"/>
      <c r="J198" s="46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45"/>
      <c r="AR198" s="45"/>
      <c r="AS198" s="45"/>
      <c r="AT198" s="45"/>
      <c r="AU198" s="45"/>
      <c r="AV198" s="45"/>
      <c r="AW198" s="45"/>
      <c r="AX198" s="45"/>
      <c r="AY198" s="45"/>
      <c r="AZ198" s="45"/>
      <c r="BA198" s="45"/>
      <c r="BB198" s="45"/>
      <c r="BC198" s="45"/>
      <c r="BD198" s="45"/>
      <c r="BE198" s="45"/>
      <c r="BF198" s="45"/>
      <c r="BG198" s="45"/>
      <c r="BH198" s="45"/>
      <c r="BI198" s="45"/>
      <c r="BJ198" s="45"/>
      <c r="BK198" s="45"/>
      <c r="BL198" s="45"/>
      <c r="BM198" s="45"/>
      <c r="BN198" s="45"/>
      <c r="BO198" s="45"/>
      <c r="BP198" s="45"/>
    </row>
    <row r="199" spans="1:68">
      <c r="A199" s="45"/>
      <c r="B199" s="45"/>
      <c r="C199" s="45"/>
      <c r="D199" s="45"/>
      <c r="E199" s="45"/>
      <c r="F199" s="45"/>
      <c r="G199" s="45"/>
      <c r="H199" s="45"/>
      <c r="I199" s="46"/>
      <c r="J199" s="46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45"/>
      <c r="AR199" s="45"/>
      <c r="AS199" s="45"/>
      <c r="AT199" s="45"/>
      <c r="AU199" s="45"/>
      <c r="AV199" s="45"/>
      <c r="AW199" s="45"/>
      <c r="AX199" s="45"/>
      <c r="AY199" s="45"/>
      <c r="AZ199" s="45"/>
      <c r="BA199" s="45"/>
      <c r="BB199" s="45"/>
      <c r="BC199" s="45"/>
      <c r="BD199" s="45"/>
      <c r="BE199" s="45"/>
      <c r="BF199" s="45"/>
      <c r="BG199" s="45"/>
      <c r="BH199" s="45"/>
      <c r="BI199" s="45"/>
      <c r="BJ199" s="45"/>
      <c r="BK199" s="45"/>
      <c r="BL199" s="45"/>
      <c r="BM199" s="45"/>
      <c r="BN199" s="45"/>
      <c r="BO199" s="45"/>
      <c r="BP199" s="45"/>
    </row>
    <row r="200" spans="1:68">
      <c r="A200" s="45"/>
      <c r="B200" s="45"/>
      <c r="C200" s="45"/>
      <c r="D200" s="45"/>
      <c r="E200" s="45"/>
      <c r="F200" s="45"/>
      <c r="G200" s="45"/>
      <c r="H200" s="45"/>
      <c r="I200" s="46"/>
      <c r="J200" s="46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45"/>
      <c r="AR200" s="45"/>
      <c r="AS200" s="45"/>
      <c r="AT200" s="45"/>
      <c r="AU200" s="45"/>
      <c r="AV200" s="45"/>
      <c r="AW200" s="45"/>
      <c r="AX200" s="45"/>
      <c r="AY200" s="45"/>
      <c r="AZ200" s="45"/>
      <c r="BA200" s="45"/>
      <c r="BB200" s="45"/>
      <c r="BC200" s="45"/>
      <c r="BD200" s="45"/>
      <c r="BE200" s="45"/>
      <c r="BF200" s="45"/>
      <c r="BG200" s="45"/>
      <c r="BH200" s="45"/>
      <c r="BI200" s="45"/>
      <c r="BJ200" s="45"/>
      <c r="BK200" s="45"/>
      <c r="BL200" s="45"/>
      <c r="BM200" s="45"/>
      <c r="BN200" s="45"/>
      <c r="BO200" s="45"/>
      <c r="BP200" s="45"/>
    </row>
    <row r="201" spans="1:68">
      <c r="A201" s="45"/>
      <c r="B201" s="45"/>
      <c r="C201" s="45"/>
      <c r="D201" s="45"/>
      <c r="E201" s="45"/>
      <c r="F201" s="45"/>
      <c r="G201" s="45"/>
      <c r="H201" s="45"/>
      <c r="I201" s="46"/>
      <c r="J201" s="46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45"/>
      <c r="AR201" s="45"/>
      <c r="AS201" s="45"/>
      <c r="AT201" s="45"/>
      <c r="AU201" s="45"/>
      <c r="AV201" s="45"/>
      <c r="AW201" s="45"/>
      <c r="AX201" s="45"/>
      <c r="AY201" s="45"/>
      <c r="AZ201" s="45"/>
      <c r="BA201" s="45"/>
      <c r="BB201" s="45"/>
      <c r="BC201" s="45"/>
      <c r="BD201" s="45"/>
      <c r="BE201" s="45"/>
      <c r="BF201" s="45"/>
      <c r="BG201" s="45"/>
      <c r="BH201" s="45"/>
      <c r="BI201" s="45"/>
      <c r="BJ201" s="45"/>
      <c r="BK201" s="45"/>
      <c r="BL201" s="45"/>
      <c r="BM201" s="45"/>
      <c r="BN201" s="45"/>
      <c r="BO201" s="45"/>
      <c r="BP201" s="45"/>
    </row>
    <row r="202" spans="1:68">
      <c r="A202" s="45"/>
      <c r="B202" s="45"/>
      <c r="C202" s="45"/>
      <c r="D202" s="45"/>
      <c r="E202" s="45"/>
      <c r="F202" s="45"/>
      <c r="G202" s="45"/>
      <c r="H202" s="45"/>
      <c r="I202" s="46"/>
      <c r="J202" s="46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5"/>
      <c r="AY202" s="45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5"/>
      <c r="BK202" s="45"/>
      <c r="BL202" s="45"/>
      <c r="BM202" s="45"/>
      <c r="BN202" s="45"/>
      <c r="BO202" s="45"/>
      <c r="BP202" s="45"/>
    </row>
    <row r="203" spans="1:68">
      <c r="A203" s="45"/>
      <c r="B203" s="45"/>
      <c r="C203" s="45"/>
      <c r="D203" s="45"/>
      <c r="E203" s="45"/>
      <c r="F203" s="45"/>
      <c r="G203" s="45"/>
      <c r="H203" s="45"/>
      <c r="I203" s="46"/>
      <c r="J203" s="46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45"/>
      <c r="AR203" s="45"/>
      <c r="AS203" s="45"/>
      <c r="AT203" s="45"/>
      <c r="AU203" s="45"/>
      <c r="AV203" s="45"/>
      <c r="AW203" s="45"/>
      <c r="AX203" s="45"/>
      <c r="AY203" s="45"/>
      <c r="AZ203" s="45"/>
      <c r="BA203" s="45"/>
      <c r="BB203" s="45"/>
      <c r="BC203" s="45"/>
      <c r="BD203" s="45"/>
      <c r="BE203" s="45"/>
      <c r="BF203" s="45"/>
      <c r="BG203" s="45"/>
      <c r="BH203" s="45"/>
      <c r="BI203" s="45"/>
      <c r="BJ203" s="45"/>
      <c r="BK203" s="45"/>
      <c r="BL203" s="45"/>
      <c r="BM203" s="45"/>
      <c r="BN203" s="45"/>
      <c r="BO203" s="45"/>
      <c r="BP203" s="45"/>
    </row>
    <row r="204" spans="1:68">
      <c r="A204" s="45"/>
      <c r="B204" s="45"/>
      <c r="C204" s="45"/>
      <c r="D204" s="45"/>
      <c r="E204" s="45"/>
      <c r="F204" s="45"/>
      <c r="G204" s="45"/>
      <c r="H204" s="45"/>
      <c r="I204" s="46"/>
      <c r="J204" s="46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45"/>
      <c r="AR204" s="45"/>
      <c r="AS204" s="45"/>
      <c r="AT204" s="45"/>
      <c r="AU204" s="45"/>
      <c r="AV204" s="45"/>
      <c r="AW204" s="45"/>
      <c r="AX204" s="45"/>
      <c r="AY204" s="45"/>
      <c r="AZ204" s="45"/>
      <c r="BA204" s="45"/>
      <c r="BB204" s="45"/>
      <c r="BC204" s="45"/>
      <c r="BD204" s="45"/>
      <c r="BE204" s="45"/>
      <c r="BF204" s="45"/>
      <c r="BG204" s="45"/>
      <c r="BH204" s="45"/>
      <c r="BI204" s="45"/>
      <c r="BJ204" s="45"/>
      <c r="BK204" s="45"/>
      <c r="BL204" s="45"/>
      <c r="BM204" s="45"/>
      <c r="BN204" s="45"/>
      <c r="BO204" s="45"/>
      <c r="BP204" s="45"/>
    </row>
    <row r="205" spans="1:68">
      <c r="A205" s="45"/>
      <c r="B205" s="45"/>
      <c r="C205" s="45"/>
      <c r="D205" s="45"/>
      <c r="E205" s="45"/>
      <c r="F205" s="45"/>
      <c r="G205" s="45"/>
      <c r="H205" s="45"/>
      <c r="I205" s="46"/>
      <c r="J205" s="46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45"/>
      <c r="AR205" s="45"/>
      <c r="AS205" s="45"/>
      <c r="AT205" s="45"/>
      <c r="AU205" s="45"/>
      <c r="AV205" s="45"/>
      <c r="AW205" s="45"/>
      <c r="AX205" s="45"/>
      <c r="AY205" s="45"/>
      <c r="AZ205" s="45"/>
      <c r="BA205" s="45"/>
      <c r="BB205" s="45"/>
      <c r="BC205" s="45"/>
      <c r="BD205" s="45"/>
      <c r="BE205" s="45"/>
      <c r="BF205" s="45"/>
      <c r="BG205" s="45"/>
      <c r="BH205" s="45"/>
      <c r="BI205" s="45"/>
      <c r="BJ205" s="45"/>
      <c r="BK205" s="45"/>
      <c r="BL205" s="45"/>
      <c r="BM205" s="45"/>
      <c r="BN205" s="45"/>
      <c r="BO205" s="45"/>
      <c r="BP205" s="45"/>
    </row>
    <row r="206" spans="1:68">
      <c r="A206" s="45"/>
      <c r="B206" s="45"/>
      <c r="C206" s="45"/>
      <c r="D206" s="45"/>
      <c r="E206" s="45"/>
      <c r="F206" s="45"/>
      <c r="G206" s="45"/>
      <c r="H206" s="45"/>
      <c r="I206" s="46"/>
      <c r="J206" s="46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45"/>
      <c r="AR206" s="45"/>
      <c r="AS206" s="45"/>
      <c r="AT206" s="45"/>
      <c r="AU206" s="45"/>
      <c r="AV206" s="45"/>
      <c r="AW206" s="45"/>
      <c r="AX206" s="45"/>
      <c r="AY206" s="45"/>
      <c r="AZ206" s="45"/>
      <c r="BA206" s="45"/>
      <c r="BB206" s="45"/>
      <c r="BC206" s="45"/>
      <c r="BD206" s="45"/>
      <c r="BE206" s="45"/>
      <c r="BF206" s="45"/>
      <c r="BG206" s="45"/>
      <c r="BH206" s="45"/>
      <c r="BI206" s="45"/>
      <c r="BJ206" s="45"/>
      <c r="BK206" s="45"/>
      <c r="BL206" s="45"/>
      <c r="BM206" s="45"/>
      <c r="BN206" s="45"/>
      <c r="BO206" s="45"/>
      <c r="BP206" s="45"/>
    </row>
    <row r="207" spans="1:68">
      <c r="A207" s="45"/>
      <c r="B207" s="45"/>
      <c r="C207" s="45"/>
      <c r="D207" s="45"/>
      <c r="E207" s="45"/>
      <c r="F207" s="45"/>
      <c r="G207" s="45"/>
      <c r="H207" s="45"/>
      <c r="I207" s="46"/>
      <c r="J207" s="46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45"/>
      <c r="AR207" s="45"/>
      <c r="AS207" s="45"/>
      <c r="AT207" s="45"/>
      <c r="AU207" s="45"/>
      <c r="AV207" s="45"/>
      <c r="AW207" s="45"/>
      <c r="AX207" s="45"/>
      <c r="AY207" s="45"/>
      <c r="AZ207" s="45"/>
      <c r="BA207" s="45"/>
      <c r="BB207" s="45"/>
      <c r="BC207" s="45"/>
      <c r="BD207" s="45"/>
      <c r="BE207" s="45"/>
      <c r="BF207" s="45"/>
      <c r="BG207" s="45"/>
      <c r="BH207" s="45"/>
      <c r="BI207" s="45"/>
      <c r="BJ207" s="45"/>
      <c r="BK207" s="45"/>
      <c r="BL207" s="45"/>
      <c r="BM207" s="45"/>
      <c r="BN207" s="45"/>
      <c r="BO207" s="45"/>
      <c r="BP207" s="45"/>
    </row>
    <row r="208" spans="1:68">
      <c r="A208" s="45"/>
      <c r="B208" s="45"/>
      <c r="C208" s="45"/>
      <c r="D208" s="45"/>
      <c r="E208" s="45"/>
      <c r="F208" s="45"/>
      <c r="G208" s="45"/>
      <c r="H208" s="45"/>
      <c r="I208" s="46"/>
      <c r="J208" s="46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45"/>
      <c r="AR208" s="45"/>
      <c r="AS208" s="45"/>
      <c r="AT208" s="45"/>
      <c r="AU208" s="45"/>
      <c r="AV208" s="45"/>
      <c r="AW208" s="45"/>
      <c r="AX208" s="45"/>
      <c r="AY208" s="45"/>
      <c r="AZ208" s="45"/>
      <c r="BA208" s="45"/>
      <c r="BB208" s="45"/>
      <c r="BC208" s="45"/>
      <c r="BD208" s="45"/>
      <c r="BE208" s="45"/>
      <c r="BF208" s="45"/>
      <c r="BG208" s="45"/>
      <c r="BH208" s="45"/>
      <c r="BI208" s="45"/>
      <c r="BJ208" s="45"/>
      <c r="BK208" s="45"/>
      <c r="BL208" s="45"/>
      <c r="BM208" s="45"/>
      <c r="BN208" s="45"/>
      <c r="BO208" s="45"/>
      <c r="BP208" s="45"/>
    </row>
    <row r="209" spans="1:68">
      <c r="A209" s="45"/>
      <c r="B209" s="45"/>
      <c r="C209" s="45"/>
      <c r="D209" s="45"/>
      <c r="E209" s="45"/>
      <c r="F209" s="45"/>
      <c r="G209" s="45"/>
      <c r="H209" s="45"/>
      <c r="I209" s="46"/>
      <c r="J209" s="46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45"/>
      <c r="AR209" s="45"/>
      <c r="AS209" s="45"/>
      <c r="AT209" s="45"/>
      <c r="AU209" s="45"/>
      <c r="AV209" s="45"/>
      <c r="AW209" s="45"/>
      <c r="AX209" s="45"/>
      <c r="AY209" s="45"/>
      <c r="AZ209" s="45"/>
      <c r="BA209" s="45"/>
      <c r="BB209" s="45"/>
      <c r="BC209" s="45"/>
      <c r="BD209" s="45"/>
      <c r="BE209" s="45"/>
      <c r="BF209" s="45"/>
      <c r="BG209" s="45"/>
      <c r="BH209" s="45"/>
      <c r="BI209" s="45"/>
      <c r="BJ209" s="45"/>
      <c r="BK209" s="45"/>
      <c r="BL209" s="45"/>
      <c r="BM209" s="45"/>
      <c r="BN209" s="45"/>
      <c r="BO209" s="45"/>
      <c r="BP209" s="45"/>
    </row>
    <row r="210" spans="1:68">
      <c r="A210" s="45"/>
      <c r="B210" s="45"/>
      <c r="C210" s="45"/>
      <c r="D210" s="45"/>
      <c r="E210" s="45"/>
      <c r="F210" s="45"/>
      <c r="G210" s="45"/>
      <c r="H210" s="45"/>
      <c r="I210" s="46"/>
      <c r="J210" s="46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45"/>
      <c r="AR210" s="45"/>
      <c r="AS210" s="45"/>
      <c r="AT210" s="45"/>
      <c r="AU210" s="45"/>
      <c r="AV210" s="45"/>
      <c r="AW210" s="45"/>
      <c r="AX210" s="45"/>
      <c r="AY210" s="45"/>
      <c r="AZ210" s="45"/>
      <c r="BA210" s="45"/>
      <c r="BB210" s="45"/>
      <c r="BC210" s="45"/>
      <c r="BD210" s="45"/>
      <c r="BE210" s="45"/>
      <c r="BF210" s="45"/>
      <c r="BG210" s="45"/>
      <c r="BH210" s="45"/>
      <c r="BI210" s="45"/>
      <c r="BJ210" s="45"/>
      <c r="BK210" s="45"/>
      <c r="BL210" s="45"/>
      <c r="BM210" s="45"/>
      <c r="BN210" s="45"/>
      <c r="BO210" s="45"/>
      <c r="BP210" s="45"/>
    </row>
    <row r="211" spans="1:68">
      <c r="A211" s="45"/>
      <c r="B211" s="45"/>
      <c r="C211" s="45"/>
      <c r="D211" s="45"/>
      <c r="E211" s="45"/>
      <c r="F211" s="45"/>
      <c r="G211" s="45"/>
      <c r="H211" s="45"/>
      <c r="I211" s="46"/>
      <c r="J211" s="46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5"/>
      <c r="AY211" s="45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5"/>
      <c r="BK211" s="45"/>
      <c r="BL211" s="45"/>
      <c r="BM211" s="45"/>
      <c r="BN211" s="45"/>
      <c r="BO211" s="45"/>
      <c r="BP211" s="45"/>
    </row>
    <row r="212" spans="1:68">
      <c r="A212" s="45"/>
      <c r="B212" s="45"/>
      <c r="C212" s="45"/>
      <c r="D212" s="45"/>
      <c r="E212" s="45"/>
      <c r="F212" s="45"/>
      <c r="G212" s="45"/>
      <c r="H212" s="45"/>
      <c r="I212" s="46"/>
      <c r="J212" s="46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45"/>
      <c r="AR212" s="45"/>
      <c r="AS212" s="45"/>
      <c r="AT212" s="45"/>
      <c r="AU212" s="45"/>
      <c r="AV212" s="45"/>
      <c r="AW212" s="45"/>
      <c r="AX212" s="45"/>
      <c r="AY212" s="45"/>
      <c r="AZ212" s="45"/>
      <c r="BA212" s="45"/>
      <c r="BB212" s="45"/>
      <c r="BC212" s="45"/>
      <c r="BD212" s="45"/>
      <c r="BE212" s="45"/>
      <c r="BF212" s="45"/>
      <c r="BG212" s="45"/>
      <c r="BH212" s="45"/>
      <c r="BI212" s="45"/>
      <c r="BJ212" s="45"/>
      <c r="BK212" s="45"/>
      <c r="BL212" s="45"/>
      <c r="BM212" s="45"/>
      <c r="BN212" s="45"/>
      <c r="BO212" s="45"/>
      <c r="BP212" s="45"/>
    </row>
    <row r="213" spans="1:68">
      <c r="A213" s="45"/>
      <c r="B213" s="45"/>
      <c r="C213" s="45"/>
      <c r="D213" s="45"/>
      <c r="E213" s="45"/>
      <c r="F213" s="45"/>
      <c r="G213" s="45"/>
      <c r="H213" s="45"/>
      <c r="I213" s="46"/>
      <c r="J213" s="46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45"/>
      <c r="AR213" s="45"/>
      <c r="AS213" s="45"/>
      <c r="AT213" s="45"/>
      <c r="AU213" s="45"/>
      <c r="AV213" s="45"/>
      <c r="AW213" s="45"/>
      <c r="AX213" s="45"/>
      <c r="AY213" s="45"/>
      <c r="AZ213" s="45"/>
      <c r="BA213" s="45"/>
      <c r="BB213" s="45"/>
      <c r="BC213" s="45"/>
      <c r="BD213" s="45"/>
      <c r="BE213" s="45"/>
      <c r="BF213" s="45"/>
      <c r="BG213" s="45"/>
      <c r="BH213" s="45"/>
      <c r="BI213" s="45"/>
      <c r="BJ213" s="45"/>
      <c r="BK213" s="45"/>
      <c r="BL213" s="45"/>
      <c r="BM213" s="45"/>
      <c r="BN213" s="45"/>
      <c r="BO213" s="45"/>
      <c r="BP213" s="45"/>
    </row>
    <row r="214" spans="1:68">
      <c r="A214" s="45"/>
      <c r="B214" s="45"/>
      <c r="C214" s="45"/>
      <c r="D214" s="45"/>
      <c r="E214" s="45"/>
      <c r="F214" s="45"/>
      <c r="G214" s="45"/>
      <c r="H214" s="45"/>
      <c r="I214" s="46"/>
      <c r="J214" s="46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45"/>
      <c r="AR214" s="45"/>
      <c r="AS214" s="45"/>
      <c r="AT214" s="45"/>
      <c r="AU214" s="45"/>
      <c r="AV214" s="45"/>
      <c r="AW214" s="45"/>
      <c r="AX214" s="45"/>
      <c r="AY214" s="45"/>
      <c r="AZ214" s="45"/>
      <c r="BA214" s="45"/>
      <c r="BB214" s="45"/>
      <c r="BC214" s="45"/>
      <c r="BD214" s="45"/>
      <c r="BE214" s="45"/>
      <c r="BF214" s="45"/>
      <c r="BG214" s="45"/>
      <c r="BH214" s="45"/>
      <c r="BI214" s="45"/>
      <c r="BJ214" s="45"/>
      <c r="BK214" s="45"/>
      <c r="BL214" s="45"/>
      <c r="BM214" s="45"/>
      <c r="BN214" s="45"/>
      <c r="BO214" s="45"/>
      <c r="BP214" s="45"/>
    </row>
    <row r="215" spans="1:68">
      <c r="A215" s="45"/>
      <c r="B215" s="45"/>
      <c r="C215" s="45"/>
      <c r="D215" s="45"/>
      <c r="E215" s="45"/>
      <c r="F215" s="45"/>
      <c r="G215" s="45"/>
      <c r="H215" s="45"/>
      <c r="I215" s="46"/>
      <c r="J215" s="46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45"/>
      <c r="AR215" s="45"/>
      <c r="AS215" s="45"/>
      <c r="AT215" s="45"/>
      <c r="AU215" s="45"/>
      <c r="AV215" s="45"/>
      <c r="AW215" s="45"/>
      <c r="AX215" s="45"/>
      <c r="AY215" s="45"/>
      <c r="AZ215" s="45"/>
      <c r="BA215" s="45"/>
      <c r="BB215" s="45"/>
      <c r="BC215" s="45"/>
      <c r="BD215" s="45"/>
      <c r="BE215" s="45"/>
      <c r="BF215" s="45"/>
      <c r="BG215" s="45"/>
      <c r="BH215" s="45"/>
      <c r="BI215" s="45"/>
      <c r="BJ215" s="45"/>
      <c r="BK215" s="45"/>
      <c r="BL215" s="45"/>
      <c r="BM215" s="45"/>
      <c r="BN215" s="45"/>
      <c r="BO215" s="45"/>
      <c r="BP215" s="45"/>
    </row>
    <row r="216" spans="1:68">
      <c r="A216" s="45"/>
      <c r="B216" s="45"/>
      <c r="C216" s="45"/>
      <c r="D216" s="45"/>
      <c r="E216" s="45"/>
      <c r="F216" s="45"/>
      <c r="G216" s="45"/>
      <c r="H216" s="45"/>
      <c r="I216" s="46"/>
      <c r="J216" s="46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45"/>
      <c r="AR216" s="45"/>
      <c r="AS216" s="45"/>
      <c r="AT216" s="45"/>
      <c r="AU216" s="45"/>
      <c r="AV216" s="45"/>
      <c r="AW216" s="45"/>
      <c r="AX216" s="45"/>
      <c r="AY216" s="45"/>
      <c r="AZ216" s="45"/>
      <c r="BA216" s="45"/>
      <c r="BB216" s="45"/>
      <c r="BC216" s="45"/>
      <c r="BD216" s="45"/>
      <c r="BE216" s="45"/>
      <c r="BF216" s="45"/>
      <c r="BG216" s="45"/>
      <c r="BH216" s="45"/>
      <c r="BI216" s="45"/>
      <c r="BJ216" s="45"/>
      <c r="BK216" s="45"/>
      <c r="BL216" s="45"/>
      <c r="BM216" s="45"/>
      <c r="BN216" s="45"/>
      <c r="BO216" s="45"/>
      <c r="BP216" s="45"/>
    </row>
    <row r="217" spans="1:68">
      <c r="A217" s="45"/>
      <c r="B217" s="45"/>
      <c r="C217" s="45"/>
      <c r="D217" s="45"/>
      <c r="E217" s="45"/>
      <c r="F217" s="45"/>
      <c r="G217" s="45"/>
      <c r="H217" s="45"/>
      <c r="I217" s="46"/>
      <c r="J217" s="46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45"/>
      <c r="AR217" s="45"/>
      <c r="AS217" s="45"/>
      <c r="AT217" s="45"/>
      <c r="AU217" s="45"/>
      <c r="AV217" s="45"/>
      <c r="AW217" s="45"/>
      <c r="AX217" s="45"/>
      <c r="AY217" s="45"/>
      <c r="AZ217" s="45"/>
      <c r="BA217" s="45"/>
      <c r="BB217" s="45"/>
      <c r="BC217" s="45"/>
      <c r="BD217" s="45"/>
      <c r="BE217" s="45"/>
      <c r="BF217" s="45"/>
      <c r="BG217" s="45"/>
      <c r="BH217" s="45"/>
      <c r="BI217" s="45"/>
      <c r="BJ217" s="45"/>
      <c r="BK217" s="45"/>
      <c r="BL217" s="45"/>
      <c r="BM217" s="45"/>
      <c r="BN217" s="45"/>
      <c r="BO217" s="45"/>
      <c r="BP217" s="45"/>
    </row>
    <row r="218" spans="1:68">
      <c r="A218" s="45"/>
      <c r="B218" s="45"/>
      <c r="C218" s="45"/>
      <c r="D218" s="45"/>
      <c r="E218" s="45"/>
      <c r="F218" s="45"/>
      <c r="G218" s="45"/>
      <c r="H218" s="45"/>
      <c r="I218" s="46"/>
      <c r="J218" s="46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45"/>
      <c r="AR218" s="45"/>
      <c r="AS218" s="45"/>
      <c r="AT218" s="45"/>
      <c r="AU218" s="45"/>
      <c r="AV218" s="45"/>
      <c r="AW218" s="45"/>
      <c r="AX218" s="45"/>
      <c r="AY218" s="45"/>
      <c r="AZ218" s="45"/>
      <c r="BA218" s="45"/>
      <c r="BB218" s="45"/>
      <c r="BC218" s="45"/>
      <c r="BD218" s="45"/>
      <c r="BE218" s="45"/>
      <c r="BF218" s="45"/>
      <c r="BG218" s="45"/>
      <c r="BH218" s="45"/>
      <c r="BI218" s="45"/>
      <c r="BJ218" s="45"/>
      <c r="BK218" s="45"/>
      <c r="BL218" s="45"/>
      <c r="BM218" s="45"/>
      <c r="BN218" s="45"/>
      <c r="BO218" s="45"/>
      <c r="BP218" s="45"/>
    </row>
    <row r="219" spans="1:68">
      <c r="A219" s="45"/>
      <c r="B219" s="45"/>
      <c r="C219" s="45"/>
      <c r="D219" s="45"/>
      <c r="E219" s="45"/>
      <c r="F219" s="45"/>
      <c r="G219" s="45"/>
      <c r="H219" s="45"/>
      <c r="I219" s="46"/>
      <c r="J219" s="46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45"/>
      <c r="AR219" s="45"/>
      <c r="AS219" s="45"/>
      <c r="AT219" s="45"/>
      <c r="AU219" s="45"/>
      <c r="AV219" s="45"/>
      <c r="AW219" s="45"/>
      <c r="AX219" s="45"/>
      <c r="AY219" s="45"/>
      <c r="AZ219" s="45"/>
      <c r="BA219" s="45"/>
      <c r="BB219" s="45"/>
      <c r="BC219" s="45"/>
      <c r="BD219" s="45"/>
      <c r="BE219" s="45"/>
      <c r="BF219" s="45"/>
      <c r="BG219" s="45"/>
      <c r="BH219" s="45"/>
      <c r="BI219" s="45"/>
      <c r="BJ219" s="45"/>
      <c r="BK219" s="45"/>
      <c r="BL219" s="45"/>
      <c r="BM219" s="45"/>
      <c r="BN219" s="45"/>
      <c r="BO219" s="45"/>
      <c r="BP219" s="45"/>
    </row>
    <row r="220" spans="1:68">
      <c r="A220" s="45"/>
      <c r="B220" s="45"/>
      <c r="C220" s="45"/>
      <c r="D220" s="45"/>
      <c r="E220" s="45"/>
      <c r="F220" s="45"/>
      <c r="G220" s="45"/>
      <c r="H220" s="45"/>
      <c r="I220" s="46"/>
      <c r="J220" s="46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5"/>
      <c r="AY220" s="45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5"/>
      <c r="BK220" s="45"/>
      <c r="BL220" s="45"/>
      <c r="BM220" s="45"/>
      <c r="BN220" s="45"/>
      <c r="BO220" s="45"/>
      <c r="BP220" s="45"/>
    </row>
    <row r="221" spans="1:68">
      <c r="A221" s="45"/>
      <c r="B221" s="45"/>
      <c r="C221" s="45"/>
      <c r="D221" s="45"/>
      <c r="E221" s="45"/>
      <c r="F221" s="45"/>
      <c r="G221" s="45"/>
      <c r="H221" s="45"/>
      <c r="I221" s="46"/>
      <c r="J221" s="46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45"/>
      <c r="AR221" s="45"/>
      <c r="AS221" s="45"/>
      <c r="AT221" s="45"/>
      <c r="AU221" s="45"/>
      <c r="AV221" s="45"/>
      <c r="AW221" s="45"/>
      <c r="AX221" s="45"/>
      <c r="AY221" s="45"/>
      <c r="AZ221" s="45"/>
      <c r="BA221" s="45"/>
      <c r="BB221" s="45"/>
      <c r="BC221" s="45"/>
      <c r="BD221" s="45"/>
      <c r="BE221" s="45"/>
      <c r="BF221" s="45"/>
      <c r="BG221" s="45"/>
      <c r="BH221" s="45"/>
      <c r="BI221" s="45"/>
      <c r="BJ221" s="45"/>
      <c r="BK221" s="45"/>
      <c r="BL221" s="45"/>
      <c r="BM221" s="45"/>
      <c r="BN221" s="45"/>
      <c r="BO221" s="45"/>
      <c r="BP221" s="45"/>
    </row>
    <row r="222" spans="1:68">
      <c r="A222" s="45"/>
      <c r="B222" s="45"/>
      <c r="C222" s="45"/>
      <c r="D222" s="45"/>
      <c r="E222" s="45"/>
      <c r="F222" s="45"/>
      <c r="G222" s="45"/>
      <c r="H222" s="45"/>
      <c r="I222" s="46"/>
      <c r="J222" s="46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45"/>
      <c r="AR222" s="45"/>
      <c r="AS222" s="45"/>
      <c r="AT222" s="45"/>
      <c r="AU222" s="45"/>
      <c r="AV222" s="45"/>
      <c r="AW222" s="45"/>
      <c r="AX222" s="45"/>
      <c r="AY222" s="45"/>
      <c r="AZ222" s="45"/>
      <c r="BA222" s="45"/>
      <c r="BB222" s="45"/>
      <c r="BC222" s="45"/>
      <c r="BD222" s="45"/>
      <c r="BE222" s="45"/>
      <c r="BF222" s="45"/>
      <c r="BG222" s="45"/>
      <c r="BH222" s="45"/>
      <c r="BI222" s="45"/>
      <c r="BJ222" s="45"/>
      <c r="BK222" s="45"/>
      <c r="BL222" s="45"/>
      <c r="BM222" s="45"/>
      <c r="BN222" s="45"/>
      <c r="BO222" s="45"/>
      <c r="BP222" s="45"/>
    </row>
    <row r="223" spans="1:68">
      <c r="A223" s="45"/>
      <c r="B223" s="45"/>
      <c r="C223" s="45"/>
      <c r="D223" s="45"/>
      <c r="E223" s="45"/>
      <c r="F223" s="45"/>
      <c r="G223" s="45"/>
      <c r="H223" s="45"/>
      <c r="I223" s="46"/>
      <c r="J223" s="46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45"/>
      <c r="AR223" s="45"/>
      <c r="AS223" s="45"/>
      <c r="AT223" s="45"/>
      <c r="AU223" s="45"/>
      <c r="AV223" s="45"/>
      <c r="AW223" s="45"/>
      <c r="AX223" s="45"/>
      <c r="AY223" s="45"/>
      <c r="AZ223" s="45"/>
      <c r="BA223" s="45"/>
      <c r="BB223" s="45"/>
      <c r="BC223" s="45"/>
      <c r="BD223" s="45"/>
      <c r="BE223" s="45"/>
      <c r="BF223" s="45"/>
      <c r="BG223" s="45"/>
      <c r="BH223" s="45"/>
      <c r="BI223" s="45"/>
      <c r="BJ223" s="45"/>
      <c r="BK223" s="45"/>
      <c r="BL223" s="45"/>
      <c r="BM223" s="45"/>
      <c r="BN223" s="45"/>
      <c r="BO223" s="45"/>
      <c r="BP223" s="45"/>
    </row>
    <row r="224" spans="1:68">
      <c r="A224" s="45"/>
      <c r="B224" s="45"/>
      <c r="C224" s="45"/>
      <c r="D224" s="45"/>
      <c r="E224" s="45"/>
      <c r="F224" s="45"/>
      <c r="G224" s="45"/>
      <c r="H224" s="45"/>
      <c r="I224" s="46"/>
      <c r="J224" s="46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45"/>
      <c r="AR224" s="45"/>
      <c r="AS224" s="45"/>
      <c r="AT224" s="45"/>
      <c r="AU224" s="45"/>
      <c r="AV224" s="45"/>
      <c r="AW224" s="45"/>
      <c r="AX224" s="45"/>
      <c r="AY224" s="45"/>
      <c r="AZ224" s="45"/>
      <c r="BA224" s="45"/>
      <c r="BB224" s="45"/>
      <c r="BC224" s="45"/>
      <c r="BD224" s="45"/>
      <c r="BE224" s="45"/>
      <c r="BF224" s="45"/>
      <c r="BG224" s="45"/>
      <c r="BH224" s="45"/>
      <c r="BI224" s="45"/>
      <c r="BJ224" s="45"/>
      <c r="BK224" s="45"/>
      <c r="BL224" s="45"/>
      <c r="BM224" s="45"/>
      <c r="BN224" s="45"/>
      <c r="BO224" s="45"/>
      <c r="BP224" s="45"/>
    </row>
    <row r="225" spans="1:68">
      <c r="A225" s="45"/>
      <c r="B225" s="45"/>
      <c r="C225" s="45"/>
      <c r="D225" s="45"/>
      <c r="E225" s="45"/>
      <c r="F225" s="45"/>
      <c r="G225" s="45"/>
      <c r="H225" s="45"/>
      <c r="I225" s="46"/>
      <c r="J225" s="46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45"/>
      <c r="AR225" s="45"/>
      <c r="AS225" s="45"/>
      <c r="AT225" s="45"/>
      <c r="AU225" s="45"/>
      <c r="AV225" s="45"/>
      <c r="AW225" s="45"/>
      <c r="AX225" s="45"/>
      <c r="AY225" s="45"/>
      <c r="AZ225" s="45"/>
      <c r="BA225" s="45"/>
      <c r="BB225" s="45"/>
      <c r="BC225" s="45"/>
      <c r="BD225" s="45"/>
      <c r="BE225" s="45"/>
      <c r="BF225" s="45"/>
      <c r="BG225" s="45"/>
      <c r="BH225" s="45"/>
      <c r="BI225" s="45"/>
      <c r="BJ225" s="45"/>
      <c r="BK225" s="45"/>
      <c r="BL225" s="45"/>
      <c r="BM225" s="45"/>
      <c r="BN225" s="45"/>
      <c r="BO225" s="45"/>
      <c r="BP225" s="45"/>
    </row>
    <row r="226" spans="1:68">
      <c r="A226" s="45"/>
      <c r="B226" s="45"/>
      <c r="C226" s="45"/>
      <c r="D226" s="45"/>
      <c r="E226" s="45"/>
      <c r="F226" s="45"/>
      <c r="G226" s="45"/>
      <c r="H226" s="45"/>
      <c r="I226" s="46"/>
      <c r="J226" s="46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45"/>
      <c r="AR226" s="45"/>
      <c r="AS226" s="45"/>
      <c r="AT226" s="45"/>
      <c r="AU226" s="45"/>
      <c r="AV226" s="45"/>
      <c r="AW226" s="45"/>
      <c r="AX226" s="45"/>
      <c r="AY226" s="45"/>
      <c r="AZ226" s="45"/>
      <c r="BA226" s="45"/>
      <c r="BB226" s="45"/>
      <c r="BC226" s="45"/>
      <c r="BD226" s="45"/>
      <c r="BE226" s="45"/>
      <c r="BF226" s="45"/>
      <c r="BG226" s="45"/>
      <c r="BH226" s="45"/>
      <c r="BI226" s="45"/>
      <c r="BJ226" s="45"/>
      <c r="BK226" s="45"/>
      <c r="BL226" s="45"/>
      <c r="BM226" s="45"/>
      <c r="BN226" s="45"/>
      <c r="BO226" s="45"/>
      <c r="BP226" s="45"/>
    </row>
    <row r="227" spans="1:68">
      <c r="A227" s="45"/>
      <c r="B227" s="45"/>
      <c r="C227" s="45"/>
      <c r="D227" s="45"/>
      <c r="E227" s="45"/>
      <c r="F227" s="45"/>
      <c r="G227" s="45"/>
      <c r="H227" s="45"/>
      <c r="I227" s="46"/>
      <c r="J227" s="46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45"/>
      <c r="AR227" s="45"/>
      <c r="AS227" s="45"/>
      <c r="AT227" s="45"/>
      <c r="AU227" s="45"/>
      <c r="AV227" s="45"/>
      <c r="AW227" s="45"/>
      <c r="AX227" s="45"/>
      <c r="AY227" s="45"/>
      <c r="AZ227" s="45"/>
      <c r="BA227" s="45"/>
      <c r="BB227" s="45"/>
      <c r="BC227" s="45"/>
      <c r="BD227" s="45"/>
      <c r="BE227" s="45"/>
      <c r="BF227" s="45"/>
      <c r="BG227" s="45"/>
      <c r="BH227" s="45"/>
      <c r="BI227" s="45"/>
      <c r="BJ227" s="45"/>
      <c r="BK227" s="45"/>
      <c r="BL227" s="45"/>
      <c r="BM227" s="45"/>
      <c r="BN227" s="45"/>
      <c r="BO227" s="45"/>
      <c r="BP227" s="45"/>
    </row>
    <row r="228" spans="1:68">
      <c r="A228" s="45"/>
      <c r="B228" s="45"/>
      <c r="C228" s="45"/>
      <c r="D228" s="45"/>
      <c r="E228" s="45"/>
      <c r="F228" s="45"/>
      <c r="G228" s="45"/>
      <c r="H228" s="45"/>
      <c r="I228" s="46"/>
      <c r="J228" s="46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45"/>
      <c r="AR228" s="45"/>
      <c r="AS228" s="45"/>
      <c r="AT228" s="45"/>
      <c r="AU228" s="45"/>
      <c r="AV228" s="45"/>
      <c r="AW228" s="45"/>
      <c r="AX228" s="45"/>
      <c r="AY228" s="45"/>
      <c r="AZ228" s="45"/>
      <c r="BA228" s="45"/>
      <c r="BB228" s="45"/>
      <c r="BC228" s="45"/>
      <c r="BD228" s="45"/>
      <c r="BE228" s="45"/>
      <c r="BF228" s="45"/>
      <c r="BG228" s="45"/>
      <c r="BH228" s="45"/>
      <c r="BI228" s="45"/>
      <c r="BJ228" s="45"/>
      <c r="BK228" s="45"/>
      <c r="BL228" s="45"/>
      <c r="BM228" s="45"/>
      <c r="BN228" s="45"/>
      <c r="BO228" s="45"/>
      <c r="BP228" s="45"/>
    </row>
    <row r="229" spans="1:68">
      <c r="A229" s="45"/>
      <c r="B229" s="45"/>
      <c r="C229" s="45"/>
      <c r="D229" s="45"/>
      <c r="E229" s="45"/>
      <c r="F229" s="45"/>
      <c r="G229" s="45"/>
      <c r="H229" s="45"/>
      <c r="I229" s="46"/>
      <c r="J229" s="46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5"/>
      <c r="AY229" s="45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5"/>
      <c r="BK229" s="45"/>
      <c r="BL229" s="45"/>
      <c r="BM229" s="45"/>
      <c r="BN229" s="45"/>
      <c r="BO229" s="45"/>
      <c r="BP229" s="45"/>
    </row>
    <row r="230" spans="1:68">
      <c r="A230" s="45"/>
      <c r="B230" s="45"/>
      <c r="C230" s="45"/>
      <c r="D230" s="45"/>
      <c r="E230" s="45"/>
      <c r="F230" s="45"/>
      <c r="G230" s="45"/>
      <c r="H230" s="45"/>
      <c r="I230" s="46"/>
      <c r="J230" s="46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45"/>
      <c r="AR230" s="45"/>
      <c r="AS230" s="45"/>
      <c r="AT230" s="45"/>
      <c r="AU230" s="45"/>
      <c r="AV230" s="45"/>
      <c r="AW230" s="45"/>
      <c r="AX230" s="45"/>
      <c r="AY230" s="45"/>
      <c r="AZ230" s="45"/>
      <c r="BA230" s="45"/>
      <c r="BB230" s="45"/>
      <c r="BC230" s="45"/>
      <c r="BD230" s="45"/>
      <c r="BE230" s="45"/>
      <c r="BF230" s="45"/>
      <c r="BG230" s="45"/>
      <c r="BH230" s="45"/>
      <c r="BI230" s="45"/>
      <c r="BJ230" s="45"/>
      <c r="BK230" s="45"/>
      <c r="BL230" s="45"/>
      <c r="BM230" s="45"/>
      <c r="BN230" s="45"/>
      <c r="BO230" s="45"/>
      <c r="BP230" s="45"/>
    </row>
    <row r="231" spans="1:68">
      <c r="A231" s="45"/>
      <c r="B231" s="45"/>
      <c r="C231" s="45"/>
      <c r="D231" s="45"/>
      <c r="E231" s="45"/>
      <c r="F231" s="45"/>
      <c r="G231" s="45"/>
      <c r="H231" s="45"/>
      <c r="I231" s="46"/>
      <c r="J231" s="46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45"/>
      <c r="AR231" s="45"/>
      <c r="AS231" s="45"/>
      <c r="AT231" s="45"/>
      <c r="AU231" s="45"/>
      <c r="AV231" s="45"/>
      <c r="AW231" s="45"/>
      <c r="AX231" s="45"/>
      <c r="AY231" s="45"/>
      <c r="AZ231" s="45"/>
      <c r="BA231" s="45"/>
      <c r="BB231" s="45"/>
      <c r="BC231" s="45"/>
      <c r="BD231" s="45"/>
      <c r="BE231" s="45"/>
      <c r="BF231" s="45"/>
      <c r="BG231" s="45"/>
      <c r="BH231" s="45"/>
      <c r="BI231" s="45"/>
      <c r="BJ231" s="45"/>
      <c r="BK231" s="45"/>
      <c r="BL231" s="45"/>
      <c r="BM231" s="45"/>
      <c r="BN231" s="45"/>
      <c r="BO231" s="45"/>
      <c r="BP231" s="45"/>
    </row>
    <row r="232" spans="1:68">
      <c r="A232" s="45"/>
      <c r="B232" s="45"/>
      <c r="C232" s="45"/>
      <c r="D232" s="45"/>
      <c r="E232" s="45"/>
      <c r="F232" s="45"/>
      <c r="G232" s="45"/>
      <c r="H232" s="45"/>
      <c r="I232" s="46"/>
      <c r="J232" s="46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45"/>
      <c r="AR232" s="45"/>
      <c r="AS232" s="45"/>
      <c r="AT232" s="45"/>
      <c r="AU232" s="45"/>
      <c r="AV232" s="45"/>
      <c r="AW232" s="45"/>
      <c r="AX232" s="45"/>
      <c r="AY232" s="45"/>
      <c r="AZ232" s="45"/>
      <c r="BA232" s="45"/>
      <c r="BB232" s="45"/>
      <c r="BC232" s="45"/>
      <c r="BD232" s="45"/>
      <c r="BE232" s="45"/>
      <c r="BF232" s="45"/>
      <c r="BG232" s="45"/>
      <c r="BH232" s="45"/>
      <c r="BI232" s="45"/>
      <c r="BJ232" s="45"/>
      <c r="BK232" s="45"/>
      <c r="BL232" s="45"/>
      <c r="BM232" s="45"/>
      <c r="BN232" s="45"/>
      <c r="BO232" s="45"/>
      <c r="BP232" s="45"/>
    </row>
    <row r="233" spans="1:68">
      <c r="A233" s="45"/>
      <c r="B233" s="45"/>
      <c r="C233" s="45"/>
      <c r="D233" s="45"/>
      <c r="E233" s="45"/>
      <c r="F233" s="45"/>
      <c r="G233" s="45"/>
      <c r="H233" s="45"/>
      <c r="I233" s="46"/>
      <c r="J233" s="46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45"/>
      <c r="AR233" s="45"/>
      <c r="AS233" s="45"/>
      <c r="AT233" s="45"/>
      <c r="AU233" s="45"/>
      <c r="AV233" s="45"/>
      <c r="AW233" s="45"/>
      <c r="AX233" s="45"/>
      <c r="AY233" s="45"/>
      <c r="AZ233" s="45"/>
      <c r="BA233" s="45"/>
      <c r="BB233" s="45"/>
      <c r="BC233" s="45"/>
      <c r="BD233" s="45"/>
      <c r="BE233" s="45"/>
      <c r="BF233" s="45"/>
      <c r="BG233" s="45"/>
      <c r="BH233" s="45"/>
      <c r="BI233" s="45"/>
      <c r="BJ233" s="45"/>
      <c r="BK233" s="45"/>
      <c r="BL233" s="45"/>
      <c r="BM233" s="45"/>
      <c r="BN233" s="45"/>
      <c r="BO233" s="45"/>
      <c r="BP233" s="45"/>
    </row>
    <row r="234" spans="1:68">
      <c r="A234" s="45"/>
      <c r="B234" s="45"/>
      <c r="C234" s="45"/>
      <c r="D234" s="45"/>
      <c r="E234" s="45"/>
      <c r="F234" s="45"/>
      <c r="G234" s="45"/>
      <c r="H234" s="45"/>
      <c r="I234" s="46"/>
      <c r="J234" s="46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45"/>
      <c r="AR234" s="45"/>
      <c r="AS234" s="45"/>
      <c r="AT234" s="45"/>
      <c r="AU234" s="45"/>
      <c r="AV234" s="45"/>
      <c r="AW234" s="45"/>
      <c r="AX234" s="45"/>
      <c r="AY234" s="45"/>
      <c r="AZ234" s="45"/>
      <c r="BA234" s="45"/>
      <c r="BB234" s="45"/>
      <c r="BC234" s="45"/>
      <c r="BD234" s="45"/>
      <c r="BE234" s="45"/>
      <c r="BF234" s="45"/>
      <c r="BG234" s="45"/>
      <c r="BH234" s="45"/>
      <c r="BI234" s="45"/>
      <c r="BJ234" s="45"/>
      <c r="BK234" s="45"/>
      <c r="BL234" s="45"/>
      <c r="BM234" s="45"/>
      <c r="BN234" s="45"/>
      <c r="BO234" s="45"/>
      <c r="BP234" s="45"/>
    </row>
    <row r="235" spans="1:68">
      <c r="A235" s="45"/>
      <c r="B235" s="45"/>
      <c r="C235" s="45"/>
      <c r="D235" s="45"/>
      <c r="E235" s="45"/>
      <c r="F235" s="45"/>
      <c r="G235" s="45"/>
      <c r="H235" s="45"/>
      <c r="I235" s="46"/>
      <c r="J235" s="46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45"/>
      <c r="AR235" s="45"/>
      <c r="AS235" s="45"/>
      <c r="AT235" s="45"/>
      <c r="AU235" s="45"/>
      <c r="AV235" s="45"/>
      <c r="AW235" s="45"/>
      <c r="AX235" s="45"/>
      <c r="AY235" s="45"/>
      <c r="AZ235" s="45"/>
      <c r="BA235" s="45"/>
      <c r="BB235" s="45"/>
      <c r="BC235" s="45"/>
      <c r="BD235" s="45"/>
      <c r="BE235" s="45"/>
      <c r="BF235" s="45"/>
      <c r="BG235" s="45"/>
      <c r="BH235" s="45"/>
      <c r="BI235" s="45"/>
      <c r="BJ235" s="45"/>
      <c r="BK235" s="45"/>
      <c r="BL235" s="45"/>
      <c r="BM235" s="45"/>
      <c r="BN235" s="45"/>
      <c r="BO235" s="45"/>
      <c r="BP235" s="45"/>
    </row>
    <row r="236" spans="1:68">
      <c r="A236" s="45"/>
      <c r="B236" s="45"/>
      <c r="C236" s="45"/>
      <c r="D236" s="45"/>
      <c r="E236" s="45"/>
      <c r="F236" s="45"/>
      <c r="G236" s="45"/>
      <c r="H236" s="45"/>
      <c r="I236" s="46"/>
      <c r="J236" s="46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45"/>
      <c r="AR236" s="45"/>
      <c r="AS236" s="45"/>
      <c r="AT236" s="45"/>
      <c r="AU236" s="45"/>
      <c r="AV236" s="45"/>
      <c r="AW236" s="45"/>
      <c r="AX236" s="45"/>
      <c r="AY236" s="45"/>
      <c r="AZ236" s="45"/>
      <c r="BA236" s="45"/>
      <c r="BB236" s="45"/>
      <c r="BC236" s="45"/>
      <c r="BD236" s="45"/>
      <c r="BE236" s="45"/>
      <c r="BF236" s="45"/>
      <c r="BG236" s="45"/>
      <c r="BH236" s="45"/>
      <c r="BI236" s="45"/>
      <c r="BJ236" s="45"/>
      <c r="BK236" s="45"/>
      <c r="BL236" s="45"/>
      <c r="BM236" s="45"/>
      <c r="BN236" s="45"/>
      <c r="BO236" s="45"/>
      <c r="BP236" s="45"/>
    </row>
    <row r="237" spans="1:68">
      <c r="A237" s="45"/>
      <c r="B237" s="45"/>
      <c r="C237" s="45"/>
      <c r="D237" s="45"/>
      <c r="E237" s="45"/>
      <c r="F237" s="45"/>
      <c r="G237" s="45"/>
      <c r="H237" s="45"/>
      <c r="I237" s="46"/>
      <c r="J237" s="46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45"/>
      <c r="AR237" s="45"/>
      <c r="AS237" s="45"/>
      <c r="AT237" s="45"/>
      <c r="AU237" s="45"/>
      <c r="AV237" s="45"/>
      <c r="AW237" s="45"/>
      <c r="AX237" s="45"/>
      <c r="AY237" s="45"/>
      <c r="AZ237" s="45"/>
      <c r="BA237" s="45"/>
      <c r="BB237" s="45"/>
      <c r="BC237" s="45"/>
      <c r="BD237" s="45"/>
      <c r="BE237" s="45"/>
      <c r="BF237" s="45"/>
      <c r="BG237" s="45"/>
      <c r="BH237" s="45"/>
      <c r="BI237" s="45"/>
      <c r="BJ237" s="45"/>
      <c r="BK237" s="45"/>
      <c r="BL237" s="45"/>
      <c r="BM237" s="45"/>
      <c r="BN237" s="45"/>
      <c r="BO237" s="45"/>
      <c r="BP237" s="45"/>
    </row>
    <row r="238" spans="1:68">
      <c r="A238" s="45"/>
      <c r="B238" s="45"/>
      <c r="C238" s="45"/>
      <c r="D238" s="45"/>
      <c r="E238" s="45"/>
      <c r="F238" s="45"/>
      <c r="G238" s="45"/>
      <c r="H238" s="45"/>
      <c r="I238" s="46"/>
      <c r="J238" s="46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5"/>
      <c r="AY238" s="45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5"/>
      <c r="BK238" s="45"/>
      <c r="BL238" s="45"/>
      <c r="BM238" s="45"/>
      <c r="BN238" s="45"/>
      <c r="BO238" s="45"/>
      <c r="BP238" s="45"/>
    </row>
    <row r="239" spans="1:68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45"/>
      <c r="AR239" s="45"/>
      <c r="AS239" s="45"/>
      <c r="AT239" s="45"/>
      <c r="AU239" s="45"/>
      <c r="AV239" s="45"/>
      <c r="AW239" s="45"/>
      <c r="AX239" s="45"/>
      <c r="AY239" s="45"/>
      <c r="AZ239" s="45"/>
      <c r="BA239" s="45"/>
      <c r="BB239" s="45"/>
      <c r="BC239" s="45"/>
      <c r="BD239" s="45"/>
      <c r="BE239" s="45"/>
      <c r="BF239" s="45"/>
      <c r="BG239" s="45"/>
      <c r="BH239" s="45"/>
      <c r="BI239" s="45"/>
      <c r="BJ239" s="45"/>
      <c r="BK239" s="45"/>
      <c r="BL239" s="45"/>
      <c r="BM239" s="45"/>
      <c r="BN239" s="45"/>
      <c r="BO239" s="45"/>
      <c r="BP239" s="45"/>
    </row>
    <row r="240" spans="1:68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45"/>
      <c r="AR240" s="45"/>
      <c r="AS240" s="45"/>
      <c r="AT240" s="45"/>
      <c r="AU240" s="45"/>
      <c r="AV240" s="45"/>
      <c r="AW240" s="45"/>
      <c r="AX240" s="45"/>
      <c r="AY240" s="45"/>
      <c r="AZ240" s="45"/>
      <c r="BA240" s="45"/>
      <c r="BB240" s="45"/>
      <c r="BC240" s="45"/>
      <c r="BD240" s="45"/>
      <c r="BE240" s="45"/>
      <c r="BF240" s="45"/>
      <c r="BG240" s="45"/>
      <c r="BH240" s="45"/>
      <c r="BI240" s="45"/>
      <c r="BJ240" s="45"/>
      <c r="BK240" s="45"/>
      <c r="BL240" s="45"/>
      <c r="BM240" s="45"/>
      <c r="BN240" s="45"/>
      <c r="BO240" s="45"/>
      <c r="BP240" s="45"/>
    </row>
    <row r="241" spans="1:68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45"/>
      <c r="AR241" s="45"/>
      <c r="AS241" s="45"/>
      <c r="AT241" s="45"/>
      <c r="AU241" s="45"/>
      <c r="AV241" s="45"/>
      <c r="AW241" s="45"/>
      <c r="AX241" s="45"/>
      <c r="AY241" s="45"/>
      <c r="AZ241" s="45"/>
      <c r="BA241" s="45"/>
      <c r="BB241" s="45"/>
      <c r="BC241" s="45"/>
      <c r="BD241" s="45"/>
      <c r="BE241" s="45"/>
      <c r="BF241" s="45"/>
      <c r="BG241" s="45"/>
      <c r="BH241" s="45"/>
      <c r="BI241" s="45"/>
      <c r="BJ241" s="45"/>
      <c r="BK241" s="45"/>
      <c r="BL241" s="45"/>
      <c r="BM241" s="45"/>
      <c r="BN241" s="45"/>
      <c r="BO241" s="45"/>
      <c r="BP241" s="45"/>
    </row>
    <row r="242" spans="1:68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45"/>
      <c r="AR242" s="45"/>
      <c r="AS242" s="45"/>
      <c r="AT242" s="45"/>
      <c r="AU242" s="45"/>
      <c r="AV242" s="45"/>
      <c r="AW242" s="45"/>
      <c r="AX242" s="45"/>
      <c r="AY242" s="45"/>
      <c r="AZ242" s="45"/>
      <c r="BA242" s="45"/>
      <c r="BB242" s="45"/>
      <c r="BC242" s="45"/>
      <c r="BD242" s="45"/>
      <c r="BE242" s="45"/>
      <c r="BF242" s="45"/>
      <c r="BG242" s="45"/>
      <c r="BH242" s="45"/>
      <c r="BI242" s="45"/>
      <c r="BJ242" s="45"/>
      <c r="BK242" s="45"/>
      <c r="BL242" s="45"/>
      <c r="BM242" s="45"/>
      <c r="BN242" s="45"/>
      <c r="BO242" s="45"/>
      <c r="BP242" s="45"/>
    </row>
    <row r="243" spans="1:68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45"/>
      <c r="AR243" s="45"/>
      <c r="AS243" s="45"/>
      <c r="AT243" s="45"/>
      <c r="AU243" s="45"/>
      <c r="AV243" s="45"/>
      <c r="AW243" s="45"/>
      <c r="AX243" s="45"/>
      <c r="AY243" s="45"/>
      <c r="AZ243" s="45"/>
      <c r="BA243" s="45"/>
      <c r="BB243" s="45"/>
      <c r="BC243" s="45"/>
      <c r="BD243" s="45"/>
      <c r="BE243" s="45"/>
      <c r="BF243" s="45"/>
      <c r="BG243" s="45"/>
      <c r="BH243" s="45"/>
      <c r="BI243" s="45"/>
      <c r="BJ243" s="45"/>
      <c r="BK243" s="45"/>
      <c r="BL243" s="45"/>
      <c r="BM243" s="45"/>
      <c r="BN243" s="45"/>
      <c r="BO243" s="45"/>
      <c r="BP243" s="45"/>
    </row>
    <row r="244" spans="1:68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45"/>
      <c r="AR244" s="45"/>
      <c r="AS244" s="45"/>
      <c r="AT244" s="45"/>
      <c r="AU244" s="45"/>
      <c r="AV244" s="45"/>
      <c r="AW244" s="45"/>
      <c r="AX244" s="45"/>
      <c r="AY244" s="45"/>
      <c r="AZ244" s="45"/>
      <c r="BA244" s="45"/>
      <c r="BB244" s="45"/>
      <c r="BC244" s="45"/>
      <c r="BD244" s="45"/>
      <c r="BE244" s="45"/>
      <c r="BF244" s="45"/>
      <c r="BG244" s="45"/>
      <c r="BH244" s="45"/>
      <c r="BI244" s="45"/>
      <c r="BJ244" s="45"/>
      <c r="BK244" s="45"/>
      <c r="BL244" s="45"/>
      <c r="BM244" s="45"/>
      <c r="BN244" s="45"/>
      <c r="BO244" s="45"/>
      <c r="BP244" s="45"/>
    </row>
    <row r="245" spans="1:68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45"/>
      <c r="AR245" s="45"/>
      <c r="AS245" s="45"/>
      <c r="AT245" s="45"/>
      <c r="AU245" s="45"/>
      <c r="AV245" s="45"/>
      <c r="AW245" s="45"/>
      <c r="AX245" s="45"/>
      <c r="AY245" s="45"/>
      <c r="AZ245" s="45"/>
      <c r="BA245" s="45"/>
      <c r="BB245" s="45"/>
      <c r="BC245" s="45"/>
      <c r="BD245" s="45"/>
      <c r="BE245" s="45"/>
      <c r="BF245" s="45"/>
      <c r="BG245" s="45"/>
      <c r="BH245" s="45"/>
      <c r="BI245" s="45"/>
      <c r="BJ245" s="45"/>
      <c r="BK245" s="45"/>
      <c r="BL245" s="45"/>
      <c r="BM245" s="45"/>
      <c r="BN245" s="45"/>
      <c r="BO245" s="45"/>
      <c r="BP245" s="45"/>
    </row>
    <row r="246" spans="1:68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45"/>
      <c r="AR246" s="45"/>
      <c r="AS246" s="45"/>
      <c r="AT246" s="45"/>
      <c r="AU246" s="45"/>
      <c r="AV246" s="45"/>
      <c r="AW246" s="45"/>
      <c r="AX246" s="45"/>
      <c r="AY246" s="45"/>
      <c r="AZ246" s="45"/>
      <c r="BA246" s="45"/>
      <c r="BB246" s="45"/>
      <c r="BC246" s="45"/>
      <c r="BD246" s="45"/>
      <c r="BE246" s="45"/>
      <c r="BF246" s="45"/>
      <c r="BG246" s="45"/>
      <c r="BH246" s="45"/>
      <c r="BI246" s="45"/>
      <c r="BJ246" s="45"/>
      <c r="BK246" s="45"/>
      <c r="BL246" s="45"/>
      <c r="BM246" s="45"/>
      <c r="BN246" s="45"/>
      <c r="BO246" s="45"/>
      <c r="BP246" s="45"/>
    </row>
    <row r="247" spans="1:68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5"/>
      <c r="AY247" s="45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5"/>
      <c r="BK247" s="45"/>
      <c r="BL247" s="45"/>
      <c r="BM247" s="45"/>
      <c r="BN247" s="45"/>
      <c r="BO247" s="45"/>
      <c r="BP247" s="45"/>
    </row>
    <row r="248" spans="1:68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45"/>
      <c r="AR248" s="45"/>
      <c r="AS248" s="45"/>
      <c r="AT248" s="45"/>
      <c r="AU248" s="45"/>
      <c r="AV248" s="45"/>
      <c r="AW248" s="45"/>
      <c r="AX248" s="45"/>
      <c r="AY248" s="45"/>
      <c r="AZ248" s="45"/>
      <c r="BA248" s="45"/>
      <c r="BB248" s="45"/>
      <c r="BC248" s="45"/>
      <c r="BD248" s="45"/>
      <c r="BE248" s="45"/>
      <c r="BF248" s="45"/>
      <c r="BG248" s="45"/>
      <c r="BH248" s="45"/>
      <c r="BI248" s="45"/>
      <c r="BJ248" s="45"/>
      <c r="BK248" s="45"/>
      <c r="BL248" s="45"/>
      <c r="BM248" s="45"/>
      <c r="BN248" s="45"/>
      <c r="BO248" s="45"/>
      <c r="BP248" s="45"/>
    </row>
    <row r="249" spans="1:68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45"/>
      <c r="AR249" s="45"/>
      <c r="AS249" s="45"/>
      <c r="AT249" s="45"/>
      <c r="AU249" s="45"/>
      <c r="AV249" s="45"/>
      <c r="AW249" s="45"/>
      <c r="AX249" s="45"/>
      <c r="AY249" s="45"/>
      <c r="AZ249" s="45"/>
      <c r="BA249" s="45"/>
      <c r="BB249" s="45"/>
      <c r="BC249" s="45"/>
      <c r="BD249" s="45"/>
      <c r="BE249" s="45"/>
      <c r="BF249" s="45"/>
      <c r="BG249" s="45"/>
      <c r="BH249" s="45"/>
      <c r="BI249" s="45"/>
      <c r="BJ249" s="45"/>
      <c r="BK249" s="45"/>
      <c r="BL249" s="45"/>
      <c r="BM249" s="45"/>
      <c r="BN249" s="45"/>
      <c r="BO249" s="45"/>
      <c r="BP249" s="45"/>
    </row>
    <row r="250" spans="1:68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45"/>
      <c r="AR250" s="45"/>
      <c r="AS250" s="45"/>
      <c r="AT250" s="45"/>
      <c r="AU250" s="45"/>
      <c r="AV250" s="45"/>
      <c r="AW250" s="45"/>
      <c r="AX250" s="45"/>
      <c r="AY250" s="45"/>
      <c r="AZ250" s="45"/>
      <c r="BA250" s="45"/>
      <c r="BB250" s="45"/>
      <c r="BC250" s="45"/>
      <c r="BD250" s="45"/>
      <c r="BE250" s="45"/>
      <c r="BF250" s="45"/>
      <c r="BG250" s="45"/>
      <c r="BH250" s="45"/>
      <c r="BI250" s="45"/>
      <c r="BJ250" s="45"/>
      <c r="BK250" s="45"/>
      <c r="BL250" s="45"/>
      <c r="BM250" s="45"/>
      <c r="BN250" s="45"/>
      <c r="BO250" s="45"/>
      <c r="BP250" s="45"/>
    </row>
    <row r="251" spans="1:68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45"/>
      <c r="AR251" s="45"/>
      <c r="AS251" s="45"/>
      <c r="AT251" s="45"/>
      <c r="AU251" s="45"/>
      <c r="AV251" s="45"/>
      <c r="AW251" s="45"/>
      <c r="AX251" s="45"/>
      <c r="AY251" s="45"/>
      <c r="AZ251" s="45"/>
      <c r="BA251" s="45"/>
      <c r="BB251" s="45"/>
      <c r="BC251" s="45"/>
      <c r="BD251" s="45"/>
      <c r="BE251" s="45"/>
      <c r="BF251" s="45"/>
      <c r="BG251" s="45"/>
      <c r="BH251" s="45"/>
      <c r="BI251" s="45"/>
      <c r="BJ251" s="45"/>
      <c r="BK251" s="45"/>
      <c r="BL251" s="45"/>
      <c r="BM251" s="45"/>
      <c r="BN251" s="45"/>
      <c r="BO251" s="45"/>
      <c r="BP251" s="45"/>
    </row>
    <row r="252" spans="1:68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45"/>
      <c r="AR252" s="45"/>
      <c r="AS252" s="45"/>
      <c r="AT252" s="45"/>
      <c r="AU252" s="45"/>
      <c r="AV252" s="45"/>
      <c r="AW252" s="45"/>
      <c r="AX252" s="45"/>
      <c r="AY252" s="45"/>
      <c r="AZ252" s="45"/>
      <c r="BA252" s="45"/>
      <c r="BB252" s="45"/>
      <c r="BC252" s="45"/>
      <c r="BD252" s="45"/>
      <c r="BE252" s="45"/>
      <c r="BF252" s="45"/>
      <c r="BG252" s="45"/>
      <c r="BH252" s="45"/>
      <c r="BI252" s="45"/>
      <c r="BJ252" s="45"/>
      <c r="BK252" s="45"/>
      <c r="BL252" s="45"/>
      <c r="BM252" s="45"/>
      <c r="BN252" s="45"/>
      <c r="BO252" s="45"/>
      <c r="BP252" s="45"/>
    </row>
    <row r="253" spans="1:68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45"/>
      <c r="AR253" s="45"/>
      <c r="AS253" s="45"/>
      <c r="AT253" s="45"/>
      <c r="AU253" s="45"/>
      <c r="AV253" s="45"/>
      <c r="AW253" s="45"/>
      <c r="AX253" s="45"/>
      <c r="AY253" s="45"/>
      <c r="AZ253" s="45"/>
      <c r="BA253" s="45"/>
      <c r="BB253" s="45"/>
      <c r="BC253" s="45"/>
      <c r="BD253" s="45"/>
      <c r="BE253" s="45"/>
      <c r="BF253" s="45"/>
      <c r="BG253" s="45"/>
      <c r="BH253" s="45"/>
      <c r="BI253" s="45"/>
      <c r="BJ253" s="45"/>
      <c r="BK253" s="45"/>
      <c r="BL253" s="45"/>
      <c r="BM253" s="45"/>
      <c r="BN253" s="45"/>
      <c r="BO253" s="45"/>
      <c r="BP253" s="45"/>
    </row>
    <row r="254" spans="1:68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45"/>
      <c r="AR254" s="45"/>
      <c r="AS254" s="45"/>
      <c r="AT254" s="45"/>
      <c r="AU254" s="45"/>
      <c r="AV254" s="45"/>
      <c r="AW254" s="45"/>
      <c r="AX254" s="45"/>
      <c r="AY254" s="45"/>
      <c r="AZ254" s="45"/>
      <c r="BA254" s="45"/>
      <c r="BB254" s="45"/>
      <c r="BC254" s="45"/>
      <c r="BD254" s="45"/>
      <c r="BE254" s="45"/>
      <c r="BF254" s="45"/>
      <c r="BG254" s="45"/>
      <c r="BH254" s="45"/>
      <c r="BI254" s="45"/>
      <c r="BJ254" s="45"/>
      <c r="BK254" s="45"/>
      <c r="BL254" s="45"/>
      <c r="BM254" s="45"/>
      <c r="BN254" s="45"/>
      <c r="BO254" s="45"/>
      <c r="BP254" s="45"/>
    </row>
    <row r="255" spans="1:68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45"/>
      <c r="AR255" s="45"/>
      <c r="AS255" s="45"/>
      <c r="AT255" s="45"/>
      <c r="AU255" s="45"/>
      <c r="AV255" s="45"/>
      <c r="AW255" s="45"/>
      <c r="AX255" s="45"/>
      <c r="AY255" s="45"/>
      <c r="AZ255" s="45"/>
      <c r="BA255" s="45"/>
      <c r="BB255" s="45"/>
      <c r="BC255" s="45"/>
      <c r="BD255" s="45"/>
      <c r="BE255" s="45"/>
      <c r="BF255" s="45"/>
      <c r="BG255" s="45"/>
      <c r="BH255" s="45"/>
      <c r="BI255" s="45"/>
      <c r="BJ255" s="45"/>
      <c r="BK255" s="45"/>
      <c r="BL255" s="45"/>
      <c r="BM255" s="45"/>
      <c r="BN255" s="45"/>
      <c r="BO255" s="45"/>
      <c r="BP255" s="45"/>
    </row>
    <row r="256" spans="1:68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5"/>
      <c r="AY256" s="45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5"/>
      <c r="BK256" s="45"/>
      <c r="BL256" s="45"/>
      <c r="BM256" s="45"/>
      <c r="BN256" s="45"/>
      <c r="BO256" s="45"/>
      <c r="BP256" s="45"/>
    </row>
    <row r="257" spans="1:68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45"/>
      <c r="AR257" s="45"/>
      <c r="AS257" s="45"/>
      <c r="AT257" s="45"/>
      <c r="AU257" s="45"/>
      <c r="AV257" s="45"/>
      <c r="AW257" s="45"/>
      <c r="AX257" s="45"/>
      <c r="AY257" s="45"/>
      <c r="AZ257" s="45"/>
      <c r="BA257" s="45"/>
      <c r="BB257" s="45"/>
      <c r="BC257" s="45"/>
      <c r="BD257" s="45"/>
      <c r="BE257" s="45"/>
      <c r="BF257" s="45"/>
      <c r="BG257" s="45"/>
      <c r="BH257" s="45"/>
      <c r="BI257" s="45"/>
      <c r="BJ257" s="45"/>
      <c r="BK257" s="45"/>
      <c r="BL257" s="45"/>
      <c r="BM257" s="45"/>
      <c r="BN257" s="45"/>
      <c r="BO257" s="45"/>
      <c r="BP257" s="45"/>
    </row>
    <row r="258" spans="1:68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45"/>
      <c r="AR258" s="45"/>
      <c r="AS258" s="45"/>
      <c r="AT258" s="45"/>
      <c r="AU258" s="45"/>
      <c r="AV258" s="45"/>
      <c r="AW258" s="45"/>
      <c r="AX258" s="45"/>
      <c r="AY258" s="45"/>
      <c r="AZ258" s="45"/>
      <c r="BA258" s="45"/>
      <c r="BB258" s="45"/>
      <c r="BC258" s="45"/>
      <c r="BD258" s="45"/>
      <c r="BE258" s="45"/>
      <c r="BF258" s="45"/>
      <c r="BG258" s="45"/>
      <c r="BH258" s="45"/>
      <c r="BI258" s="45"/>
      <c r="BJ258" s="45"/>
      <c r="BK258" s="45"/>
      <c r="BL258" s="45"/>
      <c r="BM258" s="45"/>
      <c r="BN258" s="45"/>
      <c r="BO258" s="45"/>
      <c r="BP258" s="45"/>
    </row>
    <row r="259" spans="1:68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45"/>
      <c r="AR259" s="45"/>
      <c r="AS259" s="45"/>
      <c r="AT259" s="45"/>
      <c r="AU259" s="45"/>
      <c r="AV259" s="45"/>
      <c r="AW259" s="45"/>
      <c r="AX259" s="45"/>
      <c r="AY259" s="45"/>
      <c r="AZ259" s="45"/>
      <c r="BA259" s="45"/>
      <c r="BB259" s="45"/>
      <c r="BC259" s="45"/>
      <c r="BD259" s="45"/>
      <c r="BE259" s="45"/>
      <c r="BF259" s="45"/>
      <c r="BG259" s="45"/>
      <c r="BH259" s="45"/>
      <c r="BI259" s="45"/>
      <c r="BJ259" s="45"/>
      <c r="BK259" s="45"/>
      <c r="BL259" s="45"/>
      <c r="BM259" s="45"/>
      <c r="BN259" s="45"/>
      <c r="BO259" s="45"/>
      <c r="BP259" s="45"/>
    </row>
    <row r="260" spans="1:68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45"/>
      <c r="AR260" s="45"/>
      <c r="AS260" s="45"/>
      <c r="AT260" s="45"/>
      <c r="AU260" s="45"/>
      <c r="AV260" s="45"/>
      <c r="AW260" s="45"/>
      <c r="AX260" s="45"/>
      <c r="AY260" s="45"/>
      <c r="AZ260" s="45"/>
      <c r="BA260" s="45"/>
      <c r="BB260" s="45"/>
      <c r="BC260" s="45"/>
      <c r="BD260" s="45"/>
      <c r="BE260" s="45"/>
      <c r="BF260" s="45"/>
      <c r="BG260" s="45"/>
      <c r="BH260" s="45"/>
      <c r="BI260" s="45"/>
      <c r="BJ260" s="45"/>
      <c r="BK260" s="45"/>
      <c r="BL260" s="45"/>
      <c r="BM260" s="45"/>
      <c r="BN260" s="45"/>
      <c r="BO260" s="45"/>
      <c r="BP260" s="45"/>
    </row>
    <row r="261" spans="1:68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45"/>
      <c r="AR261" s="45"/>
      <c r="AS261" s="45"/>
      <c r="AT261" s="45"/>
      <c r="AU261" s="45"/>
      <c r="AV261" s="45"/>
      <c r="AW261" s="45"/>
      <c r="AX261" s="45"/>
      <c r="AY261" s="45"/>
      <c r="AZ261" s="45"/>
      <c r="BA261" s="45"/>
      <c r="BB261" s="45"/>
      <c r="BC261" s="45"/>
      <c r="BD261" s="45"/>
      <c r="BE261" s="45"/>
      <c r="BF261" s="45"/>
      <c r="BG261" s="45"/>
      <c r="BH261" s="45"/>
      <c r="BI261" s="45"/>
      <c r="BJ261" s="45"/>
      <c r="BK261" s="45"/>
      <c r="BL261" s="45"/>
      <c r="BM261" s="45"/>
      <c r="BN261" s="45"/>
      <c r="BO261" s="45"/>
      <c r="BP261" s="45"/>
    </row>
    <row r="262" spans="1:68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45"/>
      <c r="AR262" s="45"/>
      <c r="AS262" s="45"/>
      <c r="AT262" s="45"/>
      <c r="AU262" s="45"/>
      <c r="AV262" s="45"/>
      <c r="AW262" s="45"/>
      <c r="AX262" s="45"/>
      <c r="AY262" s="45"/>
      <c r="AZ262" s="45"/>
      <c r="BA262" s="45"/>
      <c r="BB262" s="45"/>
      <c r="BC262" s="45"/>
      <c r="BD262" s="45"/>
      <c r="BE262" s="45"/>
      <c r="BF262" s="45"/>
      <c r="BG262" s="45"/>
      <c r="BH262" s="45"/>
      <c r="BI262" s="45"/>
      <c r="BJ262" s="45"/>
      <c r="BK262" s="45"/>
      <c r="BL262" s="45"/>
      <c r="BM262" s="45"/>
      <c r="BN262" s="45"/>
      <c r="BO262" s="45"/>
      <c r="BP262" s="45"/>
    </row>
    <row r="263" spans="1:68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45"/>
      <c r="AR263" s="45"/>
      <c r="AS263" s="45"/>
      <c r="AT263" s="45"/>
      <c r="AU263" s="45"/>
      <c r="AV263" s="45"/>
      <c r="AW263" s="45"/>
      <c r="AX263" s="45"/>
      <c r="AY263" s="45"/>
      <c r="AZ263" s="45"/>
      <c r="BA263" s="45"/>
      <c r="BB263" s="45"/>
      <c r="BC263" s="45"/>
      <c r="BD263" s="45"/>
      <c r="BE263" s="45"/>
      <c r="BF263" s="45"/>
      <c r="BG263" s="45"/>
      <c r="BH263" s="45"/>
      <c r="BI263" s="45"/>
      <c r="BJ263" s="45"/>
      <c r="BK263" s="45"/>
      <c r="BL263" s="45"/>
      <c r="BM263" s="45"/>
      <c r="BN263" s="45"/>
      <c r="BO263" s="45"/>
      <c r="BP263" s="45"/>
    </row>
    <row r="264" spans="1:68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45"/>
      <c r="AR264" s="45"/>
      <c r="AS264" s="45"/>
      <c r="AT264" s="45"/>
      <c r="AU264" s="45"/>
      <c r="AV264" s="45"/>
      <c r="AW264" s="45"/>
      <c r="AX264" s="45"/>
      <c r="AY264" s="45"/>
      <c r="AZ264" s="45"/>
      <c r="BA264" s="45"/>
      <c r="BB264" s="45"/>
      <c r="BC264" s="45"/>
      <c r="BD264" s="45"/>
      <c r="BE264" s="45"/>
      <c r="BF264" s="45"/>
      <c r="BG264" s="45"/>
      <c r="BH264" s="45"/>
      <c r="BI264" s="45"/>
      <c r="BJ264" s="45"/>
      <c r="BK264" s="45"/>
      <c r="BL264" s="45"/>
      <c r="BM264" s="45"/>
      <c r="BN264" s="45"/>
      <c r="BO264" s="45"/>
      <c r="BP264" s="45"/>
    </row>
    <row r="265" spans="1:68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5"/>
      <c r="AY265" s="45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5"/>
      <c r="BK265" s="45"/>
      <c r="BL265" s="45"/>
      <c r="BM265" s="45"/>
      <c r="BN265" s="45"/>
      <c r="BO265" s="45"/>
      <c r="BP265" s="45"/>
    </row>
    <row r="266" spans="1:68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45"/>
      <c r="AR266" s="45"/>
      <c r="AS266" s="45"/>
      <c r="AT266" s="45"/>
      <c r="AU266" s="45"/>
      <c r="AV266" s="45"/>
      <c r="AW266" s="45"/>
      <c r="AX266" s="45"/>
      <c r="AY266" s="45"/>
      <c r="AZ266" s="45"/>
      <c r="BA266" s="45"/>
      <c r="BB266" s="45"/>
      <c r="BC266" s="45"/>
      <c r="BD266" s="45"/>
      <c r="BE266" s="45"/>
      <c r="BF266" s="45"/>
      <c r="BG266" s="45"/>
      <c r="BH266" s="45"/>
      <c r="BI266" s="45"/>
      <c r="BJ266" s="45"/>
      <c r="BK266" s="45"/>
      <c r="BL266" s="45"/>
      <c r="BM266" s="45"/>
      <c r="BN266" s="45"/>
      <c r="BO266" s="45"/>
      <c r="BP266" s="45"/>
    </row>
    <row r="267" spans="1:68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45"/>
      <c r="AR267" s="45"/>
      <c r="AS267" s="45"/>
      <c r="AT267" s="45"/>
      <c r="AU267" s="45"/>
      <c r="AV267" s="45"/>
      <c r="AW267" s="45"/>
      <c r="AX267" s="45"/>
      <c r="AY267" s="45"/>
      <c r="AZ267" s="45"/>
      <c r="BA267" s="45"/>
      <c r="BB267" s="45"/>
      <c r="BC267" s="45"/>
      <c r="BD267" s="45"/>
      <c r="BE267" s="45"/>
      <c r="BF267" s="45"/>
      <c r="BG267" s="45"/>
      <c r="BH267" s="45"/>
      <c r="BI267" s="45"/>
      <c r="BJ267" s="45"/>
      <c r="BK267" s="45"/>
      <c r="BL267" s="45"/>
      <c r="BM267" s="45"/>
      <c r="BN267" s="45"/>
      <c r="BO267" s="45"/>
      <c r="BP267" s="45"/>
    </row>
    <row r="268" spans="1:68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45"/>
      <c r="AR268" s="45"/>
      <c r="AS268" s="45"/>
      <c r="AT268" s="45"/>
      <c r="AU268" s="45"/>
      <c r="AV268" s="45"/>
      <c r="AW268" s="45"/>
      <c r="AX268" s="45"/>
      <c r="AY268" s="45"/>
      <c r="AZ268" s="45"/>
      <c r="BA268" s="45"/>
      <c r="BB268" s="45"/>
      <c r="BC268" s="45"/>
      <c r="BD268" s="45"/>
      <c r="BE268" s="45"/>
      <c r="BF268" s="45"/>
      <c r="BG268" s="45"/>
      <c r="BH268" s="45"/>
      <c r="BI268" s="45"/>
      <c r="BJ268" s="45"/>
      <c r="BK268" s="45"/>
      <c r="BL268" s="45"/>
      <c r="BM268" s="45"/>
      <c r="BN268" s="45"/>
      <c r="BO268" s="45"/>
      <c r="BP268" s="45"/>
    </row>
    <row r="269" spans="1:68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45"/>
      <c r="AR269" s="45"/>
      <c r="AS269" s="45"/>
      <c r="AT269" s="45"/>
      <c r="AU269" s="45"/>
      <c r="AV269" s="45"/>
      <c r="AW269" s="45"/>
      <c r="AX269" s="45"/>
      <c r="AY269" s="45"/>
      <c r="AZ269" s="45"/>
      <c r="BA269" s="45"/>
      <c r="BB269" s="45"/>
      <c r="BC269" s="45"/>
      <c r="BD269" s="45"/>
      <c r="BE269" s="45"/>
      <c r="BF269" s="45"/>
      <c r="BG269" s="45"/>
      <c r="BH269" s="45"/>
      <c r="BI269" s="45"/>
      <c r="BJ269" s="45"/>
      <c r="BK269" s="45"/>
      <c r="BL269" s="45"/>
      <c r="BM269" s="45"/>
      <c r="BN269" s="45"/>
      <c r="BO269" s="45"/>
      <c r="BP269" s="45"/>
    </row>
    <row r="270" spans="1:68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45"/>
      <c r="AR270" s="45"/>
      <c r="AS270" s="45"/>
      <c r="AT270" s="45"/>
      <c r="AU270" s="45"/>
      <c r="AV270" s="45"/>
      <c r="AW270" s="45"/>
      <c r="AX270" s="45"/>
      <c r="AY270" s="45"/>
      <c r="AZ270" s="45"/>
      <c r="BA270" s="45"/>
      <c r="BB270" s="45"/>
      <c r="BC270" s="45"/>
      <c r="BD270" s="45"/>
      <c r="BE270" s="45"/>
      <c r="BF270" s="45"/>
      <c r="BG270" s="45"/>
      <c r="BH270" s="45"/>
      <c r="BI270" s="45"/>
      <c r="BJ270" s="45"/>
      <c r="BK270" s="45"/>
      <c r="BL270" s="45"/>
      <c r="BM270" s="45"/>
      <c r="BN270" s="45"/>
      <c r="BO270" s="45"/>
      <c r="BP270" s="45"/>
    </row>
    <row r="271" spans="1:68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45"/>
      <c r="AR271" s="45"/>
      <c r="AS271" s="45"/>
      <c r="AT271" s="45"/>
      <c r="AU271" s="45"/>
      <c r="AV271" s="45"/>
      <c r="AW271" s="45"/>
      <c r="AX271" s="45"/>
      <c r="AY271" s="45"/>
      <c r="AZ271" s="45"/>
      <c r="BA271" s="45"/>
      <c r="BB271" s="45"/>
      <c r="BC271" s="45"/>
      <c r="BD271" s="45"/>
      <c r="BE271" s="45"/>
      <c r="BF271" s="45"/>
      <c r="BG271" s="45"/>
      <c r="BH271" s="45"/>
      <c r="BI271" s="45"/>
      <c r="BJ271" s="45"/>
      <c r="BK271" s="45"/>
      <c r="BL271" s="45"/>
      <c r="BM271" s="45"/>
      <c r="BN271" s="45"/>
      <c r="BO271" s="45"/>
      <c r="BP271" s="45"/>
    </row>
    <row r="272" spans="1:68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45"/>
      <c r="AR272" s="45"/>
      <c r="AS272" s="45"/>
      <c r="AT272" s="45"/>
      <c r="AU272" s="45"/>
      <c r="AV272" s="45"/>
      <c r="AW272" s="45"/>
      <c r="AX272" s="45"/>
      <c r="AY272" s="45"/>
      <c r="AZ272" s="45"/>
      <c r="BA272" s="45"/>
      <c r="BB272" s="45"/>
      <c r="BC272" s="45"/>
      <c r="BD272" s="45"/>
      <c r="BE272" s="45"/>
      <c r="BF272" s="45"/>
      <c r="BG272" s="45"/>
      <c r="BH272" s="45"/>
      <c r="BI272" s="45"/>
      <c r="BJ272" s="45"/>
      <c r="BK272" s="45"/>
      <c r="BL272" s="45"/>
      <c r="BM272" s="45"/>
      <c r="BN272" s="45"/>
      <c r="BO272" s="45"/>
      <c r="BP272" s="45"/>
    </row>
    <row r="273" spans="1:68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45"/>
      <c r="AR273" s="45"/>
      <c r="AS273" s="45"/>
      <c r="AT273" s="45"/>
      <c r="AU273" s="45"/>
      <c r="AV273" s="45"/>
      <c r="AW273" s="45"/>
      <c r="AX273" s="45"/>
      <c r="AY273" s="45"/>
      <c r="AZ273" s="45"/>
      <c r="BA273" s="45"/>
      <c r="BB273" s="45"/>
      <c r="BC273" s="45"/>
      <c r="BD273" s="45"/>
      <c r="BE273" s="45"/>
      <c r="BF273" s="45"/>
      <c r="BG273" s="45"/>
      <c r="BH273" s="45"/>
      <c r="BI273" s="45"/>
      <c r="BJ273" s="45"/>
      <c r="BK273" s="45"/>
      <c r="BL273" s="45"/>
      <c r="BM273" s="45"/>
      <c r="BN273" s="45"/>
      <c r="BO273" s="45"/>
      <c r="BP273" s="45"/>
    </row>
    <row r="274" spans="1:68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5"/>
      <c r="AY274" s="45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5"/>
      <c r="BK274" s="45"/>
      <c r="BL274" s="45"/>
      <c r="BM274" s="45"/>
      <c r="BN274" s="45"/>
      <c r="BO274" s="45"/>
      <c r="BP274" s="45"/>
    </row>
    <row r="275" spans="1:68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45"/>
      <c r="AR275" s="45"/>
      <c r="AS275" s="45"/>
      <c r="AT275" s="45"/>
      <c r="AU275" s="45"/>
      <c r="AV275" s="45"/>
      <c r="AW275" s="45"/>
      <c r="AX275" s="45"/>
      <c r="AY275" s="45"/>
      <c r="AZ275" s="45"/>
      <c r="BA275" s="45"/>
      <c r="BB275" s="45"/>
      <c r="BC275" s="45"/>
      <c r="BD275" s="45"/>
      <c r="BE275" s="45"/>
      <c r="BF275" s="45"/>
      <c r="BG275" s="45"/>
      <c r="BH275" s="45"/>
      <c r="BI275" s="45"/>
      <c r="BJ275" s="45"/>
      <c r="BK275" s="45"/>
      <c r="BL275" s="45"/>
      <c r="BM275" s="45"/>
      <c r="BN275" s="45"/>
      <c r="BO275" s="45"/>
      <c r="BP275" s="45"/>
    </row>
    <row r="276" spans="1:68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45"/>
      <c r="AR276" s="45"/>
      <c r="AS276" s="45"/>
      <c r="AT276" s="45"/>
      <c r="AU276" s="45"/>
      <c r="AV276" s="45"/>
      <c r="AW276" s="45"/>
      <c r="AX276" s="45"/>
      <c r="AY276" s="45"/>
      <c r="AZ276" s="45"/>
      <c r="BA276" s="45"/>
      <c r="BB276" s="45"/>
      <c r="BC276" s="45"/>
      <c r="BD276" s="45"/>
      <c r="BE276" s="45"/>
      <c r="BF276" s="45"/>
      <c r="BG276" s="45"/>
      <c r="BH276" s="45"/>
      <c r="BI276" s="45"/>
      <c r="BJ276" s="45"/>
      <c r="BK276" s="45"/>
      <c r="BL276" s="45"/>
      <c r="BM276" s="45"/>
      <c r="BN276" s="45"/>
      <c r="BO276" s="45"/>
      <c r="BP276" s="45"/>
    </row>
    <row r="277" spans="1:68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45"/>
      <c r="AR277" s="45"/>
      <c r="AS277" s="45"/>
      <c r="AT277" s="45"/>
      <c r="AU277" s="45"/>
      <c r="AV277" s="45"/>
      <c r="AW277" s="45"/>
      <c r="AX277" s="45"/>
      <c r="AY277" s="45"/>
      <c r="AZ277" s="45"/>
      <c r="BA277" s="45"/>
      <c r="BB277" s="45"/>
      <c r="BC277" s="45"/>
      <c r="BD277" s="45"/>
      <c r="BE277" s="45"/>
      <c r="BF277" s="45"/>
      <c r="BG277" s="45"/>
      <c r="BH277" s="45"/>
      <c r="BI277" s="45"/>
      <c r="BJ277" s="45"/>
      <c r="BK277" s="45"/>
      <c r="BL277" s="45"/>
      <c r="BM277" s="45"/>
      <c r="BN277" s="45"/>
      <c r="BO277" s="45"/>
      <c r="BP277" s="45"/>
    </row>
    <row r="278" spans="1:68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45"/>
      <c r="AR278" s="45"/>
      <c r="AS278" s="45"/>
      <c r="AT278" s="45"/>
      <c r="AU278" s="45"/>
      <c r="AV278" s="45"/>
      <c r="AW278" s="45"/>
      <c r="AX278" s="45"/>
      <c r="AY278" s="45"/>
      <c r="AZ278" s="45"/>
      <c r="BA278" s="45"/>
      <c r="BB278" s="45"/>
      <c r="BC278" s="45"/>
      <c r="BD278" s="45"/>
      <c r="BE278" s="45"/>
      <c r="BF278" s="45"/>
      <c r="BG278" s="45"/>
      <c r="BH278" s="45"/>
      <c r="BI278" s="45"/>
      <c r="BJ278" s="45"/>
      <c r="BK278" s="45"/>
      <c r="BL278" s="45"/>
      <c r="BM278" s="45"/>
      <c r="BN278" s="45"/>
      <c r="BO278" s="45"/>
      <c r="BP278" s="45"/>
    </row>
    <row r="279" spans="1:68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45"/>
      <c r="AR279" s="45"/>
      <c r="AS279" s="45"/>
      <c r="AT279" s="45"/>
      <c r="AU279" s="45"/>
      <c r="AV279" s="45"/>
      <c r="AW279" s="45"/>
      <c r="AX279" s="45"/>
      <c r="AY279" s="45"/>
      <c r="AZ279" s="45"/>
      <c r="BA279" s="45"/>
      <c r="BB279" s="45"/>
      <c r="BC279" s="45"/>
      <c r="BD279" s="45"/>
      <c r="BE279" s="45"/>
      <c r="BF279" s="45"/>
      <c r="BG279" s="45"/>
      <c r="BH279" s="45"/>
      <c r="BI279" s="45"/>
      <c r="BJ279" s="45"/>
      <c r="BK279" s="45"/>
      <c r="BL279" s="45"/>
      <c r="BM279" s="45"/>
      <c r="BN279" s="45"/>
      <c r="BO279" s="45"/>
      <c r="BP279" s="45"/>
    </row>
    <row r="280" spans="1:68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45"/>
      <c r="AR280" s="45"/>
      <c r="AS280" s="45"/>
      <c r="AT280" s="45"/>
      <c r="AU280" s="45"/>
      <c r="AV280" s="45"/>
      <c r="AW280" s="45"/>
      <c r="AX280" s="45"/>
      <c r="AY280" s="45"/>
      <c r="AZ280" s="45"/>
      <c r="BA280" s="45"/>
      <c r="BB280" s="45"/>
      <c r="BC280" s="45"/>
      <c r="BD280" s="45"/>
      <c r="BE280" s="45"/>
      <c r="BF280" s="45"/>
      <c r="BG280" s="45"/>
      <c r="BH280" s="45"/>
      <c r="BI280" s="45"/>
      <c r="BJ280" s="45"/>
      <c r="BK280" s="45"/>
      <c r="BL280" s="45"/>
      <c r="BM280" s="45"/>
      <c r="BN280" s="45"/>
      <c r="BO280" s="45"/>
      <c r="BP280" s="45"/>
    </row>
    <row r="281" spans="1:68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45"/>
      <c r="AR281" s="45"/>
      <c r="AS281" s="45"/>
      <c r="AT281" s="45"/>
      <c r="AU281" s="45"/>
      <c r="AV281" s="45"/>
      <c r="AW281" s="45"/>
      <c r="AX281" s="45"/>
      <c r="AY281" s="45"/>
      <c r="AZ281" s="45"/>
      <c r="BA281" s="45"/>
      <c r="BB281" s="45"/>
      <c r="BC281" s="45"/>
      <c r="BD281" s="45"/>
      <c r="BE281" s="45"/>
      <c r="BF281" s="45"/>
      <c r="BG281" s="45"/>
      <c r="BH281" s="45"/>
      <c r="BI281" s="45"/>
      <c r="BJ281" s="45"/>
      <c r="BK281" s="45"/>
      <c r="BL281" s="45"/>
      <c r="BM281" s="45"/>
      <c r="BN281" s="45"/>
      <c r="BO281" s="45"/>
      <c r="BP281" s="45"/>
    </row>
    <row r="282" spans="1:68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45"/>
      <c r="AR282" s="45"/>
      <c r="AS282" s="45"/>
      <c r="AT282" s="45"/>
      <c r="AU282" s="45"/>
      <c r="AV282" s="45"/>
      <c r="AW282" s="45"/>
      <c r="AX282" s="45"/>
      <c r="AY282" s="45"/>
      <c r="AZ282" s="45"/>
      <c r="BA282" s="45"/>
      <c r="BB282" s="45"/>
      <c r="BC282" s="45"/>
      <c r="BD282" s="45"/>
      <c r="BE282" s="45"/>
      <c r="BF282" s="45"/>
      <c r="BG282" s="45"/>
      <c r="BH282" s="45"/>
      <c r="BI282" s="45"/>
      <c r="BJ282" s="45"/>
      <c r="BK282" s="45"/>
      <c r="BL282" s="45"/>
      <c r="BM282" s="45"/>
      <c r="BN282" s="45"/>
      <c r="BO282" s="45"/>
      <c r="BP282" s="45"/>
    </row>
    <row r="283" spans="1:68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5"/>
      <c r="AY283" s="45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5"/>
      <c r="BK283" s="45"/>
      <c r="BL283" s="45"/>
      <c r="BM283" s="45"/>
      <c r="BN283" s="45"/>
      <c r="BO283" s="45"/>
      <c r="BP283" s="45"/>
    </row>
    <row r="284" spans="1:68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45"/>
      <c r="AR284" s="45"/>
      <c r="AS284" s="45"/>
      <c r="AT284" s="45"/>
      <c r="AU284" s="45"/>
      <c r="AV284" s="45"/>
      <c r="AW284" s="45"/>
      <c r="AX284" s="45"/>
      <c r="AY284" s="45"/>
      <c r="AZ284" s="45"/>
      <c r="BA284" s="45"/>
      <c r="BB284" s="45"/>
      <c r="BC284" s="45"/>
      <c r="BD284" s="45"/>
      <c r="BE284" s="45"/>
      <c r="BF284" s="45"/>
      <c r="BG284" s="45"/>
      <c r="BH284" s="45"/>
      <c r="BI284" s="45"/>
      <c r="BJ284" s="45"/>
      <c r="BK284" s="45"/>
      <c r="BL284" s="45"/>
      <c r="BM284" s="45"/>
      <c r="BN284" s="45"/>
      <c r="BO284" s="45"/>
      <c r="BP284" s="45"/>
    </row>
    <row r="285" spans="1:68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45"/>
      <c r="AR285" s="45"/>
      <c r="AS285" s="45"/>
      <c r="AT285" s="45"/>
      <c r="AU285" s="45"/>
      <c r="AV285" s="45"/>
      <c r="AW285" s="45"/>
      <c r="AX285" s="45"/>
      <c r="AY285" s="45"/>
      <c r="AZ285" s="45"/>
      <c r="BA285" s="45"/>
      <c r="BB285" s="45"/>
      <c r="BC285" s="45"/>
      <c r="BD285" s="45"/>
      <c r="BE285" s="45"/>
      <c r="BF285" s="45"/>
      <c r="BG285" s="45"/>
      <c r="BH285" s="45"/>
      <c r="BI285" s="45"/>
      <c r="BJ285" s="45"/>
      <c r="BK285" s="45"/>
      <c r="BL285" s="45"/>
      <c r="BM285" s="45"/>
      <c r="BN285" s="45"/>
      <c r="BO285" s="45"/>
      <c r="BP285" s="45"/>
    </row>
    <row r="286" spans="1:68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45"/>
      <c r="AR286" s="45"/>
      <c r="AS286" s="45"/>
      <c r="AT286" s="45"/>
      <c r="AU286" s="45"/>
      <c r="AV286" s="45"/>
      <c r="AW286" s="45"/>
      <c r="AX286" s="45"/>
      <c r="AY286" s="45"/>
      <c r="AZ286" s="45"/>
      <c r="BA286" s="45"/>
      <c r="BB286" s="45"/>
      <c r="BC286" s="45"/>
      <c r="BD286" s="45"/>
      <c r="BE286" s="45"/>
      <c r="BF286" s="45"/>
      <c r="BG286" s="45"/>
      <c r="BH286" s="45"/>
      <c r="BI286" s="45"/>
      <c r="BJ286" s="45"/>
      <c r="BK286" s="45"/>
      <c r="BL286" s="45"/>
      <c r="BM286" s="45"/>
      <c r="BN286" s="45"/>
      <c r="BO286" s="45"/>
      <c r="BP286" s="45"/>
    </row>
    <row r="287" spans="1:68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45"/>
      <c r="AR287" s="45"/>
      <c r="AS287" s="45"/>
      <c r="AT287" s="45"/>
      <c r="AU287" s="45"/>
      <c r="AV287" s="45"/>
      <c r="AW287" s="45"/>
      <c r="AX287" s="45"/>
      <c r="AY287" s="45"/>
      <c r="AZ287" s="45"/>
      <c r="BA287" s="45"/>
      <c r="BB287" s="45"/>
      <c r="BC287" s="45"/>
      <c r="BD287" s="45"/>
      <c r="BE287" s="45"/>
      <c r="BF287" s="45"/>
      <c r="BG287" s="45"/>
      <c r="BH287" s="45"/>
      <c r="BI287" s="45"/>
      <c r="BJ287" s="45"/>
      <c r="BK287" s="45"/>
      <c r="BL287" s="45"/>
      <c r="BM287" s="45"/>
      <c r="BN287" s="45"/>
      <c r="BO287" s="45"/>
      <c r="BP287" s="45"/>
    </row>
    <row r="288" spans="1:68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45"/>
      <c r="AR288" s="45"/>
      <c r="AS288" s="45"/>
      <c r="AT288" s="45"/>
      <c r="AU288" s="45"/>
      <c r="AV288" s="45"/>
      <c r="AW288" s="45"/>
      <c r="AX288" s="45"/>
      <c r="AY288" s="45"/>
      <c r="AZ288" s="45"/>
      <c r="BA288" s="45"/>
      <c r="BB288" s="45"/>
      <c r="BC288" s="45"/>
      <c r="BD288" s="45"/>
      <c r="BE288" s="45"/>
      <c r="BF288" s="45"/>
      <c r="BG288" s="45"/>
      <c r="BH288" s="45"/>
      <c r="BI288" s="45"/>
      <c r="BJ288" s="45"/>
      <c r="BK288" s="45"/>
      <c r="BL288" s="45"/>
      <c r="BM288" s="45"/>
      <c r="BN288" s="45"/>
      <c r="BO288" s="45"/>
      <c r="BP288" s="45"/>
    </row>
    <row r="289" spans="1:68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45"/>
      <c r="AR289" s="45"/>
      <c r="AS289" s="45"/>
      <c r="AT289" s="45"/>
      <c r="AU289" s="45"/>
      <c r="AV289" s="45"/>
      <c r="AW289" s="45"/>
      <c r="AX289" s="45"/>
      <c r="AY289" s="45"/>
      <c r="AZ289" s="45"/>
      <c r="BA289" s="45"/>
      <c r="BB289" s="45"/>
      <c r="BC289" s="45"/>
      <c r="BD289" s="45"/>
      <c r="BE289" s="45"/>
      <c r="BF289" s="45"/>
      <c r="BG289" s="45"/>
      <c r="BH289" s="45"/>
      <c r="BI289" s="45"/>
      <c r="BJ289" s="45"/>
      <c r="BK289" s="45"/>
      <c r="BL289" s="45"/>
      <c r="BM289" s="45"/>
      <c r="BN289" s="45"/>
      <c r="BO289" s="45"/>
      <c r="BP289" s="45"/>
    </row>
    <row r="290" spans="1:68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45"/>
      <c r="AR290" s="45"/>
      <c r="AS290" s="45"/>
      <c r="AT290" s="45"/>
      <c r="AU290" s="45"/>
      <c r="AV290" s="45"/>
      <c r="AW290" s="45"/>
      <c r="AX290" s="45"/>
      <c r="AY290" s="45"/>
      <c r="AZ290" s="45"/>
      <c r="BA290" s="45"/>
      <c r="BB290" s="45"/>
      <c r="BC290" s="45"/>
      <c r="BD290" s="45"/>
      <c r="BE290" s="45"/>
      <c r="BF290" s="45"/>
      <c r="BG290" s="45"/>
      <c r="BH290" s="45"/>
      <c r="BI290" s="45"/>
      <c r="BJ290" s="45"/>
      <c r="BK290" s="45"/>
      <c r="BL290" s="45"/>
      <c r="BM290" s="45"/>
      <c r="BN290" s="45"/>
      <c r="BO290" s="45"/>
      <c r="BP290" s="45"/>
    </row>
    <row r="291" spans="1:68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45"/>
      <c r="AR291" s="45"/>
      <c r="AS291" s="45"/>
      <c r="AT291" s="45"/>
      <c r="AU291" s="45"/>
      <c r="AV291" s="45"/>
      <c r="AW291" s="45"/>
      <c r="AX291" s="45"/>
      <c r="AY291" s="45"/>
      <c r="AZ291" s="45"/>
      <c r="BA291" s="45"/>
      <c r="BB291" s="45"/>
      <c r="BC291" s="45"/>
      <c r="BD291" s="45"/>
      <c r="BE291" s="45"/>
      <c r="BF291" s="45"/>
      <c r="BG291" s="45"/>
      <c r="BH291" s="45"/>
      <c r="BI291" s="45"/>
      <c r="BJ291" s="45"/>
      <c r="BK291" s="45"/>
      <c r="BL291" s="45"/>
      <c r="BM291" s="45"/>
      <c r="BN291" s="45"/>
      <c r="BO291" s="45"/>
      <c r="BP291" s="45"/>
    </row>
    <row r="292" spans="1:68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5"/>
      <c r="AY292" s="45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5"/>
      <c r="BK292" s="45"/>
      <c r="BL292" s="45"/>
      <c r="BM292" s="45"/>
      <c r="BN292" s="45"/>
      <c r="BO292" s="45"/>
      <c r="BP292" s="45"/>
    </row>
    <row r="293" spans="1:68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45"/>
      <c r="AR293" s="45"/>
      <c r="AS293" s="45"/>
      <c r="AT293" s="45"/>
      <c r="AU293" s="45"/>
      <c r="AV293" s="45"/>
      <c r="AW293" s="45"/>
      <c r="AX293" s="45"/>
      <c r="AY293" s="45"/>
      <c r="AZ293" s="45"/>
      <c r="BA293" s="45"/>
      <c r="BB293" s="45"/>
      <c r="BC293" s="45"/>
      <c r="BD293" s="45"/>
      <c r="BE293" s="45"/>
      <c r="BF293" s="45"/>
      <c r="BG293" s="45"/>
      <c r="BH293" s="45"/>
      <c r="BI293" s="45"/>
      <c r="BJ293" s="45"/>
      <c r="BK293" s="45"/>
      <c r="BL293" s="45"/>
      <c r="BM293" s="45"/>
      <c r="BN293" s="45"/>
      <c r="BO293" s="45"/>
      <c r="BP293" s="45"/>
    </row>
    <row r="294" spans="1:68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45"/>
      <c r="AR294" s="45"/>
      <c r="AS294" s="45"/>
      <c r="AT294" s="45"/>
      <c r="AU294" s="45"/>
      <c r="AV294" s="45"/>
      <c r="AW294" s="45"/>
      <c r="AX294" s="45"/>
      <c r="AY294" s="45"/>
      <c r="AZ294" s="45"/>
      <c r="BA294" s="45"/>
      <c r="BB294" s="45"/>
      <c r="BC294" s="45"/>
      <c r="BD294" s="45"/>
      <c r="BE294" s="45"/>
      <c r="BF294" s="45"/>
      <c r="BG294" s="45"/>
      <c r="BH294" s="45"/>
      <c r="BI294" s="45"/>
      <c r="BJ294" s="45"/>
      <c r="BK294" s="45"/>
      <c r="BL294" s="45"/>
      <c r="BM294" s="45"/>
      <c r="BN294" s="45"/>
      <c r="BO294" s="45"/>
      <c r="BP294" s="45"/>
    </row>
    <row r="295" spans="1:68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45"/>
      <c r="AR295" s="45"/>
      <c r="AS295" s="45"/>
      <c r="AT295" s="45"/>
      <c r="AU295" s="45"/>
      <c r="AV295" s="45"/>
      <c r="AW295" s="45"/>
      <c r="AX295" s="45"/>
      <c r="AY295" s="45"/>
      <c r="AZ295" s="45"/>
      <c r="BA295" s="45"/>
      <c r="BB295" s="45"/>
      <c r="BC295" s="45"/>
      <c r="BD295" s="45"/>
      <c r="BE295" s="45"/>
      <c r="BF295" s="45"/>
      <c r="BG295" s="45"/>
      <c r="BH295" s="45"/>
      <c r="BI295" s="45"/>
      <c r="BJ295" s="45"/>
      <c r="BK295" s="45"/>
      <c r="BL295" s="45"/>
      <c r="BM295" s="45"/>
      <c r="BN295" s="45"/>
      <c r="BO295" s="45"/>
      <c r="BP295" s="45"/>
    </row>
    <row r="296" spans="1:68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45"/>
      <c r="AR296" s="45"/>
      <c r="AS296" s="45"/>
      <c r="AT296" s="45"/>
      <c r="AU296" s="45"/>
      <c r="AV296" s="45"/>
      <c r="AW296" s="45"/>
      <c r="AX296" s="45"/>
      <c r="AY296" s="45"/>
      <c r="AZ296" s="45"/>
      <c r="BA296" s="45"/>
      <c r="BB296" s="45"/>
      <c r="BC296" s="45"/>
      <c r="BD296" s="45"/>
      <c r="BE296" s="45"/>
      <c r="BF296" s="45"/>
      <c r="BG296" s="45"/>
      <c r="BH296" s="45"/>
      <c r="BI296" s="45"/>
      <c r="BJ296" s="45"/>
      <c r="BK296" s="45"/>
      <c r="BL296" s="45"/>
      <c r="BM296" s="45"/>
      <c r="BN296" s="45"/>
      <c r="BO296" s="45"/>
      <c r="BP296" s="45"/>
    </row>
    <row r="297" spans="1:68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45"/>
      <c r="AR297" s="45"/>
      <c r="AS297" s="45"/>
      <c r="AT297" s="45"/>
      <c r="AU297" s="45"/>
      <c r="AV297" s="45"/>
      <c r="AW297" s="45"/>
      <c r="AX297" s="45"/>
      <c r="AY297" s="45"/>
      <c r="AZ297" s="45"/>
      <c r="BA297" s="45"/>
      <c r="BB297" s="45"/>
      <c r="BC297" s="45"/>
      <c r="BD297" s="45"/>
      <c r="BE297" s="45"/>
      <c r="BF297" s="45"/>
      <c r="BG297" s="45"/>
      <c r="BH297" s="45"/>
      <c r="BI297" s="45"/>
      <c r="BJ297" s="45"/>
      <c r="BK297" s="45"/>
      <c r="BL297" s="45"/>
      <c r="BM297" s="45"/>
      <c r="BN297" s="45"/>
      <c r="BO297" s="45"/>
      <c r="BP297" s="45"/>
    </row>
    <row r="298" spans="1:68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45"/>
      <c r="AR298" s="45"/>
      <c r="AS298" s="45"/>
      <c r="AT298" s="45"/>
      <c r="AU298" s="45"/>
      <c r="AV298" s="45"/>
      <c r="AW298" s="45"/>
      <c r="AX298" s="45"/>
      <c r="AY298" s="45"/>
      <c r="AZ298" s="45"/>
      <c r="BA298" s="45"/>
      <c r="BB298" s="45"/>
      <c r="BC298" s="45"/>
      <c r="BD298" s="45"/>
      <c r="BE298" s="45"/>
      <c r="BF298" s="45"/>
      <c r="BG298" s="45"/>
      <c r="BH298" s="45"/>
      <c r="BI298" s="45"/>
      <c r="BJ298" s="45"/>
      <c r="BK298" s="45"/>
      <c r="BL298" s="45"/>
      <c r="BM298" s="45"/>
      <c r="BN298" s="45"/>
      <c r="BO298" s="45"/>
      <c r="BP298" s="45"/>
    </row>
    <row r="299" spans="1:68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45"/>
      <c r="AR299" s="45"/>
      <c r="AS299" s="45"/>
      <c r="AT299" s="45"/>
      <c r="AU299" s="45"/>
      <c r="AV299" s="45"/>
      <c r="AW299" s="45"/>
      <c r="AX299" s="45"/>
      <c r="AY299" s="45"/>
      <c r="AZ299" s="45"/>
      <c r="BA299" s="45"/>
      <c r="BB299" s="45"/>
      <c r="BC299" s="45"/>
      <c r="BD299" s="45"/>
      <c r="BE299" s="45"/>
      <c r="BF299" s="45"/>
      <c r="BG299" s="45"/>
      <c r="BH299" s="45"/>
      <c r="BI299" s="45"/>
      <c r="BJ299" s="45"/>
      <c r="BK299" s="45"/>
      <c r="BL299" s="45"/>
      <c r="BM299" s="45"/>
      <c r="BN299" s="45"/>
      <c r="BO299" s="45"/>
      <c r="BP299" s="45"/>
    </row>
    <row r="300" spans="1:68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45"/>
      <c r="AR300" s="45"/>
      <c r="AS300" s="45"/>
      <c r="AT300" s="45"/>
      <c r="AU300" s="45"/>
      <c r="AV300" s="45"/>
      <c r="AW300" s="45"/>
      <c r="AX300" s="45"/>
      <c r="AY300" s="45"/>
      <c r="AZ300" s="45"/>
      <c r="BA300" s="45"/>
      <c r="BB300" s="45"/>
      <c r="BC300" s="45"/>
      <c r="BD300" s="45"/>
      <c r="BE300" s="45"/>
      <c r="BF300" s="45"/>
      <c r="BG300" s="45"/>
      <c r="BH300" s="45"/>
      <c r="BI300" s="45"/>
      <c r="BJ300" s="45"/>
      <c r="BK300" s="45"/>
      <c r="BL300" s="45"/>
      <c r="BM300" s="45"/>
      <c r="BN300" s="45"/>
      <c r="BO300" s="45"/>
      <c r="BP300" s="45"/>
    </row>
    <row r="301" spans="1:68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5"/>
      <c r="AY301" s="45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5"/>
      <c r="BK301" s="45"/>
      <c r="BL301" s="45"/>
      <c r="BM301" s="45"/>
      <c r="BN301" s="45"/>
      <c r="BO301" s="45"/>
      <c r="BP301" s="45"/>
    </row>
    <row r="302" spans="1:68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45"/>
      <c r="AR302" s="45"/>
      <c r="AS302" s="45"/>
      <c r="AT302" s="45"/>
      <c r="AU302" s="45"/>
      <c r="AV302" s="45"/>
      <c r="AW302" s="45"/>
      <c r="AX302" s="45"/>
      <c r="AY302" s="45"/>
      <c r="AZ302" s="45"/>
      <c r="BA302" s="45"/>
      <c r="BB302" s="45"/>
      <c r="BC302" s="45"/>
      <c r="BD302" s="45"/>
      <c r="BE302" s="45"/>
      <c r="BF302" s="45"/>
      <c r="BG302" s="45"/>
      <c r="BH302" s="45"/>
      <c r="BI302" s="45"/>
      <c r="BJ302" s="45"/>
      <c r="BK302" s="45"/>
      <c r="BL302" s="45"/>
      <c r="BM302" s="45"/>
      <c r="BN302" s="45"/>
      <c r="BO302" s="45"/>
      <c r="BP302" s="45"/>
    </row>
    <row r="303" spans="1:68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45"/>
      <c r="AR303" s="45"/>
      <c r="AS303" s="45"/>
      <c r="AT303" s="45"/>
      <c r="AU303" s="45"/>
      <c r="AV303" s="45"/>
      <c r="AW303" s="45"/>
      <c r="AX303" s="45"/>
      <c r="AY303" s="45"/>
      <c r="AZ303" s="45"/>
      <c r="BA303" s="45"/>
      <c r="BB303" s="45"/>
      <c r="BC303" s="45"/>
      <c r="BD303" s="45"/>
      <c r="BE303" s="45"/>
      <c r="BF303" s="45"/>
      <c r="BG303" s="45"/>
      <c r="BH303" s="45"/>
      <c r="BI303" s="45"/>
      <c r="BJ303" s="45"/>
      <c r="BK303" s="45"/>
      <c r="BL303" s="45"/>
      <c r="BM303" s="45"/>
      <c r="BN303" s="45"/>
      <c r="BO303" s="45"/>
      <c r="BP303" s="45"/>
    </row>
    <row r="304" spans="1:68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45"/>
      <c r="AR304" s="45"/>
      <c r="AS304" s="45"/>
      <c r="AT304" s="45"/>
      <c r="AU304" s="45"/>
      <c r="AV304" s="45"/>
      <c r="AW304" s="45"/>
      <c r="AX304" s="45"/>
      <c r="AY304" s="45"/>
      <c r="AZ304" s="45"/>
      <c r="BA304" s="45"/>
      <c r="BB304" s="45"/>
      <c r="BC304" s="45"/>
      <c r="BD304" s="45"/>
      <c r="BE304" s="45"/>
      <c r="BF304" s="45"/>
      <c r="BG304" s="45"/>
      <c r="BH304" s="45"/>
      <c r="BI304" s="45"/>
      <c r="BJ304" s="45"/>
      <c r="BK304" s="45"/>
      <c r="BL304" s="45"/>
      <c r="BM304" s="45"/>
      <c r="BN304" s="45"/>
      <c r="BO304" s="45"/>
      <c r="BP304" s="45"/>
    </row>
    <row r="305" spans="1:68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45"/>
      <c r="AR305" s="45"/>
      <c r="AS305" s="45"/>
      <c r="AT305" s="45"/>
      <c r="AU305" s="45"/>
      <c r="AV305" s="45"/>
      <c r="AW305" s="45"/>
      <c r="AX305" s="45"/>
      <c r="AY305" s="45"/>
      <c r="AZ305" s="45"/>
      <c r="BA305" s="45"/>
      <c r="BB305" s="45"/>
      <c r="BC305" s="45"/>
      <c r="BD305" s="45"/>
      <c r="BE305" s="45"/>
      <c r="BF305" s="45"/>
      <c r="BG305" s="45"/>
      <c r="BH305" s="45"/>
      <c r="BI305" s="45"/>
      <c r="BJ305" s="45"/>
      <c r="BK305" s="45"/>
      <c r="BL305" s="45"/>
      <c r="BM305" s="45"/>
      <c r="BN305" s="45"/>
      <c r="BO305" s="45"/>
      <c r="BP305" s="45"/>
    </row>
    <row r="306" spans="1:68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45"/>
      <c r="AR306" s="45"/>
      <c r="AS306" s="45"/>
      <c r="AT306" s="45"/>
      <c r="AU306" s="45"/>
      <c r="AV306" s="45"/>
      <c r="AW306" s="45"/>
      <c r="AX306" s="45"/>
      <c r="AY306" s="45"/>
      <c r="AZ306" s="45"/>
      <c r="BA306" s="45"/>
      <c r="BB306" s="45"/>
      <c r="BC306" s="45"/>
      <c r="BD306" s="45"/>
      <c r="BE306" s="45"/>
      <c r="BF306" s="45"/>
      <c r="BG306" s="45"/>
      <c r="BH306" s="45"/>
      <c r="BI306" s="45"/>
      <c r="BJ306" s="45"/>
      <c r="BK306" s="45"/>
      <c r="BL306" s="45"/>
      <c r="BM306" s="45"/>
      <c r="BN306" s="45"/>
      <c r="BO306" s="45"/>
      <c r="BP306" s="45"/>
    </row>
    <row r="307" spans="1:68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45"/>
      <c r="AR307" s="45"/>
      <c r="AS307" s="45"/>
      <c r="AT307" s="45"/>
      <c r="AU307" s="45"/>
      <c r="AV307" s="45"/>
      <c r="AW307" s="45"/>
      <c r="AX307" s="45"/>
      <c r="AY307" s="45"/>
      <c r="AZ307" s="45"/>
      <c r="BA307" s="45"/>
      <c r="BB307" s="45"/>
      <c r="BC307" s="45"/>
      <c r="BD307" s="45"/>
      <c r="BE307" s="45"/>
      <c r="BF307" s="45"/>
      <c r="BG307" s="45"/>
      <c r="BH307" s="45"/>
      <c r="BI307" s="45"/>
      <c r="BJ307" s="45"/>
      <c r="BK307" s="45"/>
      <c r="BL307" s="45"/>
      <c r="BM307" s="45"/>
      <c r="BN307" s="45"/>
      <c r="BO307" s="45"/>
      <c r="BP307" s="45"/>
    </row>
    <row r="308" spans="1:68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45"/>
      <c r="AR308" s="45"/>
      <c r="AS308" s="45"/>
      <c r="AT308" s="45"/>
      <c r="AU308" s="45"/>
      <c r="AV308" s="45"/>
      <c r="AW308" s="45"/>
      <c r="AX308" s="45"/>
      <c r="AY308" s="45"/>
      <c r="AZ308" s="45"/>
      <c r="BA308" s="45"/>
      <c r="BB308" s="45"/>
      <c r="BC308" s="45"/>
      <c r="BD308" s="45"/>
      <c r="BE308" s="45"/>
      <c r="BF308" s="45"/>
      <c r="BG308" s="45"/>
      <c r="BH308" s="45"/>
      <c r="BI308" s="45"/>
      <c r="BJ308" s="45"/>
      <c r="BK308" s="45"/>
      <c r="BL308" s="45"/>
      <c r="BM308" s="45"/>
      <c r="BN308" s="45"/>
      <c r="BO308" s="45"/>
      <c r="BP308" s="45"/>
    </row>
    <row r="309" spans="1:68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45"/>
      <c r="AR309" s="45"/>
      <c r="AS309" s="45"/>
      <c r="AT309" s="45"/>
      <c r="AU309" s="45"/>
      <c r="AV309" s="45"/>
      <c r="AW309" s="45"/>
      <c r="AX309" s="45"/>
      <c r="AY309" s="45"/>
      <c r="AZ309" s="45"/>
      <c r="BA309" s="45"/>
      <c r="BB309" s="45"/>
      <c r="BC309" s="45"/>
      <c r="BD309" s="45"/>
      <c r="BE309" s="45"/>
      <c r="BF309" s="45"/>
      <c r="BG309" s="45"/>
      <c r="BH309" s="45"/>
      <c r="BI309" s="45"/>
      <c r="BJ309" s="45"/>
      <c r="BK309" s="45"/>
      <c r="BL309" s="45"/>
      <c r="BM309" s="45"/>
      <c r="BN309" s="45"/>
      <c r="BO309" s="45"/>
      <c r="BP309" s="45"/>
    </row>
    <row r="310" spans="1:68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5"/>
      <c r="AY310" s="45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5"/>
      <c r="BK310" s="45"/>
      <c r="BL310" s="45"/>
      <c r="BM310" s="45"/>
      <c r="BN310" s="45"/>
      <c r="BO310" s="45"/>
      <c r="BP310" s="45"/>
    </row>
    <row r="311" spans="1:68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45"/>
      <c r="AR311" s="45"/>
      <c r="AS311" s="45"/>
      <c r="AT311" s="45"/>
      <c r="AU311" s="45"/>
      <c r="AV311" s="45"/>
      <c r="AW311" s="45"/>
      <c r="AX311" s="45"/>
      <c r="AY311" s="45"/>
      <c r="AZ311" s="45"/>
      <c r="BA311" s="45"/>
      <c r="BB311" s="45"/>
      <c r="BC311" s="45"/>
      <c r="BD311" s="45"/>
      <c r="BE311" s="45"/>
      <c r="BF311" s="45"/>
      <c r="BG311" s="45"/>
      <c r="BH311" s="45"/>
      <c r="BI311" s="45"/>
      <c r="BJ311" s="45"/>
      <c r="BK311" s="45"/>
      <c r="BL311" s="45"/>
      <c r="BM311" s="45"/>
      <c r="BN311" s="45"/>
      <c r="BO311" s="45"/>
      <c r="BP311" s="45"/>
    </row>
    <row r="312" spans="1:68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45"/>
      <c r="AR312" s="45"/>
      <c r="AS312" s="45"/>
      <c r="AT312" s="45"/>
      <c r="AU312" s="45"/>
      <c r="AV312" s="45"/>
      <c r="AW312" s="45"/>
      <c r="AX312" s="45"/>
      <c r="AY312" s="45"/>
      <c r="AZ312" s="45"/>
      <c r="BA312" s="45"/>
      <c r="BB312" s="45"/>
      <c r="BC312" s="45"/>
      <c r="BD312" s="45"/>
      <c r="BE312" s="45"/>
      <c r="BF312" s="45"/>
      <c r="BG312" s="45"/>
      <c r="BH312" s="45"/>
      <c r="BI312" s="45"/>
      <c r="BJ312" s="45"/>
      <c r="BK312" s="45"/>
      <c r="BL312" s="45"/>
      <c r="BM312" s="45"/>
      <c r="BN312" s="45"/>
      <c r="BO312" s="45"/>
      <c r="BP312" s="45"/>
    </row>
    <row r="313" spans="1:68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45"/>
      <c r="AR313" s="45"/>
      <c r="AS313" s="45"/>
      <c r="AT313" s="45"/>
      <c r="AU313" s="45"/>
      <c r="AV313" s="45"/>
      <c r="AW313" s="45"/>
      <c r="AX313" s="45"/>
      <c r="AY313" s="45"/>
      <c r="AZ313" s="45"/>
      <c r="BA313" s="45"/>
      <c r="BB313" s="45"/>
      <c r="BC313" s="45"/>
      <c r="BD313" s="45"/>
      <c r="BE313" s="45"/>
      <c r="BF313" s="45"/>
      <c r="BG313" s="45"/>
      <c r="BH313" s="45"/>
      <c r="BI313" s="45"/>
      <c r="BJ313" s="45"/>
      <c r="BK313" s="45"/>
      <c r="BL313" s="45"/>
      <c r="BM313" s="45"/>
      <c r="BN313" s="45"/>
      <c r="BO313" s="45"/>
      <c r="BP313" s="45"/>
    </row>
    <row r="314" spans="1:68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45"/>
      <c r="AR314" s="45"/>
      <c r="AS314" s="45"/>
      <c r="AT314" s="45"/>
      <c r="AU314" s="45"/>
      <c r="AV314" s="45"/>
      <c r="AW314" s="45"/>
      <c r="AX314" s="45"/>
      <c r="AY314" s="45"/>
      <c r="AZ314" s="45"/>
      <c r="BA314" s="45"/>
      <c r="BB314" s="45"/>
      <c r="BC314" s="45"/>
      <c r="BD314" s="45"/>
      <c r="BE314" s="45"/>
      <c r="BF314" s="45"/>
      <c r="BG314" s="45"/>
      <c r="BH314" s="45"/>
      <c r="BI314" s="45"/>
      <c r="BJ314" s="45"/>
      <c r="BK314" s="45"/>
      <c r="BL314" s="45"/>
      <c r="BM314" s="45"/>
      <c r="BN314" s="45"/>
      <c r="BO314" s="45"/>
      <c r="BP314" s="45"/>
    </row>
    <row r="315" spans="1:68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45"/>
      <c r="AR315" s="45"/>
      <c r="AS315" s="45"/>
      <c r="AT315" s="45"/>
      <c r="AU315" s="45"/>
      <c r="AV315" s="45"/>
      <c r="AW315" s="45"/>
      <c r="AX315" s="45"/>
      <c r="AY315" s="45"/>
      <c r="AZ315" s="45"/>
      <c r="BA315" s="45"/>
      <c r="BB315" s="45"/>
      <c r="BC315" s="45"/>
      <c r="BD315" s="45"/>
      <c r="BE315" s="45"/>
      <c r="BF315" s="45"/>
      <c r="BG315" s="45"/>
      <c r="BH315" s="45"/>
      <c r="BI315" s="45"/>
      <c r="BJ315" s="45"/>
      <c r="BK315" s="45"/>
      <c r="BL315" s="45"/>
      <c r="BM315" s="45"/>
      <c r="BN315" s="45"/>
      <c r="BO315" s="45"/>
      <c r="BP315" s="45"/>
    </row>
    <row r="316" spans="1:68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45"/>
      <c r="AR316" s="45"/>
      <c r="AS316" s="45"/>
      <c r="AT316" s="45"/>
      <c r="AU316" s="45"/>
      <c r="AV316" s="45"/>
      <c r="AW316" s="45"/>
      <c r="AX316" s="45"/>
      <c r="AY316" s="45"/>
      <c r="AZ316" s="45"/>
      <c r="BA316" s="45"/>
      <c r="BB316" s="45"/>
      <c r="BC316" s="45"/>
      <c r="BD316" s="45"/>
      <c r="BE316" s="45"/>
      <c r="BF316" s="45"/>
      <c r="BG316" s="45"/>
      <c r="BH316" s="45"/>
      <c r="BI316" s="45"/>
      <c r="BJ316" s="45"/>
      <c r="BK316" s="45"/>
      <c r="BL316" s="45"/>
      <c r="BM316" s="45"/>
      <c r="BN316" s="45"/>
      <c r="BO316" s="45"/>
      <c r="BP316" s="45"/>
    </row>
    <row r="317" spans="1:68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45"/>
      <c r="AR317" s="45"/>
      <c r="AS317" s="45"/>
      <c r="AT317" s="45"/>
      <c r="AU317" s="45"/>
      <c r="AV317" s="45"/>
      <c r="AW317" s="45"/>
      <c r="AX317" s="45"/>
      <c r="AY317" s="45"/>
      <c r="AZ317" s="45"/>
      <c r="BA317" s="45"/>
      <c r="BB317" s="45"/>
      <c r="BC317" s="45"/>
      <c r="BD317" s="45"/>
      <c r="BE317" s="45"/>
      <c r="BF317" s="45"/>
      <c r="BG317" s="45"/>
      <c r="BH317" s="45"/>
      <c r="BI317" s="45"/>
      <c r="BJ317" s="45"/>
      <c r="BK317" s="45"/>
      <c r="BL317" s="45"/>
      <c r="BM317" s="45"/>
      <c r="BN317" s="45"/>
      <c r="BO317" s="45"/>
      <c r="BP317" s="45"/>
    </row>
    <row r="318" spans="1:68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45"/>
      <c r="AR318" s="45"/>
      <c r="AS318" s="45"/>
      <c r="AT318" s="45"/>
      <c r="AU318" s="45"/>
      <c r="AV318" s="45"/>
      <c r="AW318" s="45"/>
      <c r="AX318" s="45"/>
      <c r="AY318" s="45"/>
      <c r="AZ318" s="45"/>
      <c r="BA318" s="45"/>
      <c r="BB318" s="45"/>
      <c r="BC318" s="45"/>
      <c r="BD318" s="45"/>
      <c r="BE318" s="45"/>
      <c r="BF318" s="45"/>
      <c r="BG318" s="45"/>
      <c r="BH318" s="45"/>
      <c r="BI318" s="45"/>
      <c r="BJ318" s="45"/>
      <c r="BK318" s="45"/>
      <c r="BL318" s="45"/>
      <c r="BM318" s="45"/>
      <c r="BN318" s="45"/>
      <c r="BO318" s="45"/>
      <c r="BP318" s="45"/>
    </row>
    <row r="319" spans="1:68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5"/>
      <c r="AY319" s="45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5"/>
      <c r="BK319" s="45"/>
      <c r="BL319" s="45"/>
      <c r="BM319" s="45"/>
      <c r="BN319" s="45"/>
      <c r="BO319" s="45"/>
      <c r="BP319" s="45"/>
    </row>
    <row r="320" spans="1:68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45"/>
      <c r="AR320" s="45"/>
      <c r="AS320" s="45"/>
      <c r="AT320" s="45"/>
      <c r="AU320" s="45"/>
      <c r="AV320" s="45"/>
      <c r="AW320" s="45"/>
      <c r="AX320" s="45"/>
      <c r="AY320" s="45"/>
      <c r="AZ320" s="45"/>
      <c r="BA320" s="45"/>
      <c r="BB320" s="45"/>
      <c r="BC320" s="45"/>
      <c r="BD320" s="45"/>
      <c r="BE320" s="45"/>
      <c r="BF320" s="45"/>
      <c r="BG320" s="45"/>
      <c r="BH320" s="45"/>
      <c r="BI320" s="45"/>
      <c r="BJ320" s="45"/>
      <c r="BK320" s="45"/>
      <c r="BL320" s="45"/>
      <c r="BM320" s="45"/>
      <c r="BN320" s="45"/>
      <c r="BO320" s="45"/>
      <c r="BP320" s="45"/>
    </row>
    <row r="321" spans="1:68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45"/>
      <c r="AR321" s="45"/>
      <c r="AS321" s="45"/>
      <c r="AT321" s="45"/>
      <c r="AU321" s="45"/>
      <c r="AV321" s="45"/>
      <c r="AW321" s="45"/>
      <c r="AX321" s="45"/>
      <c r="AY321" s="45"/>
      <c r="AZ321" s="45"/>
      <c r="BA321" s="45"/>
      <c r="BB321" s="45"/>
      <c r="BC321" s="45"/>
      <c r="BD321" s="45"/>
      <c r="BE321" s="45"/>
      <c r="BF321" s="45"/>
      <c r="BG321" s="45"/>
      <c r="BH321" s="45"/>
      <c r="BI321" s="45"/>
      <c r="BJ321" s="45"/>
      <c r="BK321" s="45"/>
      <c r="BL321" s="45"/>
      <c r="BM321" s="45"/>
      <c r="BN321" s="45"/>
      <c r="BO321" s="45"/>
      <c r="BP321" s="45"/>
    </row>
    <row r="322" spans="1:68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45"/>
      <c r="AR322" s="45"/>
      <c r="AS322" s="45"/>
      <c r="AT322" s="45"/>
      <c r="AU322" s="45"/>
      <c r="AV322" s="45"/>
      <c r="AW322" s="45"/>
      <c r="AX322" s="45"/>
      <c r="AY322" s="45"/>
      <c r="AZ322" s="45"/>
      <c r="BA322" s="45"/>
      <c r="BB322" s="45"/>
      <c r="BC322" s="45"/>
      <c r="BD322" s="45"/>
      <c r="BE322" s="45"/>
      <c r="BF322" s="45"/>
      <c r="BG322" s="45"/>
      <c r="BH322" s="45"/>
      <c r="BI322" s="45"/>
      <c r="BJ322" s="45"/>
      <c r="BK322" s="45"/>
      <c r="BL322" s="45"/>
      <c r="BM322" s="45"/>
      <c r="BN322" s="45"/>
      <c r="BO322" s="45"/>
      <c r="BP322" s="45"/>
    </row>
    <row r="323" spans="1:68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45"/>
      <c r="AR323" s="45"/>
      <c r="AS323" s="45"/>
      <c r="AT323" s="45"/>
      <c r="AU323" s="45"/>
      <c r="AV323" s="45"/>
      <c r="AW323" s="45"/>
      <c r="AX323" s="45"/>
      <c r="AY323" s="45"/>
      <c r="AZ323" s="45"/>
      <c r="BA323" s="45"/>
      <c r="BB323" s="45"/>
      <c r="BC323" s="45"/>
      <c r="BD323" s="45"/>
      <c r="BE323" s="45"/>
      <c r="BF323" s="45"/>
      <c r="BG323" s="45"/>
      <c r="BH323" s="45"/>
      <c r="BI323" s="45"/>
      <c r="BJ323" s="45"/>
      <c r="BK323" s="45"/>
      <c r="BL323" s="45"/>
      <c r="BM323" s="45"/>
      <c r="BN323" s="45"/>
      <c r="BO323" s="45"/>
      <c r="BP323" s="45"/>
    </row>
    <row r="324" spans="1:68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45"/>
      <c r="AR324" s="45"/>
      <c r="AS324" s="45"/>
      <c r="AT324" s="45"/>
      <c r="AU324" s="45"/>
      <c r="AV324" s="45"/>
      <c r="AW324" s="45"/>
      <c r="AX324" s="45"/>
      <c r="AY324" s="45"/>
      <c r="AZ324" s="45"/>
      <c r="BA324" s="45"/>
      <c r="BB324" s="45"/>
      <c r="BC324" s="45"/>
      <c r="BD324" s="45"/>
      <c r="BE324" s="45"/>
      <c r="BF324" s="45"/>
      <c r="BG324" s="45"/>
      <c r="BH324" s="45"/>
      <c r="BI324" s="45"/>
      <c r="BJ324" s="45"/>
      <c r="BK324" s="45"/>
      <c r="BL324" s="45"/>
      <c r="BM324" s="45"/>
      <c r="BN324" s="45"/>
      <c r="BO324" s="45"/>
      <c r="BP324" s="45"/>
    </row>
    <row r="325" spans="1:68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45"/>
      <c r="AR325" s="45"/>
      <c r="AS325" s="45"/>
      <c r="AT325" s="45"/>
      <c r="AU325" s="45"/>
      <c r="AV325" s="45"/>
      <c r="AW325" s="45"/>
      <c r="AX325" s="45"/>
      <c r="AY325" s="45"/>
      <c r="AZ325" s="45"/>
      <c r="BA325" s="45"/>
      <c r="BB325" s="45"/>
      <c r="BC325" s="45"/>
      <c r="BD325" s="45"/>
      <c r="BE325" s="45"/>
      <c r="BF325" s="45"/>
      <c r="BG325" s="45"/>
      <c r="BH325" s="45"/>
      <c r="BI325" s="45"/>
      <c r="BJ325" s="45"/>
      <c r="BK325" s="45"/>
      <c r="BL325" s="45"/>
      <c r="BM325" s="45"/>
      <c r="BN325" s="45"/>
      <c r="BO325" s="45"/>
      <c r="BP325" s="45"/>
    </row>
    <row r="326" spans="1:68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45"/>
      <c r="AR326" s="45"/>
      <c r="AS326" s="45"/>
      <c r="AT326" s="45"/>
      <c r="AU326" s="45"/>
      <c r="AV326" s="45"/>
      <c r="AW326" s="45"/>
      <c r="AX326" s="45"/>
      <c r="AY326" s="45"/>
      <c r="AZ326" s="45"/>
      <c r="BA326" s="45"/>
      <c r="BB326" s="45"/>
      <c r="BC326" s="45"/>
      <c r="BD326" s="45"/>
      <c r="BE326" s="45"/>
      <c r="BF326" s="45"/>
      <c r="BG326" s="45"/>
      <c r="BH326" s="45"/>
      <c r="BI326" s="45"/>
      <c r="BJ326" s="45"/>
      <c r="BK326" s="45"/>
      <c r="BL326" s="45"/>
      <c r="BM326" s="45"/>
      <c r="BN326" s="45"/>
      <c r="BO326" s="45"/>
      <c r="BP326" s="45"/>
    </row>
    <row r="327" spans="1:68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45"/>
      <c r="AR327" s="45"/>
      <c r="AS327" s="45"/>
      <c r="AT327" s="45"/>
      <c r="AU327" s="45"/>
      <c r="AV327" s="45"/>
      <c r="AW327" s="45"/>
      <c r="AX327" s="45"/>
      <c r="AY327" s="45"/>
      <c r="AZ327" s="45"/>
      <c r="BA327" s="45"/>
      <c r="BB327" s="45"/>
      <c r="BC327" s="45"/>
      <c r="BD327" s="45"/>
      <c r="BE327" s="45"/>
      <c r="BF327" s="45"/>
      <c r="BG327" s="45"/>
      <c r="BH327" s="45"/>
      <c r="BI327" s="45"/>
      <c r="BJ327" s="45"/>
      <c r="BK327" s="45"/>
      <c r="BL327" s="45"/>
      <c r="BM327" s="45"/>
      <c r="BN327" s="45"/>
      <c r="BO327" s="45"/>
      <c r="BP327" s="45"/>
    </row>
    <row r="328" spans="1:68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5"/>
      <c r="AY328" s="45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5"/>
      <c r="BK328" s="45"/>
      <c r="BL328" s="45"/>
      <c r="BM328" s="45"/>
      <c r="BN328" s="45"/>
      <c r="BO328" s="45"/>
      <c r="BP328" s="45"/>
    </row>
    <row r="329" spans="1:68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45"/>
      <c r="AR329" s="45"/>
      <c r="AS329" s="45"/>
      <c r="AT329" s="45"/>
      <c r="AU329" s="45"/>
      <c r="AV329" s="45"/>
      <c r="AW329" s="45"/>
      <c r="AX329" s="45"/>
      <c r="AY329" s="45"/>
      <c r="AZ329" s="45"/>
      <c r="BA329" s="45"/>
      <c r="BB329" s="45"/>
      <c r="BC329" s="45"/>
      <c r="BD329" s="45"/>
      <c r="BE329" s="45"/>
      <c r="BF329" s="45"/>
      <c r="BG329" s="45"/>
      <c r="BH329" s="45"/>
      <c r="BI329" s="45"/>
      <c r="BJ329" s="45"/>
      <c r="BK329" s="45"/>
      <c r="BL329" s="45"/>
      <c r="BM329" s="45"/>
      <c r="BN329" s="45"/>
      <c r="BO329" s="45"/>
      <c r="BP329" s="45"/>
    </row>
    <row r="330" spans="1:68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45"/>
      <c r="AR330" s="45"/>
      <c r="AS330" s="45"/>
      <c r="AT330" s="45"/>
      <c r="AU330" s="45"/>
      <c r="AV330" s="45"/>
      <c r="AW330" s="45"/>
      <c r="AX330" s="45"/>
      <c r="AY330" s="45"/>
      <c r="AZ330" s="45"/>
      <c r="BA330" s="45"/>
      <c r="BB330" s="45"/>
      <c r="BC330" s="45"/>
      <c r="BD330" s="45"/>
      <c r="BE330" s="45"/>
      <c r="BF330" s="45"/>
      <c r="BG330" s="45"/>
      <c r="BH330" s="45"/>
      <c r="BI330" s="45"/>
      <c r="BJ330" s="45"/>
      <c r="BK330" s="45"/>
      <c r="BL330" s="45"/>
      <c r="BM330" s="45"/>
      <c r="BN330" s="45"/>
      <c r="BO330" s="45"/>
      <c r="BP330" s="45"/>
    </row>
    <row r="331" spans="1:68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45"/>
      <c r="AR331" s="45"/>
      <c r="AS331" s="45"/>
      <c r="AT331" s="45"/>
      <c r="AU331" s="45"/>
      <c r="AV331" s="45"/>
      <c r="AW331" s="45"/>
      <c r="AX331" s="45"/>
      <c r="AY331" s="45"/>
      <c r="AZ331" s="45"/>
      <c r="BA331" s="45"/>
      <c r="BB331" s="45"/>
      <c r="BC331" s="45"/>
      <c r="BD331" s="45"/>
      <c r="BE331" s="45"/>
      <c r="BF331" s="45"/>
      <c r="BG331" s="45"/>
      <c r="BH331" s="45"/>
      <c r="BI331" s="45"/>
      <c r="BJ331" s="45"/>
      <c r="BK331" s="45"/>
      <c r="BL331" s="45"/>
      <c r="BM331" s="45"/>
      <c r="BN331" s="45"/>
      <c r="BO331" s="45"/>
      <c r="BP331" s="45"/>
    </row>
    <row r="332" spans="1:68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45"/>
      <c r="AR332" s="45"/>
      <c r="AS332" s="45"/>
      <c r="AT332" s="45"/>
      <c r="AU332" s="45"/>
      <c r="AV332" s="45"/>
      <c r="AW332" s="45"/>
      <c r="AX332" s="45"/>
      <c r="AY332" s="45"/>
      <c r="AZ332" s="45"/>
      <c r="BA332" s="45"/>
      <c r="BB332" s="45"/>
      <c r="BC332" s="45"/>
      <c r="BD332" s="45"/>
      <c r="BE332" s="45"/>
      <c r="BF332" s="45"/>
      <c r="BG332" s="45"/>
      <c r="BH332" s="45"/>
      <c r="BI332" s="45"/>
      <c r="BJ332" s="45"/>
      <c r="BK332" s="45"/>
      <c r="BL332" s="45"/>
      <c r="BM332" s="45"/>
      <c r="BN332" s="45"/>
      <c r="BO332" s="45"/>
      <c r="BP332" s="45"/>
    </row>
    <row r="333" spans="1:68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45"/>
      <c r="AR333" s="45"/>
      <c r="AS333" s="45"/>
      <c r="AT333" s="45"/>
      <c r="AU333" s="45"/>
      <c r="AV333" s="45"/>
      <c r="AW333" s="45"/>
      <c r="AX333" s="45"/>
      <c r="AY333" s="45"/>
      <c r="AZ333" s="45"/>
      <c r="BA333" s="45"/>
      <c r="BB333" s="45"/>
      <c r="BC333" s="45"/>
      <c r="BD333" s="45"/>
      <c r="BE333" s="45"/>
      <c r="BF333" s="45"/>
      <c r="BG333" s="45"/>
      <c r="BH333" s="45"/>
      <c r="BI333" s="45"/>
      <c r="BJ333" s="45"/>
      <c r="BK333" s="45"/>
      <c r="BL333" s="45"/>
      <c r="BM333" s="45"/>
      <c r="BN333" s="45"/>
      <c r="BO333" s="45"/>
      <c r="BP333" s="45"/>
    </row>
    <row r="334" spans="1:68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45"/>
      <c r="AR334" s="45"/>
      <c r="AS334" s="45"/>
      <c r="AT334" s="45"/>
      <c r="AU334" s="45"/>
      <c r="AV334" s="45"/>
      <c r="AW334" s="45"/>
      <c r="AX334" s="45"/>
      <c r="AY334" s="45"/>
      <c r="AZ334" s="45"/>
      <c r="BA334" s="45"/>
      <c r="BB334" s="45"/>
      <c r="BC334" s="45"/>
      <c r="BD334" s="45"/>
      <c r="BE334" s="45"/>
      <c r="BF334" s="45"/>
      <c r="BG334" s="45"/>
      <c r="BH334" s="45"/>
      <c r="BI334" s="45"/>
      <c r="BJ334" s="45"/>
      <c r="BK334" s="45"/>
      <c r="BL334" s="45"/>
      <c r="BM334" s="45"/>
      <c r="BN334" s="45"/>
      <c r="BO334" s="45"/>
      <c r="BP334" s="45"/>
    </row>
    <row r="335" spans="1:68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45"/>
      <c r="AR335" s="45"/>
      <c r="AS335" s="45"/>
      <c r="AT335" s="45"/>
      <c r="AU335" s="45"/>
      <c r="AV335" s="45"/>
      <c r="AW335" s="45"/>
      <c r="AX335" s="45"/>
      <c r="AY335" s="45"/>
      <c r="AZ335" s="45"/>
      <c r="BA335" s="45"/>
      <c r="BB335" s="45"/>
      <c r="BC335" s="45"/>
      <c r="BD335" s="45"/>
      <c r="BE335" s="45"/>
      <c r="BF335" s="45"/>
      <c r="BG335" s="45"/>
      <c r="BH335" s="45"/>
      <c r="BI335" s="45"/>
      <c r="BJ335" s="45"/>
      <c r="BK335" s="45"/>
      <c r="BL335" s="45"/>
      <c r="BM335" s="45"/>
      <c r="BN335" s="45"/>
      <c r="BO335" s="45"/>
      <c r="BP335" s="45"/>
    </row>
    <row r="336" spans="1:68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45"/>
      <c r="AR336" s="45"/>
      <c r="AS336" s="45"/>
      <c r="AT336" s="45"/>
      <c r="AU336" s="45"/>
      <c r="AV336" s="45"/>
      <c r="AW336" s="45"/>
      <c r="AX336" s="45"/>
      <c r="AY336" s="45"/>
      <c r="AZ336" s="45"/>
      <c r="BA336" s="45"/>
      <c r="BB336" s="45"/>
      <c r="BC336" s="45"/>
      <c r="BD336" s="45"/>
      <c r="BE336" s="45"/>
      <c r="BF336" s="45"/>
      <c r="BG336" s="45"/>
      <c r="BH336" s="45"/>
      <c r="BI336" s="45"/>
      <c r="BJ336" s="45"/>
      <c r="BK336" s="45"/>
      <c r="BL336" s="45"/>
      <c r="BM336" s="45"/>
      <c r="BN336" s="45"/>
      <c r="BO336" s="45"/>
      <c r="BP336" s="45"/>
    </row>
    <row r="337" spans="1:68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5"/>
      <c r="AY337" s="45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5"/>
      <c r="BK337" s="45"/>
      <c r="BL337" s="45"/>
      <c r="BM337" s="45"/>
      <c r="BN337" s="45"/>
      <c r="BO337" s="45"/>
      <c r="BP337" s="45"/>
    </row>
    <row r="338" spans="1:68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45"/>
      <c r="AR338" s="45"/>
      <c r="AS338" s="45"/>
      <c r="AT338" s="45"/>
      <c r="AU338" s="45"/>
      <c r="AV338" s="45"/>
      <c r="AW338" s="45"/>
      <c r="AX338" s="45"/>
      <c r="AY338" s="45"/>
      <c r="AZ338" s="45"/>
      <c r="BA338" s="45"/>
      <c r="BB338" s="45"/>
      <c r="BC338" s="45"/>
      <c r="BD338" s="45"/>
      <c r="BE338" s="45"/>
      <c r="BF338" s="45"/>
      <c r="BG338" s="45"/>
      <c r="BH338" s="45"/>
      <c r="BI338" s="45"/>
      <c r="BJ338" s="45"/>
      <c r="BK338" s="45"/>
      <c r="BL338" s="45"/>
      <c r="BM338" s="45"/>
      <c r="BN338" s="45"/>
      <c r="BO338" s="45"/>
      <c r="BP338" s="45"/>
    </row>
    <row r="339" spans="1:68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45"/>
      <c r="AR339" s="45"/>
      <c r="AS339" s="45"/>
      <c r="AT339" s="45"/>
      <c r="AU339" s="45"/>
      <c r="AV339" s="45"/>
      <c r="AW339" s="45"/>
      <c r="AX339" s="45"/>
      <c r="AY339" s="45"/>
      <c r="AZ339" s="45"/>
      <c r="BA339" s="45"/>
      <c r="BB339" s="45"/>
      <c r="BC339" s="45"/>
      <c r="BD339" s="45"/>
      <c r="BE339" s="45"/>
      <c r="BF339" s="45"/>
      <c r="BG339" s="45"/>
      <c r="BH339" s="45"/>
      <c r="BI339" s="45"/>
      <c r="BJ339" s="45"/>
      <c r="BK339" s="45"/>
      <c r="BL339" s="45"/>
      <c r="BM339" s="45"/>
      <c r="BN339" s="45"/>
      <c r="BO339" s="45"/>
      <c r="BP339" s="45"/>
    </row>
    <row r="340" spans="1:68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45"/>
      <c r="AR340" s="45"/>
      <c r="AS340" s="45"/>
      <c r="AT340" s="45"/>
      <c r="AU340" s="45"/>
      <c r="AV340" s="45"/>
      <c r="AW340" s="45"/>
      <c r="AX340" s="45"/>
      <c r="AY340" s="45"/>
      <c r="AZ340" s="45"/>
      <c r="BA340" s="45"/>
      <c r="BB340" s="45"/>
      <c r="BC340" s="45"/>
      <c r="BD340" s="45"/>
      <c r="BE340" s="45"/>
      <c r="BF340" s="45"/>
      <c r="BG340" s="45"/>
      <c r="BH340" s="45"/>
      <c r="BI340" s="45"/>
      <c r="BJ340" s="45"/>
      <c r="BK340" s="45"/>
      <c r="BL340" s="45"/>
      <c r="BM340" s="45"/>
      <c r="BN340" s="45"/>
      <c r="BO340" s="45"/>
      <c r="BP340" s="45"/>
    </row>
    <row r="341" spans="1:68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45"/>
      <c r="AR341" s="45"/>
      <c r="AS341" s="45"/>
      <c r="AT341" s="45"/>
      <c r="AU341" s="45"/>
      <c r="AV341" s="45"/>
      <c r="AW341" s="45"/>
      <c r="AX341" s="45"/>
      <c r="AY341" s="45"/>
      <c r="AZ341" s="45"/>
      <c r="BA341" s="45"/>
      <c r="BB341" s="45"/>
      <c r="BC341" s="45"/>
      <c r="BD341" s="45"/>
      <c r="BE341" s="45"/>
      <c r="BF341" s="45"/>
      <c r="BG341" s="45"/>
      <c r="BH341" s="45"/>
      <c r="BI341" s="45"/>
      <c r="BJ341" s="45"/>
      <c r="BK341" s="45"/>
      <c r="BL341" s="45"/>
      <c r="BM341" s="45"/>
      <c r="BN341" s="45"/>
      <c r="BO341" s="45"/>
      <c r="BP341" s="45"/>
    </row>
    <row r="342" spans="1:68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45"/>
      <c r="AR342" s="45"/>
      <c r="AS342" s="45"/>
      <c r="AT342" s="45"/>
      <c r="AU342" s="45"/>
      <c r="AV342" s="45"/>
      <c r="AW342" s="45"/>
      <c r="AX342" s="45"/>
      <c r="AY342" s="45"/>
      <c r="AZ342" s="45"/>
      <c r="BA342" s="45"/>
      <c r="BB342" s="45"/>
      <c r="BC342" s="45"/>
      <c r="BD342" s="45"/>
      <c r="BE342" s="45"/>
      <c r="BF342" s="45"/>
      <c r="BG342" s="45"/>
      <c r="BH342" s="45"/>
      <c r="BI342" s="45"/>
      <c r="BJ342" s="45"/>
      <c r="BK342" s="45"/>
      <c r="BL342" s="45"/>
      <c r="BM342" s="45"/>
      <c r="BN342" s="45"/>
      <c r="BO342" s="45"/>
      <c r="BP342" s="45"/>
    </row>
    <row r="343" spans="1:68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45"/>
      <c r="AR343" s="45"/>
      <c r="AS343" s="45"/>
      <c r="AT343" s="45"/>
      <c r="AU343" s="45"/>
      <c r="AV343" s="45"/>
      <c r="AW343" s="45"/>
      <c r="AX343" s="45"/>
      <c r="AY343" s="45"/>
      <c r="AZ343" s="45"/>
      <c r="BA343" s="45"/>
      <c r="BB343" s="45"/>
      <c r="BC343" s="45"/>
      <c r="BD343" s="45"/>
      <c r="BE343" s="45"/>
      <c r="BF343" s="45"/>
      <c r="BG343" s="45"/>
      <c r="BH343" s="45"/>
      <c r="BI343" s="45"/>
      <c r="BJ343" s="45"/>
      <c r="BK343" s="45"/>
      <c r="BL343" s="45"/>
      <c r="BM343" s="45"/>
      <c r="BN343" s="45"/>
      <c r="BO343" s="45"/>
      <c r="BP343" s="45"/>
    </row>
    <row r="344" spans="1:68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45"/>
      <c r="AR344" s="45"/>
      <c r="AS344" s="45"/>
      <c r="AT344" s="45"/>
      <c r="AU344" s="45"/>
      <c r="AV344" s="45"/>
      <c r="AW344" s="45"/>
      <c r="AX344" s="45"/>
      <c r="AY344" s="45"/>
      <c r="AZ344" s="45"/>
      <c r="BA344" s="45"/>
      <c r="BB344" s="45"/>
      <c r="BC344" s="45"/>
      <c r="BD344" s="45"/>
      <c r="BE344" s="45"/>
      <c r="BF344" s="45"/>
      <c r="BG344" s="45"/>
      <c r="BH344" s="45"/>
      <c r="BI344" s="45"/>
      <c r="BJ344" s="45"/>
      <c r="BK344" s="45"/>
      <c r="BL344" s="45"/>
      <c r="BM344" s="45"/>
      <c r="BN344" s="45"/>
      <c r="BO344" s="45"/>
      <c r="BP344" s="45"/>
    </row>
    <row r="345" spans="1:68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45"/>
      <c r="AR345" s="45"/>
      <c r="AS345" s="45"/>
      <c r="AT345" s="45"/>
      <c r="AU345" s="45"/>
      <c r="AV345" s="45"/>
      <c r="AW345" s="45"/>
      <c r="AX345" s="45"/>
      <c r="AY345" s="45"/>
      <c r="AZ345" s="45"/>
      <c r="BA345" s="45"/>
      <c r="BB345" s="45"/>
      <c r="BC345" s="45"/>
      <c r="BD345" s="45"/>
      <c r="BE345" s="45"/>
      <c r="BF345" s="45"/>
      <c r="BG345" s="45"/>
      <c r="BH345" s="45"/>
      <c r="BI345" s="45"/>
      <c r="BJ345" s="45"/>
      <c r="BK345" s="45"/>
      <c r="BL345" s="45"/>
      <c r="BM345" s="45"/>
      <c r="BN345" s="45"/>
      <c r="BO345" s="45"/>
      <c r="BP345" s="45"/>
    </row>
    <row r="346" spans="1:68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5"/>
      <c r="AY346" s="45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5"/>
      <c r="BK346" s="45"/>
      <c r="BL346" s="45"/>
      <c r="BM346" s="45"/>
      <c r="BN346" s="45"/>
      <c r="BO346" s="45"/>
      <c r="BP346" s="45"/>
    </row>
    <row r="347" spans="1:68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45"/>
      <c r="AR347" s="45"/>
      <c r="AS347" s="45"/>
      <c r="AT347" s="45"/>
      <c r="AU347" s="45"/>
      <c r="AV347" s="45"/>
      <c r="AW347" s="45"/>
      <c r="AX347" s="45"/>
      <c r="AY347" s="45"/>
      <c r="AZ347" s="45"/>
      <c r="BA347" s="45"/>
      <c r="BB347" s="45"/>
      <c r="BC347" s="45"/>
      <c r="BD347" s="45"/>
      <c r="BE347" s="45"/>
      <c r="BF347" s="45"/>
      <c r="BG347" s="45"/>
      <c r="BH347" s="45"/>
      <c r="BI347" s="45"/>
      <c r="BJ347" s="45"/>
      <c r="BK347" s="45"/>
      <c r="BL347" s="45"/>
      <c r="BM347" s="45"/>
      <c r="BN347" s="45"/>
      <c r="BO347" s="45"/>
      <c r="BP347" s="45"/>
    </row>
    <row r="348" spans="1:68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45"/>
      <c r="AR348" s="45"/>
      <c r="AS348" s="45"/>
      <c r="AT348" s="45"/>
      <c r="AU348" s="45"/>
      <c r="AV348" s="45"/>
      <c r="AW348" s="45"/>
      <c r="AX348" s="45"/>
      <c r="AY348" s="45"/>
      <c r="AZ348" s="45"/>
      <c r="BA348" s="45"/>
      <c r="BB348" s="45"/>
      <c r="BC348" s="45"/>
      <c r="BD348" s="45"/>
      <c r="BE348" s="45"/>
      <c r="BF348" s="45"/>
      <c r="BG348" s="45"/>
      <c r="BH348" s="45"/>
      <c r="BI348" s="45"/>
      <c r="BJ348" s="45"/>
      <c r="BK348" s="45"/>
      <c r="BL348" s="45"/>
      <c r="BM348" s="45"/>
      <c r="BN348" s="45"/>
      <c r="BO348" s="45"/>
      <c r="BP348" s="45"/>
    </row>
    <row r="349" spans="1:68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45"/>
      <c r="AR349" s="45"/>
      <c r="AS349" s="45"/>
      <c r="AT349" s="45"/>
      <c r="AU349" s="45"/>
      <c r="AV349" s="45"/>
      <c r="AW349" s="45"/>
      <c r="AX349" s="45"/>
      <c r="AY349" s="45"/>
      <c r="AZ349" s="45"/>
      <c r="BA349" s="45"/>
      <c r="BB349" s="45"/>
      <c r="BC349" s="45"/>
      <c r="BD349" s="45"/>
      <c r="BE349" s="45"/>
      <c r="BF349" s="45"/>
      <c r="BG349" s="45"/>
      <c r="BH349" s="45"/>
      <c r="BI349" s="45"/>
      <c r="BJ349" s="45"/>
      <c r="BK349" s="45"/>
      <c r="BL349" s="45"/>
      <c r="BM349" s="45"/>
      <c r="BN349" s="45"/>
      <c r="BO349" s="45"/>
      <c r="BP349" s="45"/>
    </row>
    <row r="350" spans="1:68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45"/>
      <c r="AR350" s="45"/>
      <c r="AS350" s="45"/>
      <c r="AT350" s="45"/>
      <c r="AU350" s="45"/>
      <c r="AV350" s="45"/>
      <c r="AW350" s="45"/>
      <c r="AX350" s="45"/>
      <c r="AY350" s="45"/>
      <c r="AZ350" s="45"/>
      <c r="BA350" s="45"/>
      <c r="BB350" s="45"/>
      <c r="BC350" s="45"/>
      <c r="BD350" s="45"/>
      <c r="BE350" s="45"/>
      <c r="BF350" s="45"/>
      <c r="BG350" s="45"/>
      <c r="BH350" s="45"/>
      <c r="BI350" s="45"/>
      <c r="BJ350" s="45"/>
      <c r="BK350" s="45"/>
      <c r="BL350" s="45"/>
      <c r="BM350" s="45"/>
      <c r="BN350" s="45"/>
      <c r="BO350" s="45"/>
      <c r="BP350" s="45"/>
    </row>
    <row r="351" spans="1:68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45"/>
      <c r="AR351" s="45"/>
      <c r="AS351" s="45"/>
      <c r="AT351" s="45"/>
      <c r="AU351" s="45"/>
      <c r="AV351" s="45"/>
      <c r="AW351" s="45"/>
      <c r="AX351" s="45"/>
      <c r="AY351" s="45"/>
      <c r="AZ351" s="45"/>
      <c r="BA351" s="45"/>
      <c r="BB351" s="45"/>
      <c r="BC351" s="45"/>
      <c r="BD351" s="45"/>
      <c r="BE351" s="45"/>
      <c r="BF351" s="45"/>
      <c r="BG351" s="45"/>
      <c r="BH351" s="45"/>
      <c r="BI351" s="45"/>
      <c r="BJ351" s="45"/>
      <c r="BK351" s="45"/>
      <c r="BL351" s="45"/>
      <c r="BM351" s="45"/>
      <c r="BN351" s="45"/>
      <c r="BO351" s="45"/>
      <c r="BP351" s="45"/>
    </row>
    <row r="352" spans="1:68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45"/>
      <c r="AR352" s="45"/>
      <c r="AS352" s="45"/>
      <c r="AT352" s="45"/>
      <c r="AU352" s="45"/>
      <c r="AV352" s="45"/>
      <c r="AW352" s="45"/>
      <c r="AX352" s="45"/>
      <c r="AY352" s="45"/>
      <c r="AZ352" s="45"/>
      <c r="BA352" s="45"/>
      <c r="BB352" s="45"/>
      <c r="BC352" s="45"/>
      <c r="BD352" s="45"/>
      <c r="BE352" s="45"/>
      <c r="BF352" s="45"/>
      <c r="BG352" s="45"/>
      <c r="BH352" s="45"/>
      <c r="BI352" s="45"/>
      <c r="BJ352" s="45"/>
      <c r="BK352" s="45"/>
      <c r="BL352" s="45"/>
      <c r="BM352" s="45"/>
      <c r="BN352" s="45"/>
      <c r="BO352" s="45"/>
      <c r="BP352" s="45"/>
    </row>
    <row r="353" spans="1:68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45"/>
      <c r="AR353" s="45"/>
      <c r="AS353" s="45"/>
      <c r="AT353" s="45"/>
      <c r="AU353" s="45"/>
      <c r="AV353" s="45"/>
      <c r="AW353" s="45"/>
      <c r="AX353" s="45"/>
      <c r="AY353" s="45"/>
      <c r="AZ353" s="45"/>
      <c r="BA353" s="45"/>
      <c r="BB353" s="45"/>
      <c r="BC353" s="45"/>
      <c r="BD353" s="45"/>
      <c r="BE353" s="45"/>
      <c r="BF353" s="45"/>
      <c r="BG353" s="45"/>
      <c r="BH353" s="45"/>
      <c r="BI353" s="45"/>
      <c r="BJ353" s="45"/>
      <c r="BK353" s="45"/>
      <c r="BL353" s="45"/>
      <c r="BM353" s="45"/>
      <c r="BN353" s="45"/>
      <c r="BO353" s="45"/>
      <c r="BP353" s="45"/>
    </row>
    <row r="354" spans="1:68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45"/>
      <c r="AR354" s="45"/>
      <c r="AS354" s="45"/>
      <c r="AT354" s="45"/>
      <c r="AU354" s="45"/>
      <c r="AV354" s="45"/>
      <c r="AW354" s="45"/>
      <c r="AX354" s="45"/>
      <c r="AY354" s="45"/>
      <c r="AZ354" s="45"/>
      <c r="BA354" s="45"/>
      <c r="BB354" s="45"/>
      <c r="BC354" s="45"/>
      <c r="BD354" s="45"/>
      <c r="BE354" s="45"/>
      <c r="BF354" s="45"/>
      <c r="BG354" s="45"/>
      <c r="BH354" s="45"/>
      <c r="BI354" s="45"/>
      <c r="BJ354" s="45"/>
      <c r="BK354" s="45"/>
      <c r="BL354" s="45"/>
      <c r="BM354" s="45"/>
      <c r="BN354" s="45"/>
      <c r="BO354" s="45"/>
      <c r="BP354" s="45"/>
    </row>
    <row r="355" spans="1:68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5"/>
      <c r="AY355" s="45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5"/>
      <c r="BK355" s="45"/>
      <c r="BL355" s="45"/>
      <c r="BM355" s="45"/>
      <c r="BN355" s="45"/>
      <c r="BO355" s="45"/>
      <c r="BP355" s="45"/>
    </row>
    <row r="356" spans="1:68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45"/>
      <c r="AR356" s="45"/>
      <c r="AS356" s="45"/>
      <c r="AT356" s="45"/>
      <c r="AU356" s="45"/>
      <c r="AV356" s="45"/>
      <c r="AW356" s="45"/>
      <c r="AX356" s="45"/>
      <c r="AY356" s="45"/>
      <c r="AZ356" s="45"/>
      <c r="BA356" s="45"/>
      <c r="BB356" s="45"/>
      <c r="BC356" s="45"/>
      <c r="BD356" s="45"/>
      <c r="BE356" s="45"/>
      <c r="BF356" s="45"/>
      <c r="BG356" s="45"/>
      <c r="BH356" s="45"/>
      <c r="BI356" s="45"/>
      <c r="BJ356" s="45"/>
      <c r="BK356" s="45"/>
      <c r="BL356" s="45"/>
      <c r="BM356" s="45"/>
      <c r="BN356" s="45"/>
      <c r="BO356" s="45"/>
      <c r="BP356" s="45"/>
    </row>
    <row r="357" spans="1:68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45"/>
      <c r="AR357" s="45"/>
      <c r="AS357" s="45"/>
      <c r="AT357" s="45"/>
      <c r="AU357" s="45"/>
      <c r="AV357" s="45"/>
      <c r="AW357" s="45"/>
      <c r="AX357" s="45"/>
      <c r="AY357" s="45"/>
      <c r="AZ357" s="45"/>
      <c r="BA357" s="45"/>
      <c r="BB357" s="45"/>
      <c r="BC357" s="45"/>
      <c r="BD357" s="45"/>
      <c r="BE357" s="45"/>
      <c r="BF357" s="45"/>
      <c r="BG357" s="45"/>
      <c r="BH357" s="45"/>
      <c r="BI357" s="45"/>
      <c r="BJ357" s="45"/>
      <c r="BK357" s="45"/>
      <c r="BL357" s="45"/>
      <c r="BM357" s="45"/>
      <c r="BN357" s="45"/>
      <c r="BO357" s="45"/>
      <c r="BP357" s="45"/>
    </row>
    <row r="358" spans="1:68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45"/>
      <c r="AR358" s="45"/>
      <c r="AS358" s="45"/>
      <c r="AT358" s="45"/>
      <c r="AU358" s="45"/>
      <c r="AV358" s="45"/>
      <c r="AW358" s="45"/>
      <c r="AX358" s="45"/>
      <c r="AY358" s="45"/>
      <c r="AZ358" s="45"/>
      <c r="BA358" s="45"/>
      <c r="BB358" s="45"/>
      <c r="BC358" s="45"/>
      <c r="BD358" s="45"/>
      <c r="BE358" s="45"/>
      <c r="BF358" s="45"/>
      <c r="BG358" s="45"/>
      <c r="BH358" s="45"/>
      <c r="BI358" s="45"/>
      <c r="BJ358" s="45"/>
      <c r="BK358" s="45"/>
      <c r="BL358" s="45"/>
      <c r="BM358" s="45"/>
      <c r="BN358" s="45"/>
      <c r="BO358" s="45"/>
      <c r="BP358" s="45"/>
    </row>
    <row r="359" spans="1:68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45"/>
      <c r="AR359" s="45"/>
      <c r="AS359" s="45"/>
      <c r="AT359" s="45"/>
      <c r="AU359" s="45"/>
      <c r="AV359" s="45"/>
      <c r="AW359" s="45"/>
      <c r="AX359" s="45"/>
      <c r="AY359" s="45"/>
      <c r="AZ359" s="45"/>
      <c r="BA359" s="45"/>
      <c r="BB359" s="45"/>
      <c r="BC359" s="45"/>
      <c r="BD359" s="45"/>
      <c r="BE359" s="45"/>
      <c r="BF359" s="45"/>
      <c r="BG359" s="45"/>
      <c r="BH359" s="45"/>
      <c r="BI359" s="45"/>
      <c r="BJ359" s="45"/>
      <c r="BK359" s="45"/>
      <c r="BL359" s="45"/>
      <c r="BM359" s="45"/>
      <c r="BN359" s="45"/>
      <c r="BO359" s="45"/>
      <c r="BP359" s="45"/>
    </row>
    <row r="360" spans="1:68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45"/>
      <c r="AR360" s="45"/>
      <c r="AS360" s="45"/>
      <c r="AT360" s="45"/>
      <c r="AU360" s="45"/>
      <c r="AV360" s="45"/>
      <c r="AW360" s="45"/>
      <c r="AX360" s="45"/>
      <c r="AY360" s="45"/>
      <c r="AZ360" s="45"/>
      <c r="BA360" s="45"/>
      <c r="BB360" s="45"/>
      <c r="BC360" s="45"/>
      <c r="BD360" s="45"/>
      <c r="BE360" s="45"/>
      <c r="BF360" s="45"/>
      <c r="BG360" s="45"/>
      <c r="BH360" s="45"/>
      <c r="BI360" s="45"/>
      <c r="BJ360" s="45"/>
      <c r="BK360" s="45"/>
      <c r="BL360" s="45"/>
      <c r="BM360" s="45"/>
      <c r="BN360" s="45"/>
      <c r="BO360" s="45"/>
      <c r="BP360" s="45"/>
    </row>
    <row r="361" spans="1:68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45"/>
      <c r="AR361" s="45"/>
      <c r="AS361" s="45"/>
      <c r="AT361" s="45"/>
      <c r="AU361" s="45"/>
      <c r="AV361" s="45"/>
      <c r="AW361" s="45"/>
      <c r="AX361" s="45"/>
      <c r="AY361" s="45"/>
      <c r="AZ361" s="45"/>
      <c r="BA361" s="45"/>
      <c r="BB361" s="45"/>
      <c r="BC361" s="45"/>
      <c r="BD361" s="45"/>
      <c r="BE361" s="45"/>
      <c r="BF361" s="45"/>
      <c r="BG361" s="45"/>
      <c r="BH361" s="45"/>
      <c r="BI361" s="45"/>
      <c r="BJ361" s="45"/>
      <c r="BK361" s="45"/>
      <c r="BL361" s="45"/>
      <c r="BM361" s="45"/>
      <c r="BN361" s="45"/>
      <c r="BO361" s="45"/>
      <c r="BP361" s="45"/>
    </row>
    <row r="362" spans="1:68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45"/>
      <c r="AR362" s="45"/>
      <c r="AS362" s="45"/>
      <c r="AT362" s="45"/>
      <c r="AU362" s="45"/>
      <c r="AV362" s="45"/>
      <c r="AW362" s="45"/>
      <c r="AX362" s="45"/>
      <c r="AY362" s="45"/>
      <c r="AZ362" s="45"/>
      <c r="BA362" s="45"/>
      <c r="BB362" s="45"/>
      <c r="BC362" s="45"/>
      <c r="BD362" s="45"/>
      <c r="BE362" s="45"/>
      <c r="BF362" s="45"/>
      <c r="BG362" s="45"/>
      <c r="BH362" s="45"/>
      <c r="BI362" s="45"/>
      <c r="BJ362" s="45"/>
      <c r="BK362" s="45"/>
      <c r="BL362" s="45"/>
      <c r="BM362" s="45"/>
      <c r="BN362" s="45"/>
      <c r="BO362" s="45"/>
      <c r="BP362" s="45"/>
    </row>
    <row r="363" spans="1:68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45"/>
      <c r="AR363" s="45"/>
      <c r="AS363" s="45"/>
      <c r="AT363" s="45"/>
      <c r="AU363" s="45"/>
      <c r="AV363" s="45"/>
      <c r="AW363" s="45"/>
      <c r="AX363" s="45"/>
      <c r="AY363" s="45"/>
      <c r="AZ363" s="45"/>
      <c r="BA363" s="45"/>
      <c r="BB363" s="45"/>
      <c r="BC363" s="45"/>
      <c r="BD363" s="45"/>
      <c r="BE363" s="45"/>
      <c r="BF363" s="45"/>
      <c r="BG363" s="45"/>
      <c r="BH363" s="45"/>
      <c r="BI363" s="45"/>
      <c r="BJ363" s="45"/>
      <c r="BK363" s="45"/>
      <c r="BL363" s="45"/>
      <c r="BM363" s="45"/>
      <c r="BN363" s="45"/>
      <c r="BO363" s="45"/>
      <c r="BP363" s="45"/>
    </row>
    <row r="364" spans="1:68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5"/>
      <c r="AY364" s="45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5"/>
      <c r="BK364" s="45"/>
      <c r="BL364" s="45"/>
      <c r="BM364" s="45"/>
      <c r="BN364" s="45"/>
      <c r="BO364" s="45"/>
      <c r="BP364" s="45"/>
    </row>
    <row r="365" spans="1:68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45"/>
      <c r="AR365" s="45"/>
      <c r="AS365" s="45"/>
      <c r="AT365" s="45"/>
      <c r="AU365" s="45"/>
      <c r="AV365" s="45"/>
      <c r="AW365" s="45"/>
      <c r="AX365" s="45"/>
      <c r="AY365" s="45"/>
      <c r="AZ365" s="45"/>
      <c r="BA365" s="45"/>
      <c r="BB365" s="45"/>
      <c r="BC365" s="45"/>
      <c r="BD365" s="45"/>
      <c r="BE365" s="45"/>
      <c r="BF365" s="45"/>
      <c r="BG365" s="45"/>
      <c r="BH365" s="45"/>
      <c r="BI365" s="45"/>
      <c r="BJ365" s="45"/>
      <c r="BK365" s="45"/>
      <c r="BL365" s="45"/>
      <c r="BM365" s="45"/>
      <c r="BN365" s="45"/>
      <c r="BO365" s="45"/>
      <c r="BP365" s="45"/>
    </row>
    <row r="366" spans="1:68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45"/>
      <c r="AR366" s="45"/>
      <c r="AS366" s="45"/>
      <c r="AT366" s="45"/>
      <c r="AU366" s="45"/>
      <c r="AV366" s="45"/>
      <c r="AW366" s="45"/>
      <c r="AX366" s="45"/>
      <c r="AY366" s="45"/>
      <c r="AZ366" s="45"/>
      <c r="BA366" s="45"/>
      <c r="BB366" s="45"/>
      <c r="BC366" s="45"/>
      <c r="BD366" s="45"/>
      <c r="BE366" s="45"/>
      <c r="BF366" s="45"/>
      <c r="BG366" s="45"/>
      <c r="BH366" s="45"/>
      <c r="BI366" s="45"/>
      <c r="BJ366" s="45"/>
      <c r="BK366" s="45"/>
      <c r="BL366" s="45"/>
      <c r="BM366" s="45"/>
      <c r="BN366" s="45"/>
      <c r="BO366" s="45"/>
      <c r="BP366" s="45"/>
    </row>
    <row r="367" spans="1:68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45"/>
      <c r="AR367" s="45"/>
      <c r="AS367" s="45"/>
      <c r="AT367" s="45"/>
      <c r="AU367" s="45"/>
      <c r="AV367" s="45"/>
      <c r="AW367" s="45"/>
      <c r="AX367" s="45"/>
      <c r="AY367" s="45"/>
      <c r="AZ367" s="45"/>
      <c r="BA367" s="45"/>
      <c r="BB367" s="45"/>
      <c r="BC367" s="45"/>
      <c r="BD367" s="45"/>
      <c r="BE367" s="45"/>
      <c r="BF367" s="45"/>
      <c r="BG367" s="45"/>
      <c r="BH367" s="45"/>
      <c r="BI367" s="45"/>
      <c r="BJ367" s="45"/>
      <c r="BK367" s="45"/>
      <c r="BL367" s="45"/>
      <c r="BM367" s="45"/>
      <c r="BN367" s="45"/>
      <c r="BO367" s="45"/>
      <c r="BP367" s="45"/>
    </row>
    <row r="368" spans="1:68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45"/>
      <c r="AR368" s="45"/>
      <c r="AS368" s="45"/>
      <c r="AT368" s="45"/>
      <c r="AU368" s="45"/>
      <c r="AV368" s="45"/>
      <c r="AW368" s="45"/>
      <c r="AX368" s="45"/>
      <c r="AY368" s="45"/>
      <c r="AZ368" s="45"/>
      <c r="BA368" s="45"/>
      <c r="BB368" s="45"/>
      <c r="BC368" s="45"/>
      <c r="BD368" s="45"/>
      <c r="BE368" s="45"/>
      <c r="BF368" s="45"/>
      <c r="BG368" s="45"/>
      <c r="BH368" s="45"/>
      <c r="BI368" s="45"/>
      <c r="BJ368" s="45"/>
      <c r="BK368" s="45"/>
      <c r="BL368" s="45"/>
      <c r="BM368" s="45"/>
      <c r="BN368" s="45"/>
      <c r="BO368" s="45"/>
      <c r="BP368" s="45"/>
    </row>
    <row r="369" spans="1:68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45"/>
      <c r="AR369" s="45"/>
      <c r="AS369" s="45"/>
      <c r="AT369" s="45"/>
      <c r="AU369" s="45"/>
      <c r="AV369" s="45"/>
      <c r="AW369" s="45"/>
      <c r="AX369" s="45"/>
      <c r="AY369" s="45"/>
      <c r="AZ369" s="45"/>
      <c r="BA369" s="45"/>
      <c r="BB369" s="45"/>
      <c r="BC369" s="45"/>
      <c r="BD369" s="45"/>
      <c r="BE369" s="45"/>
      <c r="BF369" s="45"/>
      <c r="BG369" s="45"/>
      <c r="BH369" s="45"/>
      <c r="BI369" s="45"/>
      <c r="BJ369" s="45"/>
      <c r="BK369" s="45"/>
      <c r="BL369" s="45"/>
      <c r="BM369" s="45"/>
      <c r="BN369" s="45"/>
      <c r="BO369" s="45"/>
      <c r="BP369" s="45"/>
    </row>
    <row r="370" spans="1:68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45"/>
      <c r="AR370" s="45"/>
      <c r="AS370" s="45"/>
      <c r="AT370" s="45"/>
      <c r="AU370" s="45"/>
      <c r="AV370" s="45"/>
      <c r="AW370" s="45"/>
      <c r="AX370" s="45"/>
      <c r="AY370" s="45"/>
      <c r="AZ370" s="45"/>
      <c r="BA370" s="45"/>
      <c r="BB370" s="45"/>
      <c r="BC370" s="45"/>
      <c r="BD370" s="45"/>
      <c r="BE370" s="45"/>
      <c r="BF370" s="45"/>
      <c r="BG370" s="45"/>
      <c r="BH370" s="45"/>
      <c r="BI370" s="45"/>
      <c r="BJ370" s="45"/>
      <c r="BK370" s="45"/>
      <c r="BL370" s="45"/>
      <c r="BM370" s="45"/>
      <c r="BN370" s="45"/>
      <c r="BO370" s="45"/>
      <c r="BP370" s="45"/>
    </row>
    <row r="371" spans="1:68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45"/>
      <c r="AR371" s="45"/>
      <c r="AS371" s="45"/>
      <c r="AT371" s="45"/>
      <c r="AU371" s="45"/>
      <c r="AV371" s="45"/>
      <c r="AW371" s="45"/>
      <c r="AX371" s="45"/>
      <c r="AY371" s="45"/>
      <c r="AZ371" s="45"/>
      <c r="BA371" s="45"/>
      <c r="BB371" s="45"/>
      <c r="BC371" s="45"/>
      <c r="BD371" s="45"/>
      <c r="BE371" s="45"/>
      <c r="BF371" s="45"/>
      <c r="BG371" s="45"/>
      <c r="BH371" s="45"/>
      <c r="BI371" s="45"/>
      <c r="BJ371" s="45"/>
      <c r="BK371" s="45"/>
      <c r="BL371" s="45"/>
      <c r="BM371" s="45"/>
      <c r="BN371" s="45"/>
      <c r="BO371" s="45"/>
      <c r="BP371" s="45"/>
    </row>
    <row r="372" spans="1:68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45"/>
      <c r="AR372" s="45"/>
      <c r="AS372" s="45"/>
      <c r="AT372" s="45"/>
      <c r="AU372" s="45"/>
      <c r="AV372" s="45"/>
      <c r="AW372" s="45"/>
      <c r="AX372" s="45"/>
      <c r="AY372" s="45"/>
      <c r="AZ372" s="45"/>
      <c r="BA372" s="45"/>
      <c r="BB372" s="45"/>
      <c r="BC372" s="45"/>
      <c r="BD372" s="45"/>
      <c r="BE372" s="45"/>
      <c r="BF372" s="45"/>
      <c r="BG372" s="45"/>
      <c r="BH372" s="45"/>
      <c r="BI372" s="45"/>
      <c r="BJ372" s="45"/>
      <c r="BK372" s="45"/>
      <c r="BL372" s="45"/>
      <c r="BM372" s="45"/>
      <c r="BN372" s="45"/>
      <c r="BO372" s="45"/>
      <c r="BP372" s="45"/>
    </row>
    <row r="373" spans="1:68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5"/>
      <c r="AY373" s="45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5"/>
      <c r="BK373" s="45"/>
      <c r="BL373" s="45"/>
      <c r="BM373" s="45"/>
      <c r="BN373" s="45"/>
      <c r="BO373" s="45"/>
      <c r="BP373" s="45"/>
    </row>
    <row r="374" spans="1:68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45"/>
      <c r="AR374" s="45"/>
      <c r="AS374" s="45"/>
      <c r="AT374" s="45"/>
      <c r="AU374" s="45"/>
      <c r="AV374" s="45"/>
      <c r="AW374" s="45"/>
      <c r="AX374" s="45"/>
      <c r="AY374" s="45"/>
      <c r="AZ374" s="45"/>
      <c r="BA374" s="45"/>
      <c r="BB374" s="45"/>
      <c r="BC374" s="45"/>
      <c r="BD374" s="45"/>
      <c r="BE374" s="45"/>
      <c r="BF374" s="45"/>
      <c r="BG374" s="45"/>
      <c r="BH374" s="45"/>
      <c r="BI374" s="45"/>
      <c r="BJ374" s="45"/>
      <c r="BK374" s="45"/>
      <c r="BL374" s="45"/>
      <c r="BM374" s="45"/>
      <c r="BN374" s="45"/>
      <c r="BO374" s="45"/>
      <c r="BP374" s="45"/>
    </row>
    <row r="375" spans="1:68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45"/>
      <c r="AR375" s="45"/>
      <c r="AS375" s="45"/>
      <c r="AT375" s="45"/>
      <c r="AU375" s="45"/>
      <c r="AV375" s="45"/>
      <c r="AW375" s="45"/>
      <c r="AX375" s="45"/>
      <c r="AY375" s="45"/>
      <c r="AZ375" s="45"/>
      <c r="BA375" s="45"/>
      <c r="BB375" s="45"/>
      <c r="BC375" s="45"/>
      <c r="BD375" s="45"/>
      <c r="BE375" s="45"/>
      <c r="BF375" s="45"/>
      <c r="BG375" s="45"/>
      <c r="BH375" s="45"/>
      <c r="BI375" s="45"/>
      <c r="BJ375" s="45"/>
      <c r="BK375" s="45"/>
      <c r="BL375" s="45"/>
      <c r="BM375" s="45"/>
      <c r="BN375" s="45"/>
      <c r="BO375" s="45"/>
      <c r="BP375" s="45"/>
    </row>
    <row r="376" spans="1:68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45"/>
      <c r="AR376" s="45"/>
      <c r="AS376" s="45"/>
      <c r="AT376" s="45"/>
      <c r="AU376" s="45"/>
      <c r="AV376" s="45"/>
      <c r="AW376" s="45"/>
      <c r="AX376" s="45"/>
      <c r="AY376" s="45"/>
      <c r="AZ376" s="45"/>
      <c r="BA376" s="45"/>
      <c r="BB376" s="45"/>
      <c r="BC376" s="45"/>
      <c r="BD376" s="45"/>
      <c r="BE376" s="45"/>
      <c r="BF376" s="45"/>
      <c r="BG376" s="45"/>
      <c r="BH376" s="45"/>
      <c r="BI376" s="45"/>
      <c r="BJ376" s="45"/>
      <c r="BK376" s="45"/>
      <c r="BL376" s="45"/>
      <c r="BM376" s="45"/>
      <c r="BN376" s="45"/>
      <c r="BO376" s="45"/>
      <c r="BP376" s="45"/>
    </row>
    <row r="377" spans="1:68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45"/>
      <c r="AR377" s="45"/>
      <c r="AS377" s="45"/>
      <c r="AT377" s="45"/>
      <c r="AU377" s="45"/>
      <c r="AV377" s="45"/>
      <c r="AW377" s="45"/>
      <c r="AX377" s="45"/>
      <c r="AY377" s="45"/>
      <c r="AZ377" s="45"/>
      <c r="BA377" s="45"/>
      <c r="BB377" s="45"/>
      <c r="BC377" s="45"/>
      <c r="BD377" s="45"/>
      <c r="BE377" s="45"/>
      <c r="BF377" s="45"/>
      <c r="BG377" s="45"/>
      <c r="BH377" s="45"/>
      <c r="BI377" s="45"/>
      <c r="BJ377" s="45"/>
      <c r="BK377" s="45"/>
      <c r="BL377" s="45"/>
      <c r="BM377" s="45"/>
      <c r="BN377" s="45"/>
      <c r="BO377" s="45"/>
      <c r="BP377" s="45"/>
    </row>
    <row r="378" spans="1:68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45"/>
      <c r="AR378" s="45"/>
      <c r="AS378" s="45"/>
      <c r="AT378" s="45"/>
      <c r="AU378" s="45"/>
      <c r="AV378" s="45"/>
      <c r="AW378" s="45"/>
      <c r="AX378" s="45"/>
      <c r="AY378" s="45"/>
      <c r="AZ378" s="45"/>
      <c r="BA378" s="45"/>
      <c r="BB378" s="45"/>
      <c r="BC378" s="45"/>
      <c r="BD378" s="45"/>
      <c r="BE378" s="45"/>
      <c r="BF378" s="45"/>
      <c r="BG378" s="45"/>
      <c r="BH378" s="45"/>
      <c r="BI378" s="45"/>
      <c r="BJ378" s="45"/>
      <c r="BK378" s="45"/>
      <c r="BL378" s="45"/>
      <c r="BM378" s="45"/>
      <c r="BN378" s="45"/>
      <c r="BO378" s="45"/>
      <c r="BP378" s="45"/>
    </row>
    <row r="379" spans="1:68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45"/>
      <c r="AR379" s="45"/>
      <c r="AS379" s="45"/>
      <c r="AT379" s="45"/>
      <c r="AU379" s="45"/>
      <c r="AV379" s="45"/>
      <c r="AW379" s="45"/>
      <c r="AX379" s="45"/>
      <c r="AY379" s="45"/>
      <c r="AZ379" s="45"/>
      <c r="BA379" s="45"/>
      <c r="BB379" s="45"/>
      <c r="BC379" s="45"/>
      <c r="BD379" s="45"/>
      <c r="BE379" s="45"/>
      <c r="BF379" s="45"/>
      <c r="BG379" s="45"/>
      <c r="BH379" s="45"/>
      <c r="BI379" s="45"/>
      <c r="BJ379" s="45"/>
      <c r="BK379" s="45"/>
      <c r="BL379" s="45"/>
      <c r="BM379" s="45"/>
      <c r="BN379" s="45"/>
      <c r="BO379" s="45"/>
      <c r="BP379" s="45"/>
    </row>
    <row r="380" spans="1:68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45"/>
      <c r="AR380" s="45"/>
      <c r="AS380" s="45"/>
      <c r="AT380" s="45"/>
      <c r="AU380" s="45"/>
      <c r="AV380" s="45"/>
      <c r="AW380" s="45"/>
      <c r="AX380" s="45"/>
      <c r="AY380" s="45"/>
      <c r="AZ380" s="45"/>
      <c r="BA380" s="45"/>
      <c r="BB380" s="45"/>
      <c r="BC380" s="45"/>
      <c r="BD380" s="45"/>
      <c r="BE380" s="45"/>
      <c r="BF380" s="45"/>
      <c r="BG380" s="45"/>
      <c r="BH380" s="45"/>
      <c r="BI380" s="45"/>
      <c r="BJ380" s="45"/>
      <c r="BK380" s="45"/>
      <c r="BL380" s="45"/>
      <c r="BM380" s="45"/>
      <c r="BN380" s="45"/>
      <c r="BO380" s="45"/>
      <c r="BP380" s="45"/>
    </row>
    <row r="381" spans="1:68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45"/>
      <c r="AR381" s="45"/>
      <c r="AS381" s="45"/>
      <c r="AT381" s="45"/>
      <c r="AU381" s="45"/>
      <c r="AV381" s="45"/>
      <c r="AW381" s="45"/>
      <c r="AX381" s="45"/>
      <c r="AY381" s="45"/>
      <c r="AZ381" s="45"/>
      <c r="BA381" s="45"/>
      <c r="BB381" s="45"/>
      <c r="BC381" s="45"/>
      <c r="BD381" s="45"/>
      <c r="BE381" s="45"/>
      <c r="BF381" s="45"/>
      <c r="BG381" s="45"/>
      <c r="BH381" s="45"/>
      <c r="BI381" s="45"/>
      <c r="BJ381" s="45"/>
      <c r="BK381" s="45"/>
      <c r="BL381" s="45"/>
      <c r="BM381" s="45"/>
      <c r="BN381" s="45"/>
      <c r="BO381" s="45"/>
      <c r="BP381" s="45"/>
    </row>
    <row r="382" spans="1:68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45"/>
      <c r="AR382" s="45"/>
      <c r="AS382" s="45"/>
      <c r="AT382" s="45"/>
      <c r="AU382" s="45"/>
      <c r="AV382" s="45"/>
      <c r="AW382" s="45"/>
      <c r="AX382" s="45"/>
      <c r="AY382" s="45"/>
      <c r="AZ382" s="45"/>
      <c r="BA382" s="45"/>
      <c r="BB382" s="45"/>
      <c r="BC382" s="45"/>
      <c r="BD382" s="45"/>
      <c r="BE382" s="45"/>
      <c r="BF382" s="45"/>
      <c r="BG382" s="45"/>
      <c r="BH382" s="45"/>
      <c r="BI382" s="45"/>
      <c r="BJ382" s="45"/>
      <c r="BK382" s="45"/>
      <c r="BL382" s="45"/>
      <c r="BM382" s="45"/>
      <c r="BN382" s="45"/>
      <c r="BO382" s="45"/>
      <c r="BP382" s="45"/>
    </row>
    <row r="383" spans="1:68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45"/>
      <c r="AR383" s="45"/>
      <c r="AS383" s="45"/>
      <c r="AT383" s="45"/>
      <c r="AU383" s="45"/>
      <c r="AV383" s="45"/>
      <c r="AW383" s="45"/>
      <c r="AX383" s="45"/>
      <c r="AY383" s="45"/>
      <c r="AZ383" s="45"/>
      <c r="BA383" s="45"/>
      <c r="BB383" s="45"/>
      <c r="BC383" s="45"/>
      <c r="BD383" s="45"/>
      <c r="BE383" s="45"/>
      <c r="BF383" s="45"/>
      <c r="BG383" s="45"/>
      <c r="BH383" s="45"/>
      <c r="BI383" s="45"/>
      <c r="BJ383" s="45"/>
      <c r="BK383" s="45"/>
      <c r="BL383" s="45"/>
      <c r="BM383" s="45"/>
      <c r="BN383" s="45"/>
      <c r="BO383" s="45"/>
      <c r="BP383" s="45"/>
    </row>
    <row r="384" spans="1:68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45"/>
      <c r="AR384" s="45"/>
      <c r="AS384" s="45"/>
      <c r="AT384" s="45"/>
      <c r="AU384" s="45"/>
      <c r="AV384" s="45"/>
      <c r="AW384" s="45"/>
      <c r="AX384" s="45"/>
      <c r="AY384" s="45"/>
      <c r="AZ384" s="45"/>
      <c r="BA384" s="45"/>
      <c r="BB384" s="45"/>
      <c r="BC384" s="45"/>
      <c r="BD384" s="45"/>
      <c r="BE384" s="45"/>
      <c r="BF384" s="45"/>
      <c r="BG384" s="45"/>
      <c r="BH384" s="45"/>
      <c r="BI384" s="45"/>
      <c r="BJ384" s="45"/>
      <c r="BK384" s="45"/>
      <c r="BL384" s="45"/>
      <c r="BM384" s="45"/>
      <c r="BN384" s="45"/>
      <c r="BO384" s="45"/>
      <c r="BP384" s="45"/>
    </row>
    <row r="385" spans="1:68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  <c r="AZ385" s="45"/>
      <c r="BA385" s="45"/>
      <c r="BB385" s="45"/>
      <c r="BC385" s="45"/>
      <c r="BD385" s="45"/>
      <c r="BE385" s="45"/>
      <c r="BF385" s="45"/>
      <c r="BG385" s="45"/>
      <c r="BH385" s="45"/>
      <c r="BI385" s="45"/>
      <c r="BJ385" s="45"/>
      <c r="BK385" s="45"/>
      <c r="BL385" s="45"/>
      <c r="BM385" s="45"/>
      <c r="BN385" s="45"/>
      <c r="BO385" s="45"/>
      <c r="BP385" s="45"/>
    </row>
    <row r="386" spans="1:68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  <c r="AZ386" s="45"/>
      <c r="BA386" s="45"/>
      <c r="BB386" s="45"/>
      <c r="BC386" s="45"/>
      <c r="BD386" s="45"/>
      <c r="BE386" s="45"/>
      <c r="BF386" s="45"/>
      <c r="BG386" s="45"/>
      <c r="BH386" s="45"/>
      <c r="BI386" s="45"/>
      <c r="BJ386" s="45"/>
      <c r="BK386" s="45"/>
      <c r="BL386" s="45"/>
      <c r="BM386" s="45"/>
      <c r="BN386" s="45"/>
      <c r="BO386" s="45"/>
      <c r="BP386" s="45"/>
    </row>
    <row r="387" spans="1:68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  <c r="AZ387" s="45"/>
      <c r="BA387" s="45"/>
      <c r="BB387" s="45"/>
      <c r="BC387" s="45"/>
      <c r="BD387" s="45"/>
      <c r="BE387" s="45"/>
      <c r="BF387" s="45"/>
      <c r="BG387" s="45"/>
      <c r="BH387" s="45"/>
      <c r="BI387" s="45"/>
      <c r="BJ387" s="45"/>
      <c r="BK387" s="45"/>
      <c r="BL387" s="45"/>
      <c r="BM387" s="45"/>
      <c r="BN387" s="45"/>
      <c r="BO387" s="45"/>
      <c r="BP387" s="45"/>
    </row>
    <row r="388" spans="1:68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  <c r="AZ388" s="45"/>
      <c r="BA388" s="45"/>
      <c r="BB388" s="45"/>
      <c r="BC388" s="45"/>
      <c r="BD388" s="45"/>
      <c r="BE388" s="45"/>
      <c r="BF388" s="45"/>
      <c r="BG388" s="45"/>
      <c r="BH388" s="45"/>
      <c r="BI388" s="45"/>
      <c r="BJ388" s="45"/>
      <c r="BK388" s="45"/>
      <c r="BL388" s="45"/>
      <c r="BM388" s="45"/>
      <c r="BN388" s="45"/>
      <c r="BO388" s="45"/>
      <c r="BP388" s="45"/>
    </row>
    <row r="389" spans="1:68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  <c r="AZ389" s="45"/>
      <c r="BA389" s="45"/>
      <c r="BB389" s="45"/>
      <c r="BC389" s="45"/>
      <c r="BD389" s="45"/>
      <c r="BE389" s="45"/>
      <c r="BF389" s="45"/>
      <c r="BG389" s="45"/>
      <c r="BH389" s="45"/>
      <c r="BI389" s="45"/>
      <c r="BJ389" s="45"/>
      <c r="BK389" s="45"/>
      <c r="BL389" s="45"/>
      <c r="BM389" s="45"/>
      <c r="BN389" s="45"/>
      <c r="BO389" s="45"/>
      <c r="BP389" s="45"/>
    </row>
    <row r="390" spans="1:68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  <c r="AZ390" s="45"/>
      <c r="BA390" s="45"/>
      <c r="BB390" s="45"/>
      <c r="BC390" s="45"/>
      <c r="BD390" s="45"/>
      <c r="BE390" s="45"/>
      <c r="BF390" s="45"/>
      <c r="BG390" s="45"/>
      <c r="BH390" s="45"/>
      <c r="BI390" s="45"/>
      <c r="BJ390" s="45"/>
      <c r="BK390" s="45"/>
      <c r="BL390" s="45"/>
      <c r="BM390" s="45"/>
      <c r="BN390" s="45"/>
      <c r="BO390" s="45"/>
      <c r="BP390" s="45"/>
    </row>
    <row r="391" spans="1:68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  <c r="AZ391" s="45"/>
      <c r="BA391" s="45"/>
      <c r="BB391" s="45"/>
      <c r="BC391" s="45"/>
      <c r="BD391" s="45"/>
      <c r="BE391" s="45"/>
      <c r="BF391" s="45"/>
      <c r="BG391" s="45"/>
      <c r="BH391" s="45"/>
      <c r="BI391" s="45"/>
      <c r="BJ391" s="45"/>
      <c r="BK391" s="45"/>
      <c r="BL391" s="45"/>
      <c r="BM391" s="45"/>
      <c r="BN391" s="45"/>
      <c r="BO391" s="45"/>
      <c r="BP391" s="45"/>
    </row>
    <row r="392" spans="1:68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  <c r="AZ392" s="45"/>
      <c r="BA392" s="45"/>
      <c r="BB392" s="45"/>
      <c r="BC392" s="45"/>
      <c r="BD392" s="45"/>
      <c r="BE392" s="45"/>
      <c r="BF392" s="45"/>
      <c r="BG392" s="45"/>
      <c r="BH392" s="45"/>
      <c r="BI392" s="45"/>
      <c r="BJ392" s="45"/>
      <c r="BK392" s="45"/>
      <c r="BL392" s="45"/>
      <c r="BM392" s="45"/>
      <c r="BN392" s="45"/>
      <c r="BO392" s="45"/>
      <c r="BP392" s="45"/>
    </row>
    <row r="393" spans="1:68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  <c r="AZ393" s="45"/>
      <c r="BA393" s="45"/>
      <c r="BB393" s="45"/>
      <c r="BC393" s="45"/>
      <c r="BD393" s="45"/>
      <c r="BE393" s="45"/>
      <c r="BF393" s="45"/>
      <c r="BG393" s="45"/>
      <c r="BH393" s="45"/>
      <c r="BI393" s="45"/>
      <c r="BJ393" s="45"/>
      <c r="BK393" s="45"/>
      <c r="BL393" s="45"/>
      <c r="BM393" s="45"/>
      <c r="BN393" s="45"/>
      <c r="BO393" s="45"/>
      <c r="BP393" s="45"/>
    </row>
    <row r="394" spans="1:68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  <c r="AZ394" s="45"/>
      <c r="BA394" s="45"/>
      <c r="BB394" s="45"/>
      <c r="BC394" s="45"/>
      <c r="BD394" s="45"/>
      <c r="BE394" s="45"/>
      <c r="BF394" s="45"/>
      <c r="BG394" s="45"/>
      <c r="BH394" s="45"/>
      <c r="BI394" s="45"/>
      <c r="BJ394" s="45"/>
      <c r="BK394" s="45"/>
      <c r="BL394" s="45"/>
      <c r="BM394" s="45"/>
      <c r="BN394" s="45"/>
      <c r="BO394" s="45"/>
      <c r="BP394" s="45"/>
    </row>
    <row r="395" spans="1:68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  <c r="AZ395" s="45"/>
      <c r="BA395" s="45"/>
      <c r="BB395" s="45"/>
      <c r="BC395" s="45"/>
      <c r="BD395" s="45"/>
      <c r="BE395" s="45"/>
      <c r="BF395" s="45"/>
      <c r="BG395" s="45"/>
      <c r="BH395" s="45"/>
      <c r="BI395" s="45"/>
      <c r="BJ395" s="45"/>
      <c r="BK395" s="45"/>
      <c r="BL395" s="45"/>
      <c r="BM395" s="45"/>
      <c r="BN395" s="45"/>
      <c r="BO395" s="45"/>
      <c r="BP395" s="45"/>
    </row>
    <row r="396" spans="1:68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  <c r="AZ396" s="45"/>
      <c r="BA396" s="45"/>
      <c r="BB396" s="45"/>
      <c r="BC396" s="45"/>
      <c r="BD396" s="45"/>
      <c r="BE396" s="45"/>
      <c r="BF396" s="45"/>
      <c r="BG396" s="45"/>
      <c r="BH396" s="45"/>
      <c r="BI396" s="45"/>
      <c r="BJ396" s="45"/>
      <c r="BK396" s="45"/>
      <c r="BL396" s="45"/>
      <c r="BM396" s="45"/>
      <c r="BN396" s="45"/>
      <c r="BO396" s="45"/>
      <c r="BP396" s="45"/>
    </row>
    <row r="397" spans="1:68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  <c r="AZ397" s="45"/>
      <c r="BA397" s="45"/>
      <c r="BB397" s="45"/>
      <c r="BC397" s="45"/>
      <c r="BD397" s="45"/>
      <c r="BE397" s="45"/>
      <c r="BF397" s="45"/>
      <c r="BG397" s="45"/>
      <c r="BH397" s="45"/>
      <c r="BI397" s="45"/>
      <c r="BJ397" s="45"/>
      <c r="BK397" s="45"/>
      <c r="BL397" s="45"/>
      <c r="BM397" s="45"/>
      <c r="BN397" s="45"/>
      <c r="BO397" s="45"/>
      <c r="BP397" s="45"/>
    </row>
    <row r="398" spans="1:68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  <c r="AZ398" s="45"/>
      <c r="BA398" s="45"/>
      <c r="BB398" s="45"/>
      <c r="BC398" s="45"/>
      <c r="BD398" s="45"/>
      <c r="BE398" s="45"/>
      <c r="BF398" s="45"/>
      <c r="BG398" s="45"/>
      <c r="BH398" s="45"/>
      <c r="BI398" s="45"/>
      <c r="BJ398" s="45"/>
      <c r="BK398" s="45"/>
      <c r="BL398" s="45"/>
      <c r="BM398" s="45"/>
      <c r="BN398" s="45"/>
      <c r="BO398" s="45"/>
      <c r="BP398" s="45"/>
    </row>
    <row r="399" spans="1:68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  <c r="AZ399" s="45"/>
      <c r="BA399" s="45"/>
      <c r="BB399" s="45"/>
      <c r="BC399" s="45"/>
      <c r="BD399" s="45"/>
      <c r="BE399" s="45"/>
      <c r="BF399" s="45"/>
      <c r="BG399" s="45"/>
      <c r="BH399" s="45"/>
      <c r="BI399" s="45"/>
      <c r="BJ399" s="45"/>
      <c r="BK399" s="45"/>
      <c r="BL399" s="45"/>
      <c r="BM399" s="45"/>
      <c r="BN399" s="45"/>
      <c r="BO399" s="45"/>
      <c r="BP399" s="45"/>
    </row>
    <row r="400" spans="1:68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  <c r="AZ400" s="45"/>
      <c r="BA400" s="45"/>
      <c r="BB400" s="45"/>
      <c r="BC400" s="45"/>
      <c r="BD400" s="45"/>
      <c r="BE400" s="45"/>
      <c r="BF400" s="45"/>
      <c r="BG400" s="45"/>
      <c r="BH400" s="45"/>
      <c r="BI400" s="45"/>
      <c r="BJ400" s="45"/>
      <c r="BK400" s="45"/>
      <c r="BL400" s="45"/>
      <c r="BM400" s="45"/>
      <c r="BN400" s="45"/>
      <c r="BO400" s="45"/>
      <c r="BP400" s="45"/>
    </row>
    <row r="401" spans="1:68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  <c r="AZ401" s="45"/>
      <c r="BA401" s="45"/>
      <c r="BB401" s="45"/>
      <c r="BC401" s="45"/>
      <c r="BD401" s="45"/>
      <c r="BE401" s="45"/>
      <c r="BF401" s="45"/>
      <c r="BG401" s="45"/>
      <c r="BH401" s="45"/>
      <c r="BI401" s="45"/>
      <c r="BJ401" s="45"/>
      <c r="BK401" s="45"/>
      <c r="BL401" s="45"/>
      <c r="BM401" s="45"/>
      <c r="BN401" s="45"/>
      <c r="BO401" s="45"/>
      <c r="BP401" s="45"/>
    </row>
    <row r="402" spans="1:68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  <c r="AZ402" s="45"/>
      <c r="BA402" s="45"/>
      <c r="BB402" s="45"/>
      <c r="BC402" s="45"/>
      <c r="BD402" s="45"/>
      <c r="BE402" s="45"/>
      <c r="BF402" s="45"/>
      <c r="BG402" s="45"/>
      <c r="BH402" s="45"/>
      <c r="BI402" s="45"/>
      <c r="BJ402" s="45"/>
      <c r="BK402" s="45"/>
      <c r="BL402" s="45"/>
      <c r="BM402" s="45"/>
      <c r="BN402" s="45"/>
      <c r="BO402" s="45"/>
      <c r="BP402" s="45"/>
    </row>
    <row r="403" spans="1:68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  <c r="AZ403" s="45"/>
      <c r="BA403" s="45"/>
      <c r="BB403" s="45"/>
      <c r="BC403" s="45"/>
      <c r="BD403" s="45"/>
      <c r="BE403" s="45"/>
      <c r="BF403" s="45"/>
      <c r="BG403" s="45"/>
      <c r="BH403" s="45"/>
      <c r="BI403" s="45"/>
      <c r="BJ403" s="45"/>
      <c r="BK403" s="45"/>
      <c r="BL403" s="45"/>
      <c r="BM403" s="45"/>
      <c r="BN403" s="45"/>
      <c r="BO403" s="45"/>
      <c r="BP403" s="45"/>
    </row>
    <row r="404" spans="1:68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  <c r="AZ404" s="45"/>
      <c r="BA404" s="45"/>
      <c r="BB404" s="45"/>
      <c r="BC404" s="45"/>
      <c r="BD404" s="45"/>
      <c r="BE404" s="45"/>
      <c r="BF404" s="45"/>
      <c r="BG404" s="45"/>
      <c r="BH404" s="45"/>
      <c r="BI404" s="45"/>
      <c r="BJ404" s="45"/>
      <c r="BK404" s="45"/>
      <c r="BL404" s="45"/>
      <c r="BM404" s="45"/>
      <c r="BN404" s="45"/>
      <c r="BO404" s="45"/>
      <c r="BP404" s="45"/>
    </row>
    <row r="405" spans="1:68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  <c r="AZ405" s="45"/>
      <c r="BA405" s="45"/>
      <c r="BB405" s="45"/>
      <c r="BC405" s="45"/>
      <c r="BD405" s="45"/>
      <c r="BE405" s="45"/>
      <c r="BF405" s="45"/>
      <c r="BG405" s="45"/>
      <c r="BH405" s="45"/>
      <c r="BI405" s="45"/>
      <c r="BJ405" s="45"/>
      <c r="BK405" s="45"/>
      <c r="BL405" s="45"/>
      <c r="BM405" s="45"/>
      <c r="BN405" s="45"/>
      <c r="BO405" s="45"/>
      <c r="BP405" s="45"/>
    </row>
    <row r="406" spans="1:68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  <c r="AZ406" s="45"/>
      <c r="BA406" s="45"/>
      <c r="BB406" s="45"/>
      <c r="BC406" s="45"/>
      <c r="BD406" s="45"/>
      <c r="BE406" s="45"/>
      <c r="BF406" s="45"/>
      <c r="BG406" s="45"/>
      <c r="BH406" s="45"/>
      <c r="BI406" s="45"/>
      <c r="BJ406" s="45"/>
      <c r="BK406" s="45"/>
      <c r="BL406" s="45"/>
      <c r="BM406" s="45"/>
      <c r="BN406" s="45"/>
      <c r="BO406" s="45"/>
      <c r="BP406" s="45"/>
    </row>
    <row r="407" spans="1:68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  <c r="AZ407" s="45"/>
      <c r="BA407" s="45"/>
      <c r="BB407" s="45"/>
      <c r="BC407" s="45"/>
      <c r="BD407" s="45"/>
      <c r="BE407" s="45"/>
      <c r="BF407" s="45"/>
      <c r="BG407" s="45"/>
      <c r="BH407" s="45"/>
      <c r="BI407" s="45"/>
      <c r="BJ407" s="45"/>
      <c r="BK407" s="45"/>
      <c r="BL407" s="45"/>
      <c r="BM407" s="45"/>
      <c r="BN407" s="45"/>
      <c r="BO407" s="45"/>
      <c r="BP407" s="45"/>
    </row>
    <row r="408" spans="1:68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  <c r="AZ408" s="45"/>
      <c r="BA408" s="45"/>
      <c r="BB408" s="45"/>
      <c r="BC408" s="45"/>
      <c r="BD408" s="45"/>
      <c r="BE408" s="45"/>
      <c r="BF408" s="45"/>
      <c r="BG408" s="45"/>
      <c r="BH408" s="45"/>
      <c r="BI408" s="45"/>
      <c r="BJ408" s="45"/>
      <c r="BK408" s="45"/>
      <c r="BL408" s="45"/>
      <c r="BM408" s="45"/>
      <c r="BN408" s="45"/>
      <c r="BO408" s="45"/>
      <c r="BP408" s="45"/>
    </row>
    <row r="409" spans="1:68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  <c r="AZ409" s="45"/>
      <c r="BA409" s="45"/>
      <c r="BB409" s="45"/>
      <c r="BC409" s="45"/>
      <c r="BD409" s="45"/>
      <c r="BE409" s="45"/>
      <c r="BF409" s="45"/>
      <c r="BG409" s="45"/>
      <c r="BH409" s="45"/>
      <c r="BI409" s="45"/>
      <c r="BJ409" s="45"/>
      <c r="BK409" s="45"/>
      <c r="BL409" s="45"/>
      <c r="BM409" s="45"/>
      <c r="BN409" s="45"/>
      <c r="BO409" s="45"/>
      <c r="BP409" s="45"/>
    </row>
    <row r="410" spans="1:68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  <c r="AZ410" s="45"/>
      <c r="BA410" s="45"/>
      <c r="BB410" s="45"/>
      <c r="BC410" s="45"/>
      <c r="BD410" s="45"/>
      <c r="BE410" s="45"/>
      <c r="BF410" s="45"/>
      <c r="BG410" s="45"/>
      <c r="BH410" s="45"/>
      <c r="BI410" s="45"/>
      <c r="BJ410" s="45"/>
      <c r="BK410" s="45"/>
      <c r="BL410" s="45"/>
      <c r="BM410" s="45"/>
      <c r="BN410" s="45"/>
      <c r="BO410" s="45"/>
      <c r="BP410" s="45"/>
    </row>
    <row r="411" spans="1:68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  <c r="AZ411" s="45"/>
      <c r="BA411" s="45"/>
      <c r="BB411" s="45"/>
      <c r="BC411" s="45"/>
      <c r="BD411" s="45"/>
      <c r="BE411" s="45"/>
      <c r="BF411" s="45"/>
      <c r="BG411" s="45"/>
      <c r="BH411" s="45"/>
      <c r="BI411" s="45"/>
      <c r="BJ411" s="45"/>
      <c r="BK411" s="45"/>
      <c r="BL411" s="45"/>
      <c r="BM411" s="45"/>
      <c r="BN411" s="45"/>
      <c r="BO411" s="45"/>
      <c r="BP411" s="45"/>
    </row>
    <row r="412" spans="1:68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  <c r="AZ412" s="45"/>
      <c r="BA412" s="45"/>
      <c r="BB412" s="45"/>
      <c r="BC412" s="45"/>
      <c r="BD412" s="45"/>
      <c r="BE412" s="45"/>
      <c r="BF412" s="45"/>
      <c r="BG412" s="45"/>
      <c r="BH412" s="45"/>
      <c r="BI412" s="45"/>
      <c r="BJ412" s="45"/>
      <c r="BK412" s="45"/>
      <c r="BL412" s="45"/>
      <c r="BM412" s="45"/>
      <c r="BN412" s="45"/>
      <c r="BO412" s="45"/>
      <c r="BP412" s="45"/>
    </row>
    <row r="413" spans="1:68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  <c r="AZ413" s="45"/>
      <c r="BA413" s="45"/>
      <c r="BB413" s="45"/>
      <c r="BC413" s="45"/>
      <c r="BD413" s="45"/>
      <c r="BE413" s="45"/>
      <c r="BF413" s="45"/>
      <c r="BG413" s="45"/>
      <c r="BH413" s="45"/>
      <c r="BI413" s="45"/>
      <c r="BJ413" s="45"/>
      <c r="BK413" s="45"/>
      <c r="BL413" s="45"/>
      <c r="BM413" s="45"/>
      <c r="BN413" s="45"/>
      <c r="BO413" s="45"/>
      <c r="BP413" s="45"/>
    </row>
    <row r="414" spans="1:68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  <c r="AZ414" s="45"/>
      <c r="BA414" s="45"/>
      <c r="BB414" s="45"/>
      <c r="BC414" s="45"/>
      <c r="BD414" s="45"/>
      <c r="BE414" s="45"/>
      <c r="BF414" s="45"/>
      <c r="BG414" s="45"/>
      <c r="BH414" s="45"/>
      <c r="BI414" s="45"/>
      <c r="BJ414" s="45"/>
      <c r="BK414" s="45"/>
      <c r="BL414" s="45"/>
      <c r="BM414" s="45"/>
      <c r="BN414" s="45"/>
      <c r="BO414" s="45"/>
      <c r="BP414" s="45"/>
    </row>
    <row r="415" spans="1:68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  <c r="AZ415" s="45"/>
      <c r="BA415" s="45"/>
      <c r="BB415" s="45"/>
      <c r="BC415" s="45"/>
      <c r="BD415" s="45"/>
      <c r="BE415" s="45"/>
      <c r="BF415" s="45"/>
      <c r="BG415" s="45"/>
      <c r="BH415" s="45"/>
      <c r="BI415" s="45"/>
      <c r="BJ415" s="45"/>
      <c r="BK415" s="45"/>
      <c r="BL415" s="45"/>
      <c r="BM415" s="45"/>
      <c r="BN415" s="45"/>
      <c r="BO415" s="45"/>
      <c r="BP415" s="45"/>
    </row>
    <row r="416" spans="1:68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  <c r="AZ416" s="45"/>
      <c r="BA416" s="45"/>
      <c r="BB416" s="45"/>
      <c r="BC416" s="45"/>
      <c r="BD416" s="45"/>
      <c r="BE416" s="45"/>
      <c r="BF416" s="45"/>
      <c r="BG416" s="45"/>
      <c r="BH416" s="45"/>
      <c r="BI416" s="45"/>
      <c r="BJ416" s="45"/>
      <c r="BK416" s="45"/>
      <c r="BL416" s="45"/>
      <c r="BM416" s="45"/>
      <c r="BN416" s="45"/>
      <c r="BO416" s="45"/>
      <c r="BP416" s="45"/>
    </row>
    <row r="417" spans="1:68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  <c r="AZ417" s="45"/>
      <c r="BA417" s="45"/>
      <c r="BB417" s="45"/>
      <c r="BC417" s="45"/>
      <c r="BD417" s="45"/>
      <c r="BE417" s="45"/>
      <c r="BF417" s="45"/>
      <c r="BG417" s="45"/>
      <c r="BH417" s="45"/>
      <c r="BI417" s="45"/>
      <c r="BJ417" s="45"/>
      <c r="BK417" s="45"/>
      <c r="BL417" s="45"/>
      <c r="BM417" s="45"/>
      <c r="BN417" s="45"/>
      <c r="BO417" s="45"/>
      <c r="BP417" s="45"/>
    </row>
    <row r="418" spans="1:68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  <c r="AZ418" s="45"/>
      <c r="BA418" s="45"/>
      <c r="BB418" s="45"/>
      <c r="BC418" s="45"/>
      <c r="BD418" s="45"/>
      <c r="BE418" s="45"/>
      <c r="BF418" s="45"/>
      <c r="BG418" s="45"/>
      <c r="BH418" s="45"/>
      <c r="BI418" s="45"/>
      <c r="BJ418" s="45"/>
      <c r="BK418" s="45"/>
      <c r="BL418" s="45"/>
      <c r="BM418" s="45"/>
      <c r="BN418" s="45"/>
      <c r="BO418" s="45"/>
      <c r="BP418" s="45"/>
    </row>
    <row r="419" spans="1:68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  <c r="AZ419" s="45"/>
      <c r="BA419" s="45"/>
      <c r="BB419" s="45"/>
      <c r="BC419" s="45"/>
      <c r="BD419" s="45"/>
      <c r="BE419" s="45"/>
      <c r="BF419" s="45"/>
      <c r="BG419" s="45"/>
      <c r="BH419" s="45"/>
      <c r="BI419" s="45"/>
      <c r="BJ419" s="45"/>
      <c r="BK419" s="45"/>
      <c r="BL419" s="45"/>
      <c r="BM419" s="45"/>
      <c r="BN419" s="45"/>
      <c r="BO419" s="45"/>
      <c r="BP419" s="45"/>
    </row>
    <row r="420" spans="1:68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  <c r="AZ420" s="45"/>
      <c r="BA420" s="45"/>
      <c r="BB420" s="45"/>
      <c r="BC420" s="45"/>
      <c r="BD420" s="45"/>
      <c r="BE420" s="45"/>
      <c r="BF420" s="45"/>
      <c r="BG420" s="45"/>
      <c r="BH420" s="45"/>
      <c r="BI420" s="45"/>
      <c r="BJ420" s="45"/>
      <c r="BK420" s="45"/>
      <c r="BL420" s="45"/>
      <c r="BM420" s="45"/>
      <c r="BN420" s="45"/>
      <c r="BO420" s="45"/>
      <c r="BP420" s="45"/>
    </row>
    <row r="421" spans="1:68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  <c r="AZ421" s="45"/>
      <c r="BA421" s="45"/>
      <c r="BB421" s="45"/>
      <c r="BC421" s="45"/>
      <c r="BD421" s="45"/>
      <c r="BE421" s="45"/>
      <c r="BF421" s="45"/>
      <c r="BG421" s="45"/>
      <c r="BH421" s="45"/>
      <c r="BI421" s="45"/>
      <c r="BJ421" s="45"/>
      <c r="BK421" s="45"/>
      <c r="BL421" s="45"/>
      <c r="BM421" s="45"/>
      <c r="BN421" s="45"/>
      <c r="BO421" s="45"/>
      <c r="BP421" s="45"/>
    </row>
    <row r="422" spans="1:68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  <c r="AZ422" s="45"/>
      <c r="BA422" s="45"/>
      <c r="BB422" s="45"/>
      <c r="BC422" s="45"/>
      <c r="BD422" s="45"/>
      <c r="BE422" s="45"/>
      <c r="BF422" s="45"/>
      <c r="BG422" s="45"/>
      <c r="BH422" s="45"/>
      <c r="BI422" s="45"/>
      <c r="BJ422" s="45"/>
      <c r="BK422" s="45"/>
      <c r="BL422" s="45"/>
      <c r="BM422" s="45"/>
      <c r="BN422" s="45"/>
      <c r="BO422" s="45"/>
      <c r="BP422" s="45"/>
    </row>
    <row r="423" spans="1:68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  <c r="AZ423" s="45"/>
      <c r="BA423" s="45"/>
      <c r="BB423" s="45"/>
      <c r="BC423" s="45"/>
      <c r="BD423" s="45"/>
      <c r="BE423" s="45"/>
      <c r="BF423" s="45"/>
      <c r="BG423" s="45"/>
      <c r="BH423" s="45"/>
      <c r="BI423" s="45"/>
      <c r="BJ423" s="45"/>
      <c r="BK423" s="45"/>
      <c r="BL423" s="45"/>
      <c r="BM423" s="45"/>
      <c r="BN423" s="45"/>
      <c r="BO423" s="45"/>
      <c r="BP423" s="45"/>
    </row>
    <row r="424" spans="1:68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  <c r="AZ424" s="45"/>
      <c r="BA424" s="45"/>
      <c r="BB424" s="45"/>
      <c r="BC424" s="45"/>
      <c r="BD424" s="45"/>
      <c r="BE424" s="45"/>
      <c r="BF424" s="45"/>
      <c r="BG424" s="45"/>
      <c r="BH424" s="45"/>
      <c r="BI424" s="45"/>
      <c r="BJ424" s="45"/>
      <c r="BK424" s="45"/>
      <c r="BL424" s="45"/>
      <c r="BM424" s="45"/>
      <c r="BN424" s="45"/>
      <c r="BO424" s="45"/>
      <c r="BP424" s="45"/>
    </row>
    <row r="425" spans="1:68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  <c r="AZ425" s="45"/>
      <c r="BA425" s="45"/>
      <c r="BB425" s="45"/>
      <c r="BC425" s="45"/>
      <c r="BD425" s="45"/>
      <c r="BE425" s="45"/>
      <c r="BF425" s="45"/>
      <c r="BG425" s="45"/>
      <c r="BH425" s="45"/>
      <c r="BI425" s="45"/>
      <c r="BJ425" s="45"/>
      <c r="BK425" s="45"/>
      <c r="BL425" s="45"/>
      <c r="BM425" s="45"/>
      <c r="BN425" s="45"/>
      <c r="BO425" s="45"/>
      <c r="BP425" s="45"/>
    </row>
    <row r="426" spans="1:68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  <c r="AZ426" s="45"/>
      <c r="BA426" s="45"/>
      <c r="BB426" s="45"/>
      <c r="BC426" s="45"/>
      <c r="BD426" s="45"/>
      <c r="BE426" s="45"/>
      <c r="BF426" s="45"/>
      <c r="BG426" s="45"/>
      <c r="BH426" s="45"/>
      <c r="BI426" s="45"/>
      <c r="BJ426" s="45"/>
      <c r="BK426" s="45"/>
      <c r="BL426" s="45"/>
      <c r="BM426" s="45"/>
      <c r="BN426" s="45"/>
      <c r="BO426" s="45"/>
      <c r="BP426" s="45"/>
    </row>
    <row r="427" spans="1:68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  <c r="AZ427" s="45"/>
      <c r="BA427" s="45"/>
      <c r="BB427" s="45"/>
      <c r="BC427" s="45"/>
      <c r="BD427" s="45"/>
      <c r="BE427" s="45"/>
      <c r="BF427" s="45"/>
      <c r="BG427" s="45"/>
      <c r="BH427" s="45"/>
      <c r="BI427" s="45"/>
      <c r="BJ427" s="45"/>
      <c r="BK427" s="45"/>
      <c r="BL427" s="45"/>
      <c r="BM427" s="45"/>
      <c r="BN427" s="45"/>
      <c r="BO427" s="45"/>
      <c r="BP427" s="45"/>
    </row>
    <row r="428" spans="1:68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  <c r="AZ428" s="45"/>
      <c r="BA428" s="45"/>
      <c r="BB428" s="45"/>
      <c r="BC428" s="45"/>
      <c r="BD428" s="45"/>
      <c r="BE428" s="45"/>
      <c r="BF428" s="45"/>
      <c r="BG428" s="45"/>
      <c r="BH428" s="45"/>
      <c r="BI428" s="45"/>
      <c r="BJ428" s="45"/>
      <c r="BK428" s="45"/>
      <c r="BL428" s="45"/>
      <c r="BM428" s="45"/>
      <c r="BN428" s="45"/>
      <c r="BO428" s="45"/>
      <c r="BP428" s="45"/>
    </row>
    <row r="429" spans="1:68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  <c r="AZ429" s="45"/>
      <c r="BA429" s="45"/>
      <c r="BB429" s="45"/>
      <c r="BC429" s="45"/>
      <c r="BD429" s="45"/>
      <c r="BE429" s="45"/>
      <c r="BF429" s="45"/>
      <c r="BG429" s="45"/>
      <c r="BH429" s="45"/>
      <c r="BI429" s="45"/>
      <c r="BJ429" s="45"/>
      <c r="BK429" s="45"/>
      <c r="BL429" s="45"/>
      <c r="BM429" s="45"/>
      <c r="BN429" s="45"/>
      <c r="BO429" s="45"/>
      <c r="BP429" s="45"/>
    </row>
    <row r="430" spans="1:68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  <c r="AZ430" s="45"/>
      <c r="BA430" s="45"/>
      <c r="BB430" s="45"/>
      <c r="BC430" s="45"/>
      <c r="BD430" s="45"/>
      <c r="BE430" s="45"/>
      <c r="BF430" s="45"/>
      <c r="BG430" s="45"/>
      <c r="BH430" s="45"/>
      <c r="BI430" s="45"/>
      <c r="BJ430" s="45"/>
      <c r="BK430" s="45"/>
      <c r="BL430" s="45"/>
      <c r="BM430" s="45"/>
      <c r="BN430" s="45"/>
      <c r="BO430" s="45"/>
      <c r="BP430" s="45"/>
    </row>
    <row r="431" spans="1:68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  <c r="AZ431" s="45"/>
      <c r="BA431" s="45"/>
      <c r="BB431" s="45"/>
      <c r="BC431" s="45"/>
      <c r="BD431" s="45"/>
      <c r="BE431" s="45"/>
      <c r="BF431" s="45"/>
      <c r="BG431" s="45"/>
      <c r="BH431" s="45"/>
      <c r="BI431" s="45"/>
      <c r="BJ431" s="45"/>
      <c r="BK431" s="45"/>
      <c r="BL431" s="45"/>
      <c r="BM431" s="45"/>
      <c r="BN431" s="45"/>
      <c r="BO431" s="45"/>
      <c r="BP431" s="45"/>
    </row>
    <row r="432" spans="1:68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  <c r="AZ432" s="45"/>
      <c r="BA432" s="45"/>
      <c r="BB432" s="45"/>
      <c r="BC432" s="45"/>
      <c r="BD432" s="45"/>
      <c r="BE432" s="45"/>
      <c r="BF432" s="45"/>
      <c r="BG432" s="45"/>
      <c r="BH432" s="45"/>
      <c r="BI432" s="45"/>
      <c r="BJ432" s="45"/>
      <c r="BK432" s="45"/>
      <c r="BL432" s="45"/>
      <c r="BM432" s="45"/>
      <c r="BN432" s="45"/>
      <c r="BO432" s="45"/>
      <c r="BP432" s="45"/>
    </row>
    <row r="433" spans="1:68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  <c r="AZ433" s="45"/>
      <c r="BA433" s="45"/>
      <c r="BB433" s="45"/>
      <c r="BC433" s="45"/>
      <c r="BD433" s="45"/>
      <c r="BE433" s="45"/>
      <c r="BF433" s="45"/>
      <c r="BG433" s="45"/>
      <c r="BH433" s="45"/>
      <c r="BI433" s="45"/>
      <c r="BJ433" s="45"/>
      <c r="BK433" s="45"/>
      <c r="BL433" s="45"/>
      <c r="BM433" s="45"/>
      <c r="BN433" s="45"/>
      <c r="BO433" s="45"/>
      <c r="BP433" s="45"/>
    </row>
    <row r="434" spans="1:68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  <c r="AZ434" s="45"/>
      <c r="BA434" s="45"/>
      <c r="BB434" s="45"/>
      <c r="BC434" s="45"/>
      <c r="BD434" s="45"/>
      <c r="BE434" s="45"/>
      <c r="BF434" s="45"/>
      <c r="BG434" s="45"/>
      <c r="BH434" s="45"/>
      <c r="BI434" s="45"/>
      <c r="BJ434" s="45"/>
      <c r="BK434" s="45"/>
      <c r="BL434" s="45"/>
      <c r="BM434" s="45"/>
      <c r="BN434" s="45"/>
      <c r="BO434" s="45"/>
      <c r="BP434" s="45"/>
    </row>
    <row r="435" spans="1:68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  <c r="AZ435" s="45"/>
      <c r="BA435" s="45"/>
      <c r="BB435" s="45"/>
      <c r="BC435" s="45"/>
      <c r="BD435" s="45"/>
      <c r="BE435" s="45"/>
      <c r="BF435" s="45"/>
      <c r="BG435" s="45"/>
      <c r="BH435" s="45"/>
      <c r="BI435" s="45"/>
      <c r="BJ435" s="45"/>
      <c r="BK435" s="45"/>
      <c r="BL435" s="45"/>
      <c r="BM435" s="45"/>
      <c r="BN435" s="45"/>
      <c r="BO435" s="45"/>
      <c r="BP435" s="45"/>
    </row>
    <row r="436" spans="1:68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  <c r="AZ436" s="45"/>
      <c r="BA436" s="45"/>
      <c r="BB436" s="45"/>
      <c r="BC436" s="45"/>
      <c r="BD436" s="45"/>
      <c r="BE436" s="45"/>
      <c r="BF436" s="45"/>
      <c r="BG436" s="45"/>
      <c r="BH436" s="45"/>
      <c r="BI436" s="45"/>
      <c r="BJ436" s="45"/>
      <c r="BK436" s="45"/>
      <c r="BL436" s="45"/>
      <c r="BM436" s="45"/>
      <c r="BN436" s="45"/>
      <c r="BO436" s="45"/>
      <c r="BP436" s="45"/>
    </row>
    <row r="437" spans="1:68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  <c r="AZ437" s="45"/>
      <c r="BA437" s="45"/>
      <c r="BB437" s="45"/>
      <c r="BC437" s="45"/>
      <c r="BD437" s="45"/>
      <c r="BE437" s="45"/>
      <c r="BF437" s="45"/>
      <c r="BG437" s="45"/>
      <c r="BH437" s="45"/>
      <c r="BI437" s="45"/>
      <c r="BJ437" s="45"/>
      <c r="BK437" s="45"/>
      <c r="BL437" s="45"/>
      <c r="BM437" s="45"/>
      <c r="BN437" s="45"/>
      <c r="BO437" s="45"/>
      <c r="BP437" s="45"/>
    </row>
    <row r="438" spans="1:68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  <c r="AZ438" s="45"/>
      <c r="BA438" s="45"/>
      <c r="BB438" s="45"/>
      <c r="BC438" s="45"/>
      <c r="BD438" s="45"/>
      <c r="BE438" s="45"/>
      <c r="BF438" s="45"/>
      <c r="BG438" s="45"/>
      <c r="BH438" s="45"/>
      <c r="BI438" s="45"/>
      <c r="BJ438" s="45"/>
      <c r="BK438" s="45"/>
      <c r="BL438" s="45"/>
      <c r="BM438" s="45"/>
      <c r="BN438" s="45"/>
      <c r="BO438" s="45"/>
      <c r="BP438" s="45"/>
    </row>
    <row r="439" spans="1:68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  <c r="AZ439" s="45"/>
      <c r="BA439" s="45"/>
      <c r="BB439" s="45"/>
      <c r="BC439" s="45"/>
      <c r="BD439" s="45"/>
      <c r="BE439" s="45"/>
      <c r="BF439" s="45"/>
      <c r="BG439" s="45"/>
      <c r="BH439" s="45"/>
      <c r="BI439" s="45"/>
      <c r="BJ439" s="45"/>
      <c r="BK439" s="45"/>
      <c r="BL439" s="45"/>
      <c r="BM439" s="45"/>
      <c r="BN439" s="45"/>
      <c r="BO439" s="45"/>
      <c r="BP439" s="45"/>
    </row>
    <row r="440" spans="1:68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  <c r="AZ440" s="45"/>
      <c r="BA440" s="45"/>
      <c r="BB440" s="45"/>
      <c r="BC440" s="45"/>
      <c r="BD440" s="45"/>
      <c r="BE440" s="45"/>
      <c r="BF440" s="45"/>
      <c r="BG440" s="45"/>
      <c r="BH440" s="45"/>
      <c r="BI440" s="45"/>
      <c r="BJ440" s="45"/>
      <c r="BK440" s="45"/>
      <c r="BL440" s="45"/>
      <c r="BM440" s="45"/>
      <c r="BN440" s="45"/>
      <c r="BO440" s="45"/>
      <c r="BP440" s="45"/>
    </row>
    <row r="441" spans="1:68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  <c r="AZ441" s="45"/>
      <c r="BA441" s="45"/>
      <c r="BB441" s="45"/>
      <c r="BC441" s="45"/>
      <c r="BD441" s="45"/>
      <c r="BE441" s="45"/>
      <c r="BF441" s="45"/>
      <c r="BG441" s="45"/>
      <c r="BH441" s="45"/>
      <c r="BI441" s="45"/>
      <c r="BJ441" s="45"/>
      <c r="BK441" s="45"/>
      <c r="BL441" s="45"/>
      <c r="BM441" s="45"/>
      <c r="BN441" s="45"/>
      <c r="BO441" s="45"/>
      <c r="BP441" s="45"/>
    </row>
    <row r="442" spans="1:68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  <c r="AZ442" s="45"/>
      <c r="BA442" s="45"/>
      <c r="BB442" s="45"/>
      <c r="BC442" s="45"/>
      <c r="BD442" s="45"/>
      <c r="BE442" s="45"/>
      <c r="BF442" s="45"/>
      <c r="BG442" s="45"/>
      <c r="BH442" s="45"/>
      <c r="BI442" s="45"/>
      <c r="BJ442" s="45"/>
      <c r="BK442" s="45"/>
      <c r="BL442" s="45"/>
      <c r="BM442" s="45"/>
      <c r="BN442" s="45"/>
      <c r="BO442" s="45"/>
      <c r="BP442" s="45"/>
    </row>
    <row r="443" spans="1:68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  <c r="AZ443" s="45"/>
      <c r="BA443" s="45"/>
      <c r="BB443" s="45"/>
      <c r="BC443" s="45"/>
      <c r="BD443" s="45"/>
      <c r="BE443" s="45"/>
      <c r="BF443" s="45"/>
      <c r="BG443" s="45"/>
      <c r="BH443" s="45"/>
      <c r="BI443" s="45"/>
      <c r="BJ443" s="45"/>
      <c r="BK443" s="45"/>
      <c r="BL443" s="45"/>
      <c r="BM443" s="45"/>
      <c r="BN443" s="45"/>
      <c r="BO443" s="45"/>
      <c r="BP443" s="45"/>
    </row>
    <row r="444" spans="1:68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  <c r="AZ444" s="45"/>
      <c r="BA444" s="45"/>
      <c r="BB444" s="45"/>
      <c r="BC444" s="45"/>
      <c r="BD444" s="45"/>
      <c r="BE444" s="45"/>
      <c r="BF444" s="45"/>
      <c r="BG444" s="45"/>
      <c r="BH444" s="45"/>
      <c r="BI444" s="45"/>
      <c r="BJ444" s="45"/>
      <c r="BK444" s="45"/>
      <c r="BL444" s="45"/>
      <c r="BM444" s="45"/>
      <c r="BN444" s="45"/>
      <c r="BO444" s="45"/>
      <c r="BP444" s="45"/>
    </row>
    <row r="445" spans="1:68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  <c r="AZ445" s="45"/>
      <c r="BA445" s="45"/>
      <c r="BB445" s="45"/>
      <c r="BC445" s="45"/>
      <c r="BD445" s="45"/>
      <c r="BE445" s="45"/>
      <c r="BF445" s="45"/>
      <c r="BG445" s="45"/>
      <c r="BH445" s="45"/>
      <c r="BI445" s="45"/>
      <c r="BJ445" s="45"/>
      <c r="BK445" s="45"/>
      <c r="BL445" s="45"/>
      <c r="BM445" s="45"/>
      <c r="BN445" s="45"/>
      <c r="BO445" s="45"/>
      <c r="BP445" s="45"/>
    </row>
    <row r="446" spans="1:68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  <c r="AZ446" s="45"/>
      <c r="BA446" s="45"/>
      <c r="BB446" s="45"/>
      <c r="BC446" s="45"/>
      <c r="BD446" s="45"/>
      <c r="BE446" s="45"/>
      <c r="BF446" s="45"/>
      <c r="BG446" s="45"/>
      <c r="BH446" s="45"/>
      <c r="BI446" s="45"/>
      <c r="BJ446" s="45"/>
      <c r="BK446" s="45"/>
      <c r="BL446" s="45"/>
      <c r="BM446" s="45"/>
      <c r="BN446" s="45"/>
      <c r="BO446" s="45"/>
      <c r="BP446" s="45"/>
    </row>
    <row r="447" spans="1:68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  <c r="AZ447" s="45"/>
      <c r="BA447" s="45"/>
      <c r="BB447" s="45"/>
      <c r="BC447" s="45"/>
      <c r="BD447" s="45"/>
      <c r="BE447" s="45"/>
      <c r="BF447" s="45"/>
      <c r="BG447" s="45"/>
      <c r="BH447" s="45"/>
      <c r="BI447" s="45"/>
      <c r="BJ447" s="45"/>
      <c r="BK447" s="45"/>
      <c r="BL447" s="45"/>
      <c r="BM447" s="45"/>
      <c r="BN447" s="45"/>
      <c r="BO447" s="45"/>
      <c r="BP447" s="45"/>
    </row>
    <row r="448" spans="1:68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  <c r="AZ448" s="45"/>
      <c r="BA448" s="45"/>
      <c r="BB448" s="45"/>
      <c r="BC448" s="45"/>
      <c r="BD448" s="45"/>
      <c r="BE448" s="45"/>
      <c r="BF448" s="45"/>
      <c r="BG448" s="45"/>
      <c r="BH448" s="45"/>
      <c r="BI448" s="45"/>
      <c r="BJ448" s="45"/>
      <c r="BK448" s="45"/>
      <c r="BL448" s="45"/>
      <c r="BM448" s="45"/>
      <c r="BN448" s="45"/>
      <c r="BO448" s="45"/>
      <c r="BP448" s="45"/>
    </row>
    <row r="449" spans="1:68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  <c r="AZ449" s="45"/>
      <c r="BA449" s="45"/>
      <c r="BB449" s="45"/>
      <c r="BC449" s="45"/>
      <c r="BD449" s="45"/>
      <c r="BE449" s="45"/>
      <c r="BF449" s="45"/>
      <c r="BG449" s="45"/>
      <c r="BH449" s="45"/>
      <c r="BI449" s="45"/>
      <c r="BJ449" s="45"/>
      <c r="BK449" s="45"/>
      <c r="BL449" s="45"/>
      <c r="BM449" s="45"/>
      <c r="BN449" s="45"/>
      <c r="BO449" s="45"/>
      <c r="BP449" s="45"/>
    </row>
    <row r="450" spans="1:68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  <c r="AZ450" s="45"/>
      <c r="BA450" s="45"/>
      <c r="BB450" s="45"/>
      <c r="BC450" s="45"/>
      <c r="BD450" s="45"/>
      <c r="BE450" s="45"/>
      <c r="BF450" s="45"/>
      <c r="BG450" s="45"/>
      <c r="BH450" s="45"/>
      <c r="BI450" s="45"/>
      <c r="BJ450" s="45"/>
      <c r="BK450" s="45"/>
      <c r="BL450" s="45"/>
      <c r="BM450" s="45"/>
      <c r="BN450" s="45"/>
      <c r="BO450" s="45"/>
      <c r="BP450" s="45"/>
    </row>
    <row r="451" spans="1:68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  <c r="AZ451" s="45"/>
      <c r="BA451" s="45"/>
      <c r="BB451" s="45"/>
      <c r="BC451" s="45"/>
      <c r="BD451" s="45"/>
      <c r="BE451" s="45"/>
      <c r="BF451" s="45"/>
      <c r="BG451" s="45"/>
      <c r="BH451" s="45"/>
      <c r="BI451" s="45"/>
      <c r="BJ451" s="45"/>
      <c r="BK451" s="45"/>
      <c r="BL451" s="45"/>
      <c r="BM451" s="45"/>
      <c r="BN451" s="45"/>
      <c r="BO451" s="45"/>
      <c r="BP451" s="45"/>
    </row>
    <row r="452" spans="1:68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  <c r="AZ452" s="45"/>
      <c r="BA452" s="45"/>
      <c r="BB452" s="45"/>
      <c r="BC452" s="45"/>
      <c r="BD452" s="45"/>
      <c r="BE452" s="45"/>
      <c r="BF452" s="45"/>
      <c r="BG452" s="45"/>
      <c r="BH452" s="45"/>
      <c r="BI452" s="45"/>
      <c r="BJ452" s="45"/>
      <c r="BK452" s="45"/>
      <c r="BL452" s="45"/>
      <c r="BM452" s="45"/>
      <c r="BN452" s="45"/>
      <c r="BO452" s="45"/>
      <c r="BP452" s="45"/>
    </row>
    <row r="453" spans="1:68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  <c r="AZ453" s="45"/>
      <c r="BA453" s="45"/>
      <c r="BB453" s="45"/>
      <c r="BC453" s="45"/>
      <c r="BD453" s="45"/>
      <c r="BE453" s="45"/>
      <c r="BF453" s="45"/>
      <c r="BG453" s="45"/>
      <c r="BH453" s="45"/>
      <c r="BI453" s="45"/>
      <c r="BJ453" s="45"/>
      <c r="BK453" s="45"/>
      <c r="BL453" s="45"/>
      <c r="BM453" s="45"/>
      <c r="BN453" s="45"/>
      <c r="BO453" s="45"/>
      <c r="BP453" s="45"/>
    </row>
    <row r="454" spans="1:68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  <c r="AZ454" s="45"/>
      <c r="BA454" s="45"/>
      <c r="BB454" s="45"/>
      <c r="BC454" s="45"/>
      <c r="BD454" s="45"/>
      <c r="BE454" s="45"/>
      <c r="BF454" s="45"/>
      <c r="BG454" s="45"/>
      <c r="BH454" s="45"/>
      <c r="BI454" s="45"/>
      <c r="BJ454" s="45"/>
      <c r="BK454" s="45"/>
      <c r="BL454" s="45"/>
      <c r="BM454" s="45"/>
      <c r="BN454" s="45"/>
      <c r="BO454" s="45"/>
      <c r="BP454" s="45"/>
    </row>
    <row r="455" spans="1:68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  <c r="AZ455" s="45"/>
      <c r="BA455" s="45"/>
      <c r="BB455" s="45"/>
      <c r="BC455" s="45"/>
      <c r="BD455" s="45"/>
      <c r="BE455" s="45"/>
      <c r="BF455" s="45"/>
      <c r="BG455" s="45"/>
      <c r="BH455" s="45"/>
      <c r="BI455" s="45"/>
      <c r="BJ455" s="45"/>
      <c r="BK455" s="45"/>
      <c r="BL455" s="45"/>
      <c r="BM455" s="45"/>
      <c r="BN455" s="45"/>
      <c r="BO455" s="45"/>
      <c r="BP455" s="45"/>
    </row>
    <row r="456" spans="1:68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  <c r="AZ456" s="45"/>
      <c r="BA456" s="45"/>
      <c r="BB456" s="45"/>
      <c r="BC456" s="45"/>
      <c r="BD456" s="45"/>
      <c r="BE456" s="45"/>
      <c r="BF456" s="45"/>
      <c r="BG456" s="45"/>
      <c r="BH456" s="45"/>
      <c r="BI456" s="45"/>
      <c r="BJ456" s="45"/>
      <c r="BK456" s="45"/>
      <c r="BL456" s="45"/>
      <c r="BM456" s="45"/>
      <c r="BN456" s="45"/>
      <c r="BO456" s="45"/>
      <c r="BP456" s="45"/>
    </row>
    <row r="457" spans="1:68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  <c r="AZ457" s="45"/>
      <c r="BA457" s="45"/>
      <c r="BB457" s="45"/>
      <c r="BC457" s="45"/>
      <c r="BD457" s="45"/>
      <c r="BE457" s="45"/>
      <c r="BF457" s="45"/>
      <c r="BG457" s="45"/>
      <c r="BH457" s="45"/>
      <c r="BI457" s="45"/>
      <c r="BJ457" s="45"/>
      <c r="BK457" s="45"/>
      <c r="BL457" s="45"/>
      <c r="BM457" s="45"/>
      <c r="BN457" s="45"/>
      <c r="BO457" s="45"/>
      <c r="BP457" s="45"/>
    </row>
    <row r="458" spans="1:68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  <c r="AZ458" s="45"/>
      <c r="BA458" s="45"/>
      <c r="BB458" s="45"/>
      <c r="BC458" s="45"/>
      <c r="BD458" s="45"/>
      <c r="BE458" s="45"/>
      <c r="BF458" s="45"/>
      <c r="BG458" s="45"/>
      <c r="BH458" s="45"/>
      <c r="BI458" s="45"/>
      <c r="BJ458" s="45"/>
      <c r="BK458" s="45"/>
      <c r="BL458" s="45"/>
      <c r="BM458" s="45"/>
      <c r="BN458" s="45"/>
      <c r="BO458" s="45"/>
      <c r="BP458" s="45"/>
    </row>
    <row r="459" spans="1:68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  <c r="AZ459" s="45"/>
      <c r="BA459" s="45"/>
      <c r="BB459" s="45"/>
      <c r="BC459" s="45"/>
      <c r="BD459" s="45"/>
      <c r="BE459" s="45"/>
      <c r="BF459" s="45"/>
      <c r="BG459" s="45"/>
      <c r="BH459" s="45"/>
      <c r="BI459" s="45"/>
      <c r="BJ459" s="45"/>
      <c r="BK459" s="45"/>
      <c r="BL459" s="45"/>
      <c r="BM459" s="45"/>
      <c r="BN459" s="45"/>
      <c r="BO459" s="45"/>
      <c r="BP459" s="45"/>
    </row>
    <row r="460" spans="1:68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  <c r="AZ460" s="45"/>
      <c r="BA460" s="45"/>
      <c r="BB460" s="45"/>
      <c r="BC460" s="45"/>
      <c r="BD460" s="45"/>
      <c r="BE460" s="45"/>
      <c r="BF460" s="45"/>
      <c r="BG460" s="45"/>
      <c r="BH460" s="45"/>
      <c r="BI460" s="45"/>
      <c r="BJ460" s="45"/>
      <c r="BK460" s="45"/>
      <c r="BL460" s="45"/>
      <c r="BM460" s="45"/>
      <c r="BN460" s="45"/>
      <c r="BO460" s="45"/>
      <c r="BP460" s="45"/>
    </row>
    <row r="461" spans="1:68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  <c r="AZ461" s="45"/>
      <c r="BA461" s="45"/>
      <c r="BB461" s="45"/>
      <c r="BC461" s="45"/>
      <c r="BD461" s="45"/>
      <c r="BE461" s="45"/>
      <c r="BF461" s="45"/>
      <c r="BG461" s="45"/>
      <c r="BH461" s="45"/>
      <c r="BI461" s="45"/>
      <c r="BJ461" s="45"/>
      <c r="BK461" s="45"/>
      <c r="BL461" s="45"/>
      <c r="BM461" s="45"/>
      <c r="BN461" s="45"/>
      <c r="BO461" s="45"/>
      <c r="BP461" s="45"/>
    </row>
    <row r="462" spans="1:68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  <c r="AZ462" s="45"/>
      <c r="BA462" s="45"/>
      <c r="BB462" s="45"/>
      <c r="BC462" s="45"/>
      <c r="BD462" s="45"/>
      <c r="BE462" s="45"/>
      <c r="BF462" s="45"/>
      <c r="BG462" s="45"/>
      <c r="BH462" s="45"/>
      <c r="BI462" s="45"/>
      <c r="BJ462" s="45"/>
      <c r="BK462" s="45"/>
      <c r="BL462" s="45"/>
      <c r="BM462" s="45"/>
      <c r="BN462" s="45"/>
      <c r="BO462" s="45"/>
      <c r="BP462" s="45"/>
    </row>
    <row r="463" spans="1:68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  <c r="AZ463" s="45"/>
      <c r="BA463" s="45"/>
      <c r="BB463" s="45"/>
      <c r="BC463" s="45"/>
      <c r="BD463" s="45"/>
      <c r="BE463" s="45"/>
      <c r="BF463" s="45"/>
      <c r="BG463" s="45"/>
      <c r="BH463" s="45"/>
      <c r="BI463" s="45"/>
      <c r="BJ463" s="45"/>
      <c r="BK463" s="45"/>
      <c r="BL463" s="45"/>
      <c r="BM463" s="45"/>
      <c r="BN463" s="45"/>
      <c r="BO463" s="45"/>
      <c r="BP463" s="45"/>
    </row>
    <row r="464" spans="1:68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  <c r="AZ464" s="45"/>
      <c r="BA464" s="45"/>
      <c r="BB464" s="45"/>
      <c r="BC464" s="45"/>
      <c r="BD464" s="45"/>
      <c r="BE464" s="45"/>
      <c r="BF464" s="45"/>
      <c r="BG464" s="45"/>
      <c r="BH464" s="45"/>
      <c r="BI464" s="45"/>
      <c r="BJ464" s="45"/>
      <c r="BK464" s="45"/>
      <c r="BL464" s="45"/>
      <c r="BM464" s="45"/>
      <c r="BN464" s="45"/>
      <c r="BO464" s="45"/>
      <c r="BP464" s="45"/>
    </row>
    <row r="465" spans="1:68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  <c r="AZ465" s="45"/>
      <c r="BA465" s="45"/>
      <c r="BB465" s="45"/>
      <c r="BC465" s="45"/>
      <c r="BD465" s="45"/>
      <c r="BE465" s="45"/>
      <c r="BF465" s="45"/>
      <c r="BG465" s="45"/>
      <c r="BH465" s="45"/>
      <c r="BI465" s="45"/>
      <c r="BJ465" s="45"/>
      <c r="BK465" s="45"/>
      <c r="BL465" s="45"/>
      <c r="BM465" s="45"/>
      <c r="BN465" s="45"/>
      <c r="BO465" s="45"/>
      <c r="BP465" s="45"/>
    </row>
    <row r="466" spans="1:68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  <c r="AZ466" s="45"/>
      <c r="BA466" s="45"/>
      <c r="BB466" s="45"/>
      <c r="BC466" s="45"/>
      <c r="BD466" s="45"/>
      <c r="BE466" s="45"/>
      <c r="BF466" s="45"/>
      <c r="BG466" s="45"/>
      <c r="BH466" s="45"/>
      <c r="BI466" s="45"/>
      <c r="BJ466" s="45"/>
      <c r="BK466" s="45"/>
      <c r="BL466" s="45"/>
      <c r="BM466" s="45"/>
      <c r="BN466" s="45"/>
      <c r="BO466" s="45"/>
      <c r="BP466" s="45"/>
    </row>
    <row r="467" spans="1:68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  <c r="AZ467" s="45"/>
      <c r="BA467" s="45"/>
      <c r="BB467" s="45"/>
      <c r="BC467" s="45"/>
      <c r="BD467" s="45"/>
      <c r="BE467" s="45"/>
      <c r="BF467" s="45"/>
      <c r="BG467" s="45"/>
      <c r="BH467" s="45"/>
      <c r="BI467" s="45"/>
      <c r="BJ467" s="45"/>
      <c r="BK467" s="45"/>
      <c r="BL467" s="45"/>
      <c r="BM467" s="45"/>
      <c r="BN467" s="45"/>
      <c r="BO467" s="45"/>
      <c r="BP467" s="45"/>
    </row>
    <row r="468" spans="1:68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  <c r="AZ468" s="45"/>
      <c r="BA468" s="45"/>
      <c r="BB468" s="45"/>
      <c r="BC468" s="45"/>
      <c r="BD468" s="45"/>
      <c r="BE468" s="45"/>
      <c r="BF468" s="45"/>
      <c r="BG468" s="45"/>
      <c r="BH468" s="45"/>
      <c r="BI468" s="45"/>
      <c r="BJ468" s="45"/>
      <c r="BK468" s="45"/>
      <c r="BL468" s="45"/>
      <c r="BM468" s="45"/>
      <c r="BN468" s="45"/>
      <c r="BO468" s="45"/>
      <c r="BP468" s="45"/>
    </row>
    <row r="469" spans="1:68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  <c r="AZ469" s="45"/>
      <c r="BA469" s="45"/>
      <c r="BB469" s="45"/>
      <c r="BC469" s="45"/>
      <c r="BD469" s="45"/>
      <c r="BE469" s="45"/>
      <c r="BF469" s="45"/>
      <c r="BG469" s="45"/>
      <c r="BH469" s="45"/>
      <c r="BI469" s="45"/>
      <c r="BJ469" s="45"/>
      <c r="BK469" s="45"/>
      <c r="BL469" s="45"/>
      <c r="BM469" s="45"/>
      <c r="BN469" s="45"/>
      <c r="BO469" s="45"/>
      <c r="BP469" s="45"/>
    </row>
    <row r="470" spans="1:68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  <c r="AZ470" s="45"/>
      <c r="BA470" s="45"/>
      <c r="BB470" s="45"/>
      <c r="BC470" s="45"/>
      <c r="BD470" s="45"/>
      <c r="BE470" s="45"/>
      <c r="BF470" s="45"/>
      <c r="BG470" s="45"/>
      <c r="BH470" s="45"/>
      <c r="BI470" s="45"/>
      <c r="BJ470" s="45"/>
      <c r="BK470" s="45"/>
      <c r="BL470" s="45"/>
      <c r="BM470" s="45"/>
      <c r="BN470" s="45"/>
      <c r="BO470" s="45"/>
      <c r="BP470" s="45"/>
    </row>
    <row r="471" spans="1:68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  <c r="AZ471" s="45"/>
      <c r="BA471" s="45"/>
      <c r="BB471" s="45"/>
      <c r="BC471" s="45"/>
      <c r="BD471" s="45"/>
      <c r="BE471" s="45"/>
      <c r="BF471" s="45"/>
      <c r="BG471" s="45"/>
      <c r="BH471" s="45"/>
      <c r="BI471" s="45"/>
      <c r="BJ471" s="45"/>
      <c r="BK471" s="45"/>
      <c r="BL471" s="45"/>
      <c r="BM471" s="45"/>
      <c r="BN471" s="45"/>
      <c r="BO471" s="45"/>
      <c r="BP471" s="45"/>
    </row>
    <row r="472" spans="1:68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  <c r="AZ472" s="45"/>
      <c r="BA472" s="45"/>
      <c r="BB472" s="45"/>
      <c r="BC472" s="45"/>
      <c r="BD472" s="45"/>
      <c r="BE472" s="45"/>
      <c r="BF472" s="45"/>
      <c r="BG472" s="45"/>
      <c r="BH472" s="45"/>
      <c r="BI472" s="45"/>
      <c r="BJ472" s="45"/>
      <c r="BK472" s="45"/>
      <c r="BL472" s="45"/>
      <c r="BM472" s="45"/>
      <c r="BN472" s="45"/>
      <c r="BO472" s="45"/>
      <c r="BP472" s="45"/>
    </row>
    <row r="473" spans="1:68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  <c r="AZ473" s="45"/>
      <c r="BA473" s="45"/>
      <c r="BB473" s="45"/>
      <c r="BC473" s="45"/>
      <c r="BD473" s="45"/>
      <c r="BE473" s="45"/>
      <c r="BF473" s="45"/>
      <c r="BG473" s="45"/>
      <c r="BH473" s="45"/>
      <c r="BI473" s="45"/>
      <c r="BJ473" s="45"/>
      <c r="BK473" s="45"/>
      <c r="BL473" s="45"/>
      <c r="BM473" s="45"/>
      <c r="BN473" s="45"/>
      <c r="BO473" s="45"/>
      <c r="BP473" s="45"/>
    </row>
    <row r="474" spans="1:68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45"/>
      <c r="AR474" s="45"/>
      <c r="AS474" s="45"/>
      <c r="AT474" s="45"/>
      <c r="AU474" s="45"/>
      <c r="AV474" s="45"/>
      <c r="AW474" s="45"/>
      <c r="AX474" s="45"/>
      <c r="AY474" s="45"/>
      <c r="AZ474" s="45"/>
      <c r="BA474" s="45"/>
      <c r="BB474" s="45"/>
      <c r="BC474" s="45"/>
      <c r="BD474" s="45"/>
      <c r="BE474" s="45"/>
      <c r="BF474" s="45"/>
      <c r="BG474" s="45"/>
      <c r="BH474" s="45"/>
      <c r="BI474" s="45"/>
      <c r="BJ474" s="45"/>
      <c r="BK474" s="45"/>
      <c r="BL474" s="45"/>
      <c r="BM474" s="45"/>
      <c r="BN474" s="45"/>
      <c r="BO474" s="45"/>
      <c r="BP474" s="45"/>
    </row>
    <row r="475" spans="1:68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45"/>
      <c r="AR475" s="45"/>
      <c r="AS475" s="45"/>
      <c r="AT475" s="45"/>
      <c r="AU475" s="45"/>
      <c r="AV475" s="45"/>
      <c r="AW475" s="45"/>
      <c r="AX475" s="45"/>
      <c r="AY475" s="45"/>
      <c r="AZ475" s="45"/>
      <c r="BA475" s="45"/>
      <c r="BB475" s="45"/>
      <c r="BC475" s="45"/>
      <c r="BD475" s="45"/>
      <c r="BE475" s="45"/>
      <c r="BF475" s="45"/>
      <c r="BG475" s="45"/>
      <c r="BH475" s="45"/>
      <c r="BI475" s="45"/>
      <c r="BJ475" s="45"/>
      <c r="BK475" s="45"/>
      <c r="BL475" s="45"/>
      <c r="BM475" s="45"/>
      <c r="BN475" s="45"/>
      <c r="BO475" s="45"/>
      <c r="BP475" s="45"/>
    </row>
    <row r="476" spans="1:68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45"/>
      <c r="AR476" s="45"/>
      <c r="AS476" s="45"/>
      <c r="AT476" s="45"/>
      <c r="AU476" s="45"/>
      <c r="AV476" s="45"/>
      <c r="AW476" s="45"/>
      <c r="AX476" s="45"/>
      <c r="AY476" s="45"/>
      <c r="AZ476" s="45"/>
      <c r="BA476" s="45"/>
      <c r="BB476" s="45"/>
      <c r="BC476" s="45"/>
      <c r="BD476" s="45"/>
      <c r="BE476" s="45"/>
      <c r="BF476" s="45"/>
      <c r="BG476" s="45"/>
      <c r="BH476" s="45"/>
      <c r="BI476" s="45"/>
      <c r="BJ476" s="45"/>
      <c r="BK476" s="45"/>
      <c r="BL476" s="45"/>
      <c r="BM476" s="45"/>
      <c r="BN476" s="45"/>
      <c r="BO476" s="45"/>
      <c r="BP476" s="45"/>
    </row>
    <row r="477" spans="1:68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45"/>
      <c r="AR477" s="45"/>
      <c r="AS477" s="45"/>
      <c r="AT477" s="45"/>
      <c r="AU477" s="45"/>
      <c r="AV477" s="45"/>
      <c r="AW477" s="45"/>
      <c r="AX477" s="45"/>
      <c r="AY477" s="45"/>
      <c r="AZ477" s="45"/>
      <c r="BA477" s="45"/>
      <c r="BB477" s="45"/>
      <c r="BC477" s="45"/>
      <c r="BD477" s="45"/>
      <c r="BE477" s="45"/>
      <c r="BF477" s="45"/>
      <c r="BG477" s="45"/>
      <c r="BH477" s="45"/>
      <c r="BI477" s="45"/>
      <c r="BJ477" s="45"/>
      <c r="BK477" s="45"/>
      <c r="BL477" s="45"/>
      <c r="BM477" s="45"/>
      <c r="BN477" s="45"/>
      <c r="BO477" s="45"/>
      <c r="BP477" s="45"/>
    </row>
    <row r="478" spans="1:68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45"/>
      <c r="AR478" s="45"/>
      <c r="AS478" s="45"/>
      <c r="AT478" s="45"/>
      <c r="AU478" s="45"/>
      <c r="AV478" s="45"/>
      <c r="AW478" s="45"/>
      <c r="AX478" s="45"/>
      <c r="AY478" s="45"/>
      <c r="AZ478" s="45"/>
      <c r="BA478" s="45"/>
      <c r="BB478" s="45"/>
      <c r="BC478" s="45"/>
      <c r="BD478" s="45"/>
      <c r="BE478" s="45"/>
      <c r="BF478" s="45"/>
      <c r="BG478" s="45"/>
      <c r="BH478" s="45"/>
      <c r="BI478" s="45"/>
      <c r="BJ478" s="45"/>
      <c r="BK478" s="45"/>
      <c r="BL478" s="45"/>
      <c r="BM478" s="45"/>
      <c r="BN478" s="45"/>
      <c r="BO478" s="45"/>
      <c r="BP478" s="45"/>
    </row>
    <row r="479" spans="1:68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45"/>
      <c r="AR479" s="45"/>
      <c r="AS479" s="45"/>
      <c r="AT479" s="45"/>
      <c r="AU479" s="45"/>
      <c r="AV479" s="45"/>
      <c r="AW479" s="45"/>
      <c r="AX479" s="45"/>
      <c r="AY479" s="45"/>
      <c r="AZ479" s="45"/>
      <c r="BA479" s="45"/>
      <c r="BB479" s="45"/>
      <c r="BC479" s="45"/>
      <c r="BD479" s="45"/>
      <c r="BE479" s="45"/>
      <c r="BF479" s="45"/>
      <c r="BG479" s="45"/>
      <c r="BH479" s="45"/>
      <c r="BI479" s="45"/>
      <c r="BJ479" s="45"/>
      <c r="BK479" s="45"/>
      <c r="BL479" s="45"/>
      <c r="BM479" s="45"/>
      <c r="BN479" s="45"/>
      <c r="BO479" s="45"/>
      <c r="BP479" s="45"/>
    </row>
    <row r="480" spans="1:68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45"/>
      <c r="AR480" s="45"/>
      <c r="AS480" s="45"/>
      <c r="AT480" s="45"/>
      <c r="AU480" s="45"/>
      <c r="AV480" s="45"/>
      <c r="AW480" s="45"/>
      <c r="AX480" s="45"/>
      <c r="AY480" s="45"/>
      <c r="AZ480" s="45"/>
      <c r="BA480" s="45"/>
      <c r="BB480" s="45"/>
      <c r="BC480" s="45"/>
      <c r="BD480" s="45"/>
      <c r="BE480" s="45"/>
      <c r="BF480" s="45"/>
      <c r="BG480" s="45"/>
      <c r="BH480" s="45"/>
      <c r="BI480" s="45"/>
      <c r="BJ480" s="45"/>
      <c r="BK480" s="45"/>
      <c r="BL480" s="45"/>
      <c r="BM480" s="45"/>
      <c r="BN480" s="45"/>
      <c r="BO480" s="45"/>
      <c r="BP480" s="45"/>
    </row>
    <row r="481" spans="1:68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45"/>
      <c r="AR481" s="45"/>
      <c r="AS481" s="45"/>
      <c r="AT481" s="45"/>
      <c r="AU481" s="45"/>
      <c r="AV481" s="45"/>
      <c r="AW481" s="45"/>
      <c r="AX481" s="45"/>
      <c r="AY481" s="45"/>
      <c r="AZ481" s="45"/>
      <c r="BA481" s="45"/>
      <c r="BB481" s="45"/>
      <c r="BC481" s="45"/>
      <c r="BD481" s="45"/>
      <c r="BE481" s="45"/>
      <c r="BF481" s="45"/>
      <c r="BG481" s="45"/>
      <c r="BH481" s="45"/>
      <c r="BI481" s="45"/>
      <c r="BJ481" s="45"/>
      <c r="BK481" s="45"/>
      <c r="BL481" s="45"/>
      <c r="BM481" s="45"/>
      <c r="BN481" s="45"/>
      <c r="BO481" s="45"/>
      <c r="BP481" s="45"/>
    </row>
    <row r="482" spans="1:68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45"/>
      <c r="AR482" s="45"/>
      <c r="AS482" s="45"/>
      <c r="AT482" s="45"/>
      <c r="AU482" s="45"/>
      <c r="AV482" s="45"/>
      <c r="AW482" s="45"/>
      <c r="AX482" s="45"/>
      <c r="AY482" s="45"/>
      <c r="AZ482" s="45"/>
      <c r="BA482" s="45"/>
      <c r="BB482" s="45"/>
      <c r="BC482" s="45"/>
      <c r="BD482" s="45"/>
      <c r="BE482" s="45"/>
      <c r="BF482" s="45"/>
      <c r="BG482" s="45"/>
      <c r="BH482" s="45"/>
      <c r="BI482" s="45"/>
      <c r="BJ482" s="45"/>
      <c r="BK482" s="45"/>
      <c r="BL482" s="45"/>
      <c r="BM482" s="45"/>
      <c r="BN482" s="45"/>
      <c r="BO482" s="45"/>
      <c r="BP482" s="45"/>
    </row>
    <row r="483" spans="1:68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45"/>
      <c r="AR483" s="45"/>
      <c r="AS483" s="45"/>
      <c r="AT483" s="45"/>
      <c r="AU483" s="45"/>
      <c r="AV483" s="45"/>
      <c r="AW483" s="45"/>
      <c r="AX483" s="45"/>
      <c r="AY483" s="45"/>
      <c r="AZ483" s="45"/>
      <c r="BA483" s="45"/>
      <c r="BB483" s="45"/>
      <c r="BC483" s="45"/>
      <c r="BD483" s="45"/>
      <c r="BE483" s="45"/>
      <c r="BF483" s="45"/>
      <c r="BG483" s="45"/>
      <c r="BH483" s="45"/>
      <c r="BI483" s="45"/>
      <c r="BJ483" s="45"/>
      <c r="BK483" s="45"/>
      <c r="BL483" s="45"/>
      <c r="BM483" s="45"/>
      <c r="BN483" s="45"/>
      <c r="BO483" s="45"/>
      <c r="BP483" s="45"/>
    </row>
    <row r="484" spans="1:68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45"/>
      <c r="AR484" s="45"/>
      <c r="AS484" s="45"/>
      <c r="AT484" s="45"/>
      <c r="AU484" s="45"/>
      <c r="AV484" s="45"/>
      <c r="AW484" s="45"/>
      <c r="AX484" s="45"/>
      <c r="AY484" s="45"/>
      <c r="AZ484" s="45"/>
      <c r="BA484" s="45"/>
      <c r="BB484" s="45"/>
      <c r="BC484" s="45"/>
      <c r="BD484" s="45"/>
      <c r="BE484" s="45"/>
      <c r="BF484" s="45"/>
      <c r="BG484" s="45"/>
      <c r="BH484" s="45"/>
      <c r="BI484" s="45"/>
      <c r="BJ484" s="45"/>
      <c r="BK484" s="45"/>
      <c r="BL484" s="45"/>
      <c r="BM484" s="45"/>
      <c r="BN484" s="45"/>
      <c r="BO484" s="45"/>
      <c r="BP484" s="45"/>
    </row>
    <row r="485" spans="1:68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45"/>
      <c r="AR485" s="45"/>
      <c r="AS485" s="45"/>
      <c r="AT485" s="45"/>
      <c r="AU485" s="45"/>
      <c r="AV485" s="45"/>
      <c r="AW485" s="45"/>
      <c r="AX485" s="45"/>
      <c r="AY485" s="45"/>
      <c r="AZ485" s="45"/>
      <c r="BA485" s="45"/>
      <c r="BB485" s="45"/>
      <c r="BC485" s="45"/>
      <c r="BD485" s="45"/>
      <c r="BE485" s="45"/>
      <c r="BF485" s="45"/>
      <c r="BG485" s="45"/>
      <c r="BH485" s="45"/>
      <c r="BI485" s="45"/>
      <c r="BJ485" s="45"/>
      <c r="BK485" s="45"/>
      <c r="BL485" s="45"/>
      <c r="BM485" s="45"/>
      <c r="BN485" s="45"/>
      <c r="BO485" s="45"/>
      <c r="BP485" s="45"/>
    </row>
    <row r="486" spans="1:68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45"/>
      <c r="AR486" s="45"/>
      <c r="AS486" s="45"/>
      <c r="AT486" s="45"/>
      <c r="AU486" s="45"/>
      <c r="AV486" s="45"/>
      <c r="AW486" s="45"/>
      <c r="AX486" s="45"/>
      <c r="AY486" s="45"/>
      <c r="AZ486" s="45"/>
      <c r="BA486" s="45"/>
      <c r="BB486" s="45"/>
      <c r="BC486" s="45"/>
      <c r="BD486" s="45"/>
      <c r="BE486" s="45"/>
      <c r="BF486" s="45"/>
      <c r="BG486" s="45"/>
      <c r="BH486" s="45"/>
      <c r="BI486" s="45"/>
      <c r="BJ486" s="45"/>
      <c r="BK486" s="45"/>
      <c r="BL486" s="45"/>
      <c r="BM486" s="45"/>
      <c r="BN486" s="45"/>
      <c r="BO486" s="45"/>
      <c r="BP486" s="45"/>
    </row>
    <row r="487" spans="1:68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45"/>
      <c r="AR487" s="45"/>
      <c r="AS487" s="45"/>
      <c r="AT487" s="45"/>
      <c r="AU487" s="45"/>
      <c r="AV487" s="45"/>
      <c r="AW487" s="45"/>
      <c r="AX487" s="45"/>
      <c r="AY487" s="45"/>
      <c r="AZ487" s="45"/>
      <c r="BA487" s="45"/>
      <c r="BB487" s="45"/>
      <c r="BC487" s="45"/>
      <c r="BD487" s="45"/>
      <c r="BE487" s="45"/>
      <c r="BF487" s="45"/>
      <c r="BG487" s="45"/>
      <c r="BH487" s="45"/>
      <c r="BI487" s="45"/>
      <c r="BJ487" s="45"/>
      <c r="BK487" s="45"/>
      <c r="BL487" s="45"/>
      <c r="BM487" s="45"/>
      <c r="BN487" s="45"/>
      <c r="BO487" s="45"/>
      <c r="BP487" s="45"/>
    </row>
    <row r="488" spans="1:68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45"/>
      <c r="AR488" s="45"/>
      <c r="AS488" s="45"/>
      <c r="AT488" s="45"/>
      <c r="AU488" s="45"/>
      <c r="AV488" s="45"/>
      <c r="AW488" s="45"/>
      <c r="AX488" s="45"/>
      <c r="AY488" s="45"/>
      <c r="AZ488" s="45"/>
      <c r="BA488" s="45"/>
      <c r="BB488" s="45"/>
      <c r="BC488" s="45"/>
      <c r="BD488" s="45"/>
      <c r="BE488" s="45"/>
      <c r="BF488" s="45"/>
      <c r="BG488" s="45"/>
      <c r="BH488" s="45"/>
      <c r="BI488" s="45"/>
      <c r="BJ488" s="45"/>
      <c r="BK488" s="45"/>
      <c r="BL488" s="45"/>
      <c r="BM488" s="45"/>
      <c r="BN488" s="45"/>
      <c r="BO488" s="45"/>
      <c r="BP488" s="45"/>
    </row>
    <row r="489" spans="1:68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45"/>
      <c r="AR489" s="45"/>
      <c r="AS489" s="45"/>
      <c r="AT489" s="45"/>
      <c r="AU489" s="45"/>
      <c r="AV489" s="45"/>
      <c r="AW489" s="45"/>
      <c r="AX489" s="45"/>
      <c r="AY489" s="45"/>
      <c r="AZ489" s="45"/>
      <c r="BA489" s="45"/>
      <c r="BB489" s="45"/>
      <c r="BC489" s="45"/>
      <c r="BD489" s="45"/>
      <c r="BE489" s="45"/>
      <c r="BF489" s="45"/>
      <c r="BG489" s="45"/>
      <c r="BH489" s="45"/>
      <c r="BI489" s="45"/>
      <c r="BJ489" s="45"/>
      <c r="BK489" s="45"/>
      <c r="BL489" s="45"/>
      <c r="BM489" s="45"/>
      <c r="BN489" s="45"/>
      <c r="BO489" s="45"/>
      <c r="BP489" s="45"/>
    </row>
    <row r="490" spans="1:68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45"/>
      <c r="AR490" s="45"/>
      <c r="AS490" s="45"/>
      <c r="AT490" s="45"/>
      <c r="AU490" s="45"/>
      <c r="AV490" s="45"/>
      <c r="AW490" s="45"/>
      <c r="AX490" s="45"/>
      <c r="AY490" s="45"/>
      <c r="AZ490" s="45"/>
      <c r="BA490" s="45"/>
      <c r="BB490" s="45"/>
      <c r="BC490" s="45"/>
      <c r="BD490" s="45"/>
      <c r="BE490" s="45"/>
      <c r="BF490" s="45"/>
      <c r="BG490" s="45"/>
      <c r="BH490" s="45"/>
      <c r="BI490" s="45"/>
      <c r="BJ490" s="45"/>
      <c r="BK490" s="45"/>
      <c r="BL490" s="45"/>
      <c r="BM490" s="45"/>
      <c r="BN490" s="45"/>
      <c r="BO490" s="45"/>
      <c r="BP490" s="45"/>
    </row>
    <row r="491" spans="1:68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45"/>
      <c r="AR491" s="45"/>
      <c r="AS491" s="45"/>
      <c r="AT491" s="45"/>
      <c r="AU491" s="45"/>
      <c r="AV491" s="45"/>
      <c r="AW491" s="45"/>
      <c r="AX491" s="45"/>
      <c r="AY491" s="45"/>
      <c r="AZ491" s="45"/>
      <c r="BA491" s="45"/>
      <c r="BB491" s="45"/>
      <c r="BC491" s="45"/>
      <c r="BD491" s="45"/>
      <c r="BE491" s="45"/>
      <c r="BF491" s="45"/>
      <c r="BG491" s="45"/>
      <c r="BH491" s="45"/>
      <c r="BI491" s="45"/>
      <c r="BJ491" s="45"/>
      <c r="BK491" s="45"/>
      <c r="BL491" s="45"/>
      <c r="BM491" s="45"/>
      <c r="BN491" s="45"/>
      <c r="BO491" s="45"/>
      <c r="BP491" s="45"/>
    </row>
    <row r="492" spans="1:68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45"/>
      <c r="AR492" s="45"/>
      <c r="AS492" s="45"/>
      <c r="AT492" s="45"/>
      <c r="AU492" s="45"/>
      <c r="AV492" s="45"/>
      <c r="AW492" s="45"/>
      <c r="AX492" s="45"/>
      <c r="AY492" s="45"/>
      <c r="AZ492" s="45"/>
      <c r="BA492" s="45"/>
      <c r="BB492" s="45"/>
      <c r="BC492" s="45"/>
      <c r="BD492" s="45"/>
      <c r="BE492" s="45"/>
      <c r="BF492" s="45"/>
      <c r="BG492" s="45"/>
      <c r="BH492" s="45"/>
      <c r="BI492" s="45"/>
      <c r="BJ492" s="45"/>
      <c r="BK492" s="45"/>
      <c r="BL492" s="45"/>
      <c r="BM492" s="45"/>
      <c r="BN492" s="45"/>
      <c r="BO492" s="45"/>
      <c r="BP492" s="45"/>
    </row>
    <row r="493" spans="1:68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45"/>
      <c r="AR493" s="45"/>
      <c r="AS493" s="45"/>
      <c r="AT493" s="45"/>
      <c r="AU493" s="45"/>
      <c r="AV493" s="45"/>
      <c r="AW493" s="45"/>
      <c r="AX493" s="45"/>
      <c r="AY493" s="45"/>
      <c r="AZ493" s="45"/>
      <c r="BA493" s="45"/>
      <c r="BB493" s="45"/>
      <c r="BC493" s="45"/>
      <c r="BD493" s="45"/>
      <c r="BE493" s="45"/>
      <c r="BF493" s="45"/>
      <c r="BG493" s="45"/>
      <c r="BH493" s="45"/>
      <c r="BI493" s="45"/>
      <c r="BJ493" s="45"/>
      <c r="BK493" s="45"/>
      <c r="BL493" s="45"/>
      <c r="BM493" s="45"/>
      <c r="BN493" s="45"/>
      <c r="BO493" s="45"/>
      <c r="BP493" s="45"/>
    </row>
    <row r="494" spans="1:68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45"/>
      <c r="AR494" s="45"/>
      <c r="AS494" s="45"/>
      <c r="AT494" s="45"/>
      <c r="AU494" s="45"/>
      <c r="AV494" s="45"/>
      <c r="AW494" s="45"/>
      <c r="AX494" s="45"/>
      <c r="AY494" s="45"/>
      <c r="AZ494" s="45"/>
      <c r="BA494" s="45"/>
      <c r="BB494" s="45"/>
      <c r="BC494" s="45"/>
      <c r="BD494" s="45"/>
      <c r="BE494" s="45"/>
      <c r="BF494" s="45"/>
      <c r="BG494" s="45"/>
      <c r="BH494" s="45"/>
      <c r="BI494" s="45"/>
      <c r="BJ494" s="45"/>
      <c r="BK494" s="45"/>
      <c r="BL494" s="45"/>
      <c r="BM494" s="45"/>
      <c r="BN494" s="45"/>
      <c r="BO494" s="45"/>
      <c r="BP494" s="45"/>
    </row>
    <row r="495" spans="1:68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45"/>
      <c r="AR495" s="45"/>
      <c r="AS495" s="45"/>
      <c r="AT495" s="45"/>
      <c r="AU495" s="45"/>
      <c r="AV495" s="45"/>
      <c r="AW495" s="45"/>
      <c r="AX495" s="45"/>
      <c r="AY495" s="45"/>
      <c r="AZ495" s="45"/>
      <c r="BA495" s="45"/>
      <c r="BB495" s="45"/>
      <c r="BC495" s="45"/>
      <c r="BD495" s="45"/>
      <c r="BE495" s="45"/>
      <c r="BF495" s="45"/>
      <c r="BG495" s="45"/>
      <c r="BH495" s="45"/>
      <c r="BI495" s="45"/>
      <c r="BJ495" s="45"/>
      <c r="BK495" s="45"/>
      <c r="BL495" s="45"/>
      <c r="BM495" s="45"/>
      <c r="BN495" s="45"/>
      <c r="BO495" s="45"/>
      <c r="BP495" s="45"/>
    </row>
    <row r="496" spans="1:68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45"/>
      <c r="AR496" s="45"/>
      <c r="AS496" s="45"/>
      <c r="AT496" s="45"/>
      <c r="AU496" s="45"/>
      <c r="AV496" s="45"/>
      <c r="AW496" s="45"/>
      <c r="AX496" s="45"/>
      <c r="AY496" s="45"/>
      <c r="AZ496" s="45"/>
      <c r="BA496" s="45"/>
      <c r="BB496" s="45"/>
      <c r="BC496" s="45"/>
      <c r="BD496" s="45"/>
      <c r="BE496" s="45"/>
      <c r="BF496" s="45"/>
      <c r="BG496" s="45"/>
      <c r="BH496" s="45"/>
      <c r="BI496" s="45"/>
      <c r="BJ496" s="45"/>
      <c r="BK496" s="45"/>
      <c r="BL496" s="45"/>
      <c r="BM496" s="45"/>
      <c r="BN496" s="45"/>
      <c r="BO496" s="45"/>
      <c r="BP496" s="45"/>
    </row>
    <row r="497" spans="1:68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45"/>
      <c r="AR497" s="45"/>
      <c r="AS497" s="45"/>
      <c r="AT497" s="45"/>
      <c r="AU497" s="45"/>
      <c r="AV497" s="45"/>
      <c r="AW497" s="45"/>
      <c r="AX497" s="45"/>
      <c r="AY497" s="45"/>
      <c r="AZ497" s="45"/>
      <c r="BA497" s="45"/>
      <c r="BB497" s="45"/>
      <c r="BC497" s="45"/>
      <c r="BD497" s="45"/>
      <c r="BE497" s="45"/>
      <c r="BF497" s="45"/>
      <c r="BG497" s="45"/>
      <c r="BH497" s="45"/>
      <c r="BI497" s="45"/>
      <c r="BJ497" s="45"/>
      <c r="BK497" s="45"/>
      <c r="BL497" s="45"/>
      <c r="BM497" s="45"/>
      <c r="BN497" s="45"/>
      <c r="BO497" s="45"/>
      <c r="BP497" s="45"/>
    </row>
    <row r="498" spans="1:68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45"/>
      <c r="AR498" s="45"/>
      <c r="AS498" s="45"/>
      <c r="AT498" s="45"/>
      <c r="AU498" s="45"/>
      <c r="AV498" s="45"/>
      <c r="AW498" s="45"/>
      <c r="AX498" s="45"/>
      <c r="AY498" s="45"/>
      <c r="AZ498" s="45"/>
      <c r="BA498" s="45"/>
      <c r="BB498" s="45"/>
      <c r="BC498" s="45"/>
      <c r="BD498" s="45"/>
      <c r="BE498" s="45"/>
      <c r="BF498" s="45"/>
      <c r="BG498" s="45"/>
      <c r="BH498" s="45"/>
      <c r="BI498" s="45"/>
      <c r="BJ498" s="45"/>
      <c r="BK498" s="45"/>
      <c r="BL498" s="45"/>
      <c r="BM498" s="45"/>
      <c r="BN498" s="45"/>
      <c r="BO498" s="45"/>
      <c r="BP498" s="45"/>
    </row>
    <row r="499" spans="1:68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45"/>
      <c r="AR499" s="45"/>
      <c r="AS499" s="45"/>
      <c r="AT499" s="45"/>
      <c r="AU499" s="45"/>
      <c r="AV499" s="45"/>
      <c r="AW499" s="45"/>
      <c r="AX499" s="45"/>
      <c r="AY499" s="45"/>
      <c r="AZ499" s="45"/>
      <c r="BA499" s="45"/>
      <c r="BB499" s="45"/>
      <c r="BC499" s="45"/>
      <c r="BD499" s="45"/>
      <c r="BE499" s="45"/>
      <c r="BF499" s="45"/>
      <c r="BG499" s="45"/>
      <c r="BH499" s="45"/>
      <c r="BI499" s="45"/>
      <c r="BJ499" s="45"/>
      <c r="BK499" s="45"/>
      <c r="BL499" s="45"/>
      <c r="BM499" s="45"/>
      <c r="BN499" s="45"/>
      <c r="BO499" s="45"/>
      <c r="BP499" s="45"/>
    </row>
    <row r="500" spans="1:68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45"/>
      <c r="AR500" s="45"/>
      <c r="AS500" s="45"/>
      <c r="AT500" s="45"/>
      <c r="AU500" s="45"/>
      <c r="AV500" s="45"/>
      <c r="AW500" s="45"/>
      <c r="AX500" s="45"/>
      <c r="AY500" s="45"/>
      <c r="AZ500" s="45"/>
      <c r="BA500" s="45"/>
      <c r="BB500" s="45"/>
      <c r="BC500" s="45"/>
      <c r="BD500" s="45"/>
      <c r="BE500" s="45"/>
      <c r="BF500" s="45"/>
      <c r="BG500" s="45"/>
      <c r="BH500" s="45"/>
      <c r="BI500" s="45"/>
      <c r="BJ500" s="45"/>
      <c r="BK500" s="45"/>
      <c r="BL500" s="45"/>
      <c r="BM500" s="45"/>
      <c r="BN500" s="45"/>
      <c r="BO500" s="45"/>
      <c r="BP500" s="45"/>
    </row>
    <row r="501" spans="1:68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45"/>
      <c r="AR501" s="45"/>
      <c r="AS501" s="45"/>
      <c r="AT501" s="45"/>
      <c r="AU501" s="45"/>
      <c r="AV501" s="45"/>
      <c r="AW501" s="45"/>
      <c r="AX501" s="45"/>
      <c r="AY501" s="45"/>
      <c r="AZ501" s="45"/>
      <c r="BA501" s="45"/>
      <c r="BB501" s="45"/>
      <c r="BC501" s="45"/>
      <c r="BD501" s="45"/>
      <c r="BE501" s="45"/>
      <c r="BF501" s="45"/>
      <c r="BG501" s="45"/>
      <c r="BH501" s="45"/>
      <c r="BI501" s="45"/>
      <c r="BJ501" s="45"/>
      <c r="BK501" s="45"/>
      <c r="BL501" s="45"/>
      <c r="BM501" s="45"/>
      <c r="BN501" s="45"/>
      <c r="BO501" s="45"/>
      <c r="BP501" s="45"/>
    </row>
    <row r="502" spans="1:68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45"/>
      <c r="AR502" s="45"/>
      <c r="AS502" s="45"/>
      <c r="AT502" s="45"/>
      <c r="AU502" s="45"/>
      <c r="AV502" s="45"/>
      <c r="AW502" s="45"/>
      <c r="AX502" s="45"/>
      <c r="AY502" s="45"/>
      <c r="AZ502" s="45"/>
      <c r="BA502" s="45"/>
      <c r="BB502" s="45"/>
      <c r="BC502" s="45"/>
      <c r="BD502" s="45"/>
      <c r="BE502" s="45"/>
      <c r="BF502" s="45"/>
      <c r="BG502" s="45"/>
      <c r="BH502" s="45"/>
      <c r="BI502" s="45"/>
      <c r="BJ502" s="45"/>
      <c r="BK502" s="45"/>
      <c r="BL502" s="45"/>
      <c r="BM502" s="45"/>
      <c r="BN502" s="45"/>
      <c r="BO502" s="45"/>
      <c r="BP502" s="45"/>
    </row>
    <row r="503" spans="1:68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45"/>
      <c r="AR503" s="45"/>
      <c r="AS503" s="45"/>
      <c r="AT503" s="45"/>
      <c r="AU503" s="45"/>
      <c r="AV503" s="45"/>
      <c r="AW503" s="45"/>
      <c r="AX503" s="45"/>
      <c r="AY503" s="45"/>
      <c r="AZ503" s="45"/>
      <c r="BA503" s="45"/>
      <c r="BB503" s="45"/>
      <c r="BC503" s="45"/>
      <c r="BD503" s="45"/>
      <c r="BE503" s="45"/>
      <c r="BF503" s="45"/>
      <c r="BG503" s="45"/>
      <c r="BH503" s="45"/>
      <c r="BI503" s="45"/>
      <c r="BJ503" s="45"/>
      <c r="BK503" s="45"/>
      <c r="BL503" s="45"/>
      <c r="BM503" s="45"/>
      <c r="BN503" s="45"/>
      <c r="BO503" s="45"/>
      <c r="BP503" s="45"/>
    </row>
    <row r="504" spans="1:68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45"/>
      <c r="AR504" s="45"/>
      <c r="AS504" s="45"/>
      <c r="AT504" s="45"/>
      <c r="AU504" s="45"/>
      <c r="AV504" s="45"/>
      <c r="AW504" s="45"/>
      <c r="AX504" s="45"/>
      <c r="AY504" s="45"/>
      <c r="AZ504" s="45"/>
      <c r="BA504" s="45"/>
      <c r="BB504" s="45"/>
      <c r="BC504" s="45"/>
      <c r="BD504" s="45"/>
      <c r="BE504" s="45"/>
      <c r="BF504" s="45"/>
      <c r="BG504" s="45"/>
      <c r="BH504" s="45"/>
      <c r="BI504" s="45"/>
      <c r="BJ504" s="45"/>
      <c r="BK504" s="45"/>
      <c r="BL504" s="45"/>
      <c r="BM504" s="45"/>
      <c r="BN504" s="45"/>
      <c r="BO504" s="45"/>
      <c r="BP504" s="45"/>
    </row>
    <row r="505" spans="1:68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45"/>
      <c r="AR505" s="45"/>
      <c r="AS505" s="45"/>
      <c r="AT505" s="45"/>
      <c r="AU505" s="45"/>
      <c r="AV505" s="45"/>
      <c r="AW505" s="45"/>
      <c r="AX505" s="45"/>
      <c r="AY505" s="45"/>
      <c r="AZ505" s="45"/>
      <c r="BA505" s="45"/>
      <c r="BB505" s="45"/>
      <c r="BC505" s="45"/>
      <c r="BD505" s="45"/>
      <c r="BE505" s="45"/>
      <c r="BF505" s="45"/>
      <c r="BG505" s="45"/>
      <c r="BH505" s="45"/>
      <c r="BI505" s="45"/>
      <c r="BJ505" s="45"/>
      <c r="BK505" s="45"/>
      <c r="BL505" s="45"/>
      <c r="BM505" s="45"/>
      <c r="BN505" s="45"/>
      <c r="BO505" s="45"/>
      <c r="BP505" s="45"/>
    </row>
    <row r="506" spans="1:68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45"/>
      <c r="AR506" s="45"/>
      <c r="AS506" s="45"/>
      <c r="AT506" s="45"/>
      <c r="AU506" s="45"/>
      <c r="AV506" s="45"/>
      <c r="AW506" s="45"/>
      <c r="AX506" s="45"/>
      <c r="AY506" s="45"/>
      <c r="AZ506" s="45"/>
      <c r="BA506" s="45"/>
      <c r="BB506" s="45"/>
      <c r="BC506" s="45"/>
      <c r="BD506" s="45"/>
      <c r="BE506" s="45"/>
      <c r="BF506" s="45"/>
      <c r="BG506" s="45"/>
      <c r="BH506" s="45"/>
      <c r="BI506" s="45"/>
      <c r="BJ506" s="45"/>
      <c r="BK506" s="45"/>
      <c r="BL506" s="45"/>
      <c r="BM506" s="45"/>
      <c r="BN506" s="45"/>
      <c r="BO506" s="45"/>
      <c r="BP506" s="45"/>
    </row>
    <row r="507" spans="1:68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45"/>
      <c r="AR507" s="45"/>
      <c r="AS507" s="45"/>
      <c r="AT507" s="45"/>
      <c r="AU507" s="45"/>
      <c r="AV507" s="45"/>
      <c r="AW507" s="45"/>
      <c r="AX507" s="45"/>
      <c r="AY507" s="45"/>
      <c r="AZ507" s="45"/>
      <c r="BA507" s="45"/>
      <c r="BB507" s="45"/>
      <c r="BC507" s="45"/>
      <c r="BD507" s="45"/>
      <c r="BE507" s="45"/>
      <c r="BF507" s="45"/>
      <c r="BG507" s="45"/>
      <c r="BH507" s="45"/>
      <c r="BI507" s="45"/>
      <c r="BJ507" s="45"/>
      <c r="BK507" s="45"/>
      <c r="BL507" s="45"/>
      <c r="BM507" s="45"/>
      <c r="BN507" s="45"/>
      <c r="BO507" s="45"/>
      <c r="BP507" s="45"/>
    </row>
    <row r="508" spans="1:68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45"/>
      <c r="AR508" s="45"/>
      <c r="AS508" s="45"/>
      <c r="AT508" s="45"/>
      <c r="AU508" s="45"/>
      <c r="AV508" s="45"/>
      <c r="AW508" s="45"/>
      <c r="AX508" s="45"/>
      <c r="AY508" s="45"/>
      <c r="AZ508" s="45"/>
      <c r="BA508" s="45"/>
      <c r="BB508" s="45"/>
      <c r="BC508" s="45"/>
      <c r="BD508" s="45"/>
      <c r="BE508" s="45"/>
      <c r="BF508" s="45"/>
      <c r="BG508" s="45"/>
      <c r="BH508" s="45"/>
      <c r="BI508" s="45"/>
      <c r="BJ508" s="45"/>
      <c r="BK508" s="45"/>
      <c r="BL508" s="45"/>
      <c r="BM508" s="45"/>
      <c r="BN508" s="45"/>
      <c r="BO508" s="45"/>
      <c r="BP508" s="45"/>
    </row>
    <row r="509" spans="1:68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45"/>
      <c r="AR509" s="45"/>
      <c r="AS509" s="45"/>
      <c r="AT509" s="45"/>
      <c r="AU509" s="45"/>
      <c r="AV509" s="45"/>
      <c r="AW509" s="45"/>
      <c r="AX509" s="45"/>
      <c r="AY509" s="45"/>
      <c r="AZ509" s="45"/>
      <c r="BA509" s="45"/>
      <c r="BB509" s="45"/>
      <c r="BC509" s="45"/>
      <c r="BD509" s="45"/>
      <c r="BE509" s="45"/>
      <c r="BF509" s="45"/>
      <c r="BG509" s="45"/>
      <c r="BH509" s="45"/>
      <c r="BI509" s="45"/>
      <c r="BJ509" s="45"/>
      <c r="BK509" s="45"/>
      <c r="BL509" s="45"/>
      <c r="BM509" s="45"/>
      <c r="BN509" s="45"/>
      <c r="BO509" s="45"/>
      <c r="BP509" s="45"/>
    </row>
    <row r="510" spans="1:68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45"/>
      <c r="AR510" s="45"/>
      <c r="AS510" s="45"/>
      <c r="AT510" s="45"/>
      <c r="AU510" s="45"/>
      <c r="AV510" s="45"/>
      <c r="AW510" s="45"/>
      <c r="AX510" s="45"/>
      <c r="AY510" s="45"/>
      <c r="AZ510" s="45"/>
      <c r="BA510" s="45"/>
      <c r="BB510" s="45"/>
      <c r="BC510" s="45"/>
      <c r="BD510" s="45"/>
      <c r="BE510" s="45"/>
      <c r="BF510" s="45"/>
      <c r="BG510" s="45"/>
      <c r="BH510" s="45"/>
      <c r="BI510" s="45"/>
      <c r="BJ510" s="45"/>
      <c r="BK510" s="45"/>
      <c r="BL510" s="45"/>
      <c r="BM510" s="45"/>
      <c r="BN510" s="45"/>
      <c r="BO510" s="45"/>
      <c r="BP510" s="45"/>
    </row>
    <row r="511" spans="1:68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45"/>
      <c r="AR511" s="45"/>
      <c r="AS511" s="45"/>
      <c r="AT511" s="45"/>
      <c r="AU511" s="45"/>
      <c r="AV511" s="45"/>
      <c r="AW511" s="45"/>
      <c r="AX511" s="45"/>
      <c r="AY511" s="45"/>
      <c r="AZ511" s="45"/>
      <c r="BA511" s="45"/>
      <c r="BB511" s="45"/>
      <c r="BC511" s="45"/>
      <c r="BD511" s="45"/>
      <c r="BE511" s="45"/>
      <c r="BF511" s="45"/>
      <c r="BG511" s="45"/>
      <c r="BH511" s="45"/>
      <c r="BI511" s="45"/>
      <c r="BJ511" s="45"/>
      <c r="BK511" s="45"/>
      <c r="BL511" s="45"/>
      <c r="BM511" s="45"/>
      <c r="BN511" s="45"/>
      <c r="BO511" s="45"/>
      <c r="BP511" s="45"/>
    </row>
    <row r="512" spans="1:68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45"/>
      <c r="AR512" s="45"/>
      <c r="AS512" s="45"/>
      <c r="AT512" s="45"/>
      <c r="AU512" s="45"/>
      <c r="AV512" s="45"/>
      <c r="AW512" s="45"/>
      <c r="AX512" s="45"/>
      <c r="AY512" s="45"/>
      <c r="AZ512" s="45"/>
      <c r="BA512" s="45"/>
      <c r="BB512" s="45"/>
      <c r="BC512" s="45"/>
      <c r="BD512" s="45"/>
      <c r="BE512" s="45"/>
      <c r="BF512" s="45"/>
      <c r="BG512" s="45"/>
      <c r="BH512" s="45"/>
      <c r="BI512" s="45"/>
      <c r="BJ512" s="45"/>
      <c r="BK512" s="45"/>
      <c r="BL512" s="45"/>
      <c r="BM512" s="45"/>
      <c r="BN512" s="45"/>
      <c r="BO512" s="45"/>
      <c r="BP512" s="45"/>
    </row>
    <row r="513" spans="1:68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45"/>
      <c r="AR513" s="45"/>
      <c r="AS513" s="45"/>
      <c r="AT513" s="45"/>
      <c r="AU513" s="45"/>
      <c r="AV513" s="45"/>
      <c r="AW513" s="45"/>
      <c r="AX513" s="45"/>
      <c r="AY513" s="45"/>
      <c r="AZ513" s="45"/>
      <c r="BA513" s="45"/>
      <c r="BB513" s="45"/>
      <c r="BC513" s="45"/>
      <c r="BD513" s="45"/>
      <c r="BE513" s="45"/>
      <c r="BF513" s="45"/>
      <c r="BG513" s="45"/>
      <c r="BH513" s="45"/>
      <c r="BI513" s="45"/>
      <c r="BJ513" s="45"/>
      <c r="BK513" s="45"/>
      <c r="BL513" s="45"/>
      <c r="BM513" s="45"/>
      <c r="BN513" s="45"/>
      <c r="BO513" s="45"/>
      <c r="BP513" s="45"/>
    </row>
    <row r="514" spans="1:68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45"/>
      <c r="AR514" s="45"/>
      <c r="AS514" s="45"/>
      <c r="AT514" s="45"/>
      <c r="AU514" s="45"/>
      <c r="AV514" s="45"/>
      <c r="AW514" s="45"/>
      <c r="AX514" s="45"/>
      <c r="AY514" s="45"/>
      <c r="AZ514" s="45"/>
      <c r="BA514" s="45"/>
      <c r="BB514" s="45"/>
      <c r="BC514" s="45"/>
      <c r="BD514" s="45"/>
      <c r="BE514" s="45"/>
      <c r="BF514" s="45"/>
      <c r="BG514" s="45"/>
      <c r="BH514" s="45"/>
      <c r="BI514" s="45"/>
      <c r="BJ514" s="45"/>
      <c r="BK514" s="45"/>
      <c r="BL514" s="45"/>
      <c r="BM514" s="45"/>
      <c r="BN514" s="45"/>
      <c r="BO514" s="45"/>
      <c r="BP514" s="45"/>
    </row>
    <row r="515" spans="1:68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45"/>
      <c r="AR515" s="45"/>
      <c r="AS515" s="45"/>
      <c r="AT515" s="45"/>
      <c r="AU515" s="45"/>
      <c r="AV515" s="45"/>
      <c r="AW515" s="45"/>
      <c r="AX515" s="45"/>
      <c r="AY515" s="45"/>
      <c r="AZ515" s="45"/>
      <c r="BA515" s="45"/>
      <c r="BB515" s="45"/>
      <c r="BC515" s="45"/>
      <c r="BD515" s="45"/>
      <c r="BE515" s="45"/>
      <c r="BF515" s="45"/>
      <c r="BG515" s="45"/>
      <c r="BH515" s="45"/>
      <c r="BI515" s="45"/>
      <c r="BJ515" s="45"/>
      <c r="BK515" s="45"/>
      <c r="BL515" s="45"/>
      <c r="BM515" s="45"/>
      <c r="BN515" s="45"/>
      <c r="BO515" s="45"/>
      <c r="BP515" s="45"/>
    </row>
    <row r="516" spans="1:68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45"/>
      <c r="AR516" s="45"/>
      <c r="AS516" s="45"/>
      <c r="AT516" s="45"/>
      <c r="AU516" s="45"/>
      <c r="AV516" s="45"/>
      <c r="AW516" s="45"/>
      <c r="AX516" s="45"/>
      <c r="AY516" s="45"/>
      <c r="AZ516" s="45"/>
      <c r="BA516" s="45"/>
      <c r="BB516" s="45"/>
      <c r="BC516" s="45"/>
      <c r="BD516" s="45"/>
      <c r="BE516" s="45"/>
      <c r="BF516" s="45"/>
      <c r="BG516" s="45"/>
      <c r="BH516" s="45"/>
      <c r="BI516" s="45"/>
      <c r="BJ516" s="45"/>
      <c r="BK516" s="45"/>
      <c r="BL516" s="45"/>
      <c r="BM516" s="45"/>
      <c r="BN516" s="45"/>
      <c r="BO516" s="45"/>
      <c r="BP516" s="45"/>
    </row>
    <row r="517" spans="1:68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45"/>
      <c r="AR517" s="45"/>
      <c r="AS517" s="45"/>
      <c r="AT517" s="45"/>
      <c r="AU517" s="45"/>
      <c r="AV517" s="45"/>
      <c r="AW517" s="45"/>
      <c r="AX517" s="45"/>
      <c r="AY517" s="45"/>
      <c r="AZ517" s="45"/>
      <c r="BA517" s="45"/>
      <c r="BB517" s="45"/>
      <c r="BC517" s="45"/>
      <c r="BD517" s="45"/>
      <c r="BE517" s="45"/>
      <c r="BF517" s="45"/>
      <c r="BG517" s="45"/>
      <c r="BH517" s="45"/>
      <c r="BI517" s="45"/>
      <c r="BJ517" s="45"/>
      <c r="BK517" s="45"/>
      <c r="BL517" s="45"/>
      <c r="BM517" s="45"/>
      <c r="BN517" s="45"/>
      <c r="BO517" s="45"/>
      <c r="BP517" s="45"/>
    </row>
    <row r="518" spans="1:68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45"/>
      <c r="AR518" s="45"/>
      <c r="AS518" s="45"/>
      <c r="AT518" s="45"/>
      <c r="AU518" s="45"/>
      <c r="AV518" s="45"/>
      <c r="AW518" s="45"/>
      <c r="AX518" s="45"/>
      <c r="AY518" s="45"/>
      <c r="AZ518" s="45"/>
      <c r="BA518" s="45"/>
      <c r="BB518" s="45"/>
      <c r="BC518" s="45"/>
      <c r="BD518" s="45"/>
      <c r="BE518" s="45"/>
      <c r="BF518" s="45"/>
      <c r="BG518" s="45"/>
      <c r="BH518" s="45"/>
      <c r="BI518" s="45"/>
      <c r="BJ518" s="45"/>
      <c r="BK518" s="45"/>
      <c r="BL518" s="45"/>
      <c r="BM518" s="45"/>
      <c r="BN518" s="45"/>
      <c r="BO518" s="45"/>
      <c r="BP518" s="45"/>
    </row>
    <row r="519" spans="1:68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45"/>
      <c r="AR519" s="45"/>
      <c r="AS519" s="45"/>
      <c r="AT519" s="45"/>
      <c r="AU519" s="45"/>
      <c r="AV519" s="45"/>
      <c r="AW519" s="45"/>
      <c r="AX519" s="45"/>
      <c r="AY519" s="45"/>
      <c r="AZ519" s="45"/>
      <c r="BA519" s="45"/>
      <c r="BB519" s="45"/>
      <c r="BC519" s="45"/>
      <c r="BD519" s="45"/>
      <c r="BE519" s="45"/>
      <c r="BF519" s="45"/>
      <c r="BG519" s="45"/>
      <c r="BH519" s="45"/>
      <c r="BI519" s="45"/>
      <c r="BJ519" s="45"/>
      <c r="BK519" s="45"/>
      <c r="BL519" s="45"/>
      <c r="BM519" s="45"/>
      <c r="BN519" s="45"/>
      <c r="BO519" s="45"/>
      <c r="BP519" s="45"/>
    </row>
    <row r="520" spans="1:68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45"/>
      <c r="AR520" s="45"/>
      <c r="AS520" s="45"/>
      <c r="AT520" s="45"/>
      <c r="AU520" s="45"/>
      <c r="AV520" s="45"/>
      <c r="AW520" s="45"/>
      <c r="AX520" s="45"/>
      <c r="AY520" s="45"/>
      <c r="AZ520" s="45"/>
      <c r="BA520" s="45"/>
      <c r="BB520" s="45"/>
      <c r="BC520" s="45"/>
      <c r="BD520" s="45"/>
      <c r="BE520" s="45"/>
      <c r="BF520" s="45"/>
      <c r="BG520" s="45"/>
      <c r="BH520" s="45"/>
      <c r="BI520" s="45"/>
      <c r="BJ520" s="45"/>
      <c r="BK520" s="45"/>
      <c r="BL520" s="45"/>
      <c r="BM520" s="45"/>
      <c r="BN520" s="45"/>
      <c r="BO520" s="45"/>
      <c r="BP520" s="45"/>
    </row>
    <row r="521" spans="1:68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45"/>
      <c r="AR521" s="45"/>
      <c r="AS521" s="45"/>
      <c r="AT521" s="45"/>
      <c r="AU521" s="45"/>
      <c r="AV521" s="45"/>
      <c r="AW521" s="45"/>
      <c r="AX521" s="45"/>
      <c r="AY521" s="45"/>
      <c r="AZ521" s="45"/>
      <c r="BA521" s="45"/>
      <c r="BB521" s="45"/>
      <c r="BC521" s="45"/>
      <c r="BD521" s="45"/>
      <c r="BE521" s="45"/>
      <c r="BF521" s="45"/>
      <c r="BG521" s="45"/>
      <c r="BH521" s="45"/>
      <c r="BI521" s="45"/>
      <c r="BJ521" s="45"/>
      <c r="BK521" s="45"/>
      <c r="BL521" s="45"/>
      <c r="BM521" s="45"/>
      <c r="BN521" s="45"/>
      <c r="BO521" s="45"/>
      <c r="BP521" s="45"/>
    </row>
    <row r="522" spans="1:68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45"/>
      <c r="AR522" s="45"/>
      <c r="AS522" s="45"/>
      <c r="AT522" s="45"/>
      <c r="AU522" s="45"/>
      <c r="AV522" s="45"/>
      <c r="AW522" s="45"/>
      <c r="AX522" s="45"/>
      <c r="AY522" s="45"/>
      <c r="AZ522" s="45"/>
      <c r="BA522" s="45"/>
      <c r="BB522" s="45"/>
      <c r="BC522" s="45"/>
      <c r="BD522" s="45"/>
      <c r="BE522" s="45"/>
      <c r="BF522" s="45"/>
      <c r="BG522" s="45"/>
      <c r="BH522" s="45"/>
      <c r="BI522" s="45"/>
      <c r="BJ522" s="45"/>
      <c r="BK522" s="45"/>
      <c r="BL522" s="45"/>
      <c r="BM522" s="45"/>
      <c r="BN522" s="45"/>
      <c r="BO522" s="45"/>
      <c r="BP522" s="45"/>
    </row>
    <row r="523" spans="1:68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45"/>
      <c r="AR523" s="45"/>
      <c r="AS523" s="45"/>
      <c r="AT523" s="45"/>
      <c r="AU523" s="45"/>
      <c r="AV523" s="45"/>
      <c r="AW523" s="45"/>
      <c r="AX523" s="45"/>
      <c r="AY523" s="45"/>
      <c r="AZ523" s="45"/>
      <c r="BA523" s="45"/>
      <c r="BB523" s="45"/>
      <c r="BC523" s="45"/>
      <c r="BD523" s="45"/>
      <c r="BE523" s="45"/>
      <c r="BF523" s="45"/>
      <c r="BG523" s="45"/>
      <c r="BH523" s="45"/>
      <c r="BI523" s="45"/>
      <c r="BJ523" s="45"/>
      <c r="BK523" s="45"/>
      <c r="BL523" s="45"/>
      <c r="BM523" s="45"/>
      <c r="BN523" s="45"/>
      <c r="BO523" s="45"/>
      <c r="BP523" s="45"/>
    </row>
    <row r="524" spans="1:68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45"/>
      <c r="AR524" s="45"/>
      <c r="AS524" s="45"/>
      <c r="AT524" s="45"/>
      <c r="AU524" s="45"/>
      <c r="AV524" s="45"/>
      <c r="AW524" s="45"/>
      <c r="AX524" s="45"/>
      <c r="AY524" s="45"/>
      <c r="AZ524" s="45"/>
      <c r="BA524" s="45"/>
      <c r="BB524" s="45"/>
      <c r="BC524" s="45"/>
      <c r="BD524" s="45"/>
      <c r="BE524" s="45"/>
      <c r="BF524" s="45"/>
      <c r="BG524" s="45"/>
      <c r="BH524" s="45"/>
      <c r="BI524" s="45"/>
      <c r="BJ524" s="45"/>
      <c r="BK524" s="45"/>
      <c r="BL524" s="45"/>
      <c r="BM524" s="45"/>
      <c r="BN524" s="45"/>
      <c r="BO524" s="45"/>
      <c r="BP524" s="45"/>
    </row>
    <row r="525" spans="1:68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45"/>
      <c r="AR525" s="45"/>
      <c r="AS525" s="45"/>
      <c r="AT525" s="45"/>
      <c r="AU525" s="45"/>
      <c r="AV525" s="45"/>
      <c r="AW525" s="45"/>
      <c r="AX525" s="45"/>
      <c r="AY525" s="45"/>
      <c r="AZ525" s="45"/>
      <c r="BA525" s="45"/>
      <c r="BB525" s="45"/>
      <c r="BC525" s="45"/>
      <c r="BD525" s="45"/>
      <c r="BE525" s="45"/>
      <c r="BF525" s="45"/>
      <c r="BG525" s="45"/>
      <c r="BH525" s="45"/>
      <c r="BI525" s="45"/>
      <c r="BJ525" s="45"/>
      <c r="BK525" s="45"/>
      <c r="BL525" s="45"/>
      <c r="BM525" s="45"/>
      <c r="BN525" s="45"/>
      <c r="BO525" s="45"/>
      <c r="BP525" s="45"/>
    </row>
    <row r="526" spans="1:68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45"/>
      <c r="AR526" s="45"/>
      <c r="AS526" s="45"/>
      <c r="AT526" s="45"/>
      <c r="AU526" s="45"/>
      <c r="AV526" s="45"/>
      <c r="AW526" s="45"/>
      <c r="AX526" s="45"/>
      <c r="AY526" s="45"/>
      <c r="AZ526" s="45"/>
      <c r="BA526" s="45"/>
      <c r="BB526" s="45"/>
      <c r="BC526" s="45"/>
      <c r="BD526" s="45"/>
      <c r="BE526" s="45"/>
      <c r="BF526" s="45"/>
      <c r="BG526" s="45"/>
      <c r="BH526" s="45"/>
      <c r="BI526" s="45"/>
      <c r="BJ526" s="45"/>
      <c r="BK526" s="45"/>
      <c r="BL526" s="45"/>
      <c r="BM526" s="45"/>
      <c r="BN526" s="45"/>
      <c r="BO526" s="45"/>
      <c r="BP526" s="45"/>
    </row>
    <row r="527" spans="1:68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45"/>
      <c r="AR527" s="45"/>
      <c r="AS527" s="45"/>
      <c r="AT527" s="45"/>
      <c r="AU527" s="45"/>
      <c r="AV527" s="45"/>
      <c r="AW527" s="45"/>
      <c r="AX527" s="45"/>
      <c r="AY527" s="45"/>
      <c r="AZ527" s="45"/>
      <c r="BA527" s="45"/>
      <c r="BB527" s="45"/>
      <c r="BC527" s="45"/>
      <c r="BD527" s="45"/>
      <c r="BE527" s="45"/>
      <c r="BF527" s="45"/>
      <c r="BG527" s="45"/>
      <c r="BH527" s="45"/>
      <c r="BI527" s="45"/>
      <c r="BJ527" s="45"/>
      <c r="BK527" s="45"/>
      <c r="BL527" s="45"/>
      <c r="BM527" s="45"/>
      <c r="BN527" s="45"/>
      <c r="BO527" s="45"/>
      <c r="BP527" s="45"/>
    </row>
    <row r="528" spans="1:68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45"/>
      <c r="AR528" s="45"/>
      <c r="AS528" s="45"/>
      <c r="AT528" s="45"/>
      <c r="AU528" s="45"/>
      <c r="AV528" s="45"/>
      <c r="AW528" s="45"/>
      <c r="AX528" s="45"/>
      <c r="AY528" s="45"/>
      <c r="AZ528" s="45"/>
      <c r="BA528" s="45"/>
      <c r="BB528" s="45"/>
      <c r="BC528" s="45"/>
      <c r="BD528" s="45"/>
      <c r="BE528" s="45"/>
      <c r="BF528" s="45"/>
      <c r="BG528" s="45"/>
      <c r="BH528" s="45"/>
      <c r="BI528" s="45"/>
      <c r="BJ528" s="45"/>
      <c r="BK528" s="45"/>
      <c r="BL528" s="45"/>
      <c r="BM528" s="45"/>
      <c r="BN528" s="45"/>
      <c r="BO528" s="45"/>
      <c r="BP528" s="45"/>
    </row>
    <row r="529" spans="1:68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45"/>
      <c r="AR529" s="45"/>
      <c r="AS529" s="45"/>
      <c r="AT529" s="45"/>
      <c r="AU529" s="45"/>
      <c r="AV529" s="45"/>
      <c r="AW529" s="45"/>
      <c r="AX529" s="45"/>
      <c r="AY529" s="45"/>
      <c r="AZ529" s="45"/>
      <c r="BA529" s="45"/>
      <c r="BB529" s="45"/>
      <c r="BC529" s="45"/>
      <c r="BD529" s="45"/>
      <c r="BE529" s="45"/>
      <c r="BF529" s="45"/>
      <c r="BG529" s="45"/>
      <c r="BH529" s="45"/>
      <c r="BI529" s="45"/>
      <c r="BJ529" s="45"/>
      <c r="BK529" s="45"/>
      <c r="BL529" s="45"/>
      <c r="BM529" s="45"/>
      <c r="BN529" s="45"/>
      <c r="BO529" s="45"/>
      <c r="BP529" s="45"/>
    </row>
    <row r="530" spans="1:68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45"/>
      <c r="AR530" s="45"/>
      <c r="AS530" s="45"/>
      <c r="AT530" s="45"/>
      <c r="AU530" s="45"/>
      <c r="AV530" s="45"/>
      <c r="AW530" s="45"/>
      <c r="AX530" s="45"/>
      <c r="AY530" s="45"/>
      <c r="AZ530" s="45"/>
      <c r="BA530" s="45"/>
      <c r="BB530" s="45"/>
      <c r="BC530" s="45"/>
      <c r="BD530" s="45"/>
      <c r="BE530" s="45"/>
      <c r="BF530" s="45"/>
      <c r="BG530" s="45"/>
      <c r="BH530" s="45"/>
      <c r="BI530" s="45"/>
      <c r="BJ530" s="45"/>
      <c r="BK530" s="45"/>
      <c r="BL530" s="45"/>
      <c r="BM530" s="45"/>
      <c r="BN530" s="45"/>
      <c r="BO530" s="45"/>
      <c r="BP530" s="45"/>
    </row>
    <row r="531" spans="1:68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45"/>
      <c r="AR531" s="45"/>
      <c r="AS531" s="45"/>
      <c r="AT531" s="45"/>
      <c r="AU531" s="45"/>
      <c r="AV531" s="45"/>
      <c r="AW531" s="45"/>
      <c r="AX531" s="45"/>
      <c r="AY531" s="45"/>
      <c r="AZ531" s="45"/>
      <c r="BA531" s="45"/>
      <c r="BB531" s="45"/>
      <c r="BC531" s="45"/>
      <c r="BD531" s="45"/>
      <c r="BE531" s="45"/>
      <c r="BF531" s="45"/>
      <c r="BG531" s="45"/>
      <c r="BH531" s="45"/>
      <c r="BI531" s="45"/>
      <c r="BJ531" s="45"/>
      <c r="BK531" s="45"/>
      <c r="BL531" s="45"/>
      <c r="BM531" s="45"/>
      <c r="BN531" s="45"/>
      <c r="BO531" s="45"/>
      <c r="BP531" s="45"/>
    </row>
    <row r="532" spans="1:68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45"/>
      <c r="AR532" s="45"/>
      <c r="AS532" s="45"/>
      <c r="AT532" s="45"/>
      <c r="AU532" s="45"/>
      <c r="AV532" s="45"/>
      <c r="AW532" s="45"/>
      <c r="AX532" s="45"/>
      <c r="AY532" s="45"/>
      <c r="AZ532" s="45"/>
      <c r="BA532" s="45"/>
      <c r="BB532" s="45"/>
      <c r="BC532" s="45"/>
      <c r="BD532" s="45"/>
      <c r="BE532" s="45"/>
      <c r="BF532" s="45"/>
      <c r="BG532" s="45"/>
      <c r="BH532" s="45"/>
      <c r="BI532" s="45"/>
      <c r="BJ532" s="45"/>
      <c r="BK532" s="45"/>
      <c r="BL532" s="45"/>
      <c r="BM532" s="45"/>
      <c r="BN532" s="45"/>
      <c r="BO532" s="45"/>
      <c r="BP532" s="45"/>
    </row>
    <row r="533" spans="1:68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45"/>
      <c r="AR533" s="45"/>
      <c r="AS533" s="45"/>
      <c r="AT533" s="45"/>
      <c r="AU533" s="45"/>
      <c r="AV533" s="45"/>
      <c r="AW533" s="45"/>
      <c r="AX533" s="45"/>
      <c r="AY533" s="45"/>
      <c r="AZ533" s="45"/>
      <c r="BA533" s="45"/>
      <c r="BB533" s="45"/>
      <c r="BC533" s="45"/>
      <c r="BD533" s="45"/>
      <c r="BE533" s="45"/>
      <c r="BF533" s="45"/>
      <c r="BG533" s="45"/>
      <c r="BH533" s="45"/>
      <c r="BI533" s="45"/>
      <c r="BJ533" s="45"/>
      <c r="BK533" s="45"/>
      <c r="BL533" s="45"/>
      <c r="BM533" s="45"/>
      <c r="BN533" s="45"/>
      <c r="BO533" s="45"/>
      <c r="BP533" s="45"/>
    </row>
    <row r="534" spans="1:68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45"/>
      <c r="AR534" s="45"/>
      <c r="AS534" s="45"/>
      <c r="AT534" s="45"/>
      <c r="AU534" s="45"/>
      <c r="AV534" s="45"/>
      <c r="AW534" s="45"/>
      <c r="AX534" s="45"/>
      <c r="AY534" s="45"/>
      <c r="AZ534" s="45"/>
      <c r="BA534" s="45"/>
      <c r="BB534" s="45"/>
      <c r="BC534" s="45"/>
      <c r="BD534" s="45"/>
      <c r="BE534" s="45"/>
      <c r="BF534" s="45"/>
      <c r="BG534" s="45"/>
      <c r="BH534" s="45"/>
      <c r="BI534" s="45"/>
      <c r="BJ534" s="45"/>
      <c r="BK534" s="45"/>
      <c r="BL534" s="45"/>
      <c r="BM534" s="45"/>
      <c r="BN534" s="45"/>
      <c r="BO534" s="45"/>
      <c r="BP534" s="45"/>
    </row>
    <row r="535" spans="1:68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45"/>
      <c r="AR535" s="45"/>
      <c r="AS535" s="45"/>
      <c r="AT535" s="45"/>
      <c r="AU535" s="45"/>
      <c r="AV535" s="45"/>
      <c r="AW535" s="45"/>
      <c r="AX535" s="45"/>
      <c r="AY535" s="45"/>
      <c r="AZ535" s="45"/>
      <c r="BA535" s="45"/>
      <c r="BB535" s="45"/>
      <c r="BC535" s="45"/>
      <c r="BD535" s="45"/>
      <c r="BE535" s="45"/>
      <c r="BF535" s="45"/>
      <c r="BG535" s="45"/>
      <c r="BH535" s="45"/>
      <c r="BI535" s="45"/>
      <c r="BJ535" s="45"/>
      <c r="BK535" s="45"/>
      <c r="BL535" s="45"/>
      <c r="BM535" s="45"/>
      <c r="BN535" s="45"/>
      <c r="BO535" s="45"/>
      <c r="BP535" s="45"/>
    </row>
    <row r="536" spans="1:68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45"/>
      <c r="AR536" s="45"/>
      <c r="AS536" s="45"/>
      <c r="AT536" s="45"/>
      <c r="AU536" s="45"/>
      <c r="AV536" s="45"/>
      <c r="AW536" s="45"/>
      <c r="AX536" s="45"/>
      <c r="AY536" s="45"/>
      <c r="AZ536" s="45"/>
      <c r="BA536" s="45"/>
      <c r="BB536" s="45"/>
      <c r="BC536" s="45"/>
      <c r="BD536" s="45"/>
      <c r="BE536" s="45"/>
      <c r="BF536" s="45"/>
      <c r="BG536" s="45"/>
      <c r="BH536" s="45"/>
      <c r="BI536" s="45"/>
      <c r="BJ536" s="45"/>
      <c r="BK536" s="45"/>
      <c r="BL536" s="45"/>
      <c r="BM536" s="45"/>
      <c r="BN536" s="45"/>
      <c r="BO536" s="45"/>
      <c r="BP536" s="45"/>
    </row>
    <row r="537" spans="1:68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45"/>
      <c r="AR537" s="45"/>
      <c r="AS537" s="45"/>
      <c r="AT537" s="45"/>
      <c r="AU537" s="45"/>
      <c r="AV537" s="45"/>
      <c r="AW537" s="45"/>
      <c r="AX537" s="45"/>
      <c r="AY537" s="45"/>
      <c r="AZ537" s="45"/>
      <c r="BA537" s="45"/>
      <c r="BB537" s="45"/>
      <c r="BC537" s="45"/>
      <c r="BD537" s="45"/>
      <c r="BE537" s="45"/>
      <c r="BF537" s="45"/>
      <c r="BG537" s="45"/>
      <c r="BH537" s="45"/>
      <c r="BI537" s="45"/>
      <c r="BJ537" s="45"/>
      <c r="BK537" s="45"/>
      <c r="BL537" s="45"/>
      <c r="BM537" s="45"/>
      <c r="BN537" s="45"/>
      <c r="BO537" s="45"/>
      <c r="BP537" s="45"/>
    </row>
    <row r="538" spans="1:68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45"/>
      <c r="AR538" s="45"/>
      <c r="AS538" s="45"/>
      <c r="AT538" s="45"/>
      <c r="AU538" s="45"/>
      <c r="AV538" s="45"/>
      <c r="AW538" s="45"/>
      <c r="AX538" s="45"/>
      <c r="AY538" s="45"/>
      <c r="AZ538" s="45"/>
      <c r="BA538" s="45"/>
      <c r="BB538" s="45"/>
      <c r="BC538" s="45"/>
      <c r="BD538" s="45"/>
      <c r="BE538" s="45"/>
      <c r="BF538" s="45"/>
      <c r="BG538" s="45"/>
      <c r="BH538" s="45"/>
      <c r="BI538" s="45"/>
      <c r="BJ538" s="45"/>
      <c r="BK538" s="45"/>
      <c r="BL538" s="45"/>
      <c r="BM538" s="45"/>
      <c r="BN538" s="45"/>
      <c r="BO538" s="45"/>
      <c r="BP538" s="45"/>
    </row>
    <row r="539" spans="1:68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45"/>
      <c r="AR539" s="45"/>
      <c r="AS539" s="45"/>
      <c r="AT539" s="45"/>
      <c r="AU539" s="45"/>
      <c r="AV539" s="45"/>
      <c r="AW539" s="45"/>
      <c r="AX539" s="45"/>
      <c r="AY539" s="45"/>
      <c r="AZ539" s="45"/>
      <c r="BA539" s="45"/>
      <c r="BB539" s="45"/>
      <c r="BC539" s="45"/>
      <c r="BD539" s="45"/>
      <c r="BE539" s="45"/>
      <c r="BF539" s="45"/>
      <c r="BG539" s="45"/>
      <c r="BH539" s="45"/>
      <c r="BI539" s="45"/>
      <c r="BJ539" s="45"/>
      <c r="BK539" s="45"/>
      <c r="BL539" s="45"/>
      <c r="BM539" s="45"/>
      <c r="BN539" s="45"/>
      <c r="BO539" s="45"/>
      <c r="BP539" s="45"/>
    </row>
    <row r="540" spans="1:68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45"/>
      <c r="AR540" s="45"/>
      <c r="AS540" s="45"/>
      <c r="AT540" s="45"/>
      <c r="AU540" s="45"/>
      <c r="AV540" s="45"/>
      <c r="AW540" s="45"/>
      <c r="AX540" s="45"/>
      <c r="AY540" s="45"/>
      <c r="AZ540" s="45"/>
      <c r="BA540" s="45"/>
      <c r="BB540" s="45"/>
      <c r="BC540" s="45"/>
      <c r="BD540" s="45"/>
      <c r="BE540" s="45"/>
      <c r="BF540" s="45"/>
      <c r="BG540" s="45"/>
      <c r="BH540" s="45"/>
      <c r="BI540" s="45"/>
      <c r="BJ540" s="45"/>
      <c r="BK540" s="45"/>
      <c r="BL540" s="45"/>
      <c r="BM540" s="45"/>
      <c r="BN540" s="45"/>
      <c r="BO540" s="45"/>
      <c r="BP540" s="45"/>
    </row>
    <row r="541" spans="1:68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45"/>
      <c r="AR541" s="45"/>
      <c r="AS541" s="45"/>
      <c r="AT541" s="45"/>
      <c r="AU541" s="45"/>
      <c r="AV541" s="45"/>
      <c r="AW541" s="45"/>
      <c r="AX541" s="45"/>
      <c r="AY541" s="45"/>
      <c r="AZ541" s="45"/>
      <c r="BA541" s="45"/>
      <c r="BB541" s="45"/>
      <c r="BC541" s="45"/>
      <c r="BD541" s="45"/>
      <c r="BE541" s="45"/>
      <c r="BF541" s="45"/>
      <c r="BG541" s="45"/>
      <c r="BH541" s="45"/>
      <c r="BI541" s="45"/>
      <c r="BJ541" s="45"/>
      <c r="BK541" s="45"/>
      <c r="BL541" s="45"/>
      <c r="BM541" s="45"/>
      <c r="BN541" s="45"/>
      <c r="BO541" s="45"/>
      <c r="BP541" s="45"/>
    </row>
    <row r="542" spans="1:68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45"/>
      <c r="AR542" s="45"/>
      <c r="AS542" s="45"/>
      <c r="AT542" s="45"/>
      <c r="AU542" s="45"/>
      <c r="AV542" s="45"/>
      <c r="AW542" s="45"/>
      <c r="AX542" s="45"/>
      <c r="AY542" s="45"/>
      <c r="AZ542" s="45"/>
      <c r="BA542" s="45"/>
      <c r="BB542" s="45"/>
      <c r="BC542" s="45"/>
      <c r="BD542" s="45"/>
      <c r="BE542" s="45"/>
      <c r="BF542" s="45"/>
      <c r="BG542" s="45"/>
      <c r="BH542" s="45"/>
      <c r="BI542" s="45"/>
      <c r="BJ542" s="45"/>
      <c r="BK542" s="45"/>
      <c r="BL542" s="45"/>
      <c r="BM542" s="45"/>
      <c r="BN542" s="45"/>
      <c r="BO542" s="45"/>
      <c r="BP542" s="45"/>
    </row>
    <row r="543" spans="1:68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45"/>
      <c r="AR543" s="45"/>
      <c r="AS543" s="45"/>
      <c r="AT543" s="45"/>
      <c r="AU543" s="45"/>
      <c r="AV543" s="45"/>
      <c r="AW543" s="45"/>
      <c r="AX543" s="45"/>
      <c r="AY543" s="45"/>
      <c r="AZ543" s="45"/>
      <c r="BA543" s="45"/>
      <c r="BB543" s="45"/>
      <c r="BC543" s="45"/>
      <c r="BD543" s="45"/>
      <c r="BE543" s="45"/>
      <c r="BF543" s="45"/>
      <c r="BG543" s="45"/>
      <c r="BH543" s="45"/>
      <c r="BI543" s="45"/>
      <c r="BJ543" s="45"/>
      <c r="BK543" s="45"/>
      <c r="BL543" s="45"/>
      <c r="BM543" s="45"/>
      <c r="BN543" s="45"/>
      <c r="BO543" s="45"/>
      <c r="BP543" s="45"/>
    </row>
    <row r="544" spans="1:68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45"/>
      <c r="AR544" s="45"/>
      <c r="AS544" s="45"/>
      <c r="AT544" s="45"/>
      <c r="AU544" s="45"/>
      <c r="AV544" s="45"/>
      <c r="AW544" s="45"/>
      <c r="AX544" s="45"/>
      <c r="AY544" s="45"/>
      <c r="AZ544" s="45"/>
      <c r="BA544" s="45"/>
      <c r="BB544" s="45"/>
      <c r="BC544" s="45"/>
      <c r="BD544" s="45"/>
      <c r="BE544" s="45"/>
      <c r="BF544" s="45"/>
      <c r="BG544" s="45"/>
      <c r="BH544" s="45"/>
      <c r="BI544" s="45"/>
      <c r="BJ544" s="45"/>
      <c r="BK544" s="45"/>
      <c r="BL544" s="45"/>
      <c r="BM544" s="45"/>
      <c r="BN544" s="45"/>
      <c r="BO544" s="45"/>
      <c r="BP544" s="45"/>
    </row>
    <row r="545" spans="1:68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45"/>
      <c r="AR545" s="45"/>
      <c r="AS545" s="45"/>
      <c r="AT545" s="45"/>
      <c r="AU545" s="45"/>
      <c r="AV545" s="45"/>
      <c r="AW545" s="45"/>
      <c r="AX545" s="45"/>
      <c r="AY545" s="45"/>
      <c r="AZ545" s="45"/>
      <c r="BA545" s="45"/>
      <c r="BB545" s="45"/>
      <c r="BC545" s="45"/>
      <c r="BD545" s="45"/>
      <c r="BE545" s="45"/>
      <c r="BF545" s="45"/>
      <c r="BG545" s="45"/>
      <c r="BH545" s="45"/>
      <c r="BI545" s="45"/>
      <c r="BJ545" s="45"/>
      <c r="BK545" s="45"/>
      <c r="BL545" s="45"/>
      <c r="BM545" s="45"/>
      <c r="BN545" s="45"/>
      <c r="BO545" s="45"/>
      <c r="BP545" s="45"/>
    </row>
    <row r="546" spans="1:68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45"/>
      <c r="AR546" s="45"/>
      <c r="AS546" s="45"/>
      <c r="AT546" s="45"/>
      <c r="AU546" s="45"/>
      <c r="AV546" s="45"/>
      <c r="AW546" s="45"/>
      <c r="AX546" s="45"/>
      <c r="AY546" s="45"/>
      <c r="AZ546" s="45"/>
      <c r="BA546" s="45"/>
      <c r="BB546" s="45"/>
      <c r="BC546" s="45"/>
      <c r="BD546" s="45"/>
      <c r="BE546" s="45"/>
      <c r="BF546" s="45"/>
      <c r="BG546" s="45"/>
      <c r="BH546" s="45"/>
      <c r="BI546" s="45"/>
      <c r="BJ546" s="45"/>
      <c r="BK546" s="45"/>
      <c r="BL546" s="45"/>
      <c r="BM546" s="45"/>
      <c r="BN546" s="45"/>
      <c r="BO546" s="45"/>
      <c r="BP546" s="45"/>
    </row>
    <row r="547" spans="1:68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45"/>
      <c r="AR547" s="45"/>
      <c r="AS547" s="45"/>
      <c r="AT547" s="45"/>
      <c r="AU547" s="45"/>
      <c r="AV547" s="45"/>
      <c r="AW547" s="45"/>
      <c r="AX547" s="45"/>
      <c r="AY547" s="45"/>
      <c r="AZ547" s="45"/>
      <c r="BA547" s="45"/>
      <c r="BB547" s="45"/>
      <c r="BC547" s="45"/>
      <c r="BD547" s="45"/>
      <c r="BE547" s="45"/>
      <c r="BF547" s="45"/>
      <c r="BG547" s="45"/>
      <c r="BH547" s="45"/>
      <c r="BI547" s="45"/>
      <c r="BJ547" s="45"/>
      <c r="BK547" s="45"/>
      <c r="BL547" s="45"/>
      <c r="BM547" s="45"/>
      <c r="BN547" s="45"/>
      <c r="BO547" s="45"/>
      <c r="BP547" s="45"/>
    </row>
    <row r="548" spans="1:68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45"/>
      <c r="AR548" s="45"/>
      <c r="AS548" s="45"/>
      <c r="AT548" s="45"/>
      <c r="AU548" s="45"/>
      <c r="AV548" s="45"/>
      <c r="AW548" s="45"/>
      <c r="AX548" s="45"/>
      <c r="AY548" s="45"/>
      <c r="AZ548" s="45"/>
      <c r="BA548" s="45"/>
      <c r="BB548" s="45"/>
      <c r="BC548" s="45"/>
      <c r="BD548" s="45"/>
      <c r="BE548" s="45"/>
      <c r="BF548" s="45"/>
      <c r="BG548" s="45"/>
      <c r="BH548" s="45"/>
      <c r="BI548" s="45"/>
      <c r="BJ548" s="45"/>
      <c r="BK548" s="45"/>
      <c r="BL548" s="45"/>
      <c r="BM548" s="45"/>
      <c r="BN548" s="45"/>
      <c r="BO548" s="45"/>
      <c r="BP548" s="45"/>
    </row>
    <row r="549" spans="1:68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45"/>
      <c r="AR549" s="45"/>
      <c r="AS549" s="45"/>
      <c r="AT549" s="45"/>
      <c r="AU549" s="45"/>
      <c r="AV549" s="45"/>
      <c r="AW549" s="45"/>
      <c r="AX549" s="45"/>
      <c r="AY549" s="45"/>
      <c r="AZ549" s="45"/>
      <c r="BA549" s="45"/>
      <c r="BB549" s="45"/>
      <c r="BC549" s="45"/>
      <c r="BD549" s="45"/>
      <c r="BE549" s="45"/>
      <c r="BF549" s="45"/>
      <c r="BG549" s="45"/>
      <c r="BH549" s="45"/>
      <c r="BI549" s="45"/>
      <c r="BJ549" s="45"/>
      <c r="BK549" s="45"/>
      <c r="BL549" s="45"/>
      <c r="BM549" s="45"/>
      <c r="BN549" s="45"/>
      <c r="BO549" s="45"/>
      <c r="BP549" s="45"/>
    </row>
    <row r="550" spans="1:68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45"/>
      <c r="AR550" s="45"/>
      <c r="AS550" s="45"/>
      <c r="AT550" s="45"/>
      <c r="AU550" s="45"/>
      <c r="AV550" s="45"/>
      <c r="AW550" s="45"/>
      <c r="AX550" s="45"/>
      <c r="AY550" s="45"/>
      <c r="AZ550" s="45"/>
      <c r="BA550" s="45"/>
      <c r="BB550" s="45"/>
      <c r="BC550" s="45"/>
      <c r="BD550" s="45"/>
      <c r="BE550" s="45"/>
      <c r="BF550" s="45"/>
      <c r="BG550" s="45"/>
      <c r="BH550" s="45"/>
      <c r="BI550" s="45"/>
      <c r="BJ550" s="45"/>
      <c r="BK550" s="45"/>
      <c r="BL550" s="45"/>
      <c r="BM550" s="45"/>
      <c r="BN550" s="45"/>
      <c r="BO550" s="45"/>
      <c r="BP550" s="45"/>
    </row>
    <row r="551" spans="1:68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45"/>
      <c r="AR551" s="45"/>
      <c r="AS551" s="45"/>
      <c r="AT551" s="45"/>
      <c r="AU551" s="45"/>
      <c r="AV551" s="45"/>
      <c r="AW551" s="45"/>
      <c r="AX551" s="45"/>
      <c r="AY551" s="45"/>
      <c r="AZ551" s="45"/>
      <c r="BA551" s="45"/>
      <c r="BB551" s="45"/>
      <c r="BC551" s="45"/>
      <c r="BD551" s="45"/>
      <c r="BE551" s="45"/>
      <c r="BF551" s="45"/>
      <c r="BG551" s="45"/>
      <c r="BH551" s="45"/>
      <c r="BI551" s="45"/>
      <c r="BJ551" s="45"/>
      <c r="BK551" s="45"/>
      <c r="BL551" s="45"/>
      <c r="BM551" s="45"/>
      <c r="BN551" s="45"/>
      <c r="BO551" s="45"/>
      <c r="BP551" s="45"/>
    </row>
    <row r="552" spans="1:68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45"/>
      <c r="AR552" s="45"/>
      <c r="AS552" s="45"/>
      <c r="AT552" s="45"/>
      <c r="AU552" s="45"/>
      <c r="AV552" s="45"/>
      <c r="AW552" s="45"/>
      <c r="AX552" s="45"/>
      <c r="AY552" s="45"/>
      <c r="AZ552" s="45"/>
      <c r="BA552" s="45"/>
      <c r="BB552" s="45"/>
      <c r="BC552" s="45"/>
      <c r="BD552" s="45"/>
      <c r="BE552" s="45"/>
      <c r="BF552" s="45"/>
      <c r="BG552" s="45"/>
      <c r="BH552" s="45"/>
      <c r="BI552" s="45"/>
      <c r="BJ552" s="45"/>
      <c r="BK552" s="45"/>
      <c r="BL552" s="45"/>
      <c r="BM552" s="45"/>
      <c r="BN552" s="45"/>
      <c r="BO552" s="45"/>
      <c r="BP552" s="45"/>
    </row>
    <row r="553" spans="1:68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45"/>
      <c r="AR553" s="45"/>
      <c r="AS553" s="45"/>
      <c r="AT553" s="45"/>
      <c r="AU553" s="45"/>
      <c r="AV553" s="45"/>
      <c r="AW553" s="45"/>
      <c r="AX553" s="45"/>
      <c r="AY553" s="45"/>
      <c r="AZ553" s="45"/>
      <c r="BA553" s="45"/>
      <c r="BB553" s="45"/>
      <c r="BC553" s="45"/>
      <c r="BD553" s="45"/>
      <c r="BE553" s="45"/>
      <c r="BF553" s="45"/>
      <c r="BG553" s="45"/>
      <c r="BH553" s="45"/>
      <c r="BI553" s="45"/>
      <c r="BJ553" s="45"/>
      <c r="BK553" s="45"/>
      <c r="BL553" s="45"/>
      <c r="BM553" s="45"/>
      <c r="BN553" s="45"/>
      <c r="BO553" s="45"/>
      <c r="BP553" s="45"/>
    </row>
    <row r="554" spans="1:68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45"/>
      <c r="AR554" s="45"/>
      <c r="AS554" s="45"/>
      <c r="AT554" s="45"/>
      <c r="AU554" s="45"/>
      <c r="AV554" s="45"/>
      <c r="AW554" s="45"/>
      <c r="AX554" s="45"/>
      <c r="AY554" s="45"/>
      <c r="AZ554" s="45"/>
      <c r="BA554" s="45"/>
      <c r="BB554" s="45"/>
      <c r="BC554" s="45"/>
      <c r="BD554" s="45"/>
      <c r="BE554" s="45"/>
      <c r="BF554" s="45"/>
      <c r="BG554" s="45"/>
      <c r="BH554" s="45"/>
      <c r="BI554" s="45"/>
      <c r="BJ554" s="45"/>
      <c r="BK554" s="45"/>
      <c r="BL554" s="45"/>
      <c r="BM554" s="45"/>
      <c r="BN554" s="45"/>
      <c r="BO554" s="45"/>
      <c r="BP554" s="45"/>
    </row>
    <row r="555" spans="1:68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45"/>
      <c r="AR555" s="45"/>
      <c r="AS555" s="45"/>
      <c r="AT555" s="45"/>
      <c r="AU555" s="45"/>
      <c r="AV555" s="45"/>
      <c r="AW555" s="45"/>
      <c r="AX555" s="45"/>
      <c r="AY555" s="45"/>
      <c r="AZ555" s="45"/>
      <c r="BA555" s="45"/>
      <c r="BB555" s="45"/>
      <c r="BC555" s="45"/>
      <c r="BD555" s="45"/>
      <c r="BE555" s="45"/>
      <c r="BF555" s="45"/>
      <c r="BG555" s="45"/>
      <c r="BH555" s="45"/>
      <c r="BI555" s="45"/>
      <c r="BJ555" s="45"/>
      <c r="BK555" s="45"/>
      <c r="BL555" s="45"/>
      <c r="BM555" s="45"/>
      <c r="BN555" s="45"/>
      <c r="BO555" s="45"/>
      <c r="BP555" s="45"/>
    </row>
    <row r="556" spans="1:68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45"/>
      <c r="AR556" s="45"/>
      <c r="AS556" s="45"/>
      <c r="AT556" s="45"/>
      <c r="AU556" s="45"/>
      <c r="AV556" s="45"/>
      <c r="AW556" s="45"/>
      <c r="AX556" s="45"/>
      <c r="AY556" s="45"/>
      <c r="AZ556" s="45"/>
      <c r="BA556" s="45"/>
      <c r="BB556" s="45"/>
      <c r="BC556" s="45"/>
      <c r="BD556" s="45"/>
      <c r="BE556" s="45"/>
      <c r="BF556" s="45"/>
      <c r="BG556" s="45"/>
      <c r="BH556" s="45"/>
      <c r="BI556" s="45"/>
      <c r="BJ556" s="45"/>
      <c r="BK556" s="45"/>
      <c r="BL556" s="45"/>
      <c r="BM556" s="45"/>
      <c r="BN556" s="45"/>
      <c r="BO556" s="45"/>
      <c r="BP556" s="45"/>
    </row>
    <row r="557" spans="1:68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45"/>
      <c r="AR557" s="45"/>
      <c r="AS557" s="45"/>
      <c r="AT557" s="45"/>
      <c r="AU557" s="45"/>
      <c r="AV557" s="45"/>
      <c r="AW557" s="45"/>
      <c r="AX557" s="45"/>
      <c r="AY557" s="45"/>
      <c r="AZ557" s="45"/>
      <c r="BA557" s="45"/>
      <c r="BB557" s="45"/>
      <c r="BC557" s="45"/>
      <c r="BD557" s="45"/>
      <c r="BE557" s="45"/>
      <c r="BF557" s="45"/>
      <c r="BG557" s="45"/>
      <c r="BH557" s="45"/>
      <c r="BI557" s="45"/>
      <c r="BJ557" s="45"/>
      <c r="BK557" s="45"/>
      <c r="BL557" s="45"/>
      <c r="BM557" s="45"/>
      <c r="BN557" s="45"/>
      <c r="BO557" s="45"/>
      <c r="BP557" s="45"/>
    </row>
    <row r="558" spans="1:68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45"/>
      <c r="AR558" s="45"/>
      <c r="AS558" s="45"/>
      <c r="AT558" s="45"/>
      <c r="AU558" s="45"/>
      <c r="AV558" s="45"/>
      <c r="AW558" s="45"/>
      <c r="AX558" s="45"/>
      <c r="AY558" s="45"/>
      <c r="AZ558" s="45"/>
      <c r="BA558" s="45"/>
      <c r="BB558" s="45"/>
      <c r="BC558" s="45"/>
      <c r="BD558" s="45"/>
      <c r="BE558" s="45"/>
      <c r="BF558" s="45"/>
      <c r="BG558" s="45"/>
      <c r="BH558" s="45"/>
      <c r="BI558" s="45"/>
      <c r="BJ558" s="45"/>
      <c r="BK558" s="45"/>
      <c r="BL558" s="45"/>
      <c r="BM558" s="45"/>
      <c r="BN558" s="45"/>
      <c r="BO558" s="45"/>
      <c r="BP558" s="45"/>
    </row>
    <row r="559" spans="1:68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45"/>
      <c r="AR559" s="45"/>
      <c r="AS559" s="45"/>
      <c r="AT559" s="45"/>
      <c r="AU559" s="45"/>
      <c r="AV559" s="45"/>
      <c r="AW559" s="45"/>
      <c r="AX559" s="45"/>
      <c r="AY559" s="45"/>
      <c r="AZ559" s="45"/>
      <c r="BA559" s="45"/>
      <c r="BB559" s="45"/>
      <c r="BC559" s="45"/>
      <c r="BD559" s="45"/>
      <c r="BE559" s="45"/>
      <c r="BF559" s="45"/>
      <c r="BG559" s="45"/>
      <c r="BH559" s="45"/>
      <c r="BI559" s="45"/>
      <c r="BJ559" s="45"/>
      <c r="BK559" s="45"/>
      <c r="BL559" s="45"/>
      <c r="BM559" s="45"/>
      <c r="BN559" s="45"/>
      <c r="BO559" s="45"/>
      <c r="BP559" s="45"/>
    </row>
    <row r="560" spans="1:68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45"/>
      <c r="AR560" s="45"/>
      <c r="AS560" s="45"/>
      <c r="AT560" s="45"/>
      <c r="AU560" s="45"/>
      <c r="AV560" s="45"/>
      <c r="AW560" s="45"/>
      <c r="AX560" s="45"/>
      <c r="AY560" s="45"/>
      <c r="AZ560" s="45"/>
      <c r="BA560" s="45"/>
      <c r="BB560" s="45"/>
      <c r="BC560" s="45"/>
      <c r="BD560" s="45"/>
      <c r="BE560" s="45"/>
      <c r="BF560" s="45"/>
      <c r="BG560" s="45"/>
      <c r="BH560" s="45"/>
      <c r="BI560" s="45"/>
      <c r="BJ560" s="45"/>
      <c r="BK560" s="45"/>
      <c r="BL560" s="45"/>
      <c r="BM560" s="45"/>
      <c r="BN560" s="45"/>
      <c r="BO560" s="45"/>
      <c r="BP560" s="45"/>
    </row>
    <row r="561" spans="1:68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45"/>
      <c r="AR561" s="45"/>
      <c r="AS561" s="45"/>
      <c r="AT561" s="45"/>
      <c r="AU561" s="45"/>
      <c r="AV561" s="45"/>
      <c r="AW561" s="45"/>
      <c r="AX561" s="45"/>
      <c r="AY561" s="45"/>
      <c r="AZ561" s="45"/>
      <c r="BA561" s="45"/>
      <c r="BB561" s="45"/>
      <c r="BC561" s="45"/>
      <c r="BD561" s="45"/>
      <c r="BE561" s="45"/>
      <c r="BF561" s="45"/>
      <c r="BG561" s="45"/>
      <c r="BH561" s="45"/>
      <c r="BI561" s="45"/>
      <c r="BJ561" s="45"/>
      <c r="BK561" s="45"/>
      <c r="BL561" s="45"/>
      <c r="BM561" s="45"/>
      <c r="BN561" s="45"/>
      <c r="BO561" s="45"/>
      <c r="BP561" s="45"/>
    </row>
    <row r="562" spans="1:68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45"/>
      <c r="AR562" s="45"/>
      <c r="AS562" s="45"/>
      <c r="AT562" s="45"/>
      <c r="AU562" s="45"/>
      <c r="AV562" s="45"/>
      <c r="AW562" s="45"/>
      <c r="AX562" s="45"/>
      <c r="AY562" s="45"/>
      <c r="AZ562" s="45"/>
      <c r="BA562" s="45"/>
      <c r="BB562" s="45"/>
      <c r="BC562" s="45"/>
      <c r="BD562" s="45"/>
      <c r="BE562" s="45"/>
      <c r="BF562" s="45"/>
      <c r="BG562" s="45"/>
      <c r="BH562" s="45"/>
      <c r="BI562" s="45"/>
      <c r="BJ562" s="45"/>
      <c r="BK562" s="45"/>
      <c r="BL562" s="45"/>
      <c r="BM562" s="45"/>
      <c r="BN562" s="45"/>
      <c r="BO562" s="45"/>
      <c r="BP562" s="45"/>
    </row>
    <row r="563" spans="1:68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45"/>
      <c r="AR563" s="45"/>
      <c r="AS563" s="45"/>
      <c r="AT563" s="45"/>
      <c r="AU563" s="45"/>
      <c r="AV563" s="45"/>
      <c r="AW563" s="45"/>
      <c r="AX563" s="45"/>
      <c r="AY563" s="45"/>
      <c r="AZ563" s="45"/>
      <c r="BA563" s="45"/>
      <c r="BB563" s="45"/>
      <c r="BC563" s="45"/>
      <c r="BD563" s="45"/>
      <c r="BE563" s="45"/>
      <c r="BF563" s="45"/>
      <c r="BG563" s="45"/>
      <c r="BH563" s="45"/>
      <c r="BI563" s="45"/>
      <c r="BJ563" s="45"/>
      <c r="BK563" s="45"/>
      <c r="BL563" s="45"/>
      <c r="BM563" s="45"/>
      <c r="BN563" s="45"/>
      <c r="BO563" s="45"/>
      <c r="BP563" s="45"/>
    </row>
    <row r="564" spans="1:68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45"/>
      <c r="AR564" s="45"/>
      <c r="AS564" s="45"/>
      <c r="AT564" s="45"/>
      <c r="AU564" s="45"/>
      <c r="AV564" s="45"/>
      <c r="AW564" s="45"/>
      <c r="AX564" s="45"/>
      <c r="AY564" s="45"/>
      <c r="AZ564" s="45"/>
      <c r="BA564" s="45"/>
      <c r="BB564" s="45"/>
      <c r="BC564" s="45"/>
      <c r="BD564" s="45"/>
      <c r="BE564" s="45"/>
      <c r="BF564" s="45"/>
      <c r="BG564" s="45"/>
      <c r="BH564" s="45"/>
      <c r="BI564" s="45"/>
      <c r="BJ564" s="45"/>
      <c r="BK564" s="45"/>
      <c r="BL564" s="45"/>
      <c r="BM564" s="45"/>
      <c r="BN564" s="45"/>
      <c r="BO564" s="45"/>
      <c r="BP564" s="45"/>
    </row>
    <row r="565" spans="1:68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45"/>
      <c r="AR565" s="45"/>
      <c r="AS565" s="45"/>
      <c r="AT565" s="45"/>
      <c r="AU565" s="45"/>
      <c r="AV565" s="45"/>
      <c r="AW565" s="45"/>
      <c r="AX565" s="45"/>
      <c r="AY565" s="45"/>
      <c r="AZ565" s="45"/>
      <c r="BA565" s="45"/>
      <c r="BB565" s="45"/>
      <c r="BC565" s="45"/>
      <c r="BD565" s="45"/>
      <c r="BE565" s="45"/>
      <c r="BF565" s="45"/>
      <c r="BG565" s="45"/>
      <c r="BH565" s="45"/>
      <c r="BI565" s="45"/>
      <c r="BJ565" s="45"/>
      <c r="BK565" s="45"/>
      <c r="BL565" s="45"/>
      <c r="BM565" s="45"/>
      <c r="BN565" s="45"/>
      <c r="BO565" s="45"/>
      <c r="BP565" s="45"/>
    </row>
    <row r="566" spans="1:68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45"/>
      <c r="AR566" s="45"/>
      <c r="AS566" s="45"/>
      <c r="AT566" s="45"/>
      <c r="AU566" s="45"/>
      <c r="AV566" s="45"/>
      <c r="AW566" s="45"/>
      <c r="AX566" s="45"/>
      <c r="AY566" s="45"/>
      <c r="AZ566" s="45"/>
      <c r="BA566" s="45"/>
      <c r="BB566" s="45"/>
      <c r="BC566" s="45"/>
      <c r="BD566" s="45"/>
      <c r="BE566" s="45"/>
      <c r="BF566" s="45"/>
      <c r="BG566" s="45"/>
      <c r="BH566" s="45"/>
      <c r="BI566" s="45"/>
      <c r="BJ566" s="45"/>
      <c r="BK566" s="45"/>
      <c r="BL566" s="45"/>
      <c r="BM566" s="45"/>
      <c r="BN566" s="45"/>
      <c r="BO566" s="45"/>
      <c r="BP566" s="45"/>
    </row>
    <row r="567" spans="1:68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  <c r="AQ567" s="45"/>
      <c r="AR567" s="45"/>
      <c r="AS567" s="45"/>
      <c r="AT567" s="45"/>
      <c r="AU567" s="45"/>
      <c r="AV567" s="45"/>
      <c r="AW567" s="45"/>
      <c r="AX567" s="45"/>
      <c r="AY567" s="45"/>
      <c r="AZ567" s="45"/>
      <c r="BA567" s="45"/>
      <c r="BB567" s="45"/>
      <c r="BC567" s="45"/>
      <c r="BD567" s="45"/>
      <c r="BE567" s="45"/>
      <c r="BF567" s="45"/>
      <c r="BG567" s="45"/>
      <c r="BH567" s="45"/>
      <c r="BI567" s="45"/>
      <c r="BJ567" s="45"/>
      <c r="BK567" s="45"/>
      <c r="BL567" s="45"/>
      <c r="BM567" s="45"/>
      <c r="BN567" s="45"/>
      <c r="BO567" s="45"/>
      <c r="BP567" s="45"/>
    </row>
    <row r="568" spans="1:68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  <c r="AQ568" s="45"/>
      <c r="AR568" s="45"/>
      <c r="AS568" s="45"/>
      <c r="AT568" s="45"/>
      <c r="AU568" s="45"/>
      <c r="AV568" s="45"/>
      <c r="AW568" s="45"/>
      <c r="AX568" s="45"/>
      <c r="AY568" s="45"/>
      <c r="AZ568" s="45"/>
      <c r="BA568" s="45"/>
      <c r="BB568" s="45"/>
      <c r="BC568" s="45"/>
      <c r="BD568" s="45"/>
      <c r="BE568" s="45"/>
      <c r="BF568" s="45"/>
      <c r="BG568" s="45"/>
      <c r="BH568" s="45"/>
      <c r="BI568" s="45"/>
      <c r="BJ568" s="45"/>
      <c r="BK568" s="45"/>
      <c r="BL568" s="45"/>
      <c r="BM568" s="45"/>
      <c r="BN568" s="45"/>
      <c r="BO568" s="45"/>
      <c r="BP568" s="45"/>
    </row>
    <row r="569" spans="1:68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  <c r="AQ569" s="45"/>
      <c r="AR569" s="45"/>
      <c r="AS569" s="45"/>
      <c r="AT569" s="45"/>
      <c r="AU569" s="45"/>
      <c r="AV569" s="45"/>
      <c r="AW569" s="45"/>
      <c r="AX569" s="45"/>
      <c r="AY569" s="45"/>
      <c r="AZ569" s="45"/>
      <c r="BA569" s="45"/>
      <c r="BB569" s="45"/>
      <c r="BC569" s="45"/>
      <c r="BD569" s="45"/>
      <c r="BE569" s="45"/>
      <c r="BF569" s="45"/>
      <c r="BG569" s="45"/>
      <c r="BH569" s="45"/>
      <c r="BI569" s="45"/>
      <c r="BJ569" s="45"/>
      <c r="BK569" s="45"/>
      <c r="BL569" s="45"/>
      <c r="BM569" s="45"/>
      <c r="BN569" s="45"/>
      <c r="BO569" s="45"/>
      <c r="BP569" s="45"/>
    </row>
    <row r="570" spans="1:68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  <c r="AQ570" s="45"/>
      <c r="AR570" s="45"/>
      <c r="AS570" s="45"/>
      <c r="AT570" s="45"/>
      <c r="AU570" s="45"/>
      <c r="AV570" s="45"/>
      <c r="AW570" s="45"/>
      <c r="AX570" s="45"/>
      <c r="AY570" s="45"/>
      <c r="AZ570" s="45"/>
      <c r="BA570" s="45"/>
      <c r="BB570" s="45"/>
      <c r="BC570" s="45"/>
      <c r="BD570" s="45"/>
      <c r="BE570" s="45"/>
      <c r="BF570" s="45"/>
      <c r="BG570" s="45"/>
      <c r="BH570" s="45"/>
      <c r="BI570" s="45"/>
      <c r="BJ570" s="45"/>
      <c r="BK570" s="45"/>
      <c r="BL570" s="45"/>
      <c r="BM570" s="45"/>
      <c r="BN570" s="45"/>
      <c r="BO570" s="45"/>
      <c r="BP570" s="45"/>
    </row>
    <row r="571" spans="1:68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  <c r="AQ571" s="45"/>
      <c r="AR571" s="45"/>
      <c r="AS571" s="45"/>
      <c r="AT571" s="45"/>
      <c r="AU571" s="45"/>
      <c r="AV571" s="45"/>
      <c r="AW571" s="45"/>
      <c r="AX571" s="45"/>
      <c r="AY571" s="45"/>
      <c r="AZ571" s="45"/>
      <c r="BA571" s="45"/>
      <c r="BB571" s="45"/>
      <c r="BC571" s="45"/>
      <c r="BD571" s="45"/>
      <c r="BE571" s="45"/>
      <c r="BF571" s="45"/>
      <c r="BG571" s="45"/>
      <c r="BH571" s="45"/>
      <c r="BI571" s="45"/>
      <c r="BJ571" s="45"/>
      <c r="BK571" s="45"/>
      <c r="BL571" s="45"/>
      <c r="BM571" s="45"/>
      <c r="BN571" s="45"/>
      <c r="BO571" s="45"/>
      <c r="BP571" s="45"/>
    </row>
    <row r="572" spans="1:68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  <c r="AQ572" s="45"/>
      <c r="AR572" s="45"/>
      <c r="AS572" s="45"/>
      <c r="AT572" s="45"/>
      <c r="AU572" s="45"/>
      <c r="AV572" s="45"/>
      <c r="AW572" s="45"/>
      <c r="AX572" s="45"/>
      <c r="AY572" s="45"/>
      <c r="AZ572" s="45"/>
      <c r="BA572" s="45"/>
      <c r="BB572" s="45"/>
      <c r="BC572" s="45"/>
      <c r="BD572" s="45"/>
      <c r="BE572" s="45"/>
      <c r="BF572" s="45"/>
      <c r="BG572" s="45"/>
      <c r="BH572" s="45"/>
      <c r="BI572" s="45"/>
      <c r="BJ572" s="45"/>
      <c r="BK572" s="45"/>
      <c r="BL572" s="45"/>
      <c r="BM572" s="45"/>
      <c r="BN572" s="45"/>
      <c r="BO572" s="45"/>
      <c r="BP572" s="45"/>
    </row>
    <row r="573" spans="1:68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  <c r="AQ573" s="45"/>
      <c r="AR573" s="45"/>
      <c r="AS573" s="45"/>
      <c r="AT573" s="45"/>
      <c r="AU573" s="45"/>
      <c r="AV573" s="45"/>
      <c r="AW573" s="45"/>
      <c r="AX573" s="45"/>
      <c r="AY573" s="45"/>
      <c r="AZ573" s="45"/>
      <c r="BA573" s="45"/>
      <c r="BB573" s="45"/>
      <c r="BC573" s="45"/>
      <c r="BD573" s="45"/>
      <c r="BE573" s="45"/>
      <c r="BF573" s="45"/>
      <c r="BG573" s="45"/>
      <c r="BH573" s="45"/>
      <c r="BI573" s="45"/>
      <c r="BJ573" s="45"/>
      <c r="BK573" s="45"/>
      <c r="BL573" s="45"/>
      <c r="BM573" s="45"/>
      <c r="BN573" s="45"/>
      <c r="BO573" s="45"/>
      <c r="BP573" s="45"/>
    </row>
    <row r="574" spans="1:68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  <c r="AQ574" s="45"/>
      <c r="AR574" s="45"/>
      <c r="AS574" s="45"/>
      <c r="AT574" s="45"/>
      <c r="AU574" s="45"/>
      <c r="AV574" s="45"/>
      <c r="AW574" s="45"/>
      <c r="AX574" s="45"/>
      <c r="AY574" s="45"/>
      <c r="AZ574" s="45"/>
      <c r="BA574" s="45"/>
      <c r="BB574" s="45"/>
      <c r="BC574" s="45"/>
      <c r="BD574" s="45"/>
      <c r="BE574" s="45"/>
      <c r="BF574" s="45"/>
      <c r="BG574" s="45"/>
      <c r="BH574" s="45"/>
      <c r="BI574" s="45"/>
      <c r="BJ574" s="45"/>
      <c r="BK574" s="45"/>
      <c r="BL574" s="45"/>
      <c r="BM574" s="45"/>
      <c r="BN574" s="45"/>
      <c r="BO574" s="45"/>
      <c r="BP574" s="45"/>
    </row>
    <row r="575" spans="1:68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  <c r="AQ575" s="45"/>
      <c r="AR575" s="45"/>
      <c r="AS575" s="45"/>
      <c r="AT575" s="45"/>
      <c r="AU575" s="45"/>
      <c r="AV575" s="45"/>
      <c r="AW575" s="45"/>
      <c r="AX575" s="45"/>
      <c r="AY575" s="45"/>
      <c r="AZ575" s="45"/>
      <c r="BA575" s="45"/>
      <c r="BB575" s="45"/>
      <c r="BC575" s="45"/>
      <c r="BD575" s="45"/>
      <c r="BE575" s="45"/>
      <c r="BF575" s="45"/>
      <c r="BG575" s="45"/>
      <c r="BH575" s="45"/>
      <c r="BI575" s="45"/>
      <c r="BJ575" s="45"/>
      <c r="BK575" s="45"/>
      <c r="BL575" s="45"/>
      <c r="BM575" s="45"/>
      <c r="BN575" s="45"/>
      <c r="BO575" s="45"/>
      <c r="BP575" s="45"/>
    </row>
    <row r="576" spans="1:68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  <c r="AQ576" s="45"/>
      <c r="AR576" s="45"/>
      <c r="AS576" s="45"/>
      <c r="AT576" s="45"/>
      <c r="AU576" s="45"/>
      <c r="AV576" s="45"/>
      <c r="AW576" s="45"/>
      <c r="AX576" s="45"/>
      <c r="AY576" s="45"/>
      <c r="AZ576" s="45"/>
      <c r="BA576" s="45"/>
      <c r="BB576" s="45"/>
      <c r="BC576" s="45"/>
      <c r="BD576" s="45"/>
      <c r="BE576" s="45"/>
      <c r="BF576" s="45"/>
      <c r="BG576" s="45"/>
      <c r="BH576" s="45"/>
      <c r="BI576" s="45"/>
      <c r="BJ576" s="45"/>
      <c r="BK576" s="45"/>
      <c r="BL576" s="45"/>
      <c r="BM576" s="45"/>
      <c r="BN576" s="45"/>
      <c r="BO576" s="45"/>
      <c r="BP576" s="45"/>
    </row>
    <row r="577" spans="1:68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  <c r="AQ577" s="45"/>
      <c r="AR577" s="45"/>
      <c r="AS577" s="45"/>
      <c r="AT577" s="45"/>
      <c r="AU577" s="45"/>
      <c r="AV577" s="45"/>
      <c r="AW577" s="45"/>
      <c r="AX577" s="45"/>
      <c r="AY577" s="45"/>
      <c r="AZ577" s="45"/>
      <c r="BA577" s="45"/>
      <c r="BB577" s="45"/>
      <c r="BC577" s="45"/>
      <c r="BD577" s="45"/>
      <c r="BE577" s="45"/>
      <c r="BF577" s="45"/>
      <c r="BG577" s="45"/>
      <c r="BH577" s="45"/>
      <c r="BI577" s="45"/>
      <c r="BJ577" s="45"/>
      <c r="BK577" s="45"/>
      <c r="BL577" s="45"/>
      <c r="BM577" s="45"/>
      <c r="BN577" s="45"/>
      <c r="BO577" s="45"/>
      <c r="BP577" s="45"/>
    </row>
    <row r="578" spans="1:68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  <c r="AQ578" s="45"/>
      <c r="AR578" s="45"/>
      <c r="AS578" s="45"/>
      <c r="AT578" s="45"/>
      <c r="AU578" s="45"/>
      <c r="AV578" s="45"/>
      <c r="AW578" s="45"/>
      <c r="AX578" s="45"/>
      <c r="AY578" s="45"/>
      <c r="AZ578" s="45"/>
      <c r="BA578" s="45"/>
      <c r="BB578" s="45"/>
      <c r="BC578" s="45"/>
      <c r="BD578" s="45"/>
      <c r="BE578" s="45"/>
      <c r="BF578" s="45"/>
      <c r="BG578" s="45"/>
      <c r="BH578" s="45"/>
      <c r="BI578" s="45"/>
      <c r="BJ578" s="45"/>
      <c r="BK578" s="45"/>
      <c r="BL578" s="45"/>
      <c r="BM578" s="45"/>
      <c r="BN578" s="45"/>
      <c r="BO578" s="45"/>
      <c r="BP578" s="45"/>
    </row>
    <row r="579" spans="1:68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  <c r="AQ579" s="45"/>
      <c r="AR579" s="45"/>
      <c r="AS579" s="45"/>
      <c r="AT579" s="45"/>
      <c r="AU579" s="45"/>
      <c r="AV579" s="45"/>
      <c r="AW579" s="45"/>
      <c r="AX579" s="45"/>
      <c r="AY579" s="45"/>
      <c r="AZ579" s="45"/>
      <c r="BA579" s="45"/>
      <c r="BB579" s="45"/>
      <c r="BC579" s="45"/>
      <c r="BD579" s="45"/>
      <c r="BE579" s="45"/>
      <c r="BF579" s="45"/>
      <c r="BG579" s="45"/>
      <c r="BH579" s="45"/>
      <c r="BI579" s="45"/>
      <c r="BJ579" s="45"/>
      <c r="BK579" s="45"/>
      <c r="BL579" s="45"/>
      <c r="BM579" s="45"/>
      <c r="BN579" s="45"/>
      <c r="BO579" s="45"/>
      <c r="BP579" s="45"/>
    </row>
    <row r="580" spans="1:68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  <c r="AQ580" s="45"/>
      <c r="AR580" s="45"/>
      <c r="AS580" s="45"/>
      <c r="AT580" s="45"/>
      <c r="AU580" s="45"/>
      <c r="AV580" s="45"/>
      <c r="AW580" s="45"/>
      <c r="AX580" s="45"/>
      <c r="AY580" s="45"/>
      <c r="AZ580" s="45"/>
      <c r="BA580" s="45"/>
      <c r="BB580" s="45"/>
      <c r="BC580" s="45"/>
      <c r="BD580" s="45"/>
      <c r="BE580" s="45"/>
      <c r="BF580" s="45"/>
      <c r="BG580" s="45"/>
      <c r="BH580" s="45"/>
      <c r="BI580" s="45"/>
      <c r="BJ580" s="45"/>
      <c r="BK580" s="45"/>
      <c r="BL580" s="45"/>
      <c r="BM580" s="45"/>
      <c r="BN580" s="45"/>
      <c r="BO580" s="45"/>
      <c r="BP580" s="45"/>
    </row>
    <row r="581" spans="1:68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  <c r="AQ581" s="45"/>
      <c r="AR581" s="45"/>
      <c r="AS581" s="45"/>
      <c r="AT581" s="45"/>
      <c r="AU581" s="45"/>
      <c r="AV581" s="45"/>
      <c r="AW581" s="45"/>
      <c r="AX581" s="45"/>
      <c r="AY581" s="45"/>
      <c r="AZ581" s="45"/>
      <c r="BA581" s="45"/>
      <c r="BB581" s="45"/>
      <c r="BC581" s="45"/>
      <c r="BD581" s="45"/>
      <c r="BE581" s="45"/>
      <c r="BF581" s="45"/>
      <c r="BG581" s="45"/>
      <c r="BH581" s="45"/>
      <c r="BI581" s="45"/>
      <c r="BJ581" s="45"/>
      <c r="BK581" s="45"/>
      <c r="BL581" s="45"/>
      <c r="BM581" s="45"/>
      <c r="BN581" s="45"/>
      <c r="BO581" s="45"/>
      <c r="BP581" s="45"/>
    </row>
    <row r="582" spans="1:68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  <c r="AQ582" s="45"/>
      <c r="AR582" s="45"/>
      <c r="AS582" s="45"/>
      <c r="AT582" s="45"/>
      <c r="AU582" s="45"/>
      <c r="AV582" s="45"/>
      <c r="AW582" s="45"/>
      <c r="AX582" s="45"/>
      <c r="AY582" s="45"/>
      <c r="AZ582" s="45"/>
      <c r="BA582" s="45"/>
      <c r="BB582" s="45"/>
      <c r="BC582" s="45"/>
      <c r="BD582" s="45"/>
      <c r="BE582" s="45"/>
      <c r="BF582" s="45"/>
      <c r="BG582" s="45"/>
      <c r="BH582" s="45"/>
      <c r="BI582" s="45"/>
      <c r="BJ582" s="45"/>
      <c r="BK582" s="45"/>
      <c r="BL582" s="45"/>
      <c r="BM582" s="45"/>
      <c r="BN582" s="45"/>
      <c r="BO582" s="45"/>
      <c r="BP582" s="45"/>
    </row>
    <row r="583" spans="1:68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  <c r="AQ583" s="45"/>
      <c r="AR583" s="45"/>
      <c r="AS583" s="45"/>
      <c r="AT583" s="45"/>
      <c r="AU583" s="45"/>
      <c r="AV583" s="45"/>
      <c r="AW583" s="45"/>
      <c r="AX583" s="45"/>
      <c r="AY583" s="45"/>
      <c r="AZ583" s="45"/>
      <c r="BA583" s="45"/>
      <c r="BB583" s="45"/>
      <c r="BC583" s="45"/>
      <c r="BD583" s="45"/>
      <c r="BE583" s="45"/>
      <c r="BF583" s="45"/>
      <c r="BG583" s="45"/>
      <c r="BH583" s="45"/>
      <c r="BI583" s="45"/>
      <c r="BJ583" s="45"/>
      <c r="BK583" s="45"/>
      <c r="BL583" s="45"/>
      <c r="BM583" s="45"/>
      <c r="BN583" s="45"/>
      <c r="BO583" s="45"/>
      <c r="BP583" s="45"/>
    </row>
    <row r="584" spans="1:68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  <c r="AQ584" s="45"/>
      <c r="AR584" s="45"/>
      <c r="AS584" s="45"/>
      <c r="AT584" s="45"/>
      <c r="AU584" s="45"/>
      <c r="AV584" s="45"/>
      <c r="AW584" s="45"/>
      <c r="AX584" s="45"/>
      <c r="AY584" s="45"/>
      <c r="AZ584" s="45"/>
      <c r="BA584" s="45"/>
      <c r="BB584" s="45"/>
      <c r="BC584" s="45"/>
      <c r="BD584" s="45"/>
      <c r="BE584" s="45"/>
      <c r="BF584" s="45"/>
      <c r="BG584" s="45"/>
      <c r="BH584" s="45"/>
      <c r="BI584" s="45"/>
      <c r="BJ584" s="45"/>
      <c r="BK584" s="45"/>
      <c r="BL584" s="45"/>
      <c r="BM584" s="45"/>
      <c r="BN584" s="45"/>
      <c r="BO584" s="45"/>
      <c r="BP584" s="45"/>
    </row>
    <row r="585" spans="1:68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  <c r="AQ585" s="45"/>
      <c r="AR585" s="45"/>
      <c r="AS585" s="45"/>
      <c r="AT585" s="45"/>
      <c r="AU585" s="45"/>
      <c r="AV585" s="45"/>
      <c r="AW585" s="45"/>
      <c r="AX585" s="45"/>
      <c r="AY585" s="45"/>
      <c r="AZ585" s="45"/>
      <c r="BA585" s="45"/>
      <c r="BB585" s="45"/>
      <c r="BC585" s="45"/>
      <c r="BD585" s="45"/>
      <c r="BE585" s="45"/>
      <c r="BF585" s="45"/>
      <c r="BG585" s="45"/>
      <c r="BH585" s="45"/>
      <c r="BI585" s="45"/>
      <c r="BJ585" s="45"/>
      <c r="BK585" s="45"/>
      <c r="BL585" s="45"/>
      <c r="BM585" s="45"/>
      <c r="BN585" s="45"/>
      <c r="BO585" s="45"/>
      <c r="BP585" s="45"/>
    </row>
    <row r="586" spans="1:68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  <c r="AQ586" s="45"/>
      <c r="AR586" s="45"/>
      <c r="AS586" s="45"/>
      <c r="AT586" s="45"/>
      <c r="AU586" s="45"/>
      <c r="AV586" s="45"/>
      <c r="AW586" s="45"/>
      <c r="AX586" s="45"/>
      <c r="AY586" s="45"/>
      <c r="AZ586" s="45"/>
      <c r="BA586" s="45"/>
      <c r="BB586" s="45"/>
      <c r="BC586" s="45"/>
      <c r="BD586" s="45"/>
      <c r="BE586" s="45"/>
      <c r="BF586" s="45"/>
      <c r="BG586" s="45"/>
      <c r="BH586" s="45"/>
      <c r="BI586" s="45"/>
      <c r="BJ586" s="45"/>
      <c r="BK586" s="45"/>
      <c r="BL586" s="45"/>
      <c r="BM586" s="45"/>
      <c r="BN586" s="45"/>
      <c r="BO586" s="45"/>
      <c r="BP586" s="45"/>
    </row>
    <row r="587" spans="1:68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  <c r="AQ587" s="45"/>
      <c r="AR587" s="45"/>
      <c r="AS587" s="45"/>
      <c r="AT587" s="45"/>
      <c r="AU587" s="45"/>
      <c r="AV587" s="45"/>
      <c r="AW587" s="45"/>
      <c r="AX587" s="45"/>
      <c r="AY587" s="45"/>
      <c r="AZ587" s="45"/>
      <c r="BA587" s="45"/>
      <c r="BB587" s="45"/>
      <c r="BC587" s="45"/>
      <c r="BD587" s="45"/>
      <c r="BE587" s="45"/>
      <c r="BF587" s="45"/>
      <c r="BG587" s="45"/>
      <c r="BH587" s="45"/>
      <c r="BI587" s="45"/>
      <c r="BJ587" s="45"/>
      <c r="BK587" s="45"/>
      <c r="BL587" s="45"/>
      <c r="BM587" s="45"/>
      <c r="BN587" s="45"/>
      <c r="BO587" s="45"/>
      <c r="BP587" s="45"/>
    </row>
    <row r="588" spans="1:68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  <c r="AQ588" s="45"/>
      <c r="AR588" s="45"/>
      <c r="AS588" s="45"/>
      <c r="AT588" s="45"/>
      <c r="AU588" s="45"/>
      <c r="AV588" s="45"/>
      <c r="AW588" s="45"/>
      <c r="AX588" s="45"/>
      <c r="AY588" s="45"/>
      <c r="AZ588" s="45"/>
      <c r="BA588" s="45"/>
      <c r="BB588" s="45"/>
      <c r="BC588" s="45"/>
      <c r="BD588" s="45"/>
      <c r="BE588" s="45"/>
      <c r="BF588" s="45"/>
      <c r="BG588" s="45"/>
      <c r="BH588" s="45"/>
      <c r="BI588" s="45"/>
      <c r="BJ588" s="45"/>
      <c r="BK588" s="45"/>
      <c r="BL588" s="45"/>
      <c r="BM588" s="45"/>
      <c r="BN588" s="45"/>
      <c r="BO588" s="45"/>
      <c r="BP588" s="45"/>
    </row>
    <row r="589" spans="1:68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  <c r="AQ589" s="45"/>
      <c r="AR589" s="45"/>
      <c r="AS589" s="45"/>
      <c r="AT589" s="45"/>
      <c r="AU589" s="45"/>
      <c r="AV589" s="45"/>
      <c r="AW589" s="45"/>
      <c r="AX589" s="45"/>
      <c r="AY589" s="45"/>
      <c r="AZ589" s="45"/>
      <c r="BA589" s="45"/>
      <c r="BB589" s="45"/>
      <c r="BC589" s="45"/>
      <c r="BD589" s="45"/>
      <c r="BE589" s="45"/>
      <c r="BF589" s="45"/>
      <c r="BG589" s="45"/>
      <c r="BH589" s="45"/>
      <c r="BI589" s="45"/>
      <c r="BJ589" s="45"/>
      <c r="BK589" s="45"/>
      <c r="BL589" s="45"/>
      <c r="BM589" s="45"/>
      <c r="BN589" s="45"/>
      <c r="BO589" s="45"/>
      <c r="BP589" s="45"/>
    </row>
    <row r="590" spans="1:68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  <c r="AQ590" s="45"/>
      <c r="AR590" s="45"/>
      <c r="AS590" s="45"/>
      <c r="AT590" s="45"/>
      <c r="AU590" s="45"/>
      <c r="AV590" s="45"/>
      <c r="AW590" s="45"/>
      <c r="AX590" s="45"/>
      <c r="AY590" s="45"/>
      <c r="AZ590" s="45"/>
      <c r="BA590" s="45"/>
      <c r="BB590" s="45"/>
      <c r="BC590" s="45"/>
      <c r="BD590" s="45"/>
      <c r="BE590" s="45"/>
      <c r="BF590" s="45"/>
      <c r="BG590" s="45"/>
      <c r="BH590" s="45"/>
      <c r="BI590" s="45"/>
      <c r="BJ590" s="45"/>
      <c r="BK590" s="45"/>
      <c r="BL590" s="45"/>
      <c r="BM590" s="45"/>
      <c r="BN590" s="45"/>
      <c r="BO590" s="45"/>
      <c r="BP590" s="45"/>
    </row>
    <row r="591" spans="1:68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  <c r="AQ591" s="45"/>
      <c r="AR591" s="45"/>
      <c r="AS591" s="45"/>
      <c r="AT591" s="45"/>
      <c r="AU591" s="45"/>
      <c r="AV591" s="45"/>
      <c r="AW591" s="45"/>
      <c r="AX591" s="45"/>
      <c r="AY591" s="45"/>
      <c r="AZ591" s="45"/>
      <c r="BA591" s="45"/>
      <c r="BB591" s="45"/>
      <c r="BC591" s="45"/>
      <c r="BD591" s="45"/>
      <c r="BE591" s="45"/>
      <c r="BF591" s="45"/>
      <c r="BG591" s="45"/>
      <c r="BH591" s="45"/>
      <c r="BI591" s="45"/>
      <c r="BJ591" s="45"/>
      <c r="BK591" s="45"/>
      <c r="BL591" s="45"/>
      <c r="BM591" s="45"/>
      <c r="BN591" s="45"/>
      <c r="BO591" s="45"/>
      <c r="BP591" s="45"/>
    </row>
    <row r="592" spans="1:68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  <c r="AQ592" s="45"/>
      <c r="AR592" s="45"/>
      <c r="AS592" s="45"/>
      <c r="AT592" s="45"/>
      <c r="AU592" s="45"/>
      <c r="AV592" s="45"/>
      <c r="AW592" s="45"/>
      <c r="AX592" s="45"/>
      <c r="AY592" s="45"/>
      <c r="AZ592" s="45"/>
      <c r="BA592" s="45"/>
      <c r="BB592" s="45"/>
      <c r="BC592" s="45"/>
      <c r="BD592" s="45"/>
      <c r="BE592" s="45"/>
      <c r="BF592" s="45"/>
      <c r="BG592" s="45"/>
      <c r="BH592" s="45"/>
      <c r="BI592" s="45"/>
      <c r="BJ592" s="45"/>
      <c r="BK592" s="45"/>
      <c r="BL592" s="45"/>
      <c r="BM592" s="45"/>
      <c r="BN592" s="45"/>
      <c r="BO592" s="45"/>
      <c r="BP592" s="45"/>
    </row>
    <row r="593" spans="1:68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  <c r="AQ593" s="45"/>
      <c r="AR593" s="45"/>
      <c r="AS593" s="45"/>
      <c r="AT593" s="45"/>
      <c r="AU593" s="45"/>
      <c r="AV593" s="45"/>
      <c r="AW593" s="45"/>
      <c r="AX593" s="45"/>
      <c r="AY593" s="45"/>
      <c r="AZ593" s="45"/>
      <c r="BA593" s="45"/>
      <c r="BB593" s="45"/>
      <c r="BC593" s="45"/>
      <c r="BD593" s="45"/>
      <c r="BE593" s="45"/>
      <c r="BF593" s="45"/>
      <c r="BG593" s="45"/>
      <c r="BH593" s="45"/>
      <c r="BI593" s="45"/>
      <c r="BJ593" s="45"/>
      <c r="BK593" s="45"/>
      <c r="BL593" s="45"/>
      <c r="BM593" s="45"/>
      <c r="BN593" s="45"/>
      <c r="BO593" s="45"/>
      <c r="BP593" s="45"/>
    </row>
    <row r="594" spans="1:68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  <c r="AQ594" s="45"/>
      <c r="AR594" s="45"/>
      <c r="AS594" s="45"/>
      <c r="AT594" s="45"/>
      <c r="AU594" s="45"/>
      <c r="AV594" s="45"/>
      <c r="AW594" s="45"/>
      <c r="AX594" s="45"/>
      <c r="AY594" s="45"/>
      <c r="AZ594" s="45"/>
      <c r="BA594" s="45"/>
      <c r="BB594" s="45"/>
      <c r="BC594" s="45"/>
      <c r="BD594" s="45"/>
      <c r="BE594" s="45"/>
      <c r="BF594" s="45"/>
      <c r="BG594" s="45"/>
      <c r="BH594" s="45"/>
      <c r="BI594" s="45"/>
      <c r="BJ594" s="45"/>
      <c r="BK594" s="45"/>
      <c r="BL594" s="45"/>
      <c r="BM594" s="45"/>
      <c r="BN594" s="45"/>
      <c r="BO594" s="45"/>
      <c r="BP594" s="45"/>
    </row>
    <row r="595" spans="1:68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  <c r="AQ595" s="45"/>
      <c r="AR595" s="45"/>
      <c r="AS595" s="45"/>
      <c r="AT595" s="45"/>
      <c r="AU595" s="45"/>
      <c r="AV595" s="45"/>
      <c r="AW595" s="45"/>
      <c r="AX595" s="45"/>
      <c r="AY595" s="45"/>
      <c r="AZ595" s="45"/>
      <c r="BA595" s="45"/>
      <c r="BB595" s="45"/>
      <c r="BC595" s="45"/>
      <c r="BD595" s="45"/>
      <c r="BE595" s="45"/>
      <c r="BF595" s="45"/>
      <c r="BG595" s="45"/>
      <c r="BH595" s="45"/>
      <c r="BI595" s="45"/>
      <c r="BJ595" s="45"/>
      <c r="BK595" s="45"/>
      <c r="BL595" s="45"/>
      <c r="BM595" s="45"/>
      <c r="BN595" s="45"/>
      <c r="BO595" s="45"/>
      <c r="BP595" s="45"/>
    </row>
    <row r="596" spans="1:68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  <c r="AQ596" s="45"/>
      <c r="AR596" s="45"/>
      <c r="AS596" s="45"/>
      <c r="AT596" s="45"/>
      <c r="AU596" s="45"/>
      <c r="AV596" s="45"/>
      <c r="AW596" s="45"/>
      <c r="AX596" s="45"/>
      <c r="AY596" s="45"/>
      <c r="AZ596" s="45"/>
      <c r="BA596" s="45"/>
      <c r="BB596" s="45"/>
      <c r="BC596" s="45"/>
      <c r="BD596" s="45"/>
      <c r="BE596" s="45"/>
      <c r="BF596" s="45"/>
      <c r="BG596" s="45"/>
      <c r="BH596" s="45"/>
      <c r="BI596" s="45"/>
      <c r="BJ596" s="45"/>
      <c r="BK596" s="45"/>
      <c r="BL596" s="45"/>
      <c r="BM596" s="45"/>
      <c r="BN596" s="45"/>
      <c r="BO596" s="45"/>
      <c r="BP596" s="45"/>
    </row>
    <row r="597" spans="1:68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  <c r="AQ597" s="45"/>
      <c r="AR597" s="45"/>
      <c r="AS597" s="45"/>
      <c r="AT597" s="45"/>
      <c r="AU597" s="45"/>
      <c r="AV597" s="45"/>
      <c r="AW597" s="45"/>
      <c r="AX597" s="45"/>
      <c r="AY597" s="45"/>
      <c r="AZ597" s="45"/>
      <c r="BA597" s="45"/>
      <c r="BB597" s="45"/>
      <c r="BC597" s="45"/>
      <c r="BD597" s="45"/>
      <c r="BE597" s="45"/>
      <c r="BF597" s="45"/>
      <c r="BG597" s="45"/>
      <c r="BH597" s="45"/>
      <c r="BI597" s="45"/>
      <c r="BJ597" s="45"/>
      <c r="BK597" s="45"/>
      <c r="BL597" s="45"/>
      <c r="BM597" s="45"/>
      <c r="BN597" s="45"/>
      <c r="BO597" s="45"/>
      <c r="BP597" s="45"/>
    </row>
    <row r="598" spans="1:68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  <c r="AQ598" s="45"/>
      <c r="AR598" s="45"/>
      <c r="AS598" s="45"/>
      <c r="AT598" s="45"/>
      <c r="AU598" s="45"/>
      <c r="AV598" s="45"/>
      <c r="AW598" s="45"/>
      <c r="AX598" s="45"/>
      <c r="AY598" s="45"/>
      <c r="AZ598" s="45"/>
      <c r="BA598" s="45"/>
      <c r="BB598" s="45"/>
      <c r="BC598" s="45"/>
      <c r="BD598" s="45"/>
      <c r="BE598" s="45"/>
      <c r="BF598" s="45"/>
      <c r="BG598" s="45"/>
      <c r="BH598" s="45"/>
      <c r="BI598" s="45"/>
      <c r="BJ598" s="45"/>
      <c r="BK598" s="45"/>
      <c r="BL598" s="45"/>
      <c r="BM598" s="45"/>
      <c r="BN598" s="45"/>
      <c r="BO598" s="45"/>
      <c r="BP598" s="45"/>
    </row>
    <row r="599" spans="1:68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  <c r="AQ599" s="45"/>
      <c r="AR599" s="45"/>
      <c r="AS599" s="45"/>
      <c r="AT599" s="45"/>
      <c r="AU599" s="45"/>
      <c r="AV599" s="45"/>
      <c r="AW599" s="45"/>
      <c r="AX599" s="45"/>
      <c r="AY599" s="45"/>
      <c r="AZ599" s="45"/>
      <c r="BA599" s="45"/>
      <c r="BB599" s="45"/>
      <c r="BC599" s="45"/>
      <c r="BD599" s="45"/>
      <c r="BE599" s="45"/>
      <c r="BF599" s="45"/>
      <c r="BG599" s="45"/>
      <c r="BH599" s="45"/>
      <c r="BI599" s="45"/>
      <c r="BJ599" s="45"/>
      <c r="BK599" s="45"/>
      <c r="BL599" s="45"/>
      <c r="BM599" s="45"/>
      <c r="BN599" s="45"/>
      <c r="BO599" s="45"/>
      <c r="BP599" s="45"/>
    </row>
    <row r="600" spans="1:68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  <c r="AQ600" s="45"/>
      <c r="AR600" s="45"/>
      <c r="AS600" s="45"/>
      <c r="AT600" s="45"/>
      <c r="AU600" s="45"/>
      <c r="AV600" s="45"/>
      <c r="AW600" s="45"/>
      <c r="AX600" s="45"/>
      <c r="AY600" s="45"/>
      <c r="AZ600" s="45"/>
      <c r="BA600" s="45"/>
      <c r="BB600" s="45"/>
      <c r="BC600" s="45"/>
      <c r="BD600" s="45"/>
      <c r="BE600" s="45"/>
      <c r="BF600" s="45"/>
      <c r="BG600" s="45"/>
      <c r="BH600" s="45"/>
      <c r="BI600" s="45"/>
      <c r="BJ600" s="45"/>
      <c r="BK600" s="45"/>
      <c r="BL600" s="45"/>
      <c r="BM600" s="45"/>
      <c r="BN600" s="45"/>
      <c r="BO600" s="45"/>
      <c r="BP600" s="45"/>
    </row>
    <row r="601" spans="1:68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  <c r="AQ601" s="45"/>
      <c r="AR601" s="45"/>
      <c r="AS601" s="45"/>
      <c r="AT601" s="45"/>
      <c r="AU601" s="45"/>
      <c r="AV601" s="45"/>
      <c r="AW601" s="45"/>
      <c r="AX601" s="45"/>
      <c r="AY601" s="45"/>
      <c r="AZ601" s="45"/>
      <c r="BA601" s="45"/>
      <c r="BB601" s="45"/>
      <c r="BC601" s="45"/>
      <c r="BD601" s="45"/>
      <c r="BE601" s="45"/>
      <c r="BF601" s="45"/>
      <c r="BG601" s="45"/>
      <c r="BH601" s="45"/>
      <c r="BI601" s="45"/>
      <c r="BJ601" s="45"/>
      <c r="BK601" s="45"/>
      <c r="BL601" s="45"/>
      <c r="BM601" s="45"/>
      <c r="BN601" s="45"/>
      <c r="BO601" s="45"/>
      <c r="BP601" s="45"/>
    </row>
    <row r="602" spans="1:68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  <c r="AQ602" s="45"/>
      <c r="AR602" s="45"/>
      <c r="AS602" s="45"/>
      <c r="AT602" s="45"/>
      <c r="AU602" s="45"/>
      <c r="AV602" s="45"/>
      <c r="AW602" s="45"/>
      <c r="AX602" s="45"/>
      <c r="AY602" s="45"/>
      <c r="AZ602" s="45"/>
      <c r="BA602" s="45"/>
      <c r="BB602" s="45"/>
      <c r="BC602" s="45"/>
      <c r="BD602" s="45"/>
      <c r="BE602" s="45"/>
      <c r="BF602" s="45"/>
      <c r="BG602" s="45"/>
      <c r="BH602" s="45"/>
      <c r="BI602" s="45"/>
      <c r="BJ602" s="45"/>
      <c r="BK602" s="45"/>
      <c r="BL602" s="45"/>
      <c r="BM602" s="45"/>
      <c r="BN602" s="45"/>
      <c r="BO602" s="45"/>
      <c r="BP602" s="45"/>
    </row>
    <row r="603" spans="1:68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  <c r="AQ603" s="45"/>
      <c r="AR603" s="45"/>
      <c r="AS603" s="45"/>
      <c r="AT603" s="45"/>
      <c r="AU603" s="45"/>
      <c r="AV603" s="45"/>
      <c r="AW603" s="45"/>
      <c r="AX603" s="45"/>
      <c r="AY603" s="45"/>
      <c r="AZ603" s="45"/>
      <c r="BA603" s="45"/>
      <c r="BB603" s="45"/>
      <c r="BC603" s="45"/>
      <c r="BD603" s="45"/>
      <c r="BE603" s="45"/>
      <c r="BF603" s="45"/>
      <c r="BG603" s="45"/>
      <c r="BH603" s="45"/>
      <c r="BI603" s="45"/>
      <c r="BJ603" s="45"/>
      <c r="BK603" s="45"/>
      <c r="BL603" s="45"/>
      <c r="BM603" s="45"/>
      <c r="BN603" s="45"/>
      <c r="BO603" s="45"/>
      <c r="BP603" s="45"/>
    </row>
    <row r="604" spans="1:68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  <c r="AQ604" s="45"/>
      <c r="AR604" s="45"/>
      <c r="AS604" s="45"/>
      <c r="AT604" s="45"/>
      <c r="AU604" s="45"/>
      <c r="AV604" s="45"/>
      <c r="AW604" s="45"/>
      <c r="AX604" s="45"/>
      <c r="AY604" s="45"/>
      <c r="AZ604" s="45"/>
      <c r="BA604" s="45"/>
      <c r="BB604" s="45"/>
      <c r="BC604" s="45"/>
      <c r="BD604" s="45"/>
      <c r="BE604" s="45"/>
      <c r="BF604" s="45"/>
      <c r="BG604" s="45"/>
      <c r="BH604" s="45"/>
      <c r="BI604" s="45"/>
      <c r="BJ604" s="45"/>
      <c r="BK604" s="45"/>
      <c r="BL604" s="45"/>
      <c r="BM604" s="45"/>
      <c r="BN604" s="45"/>
      <c r="BO604" s="45"/>
      <c r="BP604" s="45"/>
    </row>
    <row r="605" spans="1:68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  <c r="AQ605" s="45"/>
      <c r="AR605" s="45"/>
      <c r="AS605" s="45"/>
      <c r="AT605" s="45"/>
      <c r="AU605" s="45"/>
      <c r="AV605" s="45"/>
      <c r="AW605" s="45"/>
      <c r="AX605" s="45"/>
      <c r="AY605" s="45"/>
      <c r="AZ605" s="45"/>
      <c r="BA605" s="45"/>
      <c r="BB605" s="45"/>
      <c r="BC605" s="45"/>
      <c r="BD605" s="45"/>
      <c r="BE605" s="45"/>
      <c r="BF605" s="45"/>
      <c r="BG605" s="45"/>
      <c r="BH605" s="45"/>
      <c r="BI605" s="45"/>
      <c r="BJ605" s="45"/>
      <c r="BK605" s="45"/>
      <c r="BL605" s="45"/>
      <c r="BM605" s="45"/>
      <c r="BN605" s="45"/>
      <c r="BO605" s="45"/>
      <c r="BP605" s="45"/>
    </row>
    <row r="606" spans="1:68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  <c r="AQ606" s="45"/>
      <c r="AR606" s="45"/>
      <c r="AS606" s="45"/>
      <c r="AT606" s="45"/>
      <c r="AU606" s="45"/>
      <c r="AV606" s="45"/>
      <c r="AW606" s="45"/>
      <c r="AX606" s="45"/>
      <c r="AY606" s="45"/>
      <c r="AZ606" s="45"/>
      <c r="BA606" s="45"/>
      <c r="BB606" s="45"/>
      <c r="BC606" s="45"/>
      <c r="BD606" s="45"/>
      <c r="BE606" s="45"/>
      <c r="BF606" s="45"/>
      <c r="BG606" s="45"/>
      <c r="BH606" s="45"/>
      <c r="BI606" s="45"/>
      <c r="BJ606" s="45"/>
      <c r="BK606" s="45"/>
      <c r="BL606" s="45"/>
      <c r="BM606" s="45"/>
      <c r="BN606" s="45"/>
      <c r="BO606" s="45"/>
      <c r="BP606" s="45"/>
    </row>
    <row r="607" spans="1:68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  <c r="AQ607" s="45"/>
      <c r="AR607" s="45"/>
      <c r="AS607" s="45"/>
      <c r="AT607" s="45"/>
      <c r="AU607" s="45"/>
      <c r="AV607" s="45"/>
      <c r="AW607" s="45"/>
      <c r="AX607" s="45"/>
      <c r="AY607" s="45"/>
      <c r="AZ607" s="45"/>
      <c r="BA607" s="45"/>
      <c r="BB607" s="45"/>
      <c r="BC607" s="45"/>
      <c r="BD607" s="45"/>
      <c r="BE607" s="45"/>
      <c r="BF607" s="45"/>
      <c r="BG607" s="45"/>
      <c r="BH607" s="45"/>
      <c r="BI607" s="45"/>
      <c r="BJ607" s="45"/>
      <c r="BK607" s="45"/>
      <c r="BL607" s="45"/>
      <c r="BM607" s="45"/>
      <c r="BN607" s="45"/>
      <c r="BO607" s="45"/>
      <c r="BP607" s="45"/>
    </row>
    <row r="608" spans="1:68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  <c r="AQ608" s="45"/>
      <c r="AR608" s="45"/>
      <c r="AS608" s="45"/>
      <c r="AT608" s="45"/>
      <c r="AU608" s="45"/>
      <c r="AV608" s="45"/>
      <c r="AW608" s="45"/>
      <c r="AX608" s="45"/>
      <c r="AY608" s="45"/>
      <c r="AZ608" s="45"/>
      <c r="BA608" s="45"/>
      <c r="BB608" s="45"/>
      <c r="BC608" s="45"/>
      <c r="BD608" s="45"/>
      <c r="BE608" s="45"/>
      <c r="BF608" s="45"/>
      <c r="BG608" s="45"/>
      <c r="BH608" s="45"/>
      <c r="BI608" s="45"/>
      <c r="BJ608" s="45"/>
      <c r="BK608" s="45"/>
      <c r="BL608" s="45"/>
      <c r="BM608" s="45"/>
      <c r="BN608" s="45"/>
      <c r="BO608" s="45"/>
      <c r="BP608" s="45"/>
    </row>
    <row r="609" spans="1:68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  <c r="AQ609" s="45"/>
      <c r="AR609" s="45"/>
      <c r="AS609" s="45"/>
      <c r="AT609" s="45"/>
      <c r="AU609" s="45"/>
      <c r="AV609" s="45"/>
      <c r="AW609" s="45"/>
      <c r="AX609" s="45"/>
      <c r="AY609" s="45"/>
      <c r="AZ609" s="45"/>
      <c r="BA609" s="45"/>
      <c r="BB609" s="45"/>
      <c r="BC609" s="45"/>
      <c r="BD609" s="45"/>
      <c r="BE609" s="45"/>
      <c r="BF609" s="45"/>
      <c r="BG609" s="45"/>
      <c r="BH609" s="45"/>
      <c r="BI609" s="45"/>
      <c r="BJ609" s="45"/>
      <c r="BK609" s="45"/>
      <c r="BL609" s="45"/>
      <c r="BM609" s="45"/>
      <c r="BN609" s="45"/>
      <c r="BO609" s="45"/>
      <c r="BP609" s="45"/>
    </row>
    <row r="610" spans="1:68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  <c r="AQ610" s="45"/>
      <c r="AR610" s="45"/>
      <c r="AS610" s="45"/>
      <c r="AT610" s="45"/>
      <c r="AU610" s="45"/>
      <c r="AV610" s="45"/>
      <c r="AW610" s="45"/>
      <c r="AX610" s="45"/>
      <c r="AY610" s="45"/>
      <c r="AZ610" s="45"/>
      <c r="BA610" s="45"/>
      <c r="BB610" s="45"/>
      <c r="BC610" s="45"/>
      <c r="BD610" s="45"/>
      <c r="BE610" s="45"/>
      <c r="BF610" s="45"/>
      <c r="BG610" s="45"/>
      <c r="BH610" s="45"/>
      <c r="BI610" s="45"/>
      <c r="BJ610" s="45"/>
      <c r="BK610" s="45"/>
      <c r="BL610" s="45"/>
      <c r="BM610" s="45"/>
      <c r="BN610" s="45"/>
      <c r="BO610" s="45"/>
      <c r="BP610" s="45"/>
    </row>
    <row r="611" spans="1:68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  <c r="AQ611" s="45"/>
      <c r="AR611" s="45"/>
      <c r="AS611" s="45"/>
      <c r="AT611" s="45"/>
      <c r="AU611" s="45"/>
      <c r="AV611" s="45"/>
      <c r="AW611" s="45"/>
      <c r="AX611" s="45"/>
      <c r="AY611" s="45"/>
      <c r="AZ611" s="45"/>
      <c r="BA611" s="45"/>
      <c r="BB611" s="45"/>
      <c r="BC611" s="45"/>
      <c r="BD611" s="45"/>
      <c r="BE611" s="45"/>
      <c r="BF611" s="45"/>
      <c r="BG611" s="45"/>
      <c r="BH611" s="45"/>
      <c r="BI611" s="45"/>
      <c r="BJ611" s="45"/>
      <c r="BK611" s="45"/>
      <c r="BL611" s="45"/>
      <c r="BM611" s="45"/>
      <c r="BN611" s="45"/>
      <c r="BO611" s="45"/>
      <c r="BP611" s="45"/>
    </row>
    <row r="612" spans="1:68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  <c r="AQ612" s="45"/>
      <c r="AR612" s="45"/>
      <c r="AS612" s="45"/>
      <c r="AT612" s="45"/>
      <c r="AU612" s="45"/>
      <c r="AV612" s="45"/>
      <c r="AW612" s="45"/>
      <c r="AX612" s="45"/>
      <c r="AY612" s="45"/>
      <c r="AZ612" s="45"/>
      <c r="BA612" s="45"/>
      <c r="BB612" s="45"/>
      <c r="BC612" s="45"/>
      <c r="BD612" s="45"/>
      <c r="BE612" s="45"/>
      <c r="BF612" s="45"/>
      <c r="BG612" s="45"/>
      <c r="BH612" s="45"/>
      <c r="BI612" s="45"/>
      <c r="BJ612" s="45"/>
      <c r="BK612" s="45"/>
      <c r="BL612" s="45"/>
      <c r="BM612" s="45"/>
      <c r="BN612" s="45"/>
      <c r="BO612" s="45"/>
      <c r="BP612" s="45"/>
    </row>
    <row r="613" spans="1:68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  <c r="AQ613" s="45"/>
      <c r="AR613" s="45"/>
      <c r="AS613" s="45"/>
      <c r="AT613" s="45"/>
      <c r="AU613" s="45"/>
      <c r="AV613" s="45"/>
      <c r="AW613" s="45"/>
      <c r="AX613" s="45"/>
      <c r="AY613" s="45"/>
      <c r="AZ613" s="45"/>
      <c r="BA613" s="45"/>
      <c r="BB613" s="45"/>
      <c r="BC613" s="45"/>
      <c r="BD613" s="45"/>
      <c r="BE613" s="45"/>
      <c r="BF613" s="45"/>
      <c r="BG613" s="45"/>
      <c r="BH613" s="45"/>
      <c r="BI613" s="45"/>
      <c r="BJ613" s="45"/>
      <c r="BK613" s="45"/>
      <c r="BL613" s="45"/>
      <c r="BM613" s="45"/>
      <c r="BN613" s="45"/>
      <c r="BO613" s="45"/>
      <c r="BP613" s="45"/>
    </row>
    <row r="614" spans="1:68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  <c r="AQ614" s="45"/>
      <c r="AR614" s="45"/>
      <c r="AS614" s="45"/>
      <c r="AT614" s="45"/>
      <c r="AU614" s="45"/>
      <c r="AV614" s="45"/>
      <c r="AW614" s="45"/>
      <c r="AX614" s="45"/>
      <c r="AY614" s="45"/>
      <c r="AZ614" s="45"/>
      <c r="BA614" s="45"/>
      <c r="BB614" s="45"/>
      <c r="BC614" s="45"/>
      <c r="BD614" s="45"/>
      <c r="BE614" s="45"/>
      <c r="BF614" s="45"/>
      <c r="BG614" s="45"/>
      <c r="BH614" s="45"/>
      <c r="BI614" s="45"/>
      <c r="BJ614" s="45"/>
      <c r="BK614" s="45"/>
      <c r="BL614" s="45"/>
      <c r="BM614" s="45"/>
      <c r="BN614" s="45"/>
      <c r="BO614" s="45"/>
      <c r="BP614" s="45"/>
    </row>
    <row r="615" spans="1:68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  <c r="AQ615" s="45"/>
      <c r="AR615" s="45"/>
      <c r="AS615" s="45"/>
      <c r="AT615" s="45"/>
      <c r="AU615" s="45"/>
      <c r="AV615" s="45"/>
      <c r="AW615" s="45"/>
      <c r="AX615" s="45"/>
      <c r="AY615" s="45"/>
      <c r="AZ615" s="45"/>
      <c r="BA615" s="45"/>
      <c r="BB615" s="45"/>
      <c r="BC615" s="45"/>
      <c r="BD615" s="45"/>
      <c r="BE615" s="45"/>
      <c r="BF615" s="45"/>
      <c r="BG615" s="45"/>
      <c r="BH615" s="45"/>
      <c r="BI615" s="45"/>
      <c r="BJ615" s="45"/>
      <c r="BK615" s="45"/>
      <c r="BL615" s="45"/>
      <c r="BM615" s="45"/>
      <c r="BN615" s="45"/>
      <c r="BO615" s="45"/>
      <c r="BP615" s="45"/>
    </row>
    <row r="616" spans="1:68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  <c r="AQ616" s="45"/>
      <c r="AR616" s="45"/>
      <c r="AS616" s="45"/>
      <c r="AT616" s="45"/>
      <c r="AU616" s="45"/>
      <c r="AV616" s="45"/>
      <c r="AW616" s="45"/>
      <c r="AX616" s="45"/>
      <c r="AY616" s="45"/>
      <c r="AZ616" s="45"/>
      <c r="BA616" s="45"/>
      <c r="BB616" s="45"/>
      <c r="BC616" s="45"/>
      <c r="BD616" s="45"/>
      <c r="BE616" s="45"/>
      <c r="BF616" s="45"/>
      <c r="BG616" s="45"/>
      <c r="BH616" s="45"/>
      <c r="BI616" s="45"/>
      <c r="BJ616" s="45"/>
      <c r="BK616" s="45"/>
      <c r="BL616" s="45"/>
      <c r="BM616" s="45"/>
      <c r="BN616" s="45"/>
      <c r="BO616" s="45"/>
      <c r="BP616" s="45"/>
    </row>
    <row r="617" spans="1:68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  <c r="AQ617" s="45"/>
      <c r="AR617" s="45"/>
      <c r="AS617" s="45"/>
      <c r="AT617" s="45"/>
      <c r="AU617" s="45"/>
      <c r="AV617" s="45"/>
      <c r="AW617" s="45"/>
      <c r="AX617" s="45"/>
      <c r="AY617" s="45"/>
      <c r="AZ617" s="45"/>
      <c r="BA617" s="45"/>
      <c r="BB617" s="45"/>
      <c r="BC617" s="45"/>
      <c r="BD617" s="45"/>
      <c r="BE617" s="45"/>
      <c r="BF617" s="45"/>
      <c r="BG617" s="45"/>
      <c r="BH617" s="45"/>
      <c r="BI617" s="45"/>
      <c r="BJ617" s="45"/>
      <c r="BK617" s="45"/>
      <c r="BL617" s="45"/>
      <c r="BM617" s="45"/>
      <c r="BN617" s="45"/>
      <c r="BO617" s="45"/>
      <c r="BP617" s="45"/>
    </row>
    <row r="618" spans="1:68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  <c r="AQ618" s="45"/>
      <c r="AR618" s="45"/>
      <c r="AS618" s="45"/>
      <c r="AT618" s="45"/>
      <c r="AU618" s="45"/>
      <c r="AV618" s="45"/>
      <c r="AW618" s="45"/>
      <c r="AX618" s="45"/>
      <c r="AY618" s="45"/>
      <c r="AZ618" s="45"/>
      <c r="BA618" s="45"/>
      <c r="BB618" s="45"/>
      <c r="BC618" s="45"/>
      <c r="BD618" s="45"/>
      <c r="BE618" s="45"/>
      <c r="BF618" s="45"/>
      <c r="BG618" s="45"/>
      <c r="BH618" s="45"/>
      <c r="BI618" s="45"/>
      <c r="BJ618" s="45"/>
      <c r="BK618" s="45"/>
      <c r="BL618" s="45"/>
      <c r="BM618" s="45"/>
      <c r="BN618" s="45"/>
      <c r="BO618" s="45"/>
      <c r="BP618" s="45"/>
    </row>
    <row r="619" spans="1:68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  <c r="AQ619" s="45"/>
      <c r="AR619" s="45"/>
      <c r="AS619" s="45"/>
      <c r="AT619" s="45"/>
      <c r="AU619" s="45"/>
      <c r="AV619" s="45"/>
      <c r="AW619" s="45"/>
      <c r="AX619" s="45"/>
      <c r="AY619" s="45"/>
      <c r="AZ619" s="45"/>
      <c r="BA619" s="45"/>
      <c r="BB619" s="45"/>
      <c r="BC619" s="45"/>
      <c r="BD619" s="45"/>
      <c r="BE619" s="45"/>
      <c r="BF619" s="45"/>
      <c r="BG619" s="45"/>
      <c r="BH619" s="45"/>
      <c r="BI619" s="45"/>
      <c r="BJ619" s="45"/>
      <c r="BK619" s="45"/>
      <c r="BL619" s="45"/>
      <c r="BM619" s="45"/>
      <c r="BN619" s="45"/>
      <c r="BO619" s="45"/>
      <c r="BP619" s="45"/>
    </row>
    <row r="620" spans="1:68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  <c r="AQ620" s="45"/>
      <c r="AR620" s="45"/>
      <c r="AS620" s="45"/>
      <c r="AT620" s="45"/>
      <c r="AU620" s="45"/>
      <c r="AV620" s="45"/>
      <c r="AW620" s="45"/>
      <c r="AX620" s="45"/>
      <c r="AY620" s="45"/>
      <c r="AZ620" s="45"/>
      <c r="BA620" s="45"/>
      <c r="BB620" s="45"/>
      <c r="BC620" s="45"/>
      <c r="BD620" s="45"/>
      <c r="BE620" s="45"/>
      <c r="BF620" s="45"/>
      <c r="BG620" s="45"/>
      <c r="BH620" s="45"/>
      <c r="BI620" s="45"/>
      <c r="BJ620" s="45"/>
      <c r="BK620" s="45"/>
      <c r="BL620" s="45"/>
      <c r="BM620" s="45"/>
      <c r="BN620" s="45"/>
      <c r="BO620" s="45"/>
      <c r="BP620" s="45"/>
    </row>
    <row r="621" spans="1:68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  <c r="AQ621" s="45"/>
      <c r="AR621" s="45"/>
      <c r="AS621" s="45"/>
      <c r="AT621" s="45"/>
      <c r="AU621" s="45"/>
      <c r="AV621" s="45"/>
      <c r="AW621" s="45"/>
      <c r="AX621" s="45"/>
      <c r="AY621" s="45"/>
      <c r="AZ621" s="45"/>
      <c r="BA621" s="45"/>
      <c r="BB621" s="45"/>
      <c r="BC621" s="45"/>
      <c r="BD621" s="45"/>
      <c r="BE621" s="45"/>
      <c r="BF621" s="45"/>
      <c r="BG621" s="45"/>
      <c r="BH621" s="45"/>
      <c r="BI621" s="45"/>
      <c r="BJ621" s="45"/>
      <c r="BK621" s="45"/>
      <c r="BL621" s="45"/>
      <c r="BM621" s="45"/>
      <c r="BN621" s="45"/>
      <c r="BO621" s="45"/>
      <c r="BP621" s="45"/>
    </row>
    <row r="622" spans="1:68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  <c r="AQ622" s="45"/>
      <c r="AR622" s="45"/>
      <c r="AS622" s="45"/>
      <c r="AT622" s="45"/>
      <c r="AU622" s="45"/>
      <c r="AV622" s="45"/>
      <c r="AW622" s="45"/>
      <c r="AX622" s="45"/>
      <c r="AY622" s="45"/>
      <c r="AZ622" s="45"/>
      <c r="BA622" s="45"/>
      <c r="BB622" s="45"/>
      <c r="BC622" s="45"/>
      <c r="BD622" s="45"/>
      <c r="BE622" s="45"/>
      <c r="BF622" s="45"/>
      <c r="BG622" s="45"/>
      <c r="BH622" s="45"/>
      <c r="BI622" s="45"/>
      <c r="BJ622" s="45"/>
      <c r="BK622" s="45"/>
      <c r="BL622" s="45"/>
      <c r="BM622" s="45"/>
      <c r="BN622" s="45"/>
      <c r="BO622" s="45"/>
      <c r="BP622" s="45"/>
    </row>
    <row r="623" spans="1:68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  <c r="AQ623" s="45"/>
      <c r="AR623" s="45"/>
      <c r="AS623" s="45"/>
      <c r="AT623" s="45"/>
      <c r="AU623" s="45"/>
      <c r="AV623" s="45"/>
      <c r="AW623" s="45"/>
      <c r="AX623" s="45"/>
      <c r="AY623" s="45"/>
      <c r="AZ623" s="45"/>
      <c r="BA623" s="45"/>
      <c r="BB623" s="45"/>
      <c r="BC623" s="45"/>
      <c r="BD623" s="45"/>
      <c r="BE623" s="45"/>
      <c r="BF623" s="45"/>
      <c r="BG623" s="45"/>
      <c r="BH623" s="45"/>
      <c r="BI623" s="45"/>
      <c r="BJ623" s="45"/>
      <c r="BK623" s="45"/>
      <c r="BL623" s="45"/>
      <c r="BM623" s="45"/>
      <c r="BN623" s="45"/>
      <c r="BO623" s="45"/>
      <c r="BP623" s="45"/>
    </row>
    <row r="624" spans="1:68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  <c r="AQ624" s="45"/>
      <c r="AR624" s="45"/>
      <c r="AS624" s="45"/>
      <c r="AT624" s="45"/>
      <c r="AU624" s="45"/>
      <c r="AV624" s="45"/>
      <c r="AW624" s="45"/>
      <c r="AX624" s="45"/>
      <c r="AY624" s="45"/>
      <c r="AZ624" s="45"/>
      <c r="BA624" s="45"/>
      <c r="BB624" s="45"/>
      <c r="BC624" s="45"/>
      <c r="BD624" s="45"/>
      <c r="BE624" s="45"/>
      <c r="BF624" s="45"/>
      <c r="BG624" s="45"/>
      <c r="BH624" s="45"/>
      <c r="BI624" s="45"/>
      <c r="BJ624" s="45"/>
      <c r="BK624" s="45"/>
      <c r="BL624" s="45"/>
      <c r="BM624" s="45"/>
      <c r="BN624" s="45"/>
      <c r="BO624" s="45"/>
      <c r="BP624" s="45"/>
    </row>
    <row r="625" spans="1:68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  <c r="AQ625" s="45"/>
      <c r="AR625" s="45"/>
      <c r="AS625" s="45"/>
      <c r="AT625" s="45"/>
      <c r="AU625" s="45"/>
      <c r="AV625" s="45"/>
      <c r="AW625" s="45"/>
      <c r="AX625" s="45"/>
      <c r="AY625" s="45"/>
      <c r="AZ625" s="45"/>
      <c r="BA625" s="45"/>
      <c r="BB625" s="45"/>
      <c r="BC625" s="45"/>
      <c r="BD625" s="45"/>
      <c r="BE625" s="45"/>
      <c r="BF625" s="45"/>
      <c r="BG625" s="45"/>
      <c r="BH625" s="45"/>
      <c r="BI625" s="45"/>
      <c r="BJ625" s="45"/>
      <c r="BK625" s="45"/>
      <c r="BL625" s="45"/>
      <c r="BM625" s="45"/>
      <c r="BN625" s="45"/>
      <c r="BO625" s="45"/>
      <c r="BP625" s="45"/>
    </row>
    <row r="626" spans="1:68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  <c r="AQ626" s="45"/>
      <c r="AR626" s="45"/>
      <c r="AS626" s="45"/>
      <c r="AT626" s="45"/>
      <c r="AU626" s="45"/>
      <c r="AV626" s="45"/>
      <c r="AW626" s="45"/>
      <c r="AX626" s="45"/>
      <c r="AY626" s="45"/>
      <c r="AZ626" s="45"/>
      <c r="BA626" s="45"/>
      <c r="BB626" s="45"/>
      <c r="BC626" s="45"/>
      <c r="BD626" s="45"/>
      <c r="BE626" s="45"/>
      <c r="BF626" s="45"/>
      <c r="BG626" s="45"/>
      <c r="BH626" s="45"/>
      <c r="BI626" s="45"/>
      <c r="BJ626" s="45"/>
      <c r="BK626" s="45"/>
      <c r="BL626" s="45"/>
      <c r="BM626" s="45"/>
      <c r="BN626" s="45"/>
      <c r="BO626" s="45"/>
      <c r="BP626" s="45"/>
    </row>
    <row r="627" spans="1:68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  <c r="AQ627" s="45"/>
      <c r="AR627" s="45"/>
      <c r="AS627" s="45"/>
      <c r="AT627" s="45"/>
      <c r="AU627" s="45"/>
      <c r="AV627" s="45"/>
      <c r="AW627" s="45"/>
      <c r="AX627" s="45"/>
      <c r="AY627" s="45"/>
      <c r="AZ627" s="45"/>
      <c r="BA627" s="45"/>
      <c r="BB627" s="45"/>
      <c r="BC627" s="45"/>
      <c r="BD627" s="45"/>
      <c r="BE627" s="45"/>
      <c r="BF627" s="45"/>
      <c r="BG627" s="45"/>
      <c r="BH627" s="45"/>
      <c r="BI627" s="45"/>
      <c r="BJ627" s="45"/>
      <c r="BK627" s="45"/>
      <c r="BL627" s="45"/>
      <c r="BM627" s="45"/>
      <c r="BN627" s="45"/>
      <c r="BO627" s="45"/>
      <c r="BP627" s="45"/>
    </row>
    <row r="628" spans="1:68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  <c r="AQ628" s="45"/>
      <c r="AR628" s="45"/>
      <c r="AS628" s="45"/>
      <c r="AT628" s="45"/>
      <c r="AU628" s="45"/>
      <c r="AV628" s="45"/>
      <c r="AW628" s="45"/>
      <c r="AX628" s="45"/>
      <c r="AY628" s="45"/>
      <c r="AZ628" s="45"/>
      <c r="BA628" s="45"/>
      <c r="BB628" s="45"/>
      <c r="BC628" s="45"/>
      <c r="BD628" s="45"/>
      <c r="BE628" s="45"/>
      <c r="BF628" s="45"/>
      <c r="BG628" s="45"/>
      <c r="BH628" s="45"/>
      <c r="BI628" s="45"/>
      <c r="BJ628" s="45"/>
      <c r="BK628" s="45"/>
      <c r="BL628" s="45"/>
      <c r="BM628" s="45"/>
      <c r="BN628" s="45"/>
      <c r="BO628" s="45"/>
      <c r="BP628" s="45"/>
    </row>
    <row r="629" spans="1:68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  <c r="AQ629" s="45"/>
      <c r="AR629" s="45"/>
      <c r="AS629" s="45"/>
      <c r="AT629" s="45"/>
      <c r="AU629" s="45"/>
      <c r="AV629" s="45"/>
      <c r="AW629" s="45"/>
      <c r="AX629" s="45"/>
      <c r="AY629" s="45"/>
      <c r="AZ629" s="45"/>
      <c r="BA629" s="45"/>
      <c r="BB629" s="45"/>
      <c r="BC629" s="45"/>
      <c r="BD629" s="45"/>
      <c r="BE629" s="45"/>
      <c r="BF629" s="45"/>
      <c r="BG629" s="45"/>
      <c r="BH629" s="45"/>
      <c r="BI629" s="45"/>
      <c r="BJ629" s="45"/>
      <c r="BK629" s="45"/>
      <c r="BL629" s="45"/>
      <c r="BM629" s="45"/>
      <c r="BN629" s="45"/>
      <c r="BO629" s="45"/>
      <c r="BP629" s="45"/>
    </row>
    <row r="630" spans="1:68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  <c r="AQ630" s="45"/>
      <c r="AR630" s="45"/>
      <c r="AS630" s="45"/>
      <c r="AT630" s="45"/>
      <c r="AU630" s="45"/>
      <c r="AV630" s="45"/>
      <c r="AW630" s="45"/>
      <c r="AX630" s="45"/>
      <c r="AY630" s="45"/>
      <c r="AZ630" s="45"/>
      <c r="BA630" s="45"/>
      <c r="BB630" s="45"/>
      <c r="BC630" s="45"/>
      <c r="BD630" s="45"/>
      <c r="BE630" s="45"/>
      <c r="BF630" s="45"/>
      <c r="BG630" s="45"/>
      <c r="BH630" s="45"/>
      <c r="BI630" s="45"/>
      <c r="BJ630" s="45"/>
      <c r="BK630" s="45"/>
      <c r="BL630" s="45"/>
      <c r="BM630" s="45"/>
      <c r="BN630" s="45"/>
      <c r="BO630" s="45"/>
      <c r="BP630" s="45"/>
    </row>
    <row r="631" spans="1:68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  <c r="AQ631" s="45"/>
      <c r="AR631" s="45"/>
      <c r="AS631" s="45"/>
      <c r="AT631" s="45"/>
      <c r="AU631" s="45"/>
      <c r="AV631" s="45"/>
      <c r="AW631" s="45"/>
      <c r="AX631" s="45"/>
      <c r="AY631" s="45"/>
      <c r="AZ631" s="45"/>
      <c r="BA631" s="45"/>
      <c r="BB631" s="45"/>
      <c r="BC631" s="45"/>
      <c r="BD631" s="45"/>
      <c r="BE631" s="45"/>
      <c r="BF631" s="45"/>
      <c r="BG631" s="45"/>
      <c r="BH631" s="45"/>
      <c r="BI631" s="45"/>
      <c r="BJ631" s="45"/>
      <c r="BK631" s="45"/>
      <c r="BL631" s="45"/>
      <c r="BM631" s="45"/>
      <c r="BN631" s="45"/>
      <c r="BO631" s="45"/>
      <c r="BP631" s="45"/>
    </row>
    <row r="632" spans="1:68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  <c r="AQ632" s="45"/>
      <c r="AR632" s="45"/>
      <c r="AS632" s="45"/>
      <c r="AT632" s="45"/>
      <c r="AU632" s="45"/>
      <c r="AV632" s="45"/>
      <c r="AW632" s="45"/>
      <c r="AX632" s="45"/>
      <c r="AY632" s="45"/>
      <c r="AZ632" s="45"/>
      <c r="BA632" s="45"/>
      <c r="BB632" s="45"/>
      <c r="BC632" s="45"/>
      <c r="BD632" s="45"/>
      <c r="BE632" s="45"/>
      <c r="BF632" s="45"/>
      <c r="BG632" s="45"/>
      <c r="BH632" s="45"/>
      <c r="BI632" s="45"/>
      <c r="BJ632" s="45"/>
      <c r="BK632" s="45"/>
      <c r="BL632" s="45"/>
      <c r="BM632" s="45"/>
      <c r="BN632" s="45"/>
      <c r="BO632" s="45"/>
      <c r="BP632" s="45"/>
    </row>
    <row r="633" spans="1:68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  <c r="AQ633" s="45"/>
      <c r="AR633" s="45"/>
      <c r="AS633" s="45"/>
      <c r="AT633" s="45"/>
      <c r="AU633" s="45"/>
      <c r="AV633" s="45"/>
      <c r="AW633" s="45"/>
      <c r="AX633" s="45"/>
      <c r="AY633" s="45"/>
      <c r="AZ633" s="45"/>
      <c r="BA633" s="45"/>
      <c r="BB633" s="45"/>
      <c r="BC633" s="45"/>
      <c r="BD633" s="45"/>
      <c r="BE633" s="45"/>
      <c r="BF633" s="45"/>
      <c r="BG633" s="45"/>
      <c r="BH633" s="45"/>
      <c r="BI633" s="45"/>
      <c r="BJ633" s="45"/>
      <c r="BK633" s="45"/>
      <c r="BL633" s="45"/>
      <c r="BM633" s="45"/>
      <c r="BN633" s="45"/>
      <c r="BO633" s="45"/>
      <c r="BP633" s="45"/>
    </row>
    <row r="634" spans="1:68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  <c r="AQ634" s="45"/>
      <c r="AR634" s="45"/>
      <c r="AS634" s="45"/>
      <c r="AT634" s="45"/>
      <c r="AU634" s="45"/>
      <c r="AV634" s="45"/>
      <c r="AW634" s="45"/>
      <c r="AX634" s="45"/>
      <c r="AY634" s="45"/>
      <c r="AZ634" s="45"/>
      <c r="BA634" s="45"/>
      <c r="BB634" s="45"/>
      <c r="BC634" s="45"/>
      <c r="BD634" s="45"/>
      <c r="BE634" s="45"/>
      <c r="BF634" s="45"/>
      <c r="BG634" s="45"/>
      <c r="BH634" s="45"/>
      <c r="BI634" s="45"/>
      <c r="BJ634" s="45"/>
      <c r="BK634" s="45"/>
      <c r="BL634" s="45"/>
      <c r="BM634" s="45"/>
      <c r="BN634" s="45"/>
      <c r="BO634" s="45"/>
      <c r="BP634" s="45"/>
    </row>
    <row r="635" spans="1:68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  <c r="AQ635" s="45"/>
      <c r="AR635" s="45"/>
      <c r="AS635" s="45"/>
      <c r="AT635" s="45"/>
      <c r="AU635" s="45"/>
      <c r="AV635" s="45"/>
      <c r="AW635" s="45"/>
      <c r="AX635" s="45"/>
      <c r="AY635" s="45"/>
      <c r="AZ635" s="45"/>
      <c r="BA635" s="45"/>
      <c r="BB635" s="45"/>
      <c r="BC635" s="45"/>
      <c r="BD635" s="45"/>
      <c r="BE635" s="45"/>
      <c r="BF635" s="45"/>
      <c r="BG635" s="45"/>
      <c r="BH635" s="45"/>
      <c r="BI635" s="45"/>
      <c r="BJ635" s="45"/>
      <c r="BK635" s="45"/>
      <c r="BL635" s="45"/>
      <c r="BM635" s="45"/>
      <c r="BN635" s="45"/>
      <c r="BO635" s="45"/>
      <c r="BP635" s="45"/>
    </row>
    <row r="636" spans="1:68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  <c r="AQ636" s="45"/>
      <c r="AR636" s="45"/>
      <c r="AS636" s="45"/>
      <c r="AT636" s="45"/>
      <c r="AU636" s="45"/>
      <c r="AV636" s="45"/>
      <c r="AW636" s="45"/>
      <c r="AX636" s="45"/>
      <c r="AY636" s="45"/>
      <c r="AZ636" s="45"/>
      <c r="BA636" s="45"/>
      <c r="BB636" s="45"/>
      <c r="BC636" s="45"/>
      <c r="BD636" s="45"/>
      <c r="BE636" s="45"/>
      <c r="BF636" s="45"/>
      <c r="BG636" s="45"/>
      <c r="BH636" s="45"/>
      <c r="BI636" s="45"/>
      <c r="BJ636" s="45"/>
      <c r="BK636" s="45"/>
      <c r="BL636" s="45"/>
      <c r="BM636" s="45"/>
      <c r="BN636" s="45"/>
      <c r="BO636" s="45"/>
      <c r="BP636" s="45"/>
    </row>
    <row r="637" spans="1:68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  <c r="AQ637" s="45"/>
      <c r="AR637" s="45"/>
      <c r="AS637" s="45"/>
      <c r="AT637" s="45"/>
      <c r="AU637" s="45"/>
      <c r="AV637" s="45"/>
      <c r="AW637" s="45"/>
      <c r="AX637" s="45"/>
      <c r="AY637" s="45"/>
      <c r="AZ637" s="45"/>
      <c r="BA637" s="45"/>
      <c r="BB637" s="45"/>
      <c r="BC637" s="45"/>
      <c r="BD637" s="45"/>
      <c r="BE637" s="45"/>
      <c r="BF637" s="45"/>
      <c r="BG637" s="45"/>
      <c r="BH637" s="45"/>
      <c r="BI637" s="45"/>
      <c r="BJ637" s="45"/>
      <c r="BK637" s="45"/>
      <c r="BL637" s="45"/>
      <c r="BM637" s="45"/>
      <c r="BN637" s="45"/>
      <c r="BO637" s="45"/>
      <c r="BP637" s="45"/>
    </row>
    <row r="638" spans="1:68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  <c r="AQ638" s="45"/>
      <c r="AR638" s="45"/>
      <c r="AS638" s="45"/>
      <c r="AT638" s="45"/>
      <c r="AU638" s="45"/>
      <c r="AV638" s="45"/>
      <c r="AW638" s="45"/>
      <c r="AX638" s="45"/>
      <c r="AY638" s="45"/>
      <c r="AZ638" s="45"/>
      <c r="BA638" s="45"/>
      <c r="BB638" s="45"/>
      <c r="BC638" s="45"/>
      <c r="BD638" s="45"/>
      <c r="BE638" s="45"/>
      <c r="BF638" s="45"/>
      <c r="BG638" s="45"/>
      <c r="BH638" s="45"/>
      <c r="BI638" s="45"/>
      <c r="BJ638" s="45"/>
      <c r="BK638" s="45"/>
      <c r="BL638" s="45"/>
      <c r="BM638" s="45"/>
      <c r="BN638" s="45"/>
      <c r="BO638" s="45"/>
      <c r="BP638" s="45"/>
    </row>
    <row r="639" spans="1:68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  <c r="AQ639" s="45"/>
      <c r="AR639" s="45"/>
      <c r="AS639" s="45"/>
      <c r="AT639" s="45"/>
      <c r="AU639" s="45"/>
      <c r="AV639" s="45"/>
      <c r="AW639" s="45"/>
      <c r="AX639" s="45"/>
      <c r="AY639" s="45"/>
      <c r="AZ639" s="45"/>
      <c r="BA639" s="45"/>
      <c r="BB639" s="45"/>
      <c r="BC639" s="45"/>
      <c r="BD639" s="45"/>
      <c r="BE639" s="45"/>
      <c r="BF639" s="45"/>
      <c r="BG639" s="45"/>
      <c r="BH639" s="45"/>
      <c r="BI639" s="45"/>
      <c r="BJ639" s="45"/>
      <c r="BK639" s="45"/>
      <c r="BL639" s="45"/>
      <c r="BM639" s="45"/>
      <c r="BN639" s="45"/>
      <c r="BO639" s="45"/>
      <c r="BP639" s="45"/>
    </row>
    <row r="640" spans="1:68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  <c r="AQ640" s="45"/>
      <c r="AR640" s="45"/>
      <c r="AS640" s="45"/>
      <c r="AT640" s="45"/>
      <c r="AU640" s="45"/>
      <c r="AV640" s="45"/>
      <c r="AW640" s="45"/>
      <c r="AX640" s="45"/>
      <c r="AY640" s="45"/>
      <c r="AZ640" s="45"/>
      <c r="BA640" s="45"/>
      <c r="BB640" s="45"/>
      <c r="BC640" s="45"/>
      <c r="BD640" s="45"/>
      <c r="BE640" s="45"/>
      <c r="BF640" s="45"/>
      <c r="BG640" s="45"/>
      <c r="BH640" s="45"/>
      <c r="BI640" s="45"/>
      <c r="BJ640" s="45"/>
      <c r="BK640" s="45"/>
      <c r="BL640" s="45"/>
      <c r="BM640" s="45"/>
      <c r="BN640" s="45"/>
      <c r="BO640" s="45"/>
      <c r="BP640" s="45"/>
    </row>
    <row r="641" spans="1:68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  <c r="AQ641" s="45"/>
      <c r="AR641" s="45"/>
      <c r="AS641" s="45"/>
      <c r="AT641" s="45"/>
      <c r="AU641" s="45"/>
      <c r="AV641" s="45"/>
      <c r="AW641" s="45"/>
      <c r="AX641" s="45"/>
      <c r="AY641" s="45"/>
      <c r="AZ641" s="45"/>
      <c r="BA641" s="45"/>
      <c r="BB641" s="45"/>
      <c r="BC641" s="45"/>
      <c r="BD641" s="45"/>
      <c r="BE641" s="45"/>
      <c r="BF641" s="45"/>
      <c r="BG641" s="45"/>
      <c r="BH641" s="45"/>
      <c r="BI641" s="45"/>
      <c r="BJ641" s="45"/>
      <c r="BK641" s="45"/>
      <c r="BL641" s="45"/>
      <c r="BM641" s="45"/>
      <c r="BN641" s="45"/>
      <c r="BO641" s="45"/>
      <c r="BP641" s="45"/>
    </row>
    <row r="642" spans="1:68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  <c r="AQ642" s="45"/>
      <c r="AR642" s="45"/>
      <c r="AS642" s="45"/>
      <c r="AT642" s="45"/>
      <c r="AU642" s="45"/>
      <c r="AV642" s="45"/>
      <c r="AW642" s="45"/>
      <c r="AX642" s="45"/>
      <c r="AY642" s="45"/>
      <c r="AZ642" s="45"/>
      <c r="BA642" s="45"/>
      <c r="BB642" s="45"/>
      <c r="BC642" s="45"/>
      <c r="BD642" s="45"/>
      <c r="BE642" s="45"/>
      <c r="BF642" s="45"/>
      <c r="BG642" s="45"/>
      <c r="BH642" s="45"/>
      <c r="BI642" s="45"/>
      <c r="BJ642" s="45"/>
      <c r="BK642" s="45"/>
      <c r="BL642" s="45"/>
      <c r="BM642" s="45"/>
      <c r="BN642" s="45"/>
      <c r="BO642" s="45"/>
      <c r="BP642" s="45"/>
    </row>
    <row r="643" spans="1:68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  <c r="AQ643" s="45"/>
      <c r="AR643" s="45"/>
      <c r="AS643" s="45"/>
      <c r="AT643" s="45"/>
      <c r="AU643" s="45"/>
      <c r="AV643" s="45"/>
      <c r="AW643" s="45"/>
      <c r="AX643" s="45"/>
      <c r="AY643" s="45"/>
      <c r="AZ643" s="45"/>
      <c r="BA643" s="45"/>
      <c r="BB643" s="45"/>
      <c r="BC643" s="45"/>
      <c r="BD643" s="45"/>
      <c r="BE643" s="45"/>
      <c r="BF643" s="45"/>
      <c r="BG643" s="45"/>
      <c r="BH643" s="45"/>
      <c r="BI643" s="45"/>
      <c r="BJ643" s="45"/>
      <c r="BK643" s="45"/>
      <c r="BL643" s="45"/>
      <c r="BM643" s="45"/>
      <c r="BN643" s="45"/>
      <c r="BO643" s="45"/>
      <c r="BP643" s="45"/>
    </row>
    <row r="644" spans="1:68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  <c r="AQ644" s="45"/>
      <c r="AR644" s="45"/>
      <c r="AS644" s="45"/>
      <c r="AT644" s="45"/>
      <c r="AU644" s="45"/>
      <c r="AV644" s="45"/>
      <c r="AW644" s="45"/>
      <c r="AX644" s="45"/>
      <c r="AY644" s="45"/>
      <c r="AZ644" s="45"/>
      <c r="BA644" s="45"/>
      <c r="BB644" s="45"/>
      <c r="BC644" s="45"/>
      <c r="BD644" s="45"/>
      <c r="BE644" s="45"/>
      <c r="BF644" s="45"/>
      <c r="BG644" s="45"/>
      <c r="BH644" s="45"/>
      <c r="BI644" s="45"/>
      <c r="BJ644" s="45"/>
      <c r="BK644" s="45"/>
      <c r="BL644" s="45"/>
      <c r="BM644" s="45"/>
      <c r="BN644" s="45"/>
      <c r="BO644" s="45"/>
      <c r="BP644" s="45"/>
    </row>
    <row r="645" spans="1:68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  <c r="AQ645" s="45"/>
      <c r="AR645" s="45"/>
      <c r="AS645" s="45"/>
      <c r="AT645" s="45"/>
      <c r="AU645" s="45"/>
      <c r="AV645" s="45"/>
      <c r="AW645" s="45"/>
      <c r="AX645" s="45"/>
      <c r="AY645" s="45"/>
      <c r="AZ645" s="45"/>
      <c r="BA645" s="45"/>
      <c r="BB645" s="45"/>
      <c r="BC645" s="45"/>
      <c r="BD645" s="45"/>
      <c r="BE645" s="45"/>
      <c r="BF645" s="45"/>
      <c r="BG645" s="45"/>
      <c r="BH645" s="45"/>
      <c r="BI645" s="45"/>
      <c r="BJ645" s="45"/>
      <c r="BK645" s="45"/>
      <c r="BL645" s="45"/>
      <c r="BM645" s="45"/>
      <c r="BN645" s="45"/>
      <c r="BO645" s="45"/>
      <c r="BP645" s="45"/>
    </row>
    <row r="646" spans="1:68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  <c r="AQ646" s="45"/>
      <c r="AR646" s="45"/>
      <c r="AS646" s="45"/>
      <c r="AT646" s="45"/>
      <c r="AU646" s="45"/>
      <c r="AV646" s="45"/>
      <c r="AW646" s="45"/>
      <c r="AX646" s="45"/>
      <c r="AY646" s="45"/>
      <c r="AZ646" s="45"/>
      <c r="BA646" s="45"/>
      <c r="BB646" s="45"/>
      <c r="BC646" s="45"/>
      <c r="BD646" s="45"/>
      <c r="BE646" s="45"/>
      <c r="BF646" s="45"/>
      <c r="BG646" s="45"/>
      <c r="BH646" s="45"/>
      <c r="BI646" s="45"/>
      <c r="BJ646" s="45"/>
      <c r="BK646" s="45"/>
      <c r="BL646" s="45"/>
      <c r="BM646" s="45"/>
      <c r="BN646" s="45"/>
      <c r="BO646" s="45"/>
      <c r="BP646" s="45"/>
    </row>
    <row r="647" spans="1:68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  <c r="AQ647" s="45"/>
      <c r="AR647" s="45"/>
      <c r="AS647" s="45"/>
      <c r="AT647" s="45"/>
      <c r="AU647" s="45"/>
      <c r="AV647" s="45"/>
      <c r="AW647" s="45"/>
      <c r="AX647" s="45"/>
      <c r="AY647" s="45"/>
      <c r="AZ647" s="45"/>
      <c r="BA647" s="45"/>
      <c r="BB647" s="45"/>
      <c r="BC647" s="45"/>
      <c r="BD647" s="45"/>
      <c r="BE647" s="45"/>
      <c r="BF647" s="45"/>
      <c r="BG647" s="45"/>
      <c r="BH647" s="45"/>
      <c r="BI647" s="45"/>
      <c r="BJ647" s="45"/>
      <c r="BK647" s="45"/>
      <c r="BL647" s="45"/>
      <c r="BM647" s="45"/>
      <c r="BN647" s="45"/>
      <c r="BO647" s="45"/>
      <c r="BP647" s="45"/>
    </row>
    <row r="648" spans="1:68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  <c r="AQ648" s="45"/>
      <c r="AR648" s="45"/>
      <c r="AS648" s="45"/>
      <c r="AT648" s="45"/>
      <c r="AU648" s="45"/>
      <c r="AV648" s="45"/>
      <c r="AW648" s="45"/>
      <c r="AX648" s="45"/>
      <c r="AY648" s="45"/>
      <c r="AZ648" s="45"/>
      <c r="BA648" s="45"/>
      <c r="BB648" s="45"/>
      <c r="BC648" s="45"/>
      <c r="BD648" s="45"/>
      <c r="BE648" s="45"/>
      <c r="BF648" s="45"/>
      <c r="BG648" s="45"/>
      <c r="BH648" s="45"/>
      <c r="BI648" s="45"/>
      <c r="BJ648" s="45"/>
      <c r="BK648" s="45"/>
      <c r="BL648" s="45"/>
      <c r="BM648" s="45"/>
      <c r="BN648" s="45"/>
      <c r="BO648" s="45"/>
      <c r="BP648" s="45"/>
    </row>
    <row r="649" spans="1:68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  <c r="AQ649" s="45"/>
      <c r="AR649" s="45"/>
      <c r="AS649" s="45"/>
      <c r="AT649" s="45"/>
      <c r="AU649" s="45"/>
      <c r="AV649" s="45"/>
      <c r="AW649" s="45"/>
      <c r="AX649" s="45"/>
      <c r="AY649" s="45"/>
      <c r="AZ649" s="45"/>
      <c r="BA649" s="45"/>
      <c r="BB649" s="45"/>
      <c r="BC649" s="45"/>
      <c r="BD649" s="45"/>
      <c r="BE649" s="45"/>
      <c r="BF649" s="45"/>
      <c r="BG649" s="45"/>
      <c r="BH649" s="45"/>
      <c r="BI649" s="45"/>
      <c r="BJ649" s="45"/>
      <c r="BK649" s="45"/>
      <c r="BL649" s="45"/>
      <c r="BM649" s="45"/>
      <c r="BN649" s="45"/>
      <c r="BO649" s="45"/>
      <c r="BP649" s="45"/>
    </row>
    <row r="650" spans="1:68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  <c r="AQ650" s="45"/>
      <c r="AR650" s="45"/>
      <c r="AS650" s="45"/>
      <c r="AT650" s="45"/>
      <c r="AU650" s="45"/>
      <c r="AV650" s="45"/>
      <c r="AW650" s="45"/>
      <c r="AX650" s="45"/>
      <c r="AY650" s="45"/>
      <c r="AZ650" s="45"/>
      <c r="BA650" s="45"/>
      <c r="BB650" s="45"/>
      <c r="BC650" s="45"/>
      <c r="BD650" s="45"/>
      <c r="BE650" s="45"/>
      <c r="BF650" s="45"/>
      <c r="BG650" s="45"/>
      <c r="BH650" s="45"/>
      <c r="BI650" s="45"/>
      <c r="BJ650" s="45"/>
      <c r="BK650" s="45"/>
      <c r="BL650" s="45"/>
      <c r="BM650" s="45"/>
      <c r="BN650" s="45"/>
      <c r="BO650" s="45"/>
      <c r="BP650" s="45"/>
    </row>
    <row r="651" spans="1:68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  <c r="AQ651" s="45"/>
      <c r="AR651" s="45"/>
      <c r="AS651" s="45"/>
      <c r="AT651" s="45"/>
      <c r="AU651" s="45"/>
      <c r="AV651" s="45"/>
      <c r="AW651" s="45"/>
      <c r="AX651" s="45"/>
      <c r="AY651" s="45"/>
      <c r="AZ651" s="45"/>
      <c r="BA651" s="45"/>
      <c r="BB651" s="45"/>
      <c r="BC651" s="45"/>
      <c r="BD651" s="45"/>
      <c r="BE651" s="45"/>
      <c r="BF651" s="45"/>
      <c r="BG651" s="45"/>
      <c r="BH651" s="45"/>
      <c r="BI651" s="45"/>
      <c r="BJ651" s="45"/>
      <c r="BK651" s="45"/>
      <c r="BL651" s="45"/>
      <c r="BM651" s="45"/>
      <c r="BN651" s="45"/>
      <c r="BO651" s="45"/>
      <c r="BP651" s="45"/>
    </row>
    <row r="652" spans="1:68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  <c r="AQ652" s="45"/>
      <c r="AR652" s="45"/>
      <c r="AS652" s="45"/>
      <c r="AT652" s="45"/>
      <c r="AU652" s="45"/>
      <c r="AV652" s="45"/>
      <c r="AW652" s="45"/>
      <c r="AX652" s="45"/>
      <c r="AY652" s="45"/>
      <c r="AZ652" s="45"/>
      <c r="BA652" s="45"/>
      <c r="BB652" s="45"/>
      <c r="BC652" s="45"/>
      <c r="BD652" s="45"/>
      <c r="BE652" s="45"/>
      <c r="BF652" s="45"/>
      <c r="BG652" s="45"/>
      <c r="BH652" s="45"/>
      <c r="BI652" s="45"/>
      <c r="BJ652" s="45"/>
      <c r="BK652" s="45"/>
      <c r="BL652" s="45"/>
      <c r="BM652" s="45"/>
      <c r="BN652" s="45"/>
      <c r="BO652" s="45"/>
      <c r="BP652" s="45"/>
    </row>
    <row r="653" spans="1:68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  <c r="AQ653" s="45"/>
      <c r="AR653" s="45"/>
      <c r="AS653" s="45"/>
      <c r="AT653" s="45"/>
      <c r="AU653" s="45"/>
      <c r="AV653" s="45"/>
      <c r="AW653" s="45"/>
      <c r="AX653" s="45"/>
      <c r="AY653" s="45"/>
      <c r="AZ653" s="45"/>
      <c r="BA653" s="45"/>
      <c r="BB653" s="45"/>
      <c r="BC653" s="45"/>
      <c r="BD653" s="45"/>
      <c r="BE653" s="45"/>
      <c r="BF653" s="45"/>
      <c r="BG653" s="45"/>
      <c r="BH653" s="45"/>
      <c r="BI653" s="45"/>
      <c r="BJ653" s="45"/>
      <c r="BK653" s="45"/>
      <c r="BL653" s="45"/>
      <c r="BM653" s="45"/>
      <c r="BN653" s="45"/>
      <c r="BO653" s="45"/>
      <c r="BP653" s="45"/>
    </row>
    <row r="654" spans="1:68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  <c r="AQ654" s="45"/>
      <c r="AR654" s="45"/>
      <c r="AS654" s="45"/>
      <c r="AT654" s="45"/>
      <c r="AU654" s="45"/>
      <c r="AV654" s="45"/>
      <c r="AW654" s="45"/>
      <c r="AX654" s="45"/>
      <c r="AY654" s="45"/>
      <c r="AZ654" s="45"/>
      <c r="BA654" s="45"/>
      <c r="BB654" s="45"/>
      <c r="BC654" s="45"/>
      <c r="BD654" s="45"/>
      <c r="BE654" s="45"/>
      <c r="BF654" s="45"/>
      <c r="BG654" s="45"/>
      <c r="BH654" s="45"/>
      <c r="BI654" s="45"/>
      <c r="BJ654" s="45"/>
      <c r="BK654" s="45"/>
      <c r="BL654" s="45"/>
      <c r="BM654" s="45"/>
      <c r="BN654" s="45"/>
      <c r="BO654" s="45"/>
      <c r="BP654" s="45"/>
    </row>
    <row r="655" spans="1:68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  <c r="AQ655" s="45"/>
      <c r="AR655" s="45"/>
      <c r="AS655" s="45"/>
      <c r="AT655" s="45"/>
      <c r="AU655" s="45"/>
      <c r="AV655" s="45"/>
      <c r="AW655" s="45"/>
      <c r="AX655" s="45"/>
      <c r="AY655" s="45"/>
      <c r="AZ655" s="45"/>
      <c r="BA655" s="45"/>
      <c r="BB655" s="45"/>
      <c r="BC655" s="45"/>
      <c r="BD655" s="45"/>
      <c r="BE655" s="45"/>
      <c r="BF655" s="45"/>
      <c r="BG655" s="45"/>
      <c r="BH655" s="45"/>
      <c r="BI655" s="45"/>
      <c r="BJ655" s="45"/>
      <c r="BK655" s="45"/>
      <c r="BL655" s="45"/>
      <c r="BM655" s="45"/>
      <c r="BN655" s="45"/>
      <c r="BO655" s="45"/>
      <c r="BP655" s="45"/>
    </row>
    <row r="656" spans="1:68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  <c r="AQ656" s="45"/>
      <c r="AR656" s="45"/>
      <c r="AS656" s="45"/>
      <c r="AT656" s="45"/>
      <c r="AU656" s="45"/>
      <c r="AV656" s="45"/>
      <c r="AW656" s="45"/>
      <c r="AX656" s="45"/>
      <c r="AY656" s="45"/>
      <c r="AZ656" s="45"/>
      <c r="BA656" s="45"/>
      <c r="BB656" s="45"/>
      <c r="BC656" s="45"/>
      <c r="BD656" s="45"/>
      <c r="BE656" s="45"/>
      <c r="BF656" s="45"/>
      <c r="BG656" s="45"/>
      <c r="BH656" s="45"/>
      <c r="BI656" s="45"/>
      <c r="BJ656" s="45"/>
      <c r="BK656" s="45"/>
      <c r="BL656" s="45"/>
      <c r="BM656" s="45"/>
      <c r="BN656" s="45"/>
      <c r="BO656" s="45"/>
      <c r="BP656" s="45"/>
    </row>
    <row r="657" spans="1:68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  <c r="AQ657" s="45"/>
      <c r="AR657" s="45"/>
      <c r="AS657" s="45"/>
      <c r="AT657" s="45"/>
      <c r="AU657" s="45"/>
      <c r="AV657" s="45"/>
      <c r="AW657" s="45"/>
      <c r="AX657" s="45"/>
      <c r="AY657" s="45"/>
      <c r="AZ657" s="45"/>
      <c r="BA657" s="45"/>
      <c r="BB657" s="45"/>
      <c r="BC657" s="45"/>
      <c r="BD657" s="45"/>
      <c r="BE657" s="45"/>
      <c r="BF657" s="45"/>
      <c r="BG657" s="45"/>
      <c r="BH657" s="45"/>
      <c r="BI657" s="45"/>
      <c r="BJ657" s="45"/>
      <c r="BK657" s="45"/>
      <c r="BL657" s="45"/>
      <c r="BM657" s="45"/>
      <c r="BN657" s="45"/>
      <c r="BO657" s="45"/>
      <c r="BP657" s="45"/>
    </row>
    <row r="658" spans="1:68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  <c r="AQ658" s="45"/>
      <c r="AR658" s="45"/>
      <c r="AS658" s="45"/>
      <c r="AT658" s="45"/>
      <c r="AU658" s="45"/>
      <c r="AV658" s="45"/>
      <c r="AW658" s="45"/>
      <c r="AX658" s="45"/>
      <c r="AY658" s="45"/>
      <c r="AZ658" s="45"/>
      <c r="BA658" s="45"/>
      <c r="BB658" s="45"/>
      <c r="BC658" s="45"/>
      <c r="BD658" s="45"/>
      <c r="BE658" s="45"/>
      <c r="BF658" s="45"/>
      <c r="BG658" s="45"/>
      <c r="BH658" s="45"/>
      <c r="BI658" s="45"/>
      <c r="BJ658" s="45"/>
      <c r="BK658" s="45"/>
      <c r="BL658" s="45"/>
      <c r="BM658" s="45"/>
      <c r="BN658" s="45"/>
      <c r="BO658" s="45"/>
      <c r="BP658" s="45"/>
    </row>
    <row r="659" spans="1:68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  <c r="AQ659" s="45"/>
      <c r="AR659" s="45"/>
      <c r="AS659" s="45"/>
      <c r="AT659" s="45"/>
      <c r="AU659" s="45"/>
      <c r="AV659" s="45"/>
      <c r="AW659" s="45"/>
      <c r="AX659" s="45"/>
      <c r="AY659" s="45"/>
      <c r="AZ659" s="45"/>
      <c r="BA659" s="45"/>
      <c r="BB659" s="45"/>
      <c r="BC659" s="45"/>
      <c r="BD659" s="45"/>
      <c r="BE659" s="45"/>
      <c r="BF659" s="45"/>
      <c r="BG659" s="45"/>
      <c r="BH659" s="45"/>
      <c r="BI659" s="45"/>
      <c r="BJ659" s="45"/>
      <c r="BK659" s="45"/>
      <c r="BL659" s="45"/>
      <c r="BM659" s="45"/>
      <c r="BN659" s="45"/>
      <c r="BO659" s="45"/>
      <c r="BP659" s="45"/>
    </row>
    <row r="660" spans="1:68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  <c r="AQ660" s="45"/>
      <c r="AR660" s="45"/>
      <c r="AS660" s="45"/>
      <c r="AT660" s="45"/>
      <c r="AU660" s="45"/>
      <c r="AV660" s="45"/>
      <c r="AW660" s="45"/>
      <c r="AX660" s="45"/>
      <c r="AY660" s="45"/>
      <c r="AZ660" s="45"/>
      <c r="BA660" s="45"/>
      <c r="BB660" s="45"/>
      <c r="BC660" s="45"/>
      <c r="BD660" s="45"/>
      <c r="BE660" s="45"/>
      <c r="BF660" s="45"/>
      <c r="BG660" s="45"/>
      <c r="BH660" s="45"/>
      <c r="BI660" s="45"/>
      <c r="BJ660" s="45"/>
      <c r="BK660" s="45"/>
      <c r="BL660" s="45"/>
      <c r="BM660" s="45"/>
      <c r="BN660" s="45"/>
      <c r="BO660" s="45"/>
      <c r="BP660" s="45"/>
    </row>
    <row r="661" spans="1:68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  <c r="AQ661" s="45"/>
      <c r="AR661" s="45"/>
      <c r="AS661" s="45"/>
      <c r="AT661" s="45"/>
      <c r="AU661" s="45"/>
      <c r="AV661" s="45"/>
      <c r="AW661" s="45"/>
      <c r="AX661" s="45"/>
      <c r="AY661" s="45"/>
      <c r="AZ661" s="45"/>
      <c r="BA661" s="45"/>
      <c r="BB661" s="45"/>
      <c r="BC661" s="45"/>
      <c r="BD661" s="45"/>
      <c r="BE661" s="45"/>
      <c r="BF661" s="45"/>
      <c r="BG661" s="45"/>
      <c r="BH661" s="45"/>
      <c r="BI661" s="45"/>
      <c r="BJ661" s="45"/>
      <c r="BK661" s="45"/>
      <c r="BL661" s="45"/>
      <c r="BM661" s="45"/>
      <c r="BN661" s="45"/>
      <c r="BO661" s="45"/>
      <c r="BP661" s="45"/>
    </row>
    <row r="662" spans="1:68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  <c r="AQ662" s="45"/>
      <c r="AR662" s="45"/>
      <c r="AS662" s="45"/>
      <c r="AT662" s="45"/>
      <c r="AU662" s="45"/>
      <c r="AV662" s="45"/>
      <c r="AW662" s="45"/>
      <c r="AX662" s="45"/>
      <c r="AY662" s="45"/>
      <c r="AZ662" s="45"/>
      <c r="BA662" s="45"/>
      <c r="BB662" s="45"/>
      <c r="BC662" s="45"/>
      <c r="BD662" s="45"/>
      <c r="BE662" s="45"/>
      <c r="BF662" s="45"/>
      <c r="BG662" s="45"/>
      <c r="BH662" s="45"/>
      <c r="BI662" s="45"/>
      <c r="BJ662" s="45"/>
      <c r="BK662" s="45"/>
      <c r="BL662" s="45"/>
      <c r="BM662" s="45"/>
      <c r="BN662" s="45"/>
      <c r="BO662" s="45"/>
      <c r="BP662" s="45"/>
    </row>
    <row r="663" spans="1:68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  <c r="AQ663" s="45"/>
      <c r="AR663" s="45"/>
      <c r="AS663" s="45"/>
      <c r="AT663" s="45"/>
      <c r="AU663" s="45"/>
      <c r="AV663" s="45"/>
      <c r="AW663" s="45"/>
      <c r="AX663" s="45"/>
      <c r="AY663" s="45"/>
      <c r="AZ663" s="45"/>
      <c r="BA663" s="45"/>
      <c r="BB663" s="45"/>
      <c r="BC663" s="45"/>
      <c r="BD663" s="45"/>
      <c r="BE663" s="45"/>
      <c r="BF663" s="45"/>
      <c r="BG663" s="45"/>
      <c r="BH663" s="45"/>
      <c r="BI663" s="45"/>
      <c r="BJ663" s="45"/>
      <c r="BK663" s="45"/>
      <c r="BL663" s="45"/>
      <c r="BM663" s="45"/>
      <c r="BN663" s="45"/>
      <c r="BO663" s="45"/>
      <c r="BP663" s="45"/>
    </row>
    <row r="664" spans="1:68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  <c r="AQ664" s="45"/>
      <c r="AR664" s="45"/>
      <c r="AS664" s="45"/>
      <c r="AT664" s="45"/>
      <c r="AU664" s="45"/>
      <c r="AV664" s="45"/>
      <c r="AW664" s="45"/>
      <c r="AX664" s="45"/>
      <c r="AY664" s="45"/>
      <c r="AZ664" s="45"/>
      <c r="BA664" s="45"/>
      <c r="BB664" s="45"/>
      <c r="BC664" s="45"/>
      <c r="BD664" s="45"/>
      <c r="BE664" s="45"/>
      <c r="BF664" s="45"/>
      <c r="BG664" s="45"/>
      <c r="BH664" s="45"/>
      <c r="BI664" s="45"/>
      <c r="BJ664" s="45"/>
      <c r="BK664" s="45"/>
      <c r="BL664" s="45"/>
      <c r="BM664" s="45"/>
      <c r="BN664" s="45"/>
      <c r="BO664" s="45"/>
      <c r="BP664" s="45"/>
    </row>
    <row r="665" spans="1:68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  <c r="AQ665" s="45"/>
      <c r="AR665" s="45"/>
      <c r="AS665" s="45"/>
      <c r="AT665" s="45"/>
      <c r="AU665" s="45"/>
      <c r="AV665" s="45"/>
      <c r="AW665" s="45"/>
      <c r="AX665" s="45"/>
      <c r="AY665" s="45"/>
      <c r="AZ665" s="45"/>
      <c r="BA665" s="45"/>
      <c r="BB665" s="45"/>
      <c r="BC665" s="45"/>
      <c r="BD665" s="45"/>
      <c r="BE665" s="45"/>
      <c r="BF665" s="45"/>
      <c r="BG665" s="45"/>
      <c r="BH665" s="45"/>
      <c r="BI665" s="45"/>
      <c r="BJ665" s="45"/>
      <c r="BK665" s="45"/>
      <c r="BL665" s="45"/>
      <c r="BM665" s="45"/>
      <c r="BN665" s="45"/>
      <c r="BO665" s="45"/>
      <c r="BP665" s="45"/>
    </row>
    <row r="666" spans="1:68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  <c r="AQ666" s="45"/>
      <c r="AR666" s="45"/>
      <c r="AS666" s="45"/>
      <c r="AT666" s="45"/>
      <c r="AU666" s="45"/>
      <c r="AV666" s="45"/>
      <c r="AW666" s="45"/>
      <c r="AX666" s="45"/>
      <c r="AY666" s="45"/>
      <c r="AZ666" s="45"/>
      <c r="BA666" s="45"/>
      <c r="BB666" s="45"/>
      <c r="BC666" s="45"/>
      <c r="BD666" s="45"/>
      <c r="BE666" s="45"/>
      <c r="BF666" s="45"/>
      <c r="BG666" s="45"/>
      <c r="BH666" s="45"/>
      <c r="BI666" s="45"/>
      <c r="BJ666" s="45"/>
      <c r="BK666" s="45"/>
      <c r="BL666" s="45"/>
      <c r="BM666" s="45"/>
      <c r="BN666" s="45"/>
      <c r="BO666" s="45"/>
      <c r="BP666" s="45"/>
    </row>
    <row r="667" spans="1:68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  <c r="AQ667" s="45"/>
      <c r="AR667" s="45"/>
      <c r="AS667" s="45"/>
      <c r="AT667" s="45"/>
      <c r="AU667" s="45"/>
      <c r="AV667" s="45"/>
      <c r="AW667" s="45"/>
      <c r="AX667" s="45"/>
      <c r="AY667" s="45"/>
      <c r="AZ667" s="45"/>
      <c r="BA667" s="45"/>
      <c r="BB667" s="45"/>
      <c r="BC667" s="45"/>
      <c r="BD667" s="45"/>
      <c r="BE667" s="45"/>
      <c r="BF667" s="45"/>
      <c r="BG667" s="45"/>
      <c r="BH667" s="45"/>
      <c r="BI667" s="45"/>
      <c r="BJ667" s="45"/>
      <c r="BK667" s="45"/>
      <c r="BL667" s="45"/>
      <c r="BM667" s="45"/>
      <c r="BN667" s="45"/>
      <c r="BO667" s="45"/>
      <c r="BP667" s="45"/>
    </row>
    <row r="668" spans="1:68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  <c r="AA668" s="45"/>
      <c r="AB668" s="45"/>
      <c r="AC668" s="45"/>
      <c r="AD668" s="45"/>
      <c r="AE668" s="45"/>
      <c r="AF668" s="45"/>
      <c r="AG668" s="45"/>
      <c r="AH668" s="45"/>
      <c r="AI668" s="45"/>
      <c r="AJ668" s="45"/>
      <c r="AK668" s="45"/>
      <c r="AL668" s="45"/>
      <c r="AM668" s="45"/>
      <c r="AN668" s="45"/>
      <c r="AO668" s="45"/>
      <c r="AP668" s="45"/>
      <c r="AQ668" s="45"/>
      <c r="AR668" s="45"/>
      <c r="AS668" s="45"/>
      <c r="AT668" s="45"/>
      <c r="AU668" s="45"/>
      <c r="AV668" s="45"/>
      <c r="AW668" s="45"/>
      <c r="AX668" s="45"/>
      <c r="AY668" s="45"/>
      <c r="AZ668" s="45"/>
      <c r="BA668" s="45"/>
      <c r="BB668" s="45"/>
      <c r="BC668" s="45"/>
      <c r="BD668" s="45"/>
      <c r="BE668" s="45"/>
      <c r="BF668" s="45"/>
      <c r="BG668" s="45"/>
      <c r="BH668" s="45"/>
      <c r="BI668" s="45"/>
      <c r="BJ668" s="45"/>
      <c r="BK668" s="45"/>
      <c r="BL668" s="45"/>
      <c r="BM668" s="45"/>
      <c r="BN668" s="45"/>
      <c r="BO668" s="45"/>
      <c r="BP668" s="45"/>
    </row>
    <row r="669" spans="1:68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  <c r="AA669" s="45"/>
      <c r="AB669" s="45"/>
      <c r="AC669" s="45"/>
      <c r="AD669" s="45"/>
      <c r="AE669" s="45"/>
      <c r="AF669" s="45"/>
      <c r="AG669" s="45"/>
      <c r="AH669" s="45"/>
      <c r="AI669" s="45"/>
      <c r="AJ669" s="45"/>
      <c r="AK669" s="45"/>
      <c r="AL669" s="45"/>
      <c r="AM669" s="45"/>
      <c r="AN669" s="45"/>
      <c r="AO669" s="45"/>
      <c r="AP669" s="45"/>
      <c r="AQ669" s="45"/>
      <c r="AR669" s="45"/>
      <c r="AS669" s="45"/>
      <c r="AT669" s="45"/>
      <c r="AU669" s="45"/>
      <c r="AV669" s="45"/>
      <c r="AW669" s="45"/>
      <c r="AX669" s="45"/>
      <c r="AY669" s="45"/>
      <c r="AZ669" s="45"/>
      <c r="BA669" s="45"/>
      <c r="BB669" s="45"/>
      <c r="BC669" s="45"/>
      <c r="BD669" s="45"/>
      <c r="BE669" s="45"/>
      <c r="BF669" s="45"/>
      <c r="BG669" s="45"/>
      <c r="BH669" s="45"/>
      <c r="BI669" s="45"/>
      <c r="BJ669" s="45"/>
      <c r="BK669" s="45"/>
      <c r="BL669" s="45"/>
      <c r="BM669" s="45"/>
      <c r="BN669" s="45"/>
      <c r="BO669" s="45"/>
      <c r="BP669" s="45"/>
    </row>
    <row r="670" spans="1:68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  <c r="AA670" s="45"/>
      <c r="AB670" s="45"/>
      <c r="AC670" s="45"/>
      <c r="AD670" s="45"/>
      <c r="AE670" s="45"/>
      <c r="AF670" s="45"/>
      <c r="AG670" s="45"/>
      <c r="AH670" s="45"/>
      <c r="AI670" s="45"/>
      <c r="AJ670" s="45"/>
      <c r="AK670" s="45"/>
      <c r="AL670" s="45"/>
      <c r="AM670" s="45"/>
      <c r="AN670" s="45"/>
      <c r="AO670" s="45"/>
      <c r="AP670" s="45"/>
      <c r="AQ670" s="45"/>
      <c r="AR670" s="45"/>
      <c r="AS670" s="45"/>
      <c r="AT670" s="45"/>
      <c r="AU670" s="45"/>
      <c r="AV670" s="45"/>
      <c r="AW670" s="45"/>
      <c r="AX670" s="45"/>
      <c r="AY670" s="45"/>
      <c r="AZ670" s="45"/>
      <c r="BA670" s="45"/>
      <c r="BB670" s="45"/>
      <c r="BC670" s="45"/>
      <c r="BD670" s="45"/>
      <c r="BE670" s="45"/>
      <c r="BF670" s="45"/>
      <c r="BG670" s="45"/>
      <c r="BH670" s="45"/>
      <c r="BI670" s="45"/>
      <c r="BJ670" s="45"/>
      <c r="BK670" s="45"/>
      <c r="BL670" s="45"/>
      <c r="BM670" s="45"/>
      <c r="BN670" s="45"/>
      <c r="BO670" s="45"/>
      <c r="BP670" s="45"/>
    </row>
    <row r="671" spans="1:68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  <c r="AA671" s="45"/>
      <c r="AB671" s="45"/>
      <c r="AC671" s="45"/>
      <c r="AD671" s="45"/>
      <c r="AE671" s="45"/>
      <c r="AF671" s="45"/>
      <c r="AG671" s="45"/>
      <c r="AH671" s="45"/>
      <c r="AI671" s="45"/>
      <c r="AJ671" s="45"/>
      <c r="AK671" s="45"/>
      <c r="AL671" s="45"/>
      <c r="AM671" s="45"/>
      <c r="AN671" s="45"/>
      <c r="AO671" s="45"/>
      <c r="AP671" s="45"/>
      <c r="AQ671" s="45"/>
      <c r="AR671" s="45"/>
      <c r="AS671" s="45"/>
      <c r="AT671" s="45"/>
      <c r="AU671" s="45"/>
      <c r="AV671" s="45"/>
      <c r="AW671" s="45"/>
      <c r="AX671" s="45"/>
      <c r="AY671" s="45"/>
      <c r="AZ671" s="45"/>
      <c r="BA671" s="45"/>
      <c r="BB671" s="45"/>
      <c r="BC671" s="45"/>
      <c r="BD671" s="45"/>
      <c r="BE671" s="45"/>
      <c r="BF671" s="45"/>
      <c r="BG671" s="45"/>
      <c r="BH671" s="45"/>
      <c r="BI671" s="45"/>
      <c r="BJ671" s="45"/>
      <c r="BK671" s="45"/>
      <c r="BL671" s="45"/>
      <c r="BM671" s="45"/>
      <c r="BN671" s="45"/>
      <c r="BO671" s="45"/>
      <c r="BP671" s="45"/>
    </row>
    <row r="672" spans="1:68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  <c r="AA672" s="45"/>
      <c r="AB672" s="45"/>
      <c r="AC672" s="45"/>
      <c r="AD672" s="45"/>
      <c r="AE672" s="45"/>
      <c r="AF672" s="45"/>
      <c r="AG672" s="45"/>
      <c r="AH672" s="45"/>
      <c r="AI672" s="45"/>
      <c r="AJ672" s="45"/>
      <c r="AK672" s="45"/>
      <c r="AL672" s="45"/>
      <c r="AM672" s="45"/>
      <c r="AN672" s="45"/>
      <c r="AO672" s="45"/>
      <c r="AP672" s="45"/>
      <c r="AQ672" s="45"/>
      <c r="AR672" s="45"/>
      <c r="AS672" s="45"/>
      <c r="AT672" s="45"/>
      <c r="AU672" s="45"/>
      <c r="AV672" s="45"/>
      <c r="AW672" s="45"/>
      <c r="AX672" s="45"/>
      <c r="AY672" s="45"/>
      <c r="AZ672" s="45"/>
      <c r="BA672" s="45"/>
      <c r="BB672" s="45"/>
      <c r="BC672" s="45"/>
      <c r="BD672" s="45"/>
      <c r="BE672" s="45"/>
      <c r="BF672" s="45"/>
      <c r="BG672" s="45"/>
      <c r="BH672" s="45"/>
      <c r="BI672" s="45"/>
      <c r="BJ672" s="45"/>
      <c r="BK672" s="45"/>
      <c r="BL672" s="45"/>
      <c r="BM672" s="45"/>
      <c r="BN672" s="45"/>
      <c r="BO672" s="45"/>
      <c r="BP672" s="45"/>
    </row>
    <row r="673" spans="1:68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  <c r="AA673" s="45"/>
      <c r="AB673" s="45"/>
      <c r="AC673" s="45"/>
      <c r="AD673" s="45"/>
      <c r="AE673" s="45"/>
      <c r="AF673" s="45"/>
      <c r="AG673" s="45"/>
      <c r="AH673" s="45"/>
      <c r="AI673" s="45"/>
      <c r="AJ673" s="45"/>
      <c r="AK673" s="45"/>
      <c r="AL673" s="45"/>
      <c r="AM673" s="45"/>
      <c r="AN673" s="45"/>
      <c r="AO673" s="45"/>
      <c r="AP673" s="45"/>
      <c r="AQ673" s="45"/>
      <c r="AR673" s="45"/>
      <c r="AS673" s="45"/>
      <c r="AT673" s="45"/>
      <c r="AU673" s="45"/>
      <c r="AV673" s="45"/>
      <c r="AW673" s="45"/>
      <c r="AX673" s="45"/>
      <c r="AY673" s="45"/>
      <c r="AZ673" s="45"/>
      <c r="BA673" s="45"/>
      <c r="BB673" s="45"/>
      <c r="BC673" s="45"/>
      <c r="BD673" s="45"/>
      <c r="BE673" s="45"/>
      <c r="BF673" s="45"/>
      <c r="BG673" s="45"/>
      <c r="BH673" s="45"/>
      <c r="BI673" s="45"/>
      <c r="BJ673" s="45"/>
      <c r="BK673" s="45"/>
      <c r="BL673" s="45"/>
      <c r="BM673" s="45"/>
      <c r="BN673" s="45"/>
      <c r="BO673" s="45"/>
      <c r="BP673" s="45"/>
    </row>
    <row r="674" spans="1:68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  <c r="AA674" s="45"/>
      <c r="AB674" s="45"/>
      <c r="AC674" s="45"/>
      <c r="AD674" s="45"/>
      <c r="AE674" s="45"/>
      <c r="AF674" s="45"/>
      <c r="AG674" s="45"/>
      <c r="AH674" s="45"/>
      <c r="AI674" s="45"/>
      <c r="AJ674" s="45"/>
      <c r="AK674" s="45"/>
      <c r="AL674" s="45"/>
      <c r="AM674" s="45"/>
      <c r="AN674" s="45"/>
      <c r="AO674" s="45"/>
      <c r="AP674" s="45"/>
      <c r="AQ674" s="45"/>
      <c r="AR674" s="45"/>
      <c r="AS674" s="45"/>
      <c r="AT674" s="45"/>
      <c r="AU674" s="45"/>
      <c r="AV674" s="45"/>
      <c r="AW674" s="45"/>
      <c r="AX674" s="45"/>
      <c r="AY674" s="45"/>
      <c r="AZ674" s="45"/>
      <c r="BA674" s="45"/>
      <c r="BB674" s="45"/>
      <c r="BC674" s="45"/>
      <c r="BD674" s="45"/>
      <c r="BE674" s="45"/>
      <c r="BF674" s="45"/>
      <c r="BG674" s="45"/>
      <c r="BH674" s="45"/>
      <c r="BI674" s="45"/>
      <c r="BJ674" s="45"/>
      <c r="BK674" s="45"/>
      <c r="BL674" s="45"/>
      <c r="BM674" s="45"/>
      <c r="BN674" s="45"/>
      <c r="BO674" s="45"/>
      <c r="BP674" s="45"/>
    </row>
    <row r="675" spans="1:68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  <c r="AA675" s="45"/>
      <c r="AB675" s="45"/>
      <c r="AC675" s="45"/>
      <c r="AD675" s="45"/>
      <c r="AE675" s="45"/>
      <c r="AF675" s="45"/>
      <c r="AG675" s="45"/>
      <c r="AH675" s="45"/>
      <c r="AI675" s="45"/>
      <c r="AJ675" s="45"/>
      <c r="AK675" s="45"/>
      <c r="AL675" s="45"/>
      <c r="AM675" s="45"/>
      <c r="AN675" s="45"/>
      <c r="AO675" s="45"/>
      <c r="AP675" s="45"/>
      <c r="AQ675" s="45"/>
      <c r="AR675" s="45"/>
      <c r="AS675" s="45"/>
      <c r="AT675" s="45"/>
      <c r="AU675" s="45"/>
      <c r="AV675" s="45"/>
      <c r="AW675" s="45"/>
      <c r="AX675" s="45"/>
      <c r="AY675" s="45"/>
      <c r="AZ675" s="45"/>
      <c r="BA675" s="45"/>
      <c r="BB675" s="45"/>
      <c r="BC675" s="45"/>
      <c r="BD675" s="45"/>
      <c r="BE675" s="45"/>
      <c r="BF675" s="45"/>
      <c r="BG675" s="45"/>
      <c r="BH675" s="45"/>
      <c r="BI675" s="45"/>
      <c r="BJ675" s="45"/>
      <c r="BK675" s="45"/>
      <c r="BL675" s="45"/>
      <c r="BM675" s="45"/>
      <c r="BN675" s="45"/>
      <c r="BO675" s="45"/>
      <c r="BP675" s="45"/>
    </row>
    <row r="676" spans="1:68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  <c r="AA676" s="45"/>
      <c r="AB676" s="45"/>
      <c r="AC676" s="45"/>
      <c r="AD676" s="45"/>
      <c r="AE676" s="45"/>
      <c r="AF676" s="45"/>
      <c r="AG676" s="45"/>
      <c r="AH676" s="45"/>
      <c r="AI676" s="45"/>
      <c r="AJ676" s="45"/>
      <c r="AK676" s="45"/>
      <c r="AL676" s="45"/>
      <c r="AM676" s="45"/>
      <c r="AN676" s="45"/>
      <c r="AO676" s="45"/>
      <c r="AP676" s="45"/>
      <c r="AQ676" s="45"/>
      <c r="AR676" s="45"/>
      <c r="AS676" s="45"/>
      <c r="AT676" s="45"/>
      <c r="AU676" s="45"/>
      <c r="AV676" s="45"/>
      <c r="AW676" s="45"/>
      <c r="AX676" s="45"/>
      <c r="AY676" s="45"/>
      <c r="AZ676" s="45"/>
      <c r="BA676" s="45"/>
      <c r="BB676" s="45"/>
      <c r="BC676" s="45"/>
      <c r="BD676" s="45"/>
      <c r="BE676" s="45"/>
      <c r="BF676" s="45"/>
      <c r="BG676" s="45"/>
      <c r="BH676" s="45"/>
      <c r="BI676" s="45"/>
      <c r="BJ676" s="45"/>
      <c r="BK676" s="45"/>
      <c r="BL676" s="45"/>
      <c r="BM676" s="45"/>
      <c r="BN676" s="45"/>
      <c r="BO676" s="45"/>
      <c r="BP676" s="45"/>
    </row>
    <row r="677" spans="1:68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  <c r="AA677" s="45"/>
      <c r="AB677" s="45"/>
      <c r="AC677" s="45"/>
      <c r="AD677" s="45"/>
      <c r="AE677" s="45"/>
      <c r="AF677" s="45"/>
      <c r="AG677" s="45"/>
      <c r="AH677" s="45"/>
      <c r="AI677" s="45"/>
      <c r="AJ677" s="45"/>
      <c r="AK677" s="45"/>
      <c r="AL677" s="45"/>
      <c r="AM677" s="45"/>
      <c r="AN677" s="45"/>
      <c r="AO677" s="45"/>
      <c r="AP677" s="45"/>
      <c r="AQ677" s="45"/>
      <c r="AR677" s="45"/>
      <c r="AS677" s="45"/>
      <c r="AT677" s="45"/>
      <c r="AU677" s="45"/>
      <c r="AV677" s="45"/>
      <c r="AW677" s="45"/>
      <c r="AX677" s="45"/>
      <c r="AY677" s="45"/>
      <c r="AZ677" s="45"/>
      <c r="BA677" s="45"/>
      <c r="BB677" s="45"/>
      <c r="BC677" s="45"/>
      <c r="BD677" s="45"/>
      <c r="BE677" s="45"/>
      <c r="BF677" s="45"/>
      <c r="BG677" s="45"/>
      <c r="BH677" s="45"/>
      <c r="BI677" s="45"/>
      <c r="BJ677" s="45"/>
      <c r="BK677" s="45"/>
      <c r="BL677" s="45"/>
      <c r="BM677" s="45"/>
      <c r="BN677" s="45"/>
      <c r="BO677" s="45"/>
      <c r="BP677" s="45"/>
    </row>
    <row r="678" spans="1:68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  <c r="AA678" s="45"/>
      <c r="AB678" s="45"/>
      <c r="AC678" s="45"/>
      <c r="AD678" s="45"/>
      <c r="AE678" s="45"/>
      <c r="AF678" s="45"/>
      <c r="AG678" s="45"/>
      <c r="AH678" s="45"/>
      <c r="AI678" s="45"/>
      <c r="AJ678" s="45"/>
      <c r="AK678" s="45"/>
      <c r="AL678" s="45"/>
      <c r="AM678" s="45"/>
      <c r="AN678" s="45"/>
      <c r="AO678" s="45"/>
      <c r="AP678" s="45"/>
      <c r="AQ678" s="45"/>
      <c r="AR678" s="45"/>
      <c r="AS678" s="45"/>
      <c r="AT678" s="45"/>
      <c r="AU678" s="45"/>
      <c r="AV678" s="45"/>
      <c r="AW678" s="45"/>
      <c r="AX678" s="45"/>
      <c r="AY678" s="45"/>
      <c r="AZ678" s="45"/>
      <c r="BA678" s="45"/>
      <c r="BB678" s="45"/>
      <c r="BC678" s="45"/>
      <c r="BD678" s="45"/>
      <c r="BE678" s="45"/>
      <c r="BF678" s="45"/>
      <c r="BG678" s="45"/>
      <c r="BH678" s="45"/>
      <c r="BI678" s="45"/>
      <c r="BJ678" s="45"/>
      <c r="BK678" s="45"/>
      <c r="BL678" s="45"/>
      <c r="BM678" s="45"/>
      <c r="BN678" s="45"/>
      <c r="BO678" s="45"/>
      <c r="BP678" s="45"/>
    </row>
    <row r="679" spans="1:68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  <c r="AA679" s="45"/>
      <c r="AB679" s="45"/>
      <c r="AC679" s="45"/>
      <c r="AD679" s="45"/>
      <c r="AE679" s="45"/>
      <c r="AF679" s="45"/>
      <c r="AG679" s="45"/>
      <c r="AH679" s="45"/>
      <c r="AI679" s="45"/>
      <c r="AJ679" s="45"/>
      <c r="AK679" s="45"/>
      <c r="AL679" s="45"/>
      <c r="AM679" s="45"/>
      <c r="AN679" s="45"/>
      <c r="AO679" s="45"/>
      <c r="AP679" s="45"/>
      <c r="AQ679" s="45"/>
      <c r="AR679" s="45"/>
      <c r="AS679" s="45"/>
      <c r="AT679" s="45"/>
      <c r="AU679" s="45"/>
      <c r="AV679" s="45"/>
      <c r="AW679" s="45"/>
      <c r="AX679" s="45"/>
      <c r="AY679" s="45"/>
      <c r="AZ679" s="45"/>
      <c r="BA679" s="45"/>
      <c r="BB679" s="45"/>
      <c r="BC679" s="45"/>
      <c r="BD679" s="45"/>
      <c r="BE679" s="45"/>
      <c r="BF679" s="45"/>
      <c r="BG679" s="45"/>
      <c r="BH679" s="45"/>
      <c r="BI679" s="45"/>
      <c r="BJ679" s="45"/>
      <c r="BK679" s="45"/>
      <c r="BL679" s="45"/>
      <c r="BM679" s="45"/>
      <c r="BN679" s="45"/>
      <c r="BO679" s="45"/>
      <c r="BP679" s="45"/>
    </row>
    <row r="680" spans="1:68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  <c r="AA680" s="45"/>
      <c r="AB680" s="45"/>
      <c r="AC680" s="45"/>
      <c r="AD680" s="45"/>
      <c r="AE680" s="45"/>
      <c r="AF680" s="45"/>
      <c r="AG680" s="45"/>
      <c r="AH680" s="45"/>
      <c r="AI680" s="45"/>
      <c r="AJ680" s="45"/>
      <c r="AK680" s="45"/>
      <c r="AL680" s="45"/>
      <c r="AM680" s="45"/>
      <c r="AN680" s="45"/>
      <c r="AO680" s="45"/>
      <c r="AP680" s="45"/>
      <c r="AQ680" s="45"/>
      <c r="AR680" s="45"/>
      <c r="AS680" s="45"/>
      <c r="AT680" s="45"/>
      <c r="AU680" s="45"/>
      <c r="AV680" s="45"/>
      <c r="AW680" s="45"/>
      <c r="AX680" s="45"/>
      <c r="AY680" s="45"/>
      <c r="AZ680" s="45"/>
      <c r="BA680" s="45"/>
      <c r="BB680" s="45"/>
      <c r="BC680" s="45"/>
      <c r="BD680" s="45"/>
      <c r="BE680" s="45"/>
      <c r="BF680" s="45"/>
      <c r="BG680" s="45"/>
      <c r="BH680" s="45"/>
      <c r="BI680" s="45"/>
      <c r="BJ680" s="45"/>
      <c r="BK680" s="45"/>
      <c r="BL680" s="45"/>
      <c r="BM680" s="45"/>
      <c r="BN680" s="45"/>
      <c r="BO680" s="45"/>
      <c r="BP680" s="45"/>
    </row>
    <row r="681" spans="1:68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  <c r="AA681" s="45"/>
      <c r="AB681" s="45"/>
      <c r="AC681" s="45"/>
      <c r="AD681" s="45"/>
      <c r="AE681" s="45"/>
      <c r="AF681" s="45"/>
      <c r="AG681" s="45"/>
      <c r="AH681" s="45"/>
      <c r="AI681" s="45"/>
      <c r="AJ681" s="45"/>
      <c r="AK681" s="45"/>
      <c r="AL681" s="45"/>
      <c r="AM681" s="45"/>
      <c r="AN681" s="45"/>
      <c r="AO681" s="45"/>
      <c r="AP681" s="45"/>
      <c r="AQ681" s="45"/>
      <c r="AR681" s="45"/>
      <c r="AS681" s="45"/>
      <c r="AT681" s="45"/>
      <c r="AU681" s="45"/>
      <c r="AV681" s="45"/>
      <c r="AW681" s="45"/>
      <c r="AX681" s="45"/>
      <c r="AY681" s="45"/>
      <c r="AZ681" s="45"/>
      <c r="BA681" s="45"/>
      <c r="BB681" s="45"/>
      <c r="BC681" s="45"/>
      <c r="BD681" s="45"/>
      <c r="BE681" s="45"/>
      <c r="BF681" s="45"/>
      <c r="BG681" s="45"/>
      <c r="BH681" s="45"/>
      <c r="BI681" s="45"/>
      <c r="BJ681" s="45"/>
      <c r="BK681" s="45"/>
      <c r="BL681" s="45"/>
      <c r="BM681" s="45"/>
      <c r="BN681" s="45"/>
      <c r="BO681" s="45"/>
      <c r="BP681" s="45"/>
    </row>
    <row r="682" spans="1:68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  <c r="AA682" s="45"/>
      <c r="AB682" s="45"/>
      <c r="AC682" s="45"/>
      <c r="AD682" s="45"/>
      <c r="AE682" s="45"/>
      <c r="AF682" s="45"/>
      <c r="AG682" s="45"/>
      <c r="AH682" s="45"/>
      <c r="AI682" s="45"/>
      <c r="AJ682" s="45"/>
      <c r="AK682" s="45"/>
      <c r="AL682" s="45"/>
      <c r="AM682" s="45"/>
      <c r="AN682" s="45"/>
      <c r="AO682" s="45"/>
      <c r="AP682" s="45"/>
      <c r="AQ682" s="45"/>
      <c r="AR682" s="45"/>
      <c r="AS682" s="45"/>
      <c r="AT682" s="45"/>
      <c r="AU682" s="45"/>
      <c r="AV682" s="45"/>
      <c r="AW682" s="45"/>
      <c r="AX682" s="45"/>
      <c r="AY682" s="45"/>
      <c r="AZ682" s="45"/>
      <c r="BA682" s="45"/>
      <c r="BB682" s="45"/>
      <c r="BC682" s="45"/>
      <c r="BD682" s="45"/>
      <c r="BE682" s="45"/>
      <c r="BF682" s="45"/>
      <c r="BG682" s="45"/>
      <c r="BH682" s="45"/>
      <c r="BI682" s="45"/>
      <c r="BJ682" s="45"/>
      <c r="BK682" s="45"/>
      <c r="BL682" s="45"/>
      <c r="BM682" s="45"/>
      <c r="BN682" s="45"/>
      <c r="BO682" s="45"/>
      <c r="BP682" s="45"/>
    </row>
    <row r="683" spans="1:68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  <c r="AA683" s="45"/>
      <c r="AB683" s="45"/>
      <c r="AC683" s="45"/>
      <c r="AD683" s="45"/>
      <c r="AE683" s="45"/>
      <c r="AF683" s="45"/>
      <c r="AG683" s="45"/>
      <c r="AH683" s="45"/>
      <c r="AI683" s="45"/>
      <c r="AJ683" s="45"/>
      <c r="AK683" s="45"/>
      <c r="AL683" s="45"/>
      <c r="AM683" s="45"/>
      <c r="AN683" s="45"/>
      <c r="AO683" s="45"/>
      <c r="AP683" s="45"/>
      <c r="AQ683" s="45"/>
      <c r="AR683" s="45"/>
      <c r="AS683" s="45"/>
      <c r="AT683" s="45"/>
      <c r="AU683" s="45"/>
      <c r="AV683" s="45"/>
      <c r="AW683" s="45"/>
      <c r="AX683" s="45"/>
      <c r="AY683" s="45"/>
      <c r="AZ683" s="45"/>
      <c r="BA683" s="45"/>
      <c r="BB683" s="45"/>
      <c r="BC683" s="45"/>
      <c r="BD683" s="45"/>
      <c r="BE683" s="45"/>
      <c r="BF683" s="45"/>
      <c r="BG683" s="45"/>
      <c r="BH683" s="45"/>
      <c r="BI683" s="45"/>
      <c r="BJ683" s="45"/>
      <c r="BK683" s="45"/>
      <c r="BL683" s="45"/>
      <c r="BM683" s="45"/>
      <c r="BN683" s="45"/>
      <c r="BO683" s="45"/>
      <c r="BP683" s="45"/>
    </row>
    <row r="684" spans="1:68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  <c r="AA684" s="45"/>
      <c r="AB684" s="45"/>
      <c r="AC684" s="45"/>
      <c r="AD684" s="45"/>
      <c r="AE684" s="45"/>
      <c r="AF684" s="45"/>
      <c r="AG684" s="45"/>
      <c r="AH684" s="45"/>
      <c r="AI684" s="45"/>
      <c r="AJ684" s="45"/>
      <c r="AK684" s="45"/>
      <c r="AL684" s="45"/>
      <c r="AM684" s="45"/>
      <c r="AN684" s="45"/>
      <c r="AO684" s="45"/>
      <c r="AP684" s="45"/>
      <c r="AQ684" s="45"/>
      <c r="AR684" s="45"/>
      <c r="AS684" s="45"/>
      <c r="AT684" s="45"/>
      <c r="AU684" s="45"/>
      <c r="AV684" s="45"/>
      <c r="AW684" s="45"/>
      <c r="AX684" s="45"/>
      <c r="AY684" s="45"/>
      <c r="AZ684" s="45"/>
      <c r="BA684" s="45"/>
      <c r="BB684" s="45"/>
      <c r="BC684" s="45"/>
      <c r="BD684" s="45"/>
      <c r="BE684" s="45"/>
      <c r="BF684" s="45"/>
      <c r="BG684" s="45"/>
      <c r="BH684" s="45"/>
      <c r="BI684" s="45"/>
      <c r="BJ684" s="45"/>
      <c r="BK684" s="45"/>
      <c r="BL684" s="45"/>
      <c r="BM684" s="45"/>
      <c r="BN684" s="45"/>
      <c r="BO684" s="45"/>
      <c r="BP684" s="45"/>
    </row>
    <row r="685" spans="1:68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  <c r="AA685" s="45"/>
      <c r="AB685" s="45"/>
      <c r="AC685" s="45"/>
      <c r="AD685" s="45"/>
      <c r="AE685" s="45"/>
      <c r="AF685" s="45"/>
      <c r="AG685" s="45"/>
      <c r="AH685" s="45"/>
      <c r="AI685" s="45"/>
      <c r="AJ685" s="45"/>
      <c r="AK685" s="45"/>
      <c r="AL685" s="45"/>
      <c r="AM685" s="45"/>
      <c r="AN685" s="45"/>
      <c r="AO685" s="45"/>
      <c r="AP685" s="45"/>
      <c r="AQ685" s="45"/>
      <c r="AR685" s="45"/>
      <c r="AS685" s="45"/>
      <c r="AT685" s="45"/>
      <c r="AU685" s="45"/>
      <c r="AV685" s="45"/>
      <c r="AW685" s="45"/>
      <c r="AX685" s="45"/>
      <c r="AY685" s="45"/>
      <c r="AZ685" s="45"/>
      <c r="BA685" s="45"/>
      <c r="BB685" s="45"/>
      <c r="BC685" s="45"/>
      <c r="BD685" s="45"/>
      <c r="BE685" s="45"/>
      <c r="BF685" s="45"/>
      <c r="BG685" s="45"/>
      <c r="BH685" s="45"/>
      <c r="BI685" s="45"/>
      <c r="BJ685" s="45"/>
      <c r="BK685" s="45"/>
      <c r="BL685" s="45"/>
      <c r="BM685" s="45"/>
      <c r="BN685" s="45"/>
      <c r="BO685" s="45"/>
      <c r="BP685" s="45"/>
    </row>
    <row r="686" spans="1:68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  <c r="AA686" s="45"/>
      <c r="AB686" s="45"/>
      <c r="AC686" s="45"/>
      <c r="AD686" s="45"/>
      <c r="AE686" s="45"/>
      <c r="AF686" s="45"/>
      <c r="AG686" s="45"/>
      <c r="AH686" s="45"/>
      <c r="AI686" s="45"/>
      <c r="AJ686" s="45"/>
      <c r="AK686" s="45"/>
      <c r="AL686" s="45"/>
      <c r="AM686" s="45"/>
      <c r="AN686" s="45"/>
      <c r="AO686" s="45"/>
      <c r="AP686" s="45"/>
      <c r="AQ686" s="45"/>
      <c r="AR686" s="45"/>
      <c r="AS686" s="45"/>
      <c r="AT686" s="45"/>
      <c r="AU686" s="45"/>
      <c r="AV686" s="45"/>
      <c r="AW686" s="45"/>
      <c r="AX686" s="45"/>
      <c r="AY686" s="45"/>
      <c r="AZ686" s="45"/>
      <c r="BA686" s="45"/>
      <c r="BB686" s="45"/>
      <c r="BC686" s="45"/>
      <c r="BD686" s="45"/>
      <c r="BE686" s="45"/>
      <c r="BF686" s="45"/>
      <c r="BG686" s="45"/>
      <c r="BH686" s="45"/>
      <c r="BI686" s="45"/>
      <c r="BJ686" s="45"/>
      <c r="BK686" s="45"/>
      <c r="BL686" s="45"/>
      <c r="BM686" s="45"/>
      <c r="BN686" s="45"/>
      <c r="BO686" s="45"/>
      <c r="BP686" s="45"/>
    </row>
    <row r="687" spans="1:68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  <c r="AA687" s="45"/>
      <c r="AB687" s="45"/>
      <c r="AC687" s="45"/>
      <c r="AD687" s="45"/>
      <c r="AE687" s="45"/>
      <c r="AF687" s="45"/>
      <c r="AG687" s="45"/>
      <c r="AH687" s="45"/>
      <c r="AI687" s="45"/>
      <c r="AJ687" s="45"/>
      <c r="AK687" s="45"/>
      <c r="AL687" s="45"/>
      <c r="AM687" s="45"/>
      <c r="AN687" s="45"/>
      <c r="AO687" s="45"/>
      <c r="AP687" s="45"/>
      <c r="AQ687" s="45"/>
      <c r="AR687" s="45"/>
      <c r="AS687" s="45"/>
      <c r="AT687" s="45"/>
      <c r="AU687" s="45"/>
      <c r="AV687" s="45"/>
      <c r="AW687" s="45"/>
      <c r="AX687" s="45"/>
      <c r="AY687" s="45"/>
      <c r="AZ687" s="45"/>
      <c r="BA687" s="45"/>
      <c r="BB687" s="45"/>
      <c r="BC687" s="45"/>
      <c r="BD687" s="45"/>
      <c r="BE687" s="45"/>
      <c r="BF687" s="45"/>
      <c r="BG687" s="45"/>
      <c r="BH687" s="45"/>
      <c r="BI687" s="45"/>
      <c r="BJ687" s="45"/>
      <c r="BK687" s="45"/>
      <c r="BL687" s="45"/>
      <c r="BM687" s="45"/>
      <c r="BN687" s="45"/>
      <c r="BO687" s="45"/>
      <c r="BP687" s="45"/>
    </row>
    <row r="688" spans="1:68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  <c r="AA688" s="45"/>
      <c r="AB688" s="45"/>
      <c r="AC688" s="45"/>
      <c r="AD688" s="45"/>
      <c r="AE688" s="45"/>
      <c r="AF688" s="45"/>
      <c r="AG688" s="45"/>
      <c r="AH688" s="45"/>
      <c r="AI688" s="45"/>
      <c r="AJ688" s="45"/>
      <c r="AK688" s="45"/>
      <c r="AL688" s="45"/>
      <c r="AM688" s="45"/>
      <c r="AN688" s="45"/>
      <c r="AO688" s="45"/>
      <c r="AP688" s="45"/>
      <c r="AQ688" s="45"/>
      <c r="AR688" s="45"/>
      <c r="AS688" s="45"/>
      <c r="AT688" s="45"/>
      <c r="AU688" s="45"/>
      <c r="AV688" s="45"/>
      <c r="AW688" s="45"/>
      <c r="AX688" s="45"/>
      <c r="AY688" s="45"/>
      <c r="AZ688" s="45"/>
      <c r="BA688" s="45"/>
      <c r="BB688" s="45"/>
      <c r="BC688" s="45"/>
      <c r="BD688" s="45"/>
      <c r="BE688" s="45"/>
      <c r="BF688" s="45"/>
      <c r="BG688" s="45"/>
      <c r="BH688" s="45"/>
      <c r="BI688" s="45"/>
      <c r="BJ688" s="45"/>
      <c r="BK688" s="45"/>
      <c r="BL688" s="45"/>
      <c r="BM688" s="45"/>
      <c r="BN688" s="45"/>
      <c r="BO688" s="45"/>
      <c r="BP688" s="45"/>
    </row>
    <row r="689" spans="1:68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  <c r="AA689" s="45"/>
      <c r="AB689" s="45"/>
      <c r="AC689" s="45"/>
      <c r="AD689" s="45"/>
      <c r="AE689" s="45"/>
      <c r="AF689" s="45"/>
      <c r="AG689" s="45"/>
      <c r="AH689" s="45"/>
      <c r="AI689" s="45"/>
      <c r="AJ689" s="45"/>
      <c r="AK689" s="45"/>
      <c r="AL689" s="45"/>
      <c r="AM689" s="45"/>
      <c r="AN689" s="45"/>
      <c r="AO689" s="45"/>
      <c r="AP689" s="45"/>
      <c r="AQ689" s="45"/>
      <c r="AR689" s="45"/>
      <c r="AS689" s="45"/>
      <c r="AT689" s="45"/>
      <c r="AU689" s="45"/>
      <c r="AV689" s="45"/>
      <c r="AW689" s="45"/>
      <c r="AX689" s="45"/>
      <c r="AY689" s="45"/>
      <c r="AZ689" s="45"/>
      <c r="BA689" s="45"/>
      <c r="BB689" s="45"/>
      <c r="BC689" s="45"/>
      <c r="BD689" s="45"/>
      <c r="BE689" s="45"/>
      <c r="BF689" s="45"/>
      <c r="BG689" s="45"/>
      <c r="BH689" s="45"/>
      <c r="BI689" s="45"/>
      <c r="BJ689" s="45"/>
      <c r="BK689" s="45"/>
      <c r="BL689" s="45"/>
      <c r="BM689" s="45"/>
      <c r="BN689" s="45"/>
      <c r="BO689" s="45"/>
      <c r="BP689" s="45"/>
    </row>
    <row r="690" spans="1:68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  <c r="AA690" s="45"/>
      <c r="AB690" s="45"/>
      <c r="AC690" s="45"/>
      <c r="AD690" s="45"/>
      <c r="AE690" s="45"/>
      <c r="AF690" s="45"/>
      <c r="AG690" s="45"/>
      <c r="AH690" s="45"/>
      <c r="AI690" s="45"/>
      <c r="AJ690" s="45"/>
      <c r="AK690" s="45"/>
      <c r="AL690" s="45"/>
      <c r="AM690" s="45"/>
      <c r="AN690" s="45"/>
      <c r="AO690" s="45"/>
      <c r="AP690" s="45"/>
      <c r="AQ690" s="45"/>
      <c r="AR690" s="45"/>
      <c r="AS690" s="45"/>
      <c r="AT690" s="45"/>
      <c r="AU690" s="45"/>
      <c r="AV690" s="45"/>
      <c r="AW690" s="45"/>
      <c r="AX690" s="45"/>
      <c r="AY690" s="45"/>
      <c r="AZ690" s="45"/>
      <c r="BA690" s="45"/>
      <c r="BB690" s="45"/>
      <c r="BC690" s="45"/>
      <c r="BD690" s="45"/>
      <c r="BE690" s="45"/>
      <c r="BF690" s="45"/>
      <c r="BG690" s="45"/>
      <c r="BH690" s="45"/>
      <c r="BI690" s="45"/>
      <c r="BJ690" s="45"/>
      <c r="BK690" s="45"/>
      <c r="BL690" s="45"/>
      <c r="BM690" s="45"/>
      <c r="BN690" s="45"/>
      <c r="BO690" s="45"/>
      <c r="BP690" s="45"/>
    </row>
    <row r="691" spans="1:68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  <c r="AA691" s="45"/>
      <c r="AB691" s="45"/>
      <c r="AC691" s="45"/>
      <c r="AD691" s="45"/>
      <c r="AE691" s="45"/>
      <c r="AF691" s="45"/>
      <c r="AG691" s="45"/>
      <c r="AH691" s="45"/>
      <c r="AI691" s="45"/>
      <c r="AJ691" s="45"/>
      <c r="AK691" s="45"/>
      <c r="AL691" s="45"/>
      <c r="AM691" s="45"/>
      <c r="AN691" s="45"/>
      <c r="AO691" s="45"/>
      <c r="AP691" s="45"/>
      <c r="AQ691" s="45"/>
      <c r="AR691" s="45"/>
      <c r="AS691" s="45"/>
      <c r="AT691" s="45"/>
      <c r="AU691" s="45"/>
      <c r="AV691" s="45"/>
      <c r="AW691" s="45"/>
      <c r="AX691" s="45"/>
      <c r="AY691" s="45"/>
      <c r="AZ691" s="45"/>
      <c r="BA691" s="45"/>
      <c r="BB691" s="45"/>
      <c r="BC691" s="45"/>
      <c r="BD691" s="45"/>
      <c r="BE691" s="45"/>
      <c r="BF691" s="45"/>
      <c r="BG691" s="45"/>
      <c r="BH691" s="45"/>
      <c r="BI691" s="45"/>
      <c r="BJ691" s="45"/>
      <c r="BK691" s="45"/>
      <c r="BL691" s="45"/>
      <c r="BM691" s="45"/>
      <c r="BN691" s="45"/>
      <c r="BO691" s="45"/>
      <c r="BP691" s="45"/>
    </row>
    <row r="692" spans="1:68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  <c r="AA692" s="45"/>
      <c r="AB692" s="45"/>
      <c r="AC692" s="45"/>
      <c r="AD692" s="45"/>
      <c r="AE692" s="45"/>
      <c r="AF692" s="45"/>
      <c r="AG692" s="45"/>
      <c r="AH692" s="45"/>
      <c r="AI692" s="45"/>
      <c r="AJ692" s="45"/>
      <c r="AK692" s="45"/>
      <c r="AL692" s="45"/>
      <c r="AM692" s="45"/>
      <c r="AN692" s="45"/>
      <c r="AO692" s="45"/>
      <c r="AP692" s="45"/>
      <c r="AQ692" s="45"/>
      <c r="AR692" s="45"/>
      <c r="AS692" s="45"/>
      <c r="AT692" s="45"/>
      <c r="AU692" s="45"/>
      <c r="AV692" s="45"/>
      <c r="AW692" s="45"/>
      <c r="AX692" s="45"/>
      <c r="AY692" s="45"/>
      <c r="AZ692" s="45"/>
      <c r="BA692" s="45"/>
      <c r="BB692" s="45"/>
      <c r="BC692" s="45"/>
      <c r="BD692" s="45"/>
      <c r="BE692" s="45"/>
      <c r="BF692" s="45"/>
      <c r="BG692" s="45"/>
      <c r="BH692" s="45"/>
      <c r="BI692" s="45"/>
      <c r="BJ692" s="45"/>
      <c r="BK692" s="45"/>
      <c r="BL692" s="45"/>
      <c r="BM692" s="45"/>
      <c r="BN692" s="45"/>
      <c r="BO692" s="45"/>
      <c r="BP692" s="45"/>
    </row>
    <row r="693" spans="1:68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  <c r="AA693" s="45"/>
      <c r="AB693" s="45"/>
      <c r="AC693" s="45"/>
      <c r="AD693" s="45"/>
      <c r="AE693" s="45"/>
      <c r="AF693" s="45"/>
      <c r="AG693" s="45"/>
      <c r="AH693" s="45"/>
      <c r="AI693" s="45"/>
      <c r="AJ693" s="45"/>
      <c r="AK693" s="45"/>
      <c r="AL693" s="45"/>
      <c r="AM693" s="45"/>
      <c r="AN693" s="45"/>
      <c r="AO693" s="45"/>
      <c r="AP693" s="45"/>
      <c r="AQ693" s="45"/>
      <c r="AR693" s="45"/>
      <c r="AS693" s="45"/>
      <c r="AT693" s="45"/>
      <c r="AU693" s="45"/>
      <c r="AV693" s="45"/>
      <c r="AW693" s="45"/>
      <c r="AX693" s="45"/>
      <c r="AY693" s="45"/>
      <c r="AZ693" s="45"/>
      <c r="BA693" s="45"/>
      <c r="BB693" s="45"/>
      <c r="BC693" s="45"/>
      <c r="BD693" s="45"/>
      <c r="BE693" s="45"/>
      <c r="BF693" s="45"/>
      <c r="BG693" s="45"/>
      <c r="BH693" s="45"/>
      <c r="BI693" s="45"/>
      <c r="BJ693" s="45"/>
      <c r="BK693" s="45"/>
      <c r="BL693" s="45"/>
      <c r="BM693" s="45"/>
      <c r="BN693" s="45"/>
      <c r="BO693" s="45"/>
      <c r="BP693" s="45"/>
    </row>
    <row r="694" spans="1:68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  <c r="AA694" s="45"/>
      <c r="AB694" s="45"/>
      <c r="AC694" s="45"/>
      <c r="AD694" s="45"/>
      <c r="AE694" s="45"/>
      <c r="AF694" s="45"/>
      <c r="AG694" s="45"/>
      <c r="AH694" s="45"/>
      <c r="AI694" s="45"/>
      <c r="AJ694" s="45"/>
      <c r="AK694" s="45"/>
      <c r="AL694" s="45"/>
      <c r="AM694" s="45"/>
      <c r="AN694" s="45"/>
      <c r="AO694" s="45"/>
      <c r="AP694" s="45"/>
      <c r="AQ694" s="45"/>
      <c r="AR694" s="45"/>
      <c r="AS694" s="45"/>
      <c r="AT694" s="45"/>
      <c r="AU694" s="45"/>
      <c r="AV694" s="45"/>
      <c r="AW694" s="45"/>
      <c r="AX694" s="45"/>
      <c r="AY694" s="45"/>
      <c r="AZ694" s="45"/>
      <c r="BA694" s="45"/>
      <c r="BB694" s="45"/>
      <c r="BC694" s="45"/>
      <c r="BD694" s="45"/>
      <c r="BE694" s="45"/>
      <c r="BF694" s="45"/>
      <c r="BG694" s="45"/>
      <c r="BH694" s="45"/>
      <c r="BI694" s="45"/>
      <c r="BJ694" s="45"/>
      <c r="BK694" s="45"/>
      <c r="BL694" s="45"/>
      <c r="BM694" s="45"/>
      <c r="BN694" s="45"/>
      <c r="BO694" s="45"/>
      <c r="BP694" s="45"/>
    </row>
    <row r="695" spans="1:68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  <c r="AA695" s="45"/>
      <c r="AB695" s="45"/>
      <c r="AC695" s="45"/>
      <c r="AD695" s="45"/>
      <c r="AE695" s="45"/>
      <c r="AF695" s="45"/>
      <c r="AG695" s="45"/>
      <c r="AH695" s="45"/>
      <c r="AI695" s="45"/>
      <c r="AJ695" s="45"/>
      <c r="AK695" s="45"/>
      <c r="AL695" s="45"/>
      <c r="AM695" s="45"/>
      <c r="AN695" s="45"/>
      <c r="AO695" s="45"/>
      <c r="AP695" s="45"/>
      <c r="AQ695" s="45"/>
      <c r="AR695" s="45"/>
      <c r="AS695" s="45"/>
      <c r="AT695" s="45"/>
      <c r="AU695" s="45"/>
      <c r="AV695" s="45"/>
      <c r="AW695" s="45"/>
      <c r="AX695" s="45"/>
      <c r="AY695" s="45"/>
      <c r="AZ695" s="45"/>
      <c r="BA695" s="45"/>
      <c r="BB695" s="45"/>
      <c r="BC695" s="45"/>
      <c r="BD695" s="45"/>
      <c r="BE695" s="45"/>
      <c r="BF695" s="45"/>
      <c r="BG695" s="45"/>
      <c r="BH695" s="45"/>
      <c r="BI695" s="45"/>
      <c r="BJ695" s="45"/>
      <c r="BK695" s="45"/>
      <c r="BL695" s="45"/>
      <c r="BM695" s="45"/>
      <c r="BN695" s="45"/>
      <c r="BO695" s="45"/>
      <c r="BP695" s="45"/>
    </row>
    <row r="696" spans="1:68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  <c r="AA696" s="45"/>
      <c r="AB696" s="45"/>
      <c r="AC696" s="45"/>
      <c r="AD696" s="45"/>
      <c r="AE696" s="45"/>
      <c r="AF696" s="45"/>
      <c r="AG696" s="45"/>
      <c r="AH696" s="45"/>
      <c r="AI696" s="45"/>
      <c r="AJ696" s="45"/>
      <c r="AK696" s="45"/>
      <c r="AL696" s="45"/>
      <c r="AM696" s="45"/>
      <c r="AN696" s="45"/>
      <c r="AO696" s="45"/>
      <c r="AP696" s="45"/>
      <c r="AQ696" s="45"/>
      <c r="AR696" s="45"/>
      <c r="AS696" s="45"/>
      <c r="AT696" s="45"/>
      <c r="AU696" s="45"/>
      <c r="AV696" s="45"/>
      <c r="AW696" s="45"/>
      <c r="AX696" s="45"/>
      <c r="AY696" s="45"/>
      <c r="AZ696" s="45"/>
      <c r="BA696" s="45"/>
      <c r="BB696" s="45"/>
      <c r="BC696" s="45"/>
      <c r="BD696" s="45"/>
      <c r="BE696" s="45"/>
      <c r="BF696" s="45"/>
      <c r="BG696" s="45"/>
      <c r="BH696" s="45"/>
      <c r="BI696" s="45"/>
      <c r="BJ696" s="45"/>
      <c r="BK696" s="45"/>
      <c r="BL696" s="45"/>
      <c r="BM696" s="45"/>
      <c r="BN696" s="45"/>
      <c r="BO696" s="45"/>
      <c r="BP696" s="45"/>
    </row>
    <row r="697" spans="1:68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  <c r="AA697" s="45"/>
      <c r="AB697" s="45"/>
      <c r="AC697" s="45"/>
      <c r="AD697" s="45"/>
      <c r="AE697" s="45"/>
      <c r="AF697" s="45"/>
      <c r="AG697" s="45"/>
      <c r="AH697" s="45"/>
      <c r="AI697" s="45"/>
      <c r="AJ697" s="45"/>
      <c r="AK697" s="45"/>
      <c r="AL697" s="45"/>
      <c r="AM697" s="45"/>
      <c r="AN697" s="45"/>
      <c r="AO697" s="45"/>
      <c r="AP697" s="45"/>
      <c r="AQ697" s="45"/>
      <c r="AR697" s="45"/>
      <c r="AS697" s="45"/>
      <c r="AT697" s="45"/>
      <c r="AU697" s="45"/>
      <c r="AV697" s="45"/>
      <c r="AW697" s="45"/>
      <c r="AX697" s="45"/>
      <c r="AY697" s="45"/>
      <c r="AZ697" s="45"/>
      <c r="BA697" s="45"/>
      <c r="BB697" s="45"/>
      <c r="BC697" s="45"/>
      <c r="BD697" s="45"/>
      <c r="BE697" s="45"/>
      <c r="BF697" s="45"/>
      <c r="BG697" s="45"/>
      <c r="BH697" s="45"/>
      <c r="BI697" s="45"/>
      <c r="BJ697" s="45"/>
      <c r="BK697" s="45"/>
      <c r="BL697" s="45"/>
      <c r="BM697" s="45"/>
      <c r="BN697" s="45"/>
      <c r="BO697" s="45"/>
      <c r="BP697" s="45"/>
    </row>
    <row r="698" spans="1:68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  <c r="AA698" s="45"/>
      <c r="AB698" s="45"/>
      <c r="AC698" s="45"/>
      <c r="AD698" s="45"/>
      <c r="AE698" s="45"/>
      <c r="AF698" s="45"/>
      <c r="AG698" s="45"/>
      <c r="AH698" s="45"/>
      <c r="AI698" s="45"/>
      <c r="AJ698" s="45"/>
      <c r="AK698" s="45"/>
      <c r="AL698" s="45"/>
      <c r="AM698" s="45"/>
      <c r="AN698" s="45"/>
      <c r="AO698" s="45"/>
      <c r="AP698" s="45"/>
      <c r="AQ698" s="45"/>
      <c r="AR698" s="45"/>
      <c r="AS698" s="45"/>
      <c r="AT698" s="45"/>
      <c r="AU698" s="45"/>
      <c r="AV698" s="45"/>
      <c r="AW698" s="45"/>
      <c r="AX698" s="45"/>
      <c r="AY698" s="45"/>
      <c r="AZ698" s="45"/>
      <c r="BA698" s="45"/>
      <c r="BB698" s="45"/>
      <c r="BC698" s="45"/>
      <c r="BD698" s="45"/>
      <c r="BE698" s="45"/>
      <c r="BF698" s="45"/>
      <c r="BG698" s="45"/>
      <c r="BH698" s="45"/>
      <c r="BI698" s="45"/>
      <c r="BJ698" s="45"/>
      <c r="BK698" s="45"/>
      <c r="BL698" s="45"/>
      <c r="BM698" s="45"/>
      <c r="BN698" s="45"/>
      <c r="BO698" s="45"/>
      <c r="BP698" s="45"/>
    </row>
    <row r="699" spans="1:68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  <c r="AA699" s="45"/>
      <c r="AB699" s="45"/>
      <c r="AC699" s="45"/>
      <c r="AD699" s="45"/>
      <c r="AE699" s="45"/>
      <c r="AF699" s="45"/>
      <c r="AG699" s="45"/>
      <c r="AH699" s="45"/>
      <c r="AI699" s="45"/>
      <c r="AJ699" s="45"/>
      <c r="AK699" s="45"/>
      <c r="AL699" s="45"/>
      <c r="AM699" s="45"/>
      <c r="AN699" s="45"/>
      <c r="AO699" s="45"/>
      <c r="AP699" s="45"/>
      <c r="AQ699" s="45"/>
      <c r="AR699" s="45"/>
      <c r="AS699" s="45"/>
      <c r="AT699" s="45"/>
      <c r="AU699" s="45"/>
      <c r="AV699" s="45"/>
      <c r="AW699" s="45"/>
      <c r="AX699" s="45"/>
      <c r="AY699" s="45"/>
      <c r="AZ699" s="45"/>
      <c r="BA699" s="45"/>
      <c r="BB699" s="45"/>
      <c r="BC699" s="45"/>
      <c r="BD699" s="45"/>
      <c r="BE699" s="45"/>
      <c r="BF699" s="45"/>
      <c r="BG699" s="45"/>
      <c r="BH699" s="45"/>
      <c r="BI699" s="45"/>
      <c r="BJ699" s="45"/>
      <c r="BK699" s="45"/>
      <c r="BL699" s="45"/>
      <c r="BM699" s="45"/>
      <c r="BN699" s="45"/>
      <c r="BO699" s="45"/>
      <c r="BP699" s="45"/>
    </row>
    <row r="700" spans="1:68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  <c r="AA700" s="45"/>
      <c r="AB700" s="45"/>
      <c r="AC700" s="45"/>
      <c r="AD700" s="45"/>
      <c r="AE700" s="45"/>
      <c r="AF700" s="45"/>
      <c r="AG700" s="45"/>
      <c r="AH700" s="45"/>
      <c r="AI700" s="45"/>
      <c r="AJ700" s="45"/>
      <c r="AK700" s="45"/>
      <c r="AL700" s="45"/>
      <c r="AM700" s="45"/>
      <c r="AN700" s="45"/>
      <c r="AO700" s="45"/>
      <c r="AP700" s="45"/>
      <c r="AQ700" s="45"/>
      <c r="AR700" s="45"/>
      <c r="AS700" s="45"/>
      <c r="AT700" s="45"/>
      <c r="AU700" s="45"/>
      <c r="AV700" s="45"/>
      <c r="AW700" s="45"/>
      <c r="AX700" s="45"/>
      <c r="AY700" s="45"/>
      <c r="AZ700" s="45"/>
      <c r="BA700" s="45"/>
      <c r="BB700" s="45"/>
      <c r="BC700" s="45"/>
      <c r="BD700" s="45"/>
      <c r="BE700" s="45"/>
      <c r="BF700" s="45"/>
      <c r="BG700" s="45"/>
      <c r="BH700" s="45"/>
      <c r="BI700" s="45"/>
      <c r="BJ700" s="45"/>
      <c r="BK700" s="45"/>
      <c r="BL700" s="45"/>
      <c r="BM700" s="45"/>
      <c r="BN700" s="45"/>
      <c r="BO700" s="45"/>
      <c r="BP700" s="45"/>
    </row>
    <row r="701" spans="1:68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  <c r="AA701" s="45"/>
      <c r="AB701" s="45"/>
      <c r="AC701" s="45"/>
      <c r="AD701" s="45"/>
      <c r="AE701" s="45"/>
      <c r="AF701" s="45"/>
      <c r="AG701" s="45"/>
      <c r="AH701" s="45"/>
      <c r="AI701" s="45"/>
      <c r="AJ701" s="45"/>
      <c r="AK701" s="45"/>
      <c r="AL701" s="45"/>
      <c r="AM701" s="45"/>
      <c r="AN701" s="45"/>
      <c r="AO701" s="45"/>
      <c r="AP701" s="45"/>
      <c r="AQ701" s="45"/>
      <c r="AR701" s="45"/>
      <c r="AS701" s="45"/>
      <c r="AT701" s="45"/>
      <c r="AU701" s="45"/>
      <c r="AV701" s="45"/>
      <c r="AW701" s="45"/>
      <c r="AX701" s="45"/>
      <c r="AY701" s="45"/>
      <c r="AZ701" s="45"/>
      <c r="BA701" s="45"/>
      <c r="BB701" s="45"/>
      <c r="BC701" s="45"/>
      <c r="BD701" s="45"/>
      <c r="BE701" s="45"/>
      <c r="BF701" s="45"/>
      <c r="BG701" s="45"/>
      <c r="BH701" s="45"/>
      <c r="BI701" s="45"/>
      <c r="BJ701" s="45"/>
      <c r="BK701" s="45"/>
      <c r="BL701" s="45"/>
      <c r="BM701" s="45"/>
      <c r="BN701" s="45"/>
      <c r="BO701" s="45"/>
      <c r="BP701" s="45"/>
    </row>
    <row r="702" spans="1:68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  <c r="AA702" s="45"/>
      <c r="AB702" s="45"/>
      <c r="AC702" s="45"/>
      <c r="AD702" s="45"/>
      <c r="AE702" s="45"/>
      <c r="AF702" s="45"/>
      <c r="AG702" s="45"/>
      <c r="AH702" s="45"/>
      <c r="AI702" s="45"/>
      <c r="AJ702" s="45"/>
      <c r="AK702" s="45"/>
      <c r="AL702" s="45"/>
      <c r="AM702" s="45"/>
      <c r="AN702" s="45"/>
      <c r="AO702" s="45"/>
      <c r="AP702" s="45"/>
      <c r="AQ702" s="45"/>
      <c r="AR702" s="45"/>
      <c r="AS702" s="45"/>
      <c r="AT702" s="45"/>
      <c r="AU702" s="45"/>
      <c r="AV702" s="45"/>
      <c r="AW702" s="45"/>
      <c r="AX702" s="45"/>
      <c r="AY702" s="45"/>
      <c r="AZ702" s="45"/>
      <c r="BA702" s="45"/>
      <c r="BB702" s="45"/>
      <c r="BC702" s="45"/>
      <c r="BD702" s="45"/>
      <c r="BE702" s="45"/>
      <c r="BF702" s="45"/>
      <c r="BG702" s="45"/>
      <c r="BH702" s="45"/>
      <c r="BI702" s="45"/>
      <c r="BJ702" s="45"/>
      <c r="BK702" s="45"/>
      <c r="BL702" s="45"/>
      <c r="BM702" s="45"/>
      <c r="BN702" s="45"/>
      <c r="BO702" s="45"/>
      <c r="BP702" s="45"/>
    </row>
    <row r="703" spans="1:68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  <c r="AA703" s="45"/>
      <c r="AB703" s="45"/>
      <c r="AC703" s="45"/>
      <c r="AD703" s="45"/>
      <c r="AE703" s="45"/>
      <c r="AF703" s="45"/>
      <c r="AG703" s="45"/>
      <c r="AH703" s="45"/>
      <c r="AI703" s="45"/>
      <c r="AJ703" s="45"/>
      <c r="AK703" s="45"/>
      <c r="AL703" s="45"/>
      <c r="AM703" s="45"/>
      <c r="AN703" s="45"/>
      <c r="AO703" s="45"/>
      <c r="AP703" s="45"/>
      <c r="AQ703" s="45"/>
      <c r="AR703" s="45"/>
      <c r="AS703" s="45"/>
      <c r="AT703" s="45"/>
      <c r="AU703" s="45"/>
      <c r="AV703" s="45"/>
      <c r="AW703" s="45"/>
      <c r="AX703" s="45"/>
      <c r="AY703" s="45"/>
      <c r="AZ703" s="45"/>
      <c r="BA703" s="45"/>
      <c r="BB703" s="45"/>
      <c r="BC703" s="45"/>
      <c r="BD703" s="45"/>
      <c r="BE703" s="45"/>
      <c r="BF703" s="45"/>
      <c r="BG703" s="45"/>
      <c r="BH703" s="45"/>
      <c r="BI703" s="45"/>
      <c r="BJ703" s="45"/>
      <c r="BK703" s="45"/>
      <c r="BL703" s="45"/>
      <c r="BM703" s="45"/>
      <c r="BN703" s="45"/>
      <c r="BO703" s="45"/>
      <c r="BP703" s="45"/>
    </row>
    <row r="704" spans="1:68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  <c r="AA704" s="45"/>
      <c r="AB704" s="45"/>
      <c r="AC704" s="45"/>
      <c r="AD704" s="45"/>
      <c r="AE704" s="45"/>
      <c r="AF704" s="45"/>
      <c r="AG704" s="45"/>
      <c r="AH704" s="45"/>
      <c r="AI704" s="45"/>
      <c r="AJ704" s="45"/>
      <c r="AK704" s="45"/>
      <c r="AL704" s="45"/>
      <c r="AM704" s="45"/>
      <c r="AN704" s="45"/>
      <c r="AO704" s="45"/>
      <c r="AP704" s="45"/>
      <c r="AQ704" s="45"/>
      <c r="AR704" s="45"/>
      <c r="AS704" s="45"/>
      <c r="AT704" s="45"/>
      <c r="AU704" s="45"/>
      <c r="AV704" s="45"/>
      <c r="AW704" s="45"/>
      <c r="AX704" s="45"/>
      <c r="AY704" s="45"/>
      <c r="AZ704" s="45"/>
      <c r="BA704" s="45"/>
      <c r="BB704" s="45"/>
      <c r="BC704" s="45"/>
      <c r="BD704" s="45"/>
      <c r="BE704" s="45"/>
      <c r="BF704" s="45"/>
      <c r="BG704" s="45"/>
      <c r="BH704" s="45"/>
      <c r="BI704" s="45"/>
      <c r="BJ704" s="45"/>
      <c r="BK704" s="45"/>
      <c r="BL704" s="45"/>
      <c r="BM704" s="45"/>
      <c r="BN704" s="45"/>
      <c r="BO704" s="45"/>
      <c r="BP704" s="45"/>
    </row>
    <row r="705" spans="1:68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  <c r="AA705" s="45"/>
      <c r="AB705" s="45"/>
      <c r="AC705" s="45"/>
      <c r="AD705" s="45"/>
      <c r="AE705" s="45"/>
      <c r="AF705" s="45"/>
      <c r="AG705" s="45"/>
      <c r="AH705" s="45"/>
      <c r="AI705" s="45"/>
      <c r="AJ705" s="45"/>
      <c r="AK705" s="45"/>
      <c r="AL705" s="45"/>
      <c r="AM705" s="45"/>
      <c r="AN705" s="45"/>
      <c r="AO705" s="45"/>
      <c r="AP705" s="45"/>
      <c r="AQ705" s="45"/>
      <c r="AR705" s="45"/>
      <c r="AS705" s="45"/>
      <c r="AT705" s="45"/>
      <c r="AU705" s="45"/>
      <c r="AV705" s="45"/>
      <c r="AW705" s="45"/>
      <c r="AX705" s="45"/>
      <c r="AY705" s="45"/>
      <c r="AZ705" s="45"/>
      <c r="BA705" s="45"/>
      <c r="BB705" s="45"/>
      <c r="BC705" s="45"/>
      <c r="BD705" s="45"/>
      <c r="BE705" s="45"/>
      <c r="BF705" s="45"/>
      <c r="BG705" s="45"/>
      <c r="BH705" s="45"/>
      <c r="BI705" s="45"/>
      <c r="BJ705" s="45"/>
      <c r="BK705" s="45"/>
      <c r="BL705" s="45"/>
      <c r="BM705" s="45"/>
      <c r="BN705" s="45"/>
      <c r="BO705" s="45"/>
      <c r="BP705" s="45"/>
    </row>
    <row r="706" spans="1:68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  <c r="AA706" s="45"/>
      <c r="AB706" s="45"/>
      <c r="AC706" s="45"/>
      <c r="AD706" s="45"/>
      <c r="AE706" s="45"/>
      <c r="AF706" s="45"/>
      <c r="AG706" s="45"/>
      <c r="AH706" s="45"/>
      <c r="AI706" s="45"/>
      <c r="AJ706" s="45"/>
      <c r="AK706" s="45"/>
      <c r="AL706" s="45"/>
      <c r="AM706" s="45"/>
      <c r="AN706" s="45"/>
      <c r="AO706" s="45"/>
      <c r="AP706" s="45"/>
      <c r="AQ706" s="45"/>
      <c r="AR706" s="45"/>
      <c r="AS706" s="45"/>
      <c r="AT706" s="45"/>
      <c r="AU706" s="45"/>
      <c r="AV706" s="45"/>
      <c r="AW706" s="45"/>
      <c r="AX706" s="45"/>
      <c r="AY706" s="45"/>
      <c r="AZ706" s="45"/>
      <c r="BA706" s="45"/>
      <c r="BB706" s="45"/>
      <c r="BC706" s="45"/>
      <c r="BD706" s="45"/>
      <c r="BE706" s="45"/>
      <c r="BF706" s="45"/>
      <c r="BG706" s="45"/>
      <c r="BH706" s="45"/>
      <c r="BI706" s="45"/>
      <c r="BJ706" s="45"/>
      <c r="BK706" s="45"/>
      <c r="BL706" s="45"/>
      <c r="BM706" s="45"/>
      <c r="BN706" s="45"/>
      <c r="BO706" s="45"/>
      <c r="BP706" s="45"/>
    </row>
    <row r="707" spans="1:68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  <c r="AA707" s="45"/>
      <c r="AB707" s="45"/>
      <c r="AC707" s="45"/>
      <c r="AD707" s="45"/>
      <c r="AE707" s="45"/>
      <c r="AF707" s="45"/>
      <c r="AG707" s="45"/>
      <c r="AH707" s="45"/>
      <c r="AI707" s="45"/>
      <c r="AJ707" s="45"/>
      <c r="AK707" s="45"/>
      <c r="AL707" s="45"/>
      <c r="AM707" s="45"/>
      <c r="AN707" s="45"/>
      <c r="AO707" s="45"/>
      <c r="AP707" s="45"/>
      <c r="AQ707" s="45"/>
      <c r="AR707" s="45"/>
      <c r="AS707" s="45"/>
      <c r="AT707" s="45"/>
      <c r="AU707" s="45"/>
      <c r="AV707" s="45"/>
      <c r="AW707" s="45"/>
      <c r="AX707" s="45"/>
      <c r="AY707" s="45"/>
      <c r="AZ707" s="45"/>
      <c r="BA707" s="45"/>
      <c r="BB707" s="45"/>
      <c r="BC707" s="45"/>
      <c r="BD707" s="45"/>
      <c r="BE707" s="45"/>
      <c r="BF707" s="45"/>
      <c r="BG707" s="45"/>
      <c r="BH707" s="45"/>
      <c r="BI707" s="45"/>
      <c r="BJ707" s="45"/>
      <c r="BK707" s="45"/>
      <c r="BL707" s="45"/>
      <c r="BM707" s="45"/>
      <c r="BN707" s="45"/>
      <c r="BO707" s="45"/>
      <c r="BP707" s="45"/>
    </row>
    <row r="708" spans="1:68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  <c r="AA708" s="45"/>
      <c r="AB708" s="45"/>
      <c r="AC708" s="45"/>
      <c r="AD708" s="45"/>
      <c r="AE708" s="45"/>
      <c r="AF708" s="45"/>
      <c r="AG708" s="45"/>
      <c r="AH708" s="45"/>
      <c r="AI708" s="45"/>
      <c r="AJ708" s="45"/>
      <c r="AK708" s="45"/>
      <c r="AL708" s="45"/>
      <c r="AM708" s="45"/>
      <c r="AN708" s="45"/>
      <c r="AO708" s="45"/>
      <c r="AP708" s="45"/>
      <c r="AQ708" s="45"/>
      <c r="AR708" s="45"/>
      <c r="AS708" s="45"/>
      <c r="AT708" s="45"/>
      <c r="AU708" s="45"/>
      <c r="AV708" s="45"/>
      <c r="AW708" s="45"/>
      <c r="AX708" s="45"/>
      <c r="AY708" s="45"/>
      <c r="AZ708" s="45"/>
      <c r="BA708" s="45"/>
      <c r="BB708" s="45"/>
      <c r="BC708" s="45"/>
      <c r="BD708" s="45"/>
      <c r="BE708" s="45"/>
      <c r="BF708" s="45"/>
      <c r="BG708" s="45"/>
      <c r="BH708" s="45"/>
      <c r="BI708" s="45"/>
      <c r="BJ708" s="45"/>
      <c r="BK708" s="45"/>
      <c r="BL708" s="45"/>
      <c r="BM708" s="45"/>
      <c r="BN708" s="45"/>
      <c r="BO708" s="45"/>
      <c r="BP708" s="45"/>
    </row>
    <row r="709" spans="1:68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  <c r="AA709" s="45"/>
      <c r="AB709" s="45"/>
      <c r="AC709" s="45"/>
      <c r="AD709" s="45"/>
      <c r="AE709" s="45"/>
      <c r="AF709" s="45"/>
      <c r="AG709" s="45"/>
      <c r="AH709" s="45"/>
      <c r="AI709" s="45"/>
      <c r="AJ709" s="45"/>
      <c r="AK709" s="45"/>
      <c r="AL709" s="45"/>
      <c r="AM709" s="45"/>
      <c r="AN709" s="45"/>
      <c r="AO709" s="45"/>
      <c r="AP709" s="45"/>
      <c r="AQ709" s="45"/>
      <c r="AR709" s="45"/>
      <c r="AS709" s="45"/>
      <c r="AT709" s="45"/>
      <c r="AU709" s="45"/>
      <c r="AV709" s="45"/>
      <c r="AW709" s="45"/>
      <c r="AX709" s="45"/>
      <c r="AY709" s="45"/>
      <c r="AZ709" s="45"/>
      <c r="BA709" s="45"/>
      <c r="BB709" s="45"/>
      <c r="BC709" s="45"/>
      <c r="BD709" s="45"/>
      <c r="BE709" s="45"/>
      <c r="BF709" s="45"/>
      <c r="BG709" s="45"/>
      <c r="BH709" s="45"/>
      <c r="BI709" s="45"/>
      <c r="BJ709" s="45"/>
      <c r="BK709" s="45"/>
      <c r="BL709" s="45"/>
      <c r="BM709" s="45"/>
      <c r="BN709" s="45"/>
      <c r="BO709" s="45"/>
      <c r="BP709" s="45"/>
    </row>
    <row r="710" spans="1:68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  <c r="AA710" s="45"/>
      <c r="AB710" s="45"/>
      <c r="AC710" s="45"/>
      <c r="AD710" s="45"/>
      <c r="AE710" s="45"/>
      <c r="AF710" s="45"/>
      <c r="AG710" s="45"/>
      <c r="AH710" s="45"/>
      <c r="AI710" s="45"/>
      <c r="AJ710" s="45"/>
      <c r="AK710" s="45"/>
      <c r="AL710" s="45"/>
      <c r="AM710" s="45"/>
      <c r="AN710" s="45"/>
      <c r="AO710" s="45"/>
      <c r="AP710" s="45"/>
      <c r="AQ710" s="45"/>
      <c r="AR710" s="45"/>
      <c r="AS710" s="45"/>
      <c r="AT710" s="45"/>
      <c r="AU710" s="45"/>
      <c r="AV710" s="45"/>
      <c r="AW710" s="45"/>
      <c r="AX710" s="45"/>
      <c r="AY710" s="45"/>
      <c r="AZ710" s="45"/>
      <c r="BA710" s="45"/>
      <c r="BB710" s="45"/>
      <c r="BC710" s="45"/>
      <c r="BD710" s="45"/>
      <c r="BE710" s="45"/>
      <c r="BF710" s="45"/>
      <c r="BG710" s="45"/>
      <c r="BH710" s="45"/>
      <c r="BI710" s="45"/>
      <c r="BJ710" s="45"/>
      <c r="BK710" s="45"/>
      <c r="BL710" s="45"/>
      <c r="BM710" s="45"/>
      <c r="BN710" s="45"/>
      <c r="BO710" s="45"/>
      <c r="BP710" s="45"/>
    </row>
    <row r="711" spans="1:68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  <c r="AA711" s="45"/>
      <c r="AB711" s="45"/>
      <c r="AC711" s="45"/>
      <c r="AD711" s="45"/>
      <c r="AE711" s="45"/>
      <c r="AF711" s="45"/>
      <c r="AG711" s="45"/>
      <c r="AH711" s="45"/>
      <c r="AI711" s="45"/>
      <c r="AJ711" s="45"/>
      <c r="AK711" s="45"/>
      <c r="AL711" s="45"/>
      <c r="AM711" s="45"/>
      <c r="AN711" s="45"/>
      <c r="AO711" s="45"/>
      <c r="AP711" s="45"/>
      <c r="AQ711" s="45"/>
      <c r="AR711" s="45"/>
      <c r="AS711" s="45"/>
      <c r="AT711" s="45"/>
      <c r="AU711" s="45"/>
      <c r="AV711" s="45"/>
      <c r="AW711" s="45"/>
      <c r="AX711" s="45"/>
      <c r="AY711" s="45"/>
      <c r="AZ711" s="45"/>
      <c r="BA711" s="45"/>
      <c r="BB711" s="45"/>
      <c r="BC711" s="45"/>
      <c r="BD711" s="45"/>
      <c r="BE711" s="45"/>
      <c r="BF711" s="45"/>
      <c r="BG711" s="45"/>
      <c r="BH711" s="45"/>
      <c r="BI711" s="45"/>
      <c r="BJ711" s="45"/>
      <c r="BK711" s="45"/>
      <c r="BL711" s="45"/>
      <c r="BM711" s="45"/>
      <c r="BN711" s="45"/>
      <c r="BO711" s="45"/>
      <c r="BP711" s="45"/>
    </row>
    <row r="712" spans="1:68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  <c r="AA712" s="45"/>
      <c r="AB712" s="45"/>
      <c r="AC712" s="45"/>
      <c r="AD712" s="45"/>
      <c r="AE712" s="45"/>
      <c r="AF712" s="45"/>
      <c r="AG712" s="45"/>
      <c r="AH712" s="45"/>
      <c r="AI712" s="45"/>
      <c r="AJ712" s="45"/>
      <c r="AK712" s="45"/>
      <c r="AL712" s="45"/>
      <c r="AM712" s="45"/>
      <c r="AN712" s="45"/>
      <c r="AO712" s="45"/>
      <c r="AP712" s="45"/>
      <c r="AQ712" s="45"/>
      <c r="AR712" s="45"/>
      <c r="AS712" s="45"/>
      <c r="AT712" s="45"/>
      <c r="AU712" s="45"/>
      <c r="AV712" s="45"/>
      <c r="AW712" s="45"/>
      <c r="AX712" s="45"/>
      <c r="AY712" s="45"/>
      <c r="AZ712" s="45"/>
      <c r="BA712" s="45"/>
      <c r="BB712" s="45"/>
      <c r="BC712" s="45"/>
      <c r="BD712" s="45"/>
      <c r="BE712" s="45"/>
      <c r="BF712" s="45"/>
      <c r="BG712" s="45"/>
      <c r="BH712" s="45"/>
      <c r="BI712" s="45"/>
      <c r="BJ712" s="45"/>
      <c r="BK712" s="45"/>
      <c r="BL712" s="45"/>
      <c r="BM712" s="45"/>
      <c r="BN712" s="45"/>
      <c r="BO712" s="45"/>
      <c r="BP712" s="45"/>
    </row>
    <row r="713" spans="1:68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  <c r="AA713" s="45"/>
      <c r="AB713" s="45"/>
      <c r="AC713" s="45"/>
      <c r="AD713" s="45"/>
      <c r="AE713" s="45"/>
      <c r="AF713" s="45"/>
      <c r="AG713" s="45"/>
      <c r="AH713" s="45"/>
      <c r="AI713" s="45"/>
      <c r="AJ713" s="45"/>
      <c r="AK713" s="45"/>
      <c r="AL713" s="45"/>
      <c r="AM713" s="45"/>
      <c r="AN713" s="45"/>
      <c r="AO713" s="45"/>
      <c r="AP713" s="45"/>
      <c r="AQ713" s="45"/>
      <c r="AR713" s="45"/>
      <c r="AS713" s="45"/>
      <c r="AT713" s="45"/>
      <c r="AU713" s="45"/>
      <c r="AV713" s="45"/>
      <c r="AW713" s="45"/>
      <c r="AX713" s="45"/>
      <c r="AY713" s="45"/>
      <c r="AZ713" s="45"/>
      <c r="BA713" s="45"/>
      <c r="BB713" s="45"/>
      <c r="BC713" s="45"/>
      <c r="BD713" s="45"/>
      <c r="BE713" s="45"/>
      <c r="BF713" s="45"/>
      <c r="BG713" s="45"/>
      <c r="BH713" s="45"/>
      <c r="BI713" s="45"/>
      <c r="BJ713" s="45"/>
      <c r="BK713" s="45"/>
      <c r="BL713" s="45"/>
      <c r="BM713" s="45"/>
      <c r="BN713" s="45"/>
      <c r="BO713" s="45"/>
      <c r="BP713" s="45"/>
    </row>
    <row r="714" spans="1:68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  <c r="AA714" s="45"/>
      <c r="AB714" s="45"/>
      <c r="AC714" s="45"/>
      <c r="AD714" s="45"/>
      <c r="AE714" s="45"/>
      <c r="AF714" s="45"/>
      <c r="AG714" s="45"/>
      <c r="AH714" s="45"/>
      <c r="AI714" s="45"/>
      <c r="AJ714" s="45"/>
      <c r="AK714" s="45"/>
      <c r="AL714" s="45"/>
      <c r="AM714" s="45"/>
      <c r="AN714" s="45"/>
      <c r="AO714" s="45"/>
      <c r="AP714" s="45"/>
      <c r="AQ714" s="45"/>
      <c r="AR714" s="45"/>
      <c r="AS714" s="45"/>
      <c r="AT714" s="45"/>
      <c r="AU714" s="45"/>
      <c r="AV714" s="45"/>
      <c r="AW714" s="45"/>
      <c r="AX714" s="45"/>
      <c r="AY714" s="45"/>
      <c r="AZ714" s="45"/>
      <c r="BA714" s="45"/>
      <c r="BB714" s="45"/>
      <c r="BC714" s="45"/>
      <c r="BD714" s="45"/>
      <c r="BE714" s="45"/>
      <c r="BF714" s="45"/>
      <c r="BG714" s="45"/>
      <c r="BH714" s="45"/>
      <c r="BI714" s="45"/>
      <c r="BJ714" s="45"/>
      <c r="BK714" s="45"/>
      <c r="BL714" s="45"/>
      <c r="BM714" s="45"/>
      <c r="BN714" s="45"/>
      <c r="BO714" s="45"/>
      <c r="BP714" s="45"/>
    </row>
    <row r="715" spans="1:68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  <c r="AA715" s="45"/>
      <c r="AB715" s="45"/>
      <c r="AC715" s="45"/>
      <c r="AD715" s="45"/>
      <c r="AE715" s="45"/>
      <c r="AF715" s="45"/>
      <c r="AG715" s="45"/>
      <c r="AH715" s="45"/>
      <c r="AI715" s="45"/>
      <c r="AJ715" s="45"/>
      <c r="AK715" s="45"/>
      <c r="AL715" s="45"/>
      <c r="AM715" s="45"/>
      <c r="AN715" s="45"/>
      <c r="AO715" s="45"/>
      <c r="AP715" s="45"/>
      <c r="AQ715" s="45"/>
      <c r="AR715" s="45"/>
      <c r="AS715" s="45"/>
      <c r="AT715" s="45"/>
      <c r="AU715" s="45"/>
      <c r="AV715" s="45"/>
      <c r="AW715" s="45"/>
      <c r="AX715" s="45"/>
      <c r="AY715" s="45"/>
      <c r="AZ715" s="45"/>
      <c r="BA715" s="45"/>
      <c r="BB715" s="45"/>
      <c r="BC715" s="45"/>
      <c r="BD715" s="45"/>
      <c r="BE715" s="45"/>
      <c r="BF715" s="45"/>
      <c r="BG715" s="45"/>
      <c r="BH715" s="45"/>
      <c r="BI715" s="45"/>
      <c r="BJ715" s="45"/>
      <c r="BK715" s="45"/>
      <c r="BL715" s="45"/>
      <c r="BM715" s="45"/>
      <c r="BN715" s="45"/>
      <c r="BO715" s="45"/>
      <c r="BP715" s="45"/>
    </row>
    <row r="716" spans="1:68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  <c r="AA716" s="45"/>
      <c r="AB716" s="45"/>
      <c r="AC716" s="45"/>
      <c r="AD716" s="45"/>
      <c r="AE716" s="45"/>
      <c r="AF716" s="45"/>
      <c r="AG716" s="45"/>
      <c r="AH716" s="45"/>
      <c r="AI716" s="45"/>
      <c r="AJ716" s="45"/>
      <c r="AK716" s="45"/>
      <c r="AL716" s="45"/>
      <c r="AM716" s="45"/>
      <c r="AN716" s="45"/>
      <c r="AO716" s="45"/>
      <c r="AP716" s="45"/>
      <c r="AQ716" s="45"/>
      <c r="AR716" s="45"/>
      <c r="AS716" s="45"/>
      <c r="AT716" s="45"/>
      <c r="AU716" s="45"/>
      <c r="AV716" s="45"/>
      <c r="AW716" s="45"/>
      <c r="AX716" s="45"/>
      <c r="AY716" s="45"/>
      <c r="AZ716" s="45"/>
      <c r="BA716" s="45"/>
      <c r="BB716" s="45"/>
      <c r="BC716" s="45"/>
      <c r="BD716" s="45"/>
      <c r="BE716" s="45"/>
      <c r="BF716" s="45"/>
      <c r="BG716" s="45"/>
      <c r="BH716" s="45"/>
      <c r="BI716" s="45"/>
      <c r="BJ716" s="45"/>
      <c r="BK716" s="45"/>
      <c r="BL716" s="45"/>
      <c r="BM716" s="45"/>
      <c r="BN716" s="45"/>
      <c r="BO716" s="45"/>
      <c r="BP716" s="45"/>
    </row>
    <row r="717" spans="1:68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  <c r="AA717" s="45"/>
      <c r="AB717" s="45"/>
      <c r="AC717" s="45"/>
      <c r="AD717" s="45"/>
      <c r="AE717" s="45"/>
      <c r="AF717" s="45"/>
      <c r="AG717" s="45"/>
      <c r="AH717" s="45"/>
      <c r="AI717" s="45"/>
      <c r="AJ717" s="45"/>
      <c r="AK717" s="45"/>
      <c r="AL717" s="45"/>
      <c r="AM717" s="45"/>
      <c r="AN717" s="45"/>
      <c r="AO717" s="45"/>
      <c r="AP717" s="45"/>
      <c r="AQ717" s="45"/>
      <c r="AR717" s="45"/>
      <c r="AS717" s="45"/>
      <c r="AT717" s="45"/>
      <c r="AU717" s="45"/>
      <c r="AV717" s="45"/>
      <c r="AW717" s="45"/>
      <c r="AX717" s="45"/>
      <c r="AY717" s="45"/>
      <c r="AZ717" s="45"/>
      <c r="BA717" s="45"/>
      <c r="BB717" s="45"/>
      <c r="BC717" s="45"/>
      <c r="BD717" s="45"/>
      <c r="BE717" s="45"/>
      <c r="BF717" s="45"/>
      <c r="BG717" s="45"/>
      <c r="BH717" s="45"/>
      <c r="BI717" s="45"/>
      <c r="BJ717" s="45"/>
      <c r="BK717" s="45"/>
      <c r="BL717" s="45"/>
      <c r="BM717" s="45"/>
      <c r="BN717" s="45"/>
      <c r="BO717" s="45"/>
      <c r="BP717" s="45"/>
    </row>
    <row r="718" spans="1:68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  <c r="AA718" s="45"/>
      <c r="AB718" s="45"/>
      <c r="AC718" s="45"/>
      <c r="AD718" s="45"/>
      <c r="AE718" s="45"/>
      <c r="AF718" s="45"/>
      <c r="AG718" s="45"/>
      <c r="AH718" s="45"/>
      <c r="AI718" s="45"/>
      <c r="AJ718" s="45"/>
      <c r="AK718" s="45"/>
      <c r="AL718" s="45"/>
      <c r="AM718" s="45"/>
      <c r="AN718" s="45"/>
      <c r="AO718" s="45"/>
      <c r="AP718" s="45"/>
      <c r="AQ718" s="45"/>
      <c r="AR718" s="45"/>
      <c r="AS718" s="45"/>
      <c r="AT718" s="45"/>
      <c r="AU718" s="45"/>
      <c r="AV718" s="45"/>
      <c r="AW718" s="45"/>
      <c r="AX718" s="45"/>
      <c r="AY718" s="45"/>
      <c r="AZ718" s="45"/>
      <c r="BA718" s="45"/>
      <c r="BB718" s="45"/>
      <c r="BC718" s="45"/>
      <c r="BD718" s="45"/>
      <c r="BE718" s="45"/>
      <c r="BF718" s="45"/>
      <c r="BG718" s="45"/>
      <c r="BH718" s="45"/>
      <c r="BI718" s="45"/>
      <c r="BJ718" s="45"/>
      <c r="BK718" s="45"/>
      <c r="BL718" s="45"/>
      <c r="BM718" s="45"/>
      <c r="BN718" s="45"/>
      <c r="BO718" s="45"/>
      <c r="BP718" s="45"/>
    </row>
    <row r="719" spans="1:68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  <c r="AA719" s="45"/>
      <c r="AB719" s="45"/>
      <c r="AC719" s="45"/>
      <c r="AD719" s="45"/>
      <c r="AE719" s="45"/>
      <c r="AF719" s="45"/>
      <c r="AG719" s="45"/>
      <c r="AH719" s="45"/>
      <c r="AI719" s="45"/>
      <c r="AJ719" s="45"/>
      <c r="AK719" s="45"/>
      <c r="AL719" s="45"/>
      <c r="AM719" s="45"/>
      <c r="AN719" s="45"/>
      <c r="AO719" s="45"/>
      <c r="AP719" s="45"/>
      <c r="AQ719" s="45"/>
      <c r="AR719" s="45"/>
      <c r="AS719" s="45"/>
      <c r="AT719" s="45"/>
      <c r="AU719" s="45"/>
      <c r="AV719" s="45"/>
      <c r="AW719" s="45"/>
      <c r="AX719" s="45"/>
      <c r="AY719" s="45"/>
      <c r="AZ719" s="45"/>
      <c r="BA719" s="45"/>
      <c r="BB719" s="45"/>
      <c r="BC719" s="45"/>
      <c r="BD719" s="45"/>
      <c r="BE719" s="45"/>
      <c r="BF719" s="45"/>
      <c r="BG719" s="45"/>
      <c r="BH719" s="45"/>
      <c r="BI719" s="45"/>
      <c r="BJ719" s="45"/>
      <c r="BK719" s="45"/>
      <c r="BL719" s="45"/>
      <c r="BM719" s="45"/>
      <c r="BN719" s="45"/>
      <c r="BO719" s="45"/>
      <c r="BP719" s="45"/>
    </row>
    <row r="720" spans="1:68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  <c r="AA720" s="45"/>
      <c r="AB720" s="45"/>
      <c r="AC720" s="45"/>
      <c r="AD720" s="45"/>
      <c r="AE720" s="45"/>
      <c r="AF720" s="45"/>
      <c r="AG720" s="45"/>
      <c r="AH720" s="45"/>
      <c r="AI720" s="45"/>
      <c r="AJ720" s="45"/>
      <c r="AK720" s="45"/>
      <c r="AL720" s="45"/>
      <c r="AM720" s="45"/>
      <c r="AN720" s="45"/>
      <c r="AO720" s="45"/>
      <c r="AP720" s="45"/>
      <c r="AQ720" s="45"/>
      <c r="AR720" s="45"/>
      <c r="AS720" s="45"/>
      <c r="AT720" s="45"/>
      <c r="AU720" s="45"/>
      <c r="AV720" s="45"/>
      <c r="AW720" s="45"/>
      <c r="AX720" s="45"/>
      <c r="AY720" s="45"/>
      <c r="AZ720" s="45"/>
      <c r="BA720" s="45"/>
      <c r="BB720" s="45"/>
      <c r="BC720" s="45"/>
      <c r="BD720" s="45"/>
      <c r="BE720" s="45"/>
      <c r="BF720" s="45"/>
      <c r="BG720" s="45"/>
      <c r="BH720" s="45"/>
      <c r="BI720" s="45"/>
      <c r="BJ720" s="45"/>
      <c r="BK720" s="45"/>
      <c r="BL720" s="45"/>
      <c r="BM720" s="45"/>
      <c r="BN720" s="45"/>
      <c r="BO720" s="45"/>
      <c r="BP720" s="45"/>
    </row>
    <row r="721" spans="1:68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  <c r="AA721" s="45"/>
      <c r="AB721" s="45"/>
      <c r="AC721" s="45"/>
      <c r="AD721" s="45"/>
      <c r="AE721" s="45"/>
      <c r="AF721" s="45"/>
      <c r="AG721" s="45"/>
      <c r="AH721" s="45"/>
      <c r="AI721" s="45"/>
      <c r="AJ721" s="45"/>
      <c r="AK721" s="45"/>
      <c r="AL721" s="45"/>
      <c r="AM721" s="45"/>
      <c r="AN721" s="45"/>
      <c r="AO721" s="45"/>
      <c r="AP721" s="45"/>
      <c r="AQ721" s="45"/>
      <c r="AR721" s="45"/>
      <c r="AS721" s="45"/>
      <c r="AT721" s="45"/>
      <c r="AU721" s="45"/>
      <c r="AV721" s="45"/>
      <c r="AW721" s="45"/>
      <c r="AX721" s="45"/>
      <c r="AY721" s="45"/>
      <c r="AZ721" s="45"/>
      <c r="BA721" s="45"/>
      <c r="BB721" s="45"/>
      <c r="BC721" s="45"/>
      <c r="BD721" s="45"/>
      <c r="BE721" s="45"/>
      <c r="BF721" s="45"/>
      <c r="BG721" s="45"/>
      <c r="BH721" s="45"/>
      <c r="BI721" s="45"/>
      <c r="BJ721" s="45"/>
      <c r="BK721" s="45"/>
      <c r="BL721" s="45"/>
      <c r="BM721" s="45"/>
      <c r="BN721" s="45"/>
      <c r="BO721" s="45"/>
      <c r="BP721" s="45"/>
    </row>
    <row r="722" spans="1:68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  <c r="AA722" s="45"/>
      <c r="AB722" s="45"/>
      <c r="AC722" s="45"/>
      <c r="AD722" s="45"/>
      <c r="AE722" s="45"/>
      <c r="AF722" s="45"/>
      <c r="AG722" s="45"/>
      <c r="AH722" s="45"/>
      <c r="AI722" s="45"/>
      <c r="AJ722" s="45"/>
      <c r="AK722" s="45"/>
      <c r="AL722" s="45"/>
      <c r="AM722" s="45"/>
      <c r="AN722" s="45"/>
      <c r="AO722" s="45"/>
      <c r="AP722" s="45"/>
      <c r="AQ722" s="45"/>
      <c r="AR722" s="45"/>
      <c r="AS722" s="45"/>
      <c r="AT722" s="45"/>
      <c r="AU722" s="45"/>
      <c r="AV722" s="45"/>
      <c r="AW722" s="45"/>
      <c r="AX722" s="45"/>
      <c r="AY722" s="45"/>
      <c r="AZ722" s="45"/>
      <c r="BA722" s="45"/>
      <c r="BB722" s="45"/>
      <c r="BC722" s="45"/>
      <c r="BD722" s="45"/>
      <c r="BE722" s="45"/>
      <c r="BF722" s="45"/>
      <c r="BG722" s="45"/>
      <c r="BH722" s="45"/>
      <c r="BI722" s="45"/>
      <c r="BJ722" s="45"/>
      <c r="BK722" s="45"/>
      <c r="BL722" s="45"/>
      <c r="BM722" s="45"/>
      <c r="BN722" s="45"/>
      <c r="BO722" s="45"/>
      <c r="BP722" s="45"/>
    </row>
    <row r="723" spans="1:68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  <c r="AA723" s="45"/>
      <c r="AB723" s="45"/>
      <c r="AC723" s="45"/>
      <c r="AD723" s="45"/>
      <c r="AE723" s="45"/>
      <c r="AF723" s="45"/>
      <c r="AG723" s="45"/>
      <c r="AH723" s="45"/>
      <c r="AI723" s="45"/>
      <c r="AJ723" s="45"/>
      <c r="AK723" s="45"/>
      <c r="AL723" s="45"/>
      <c r="AM723" s="45"/>
      <c r="AN723" s="45"/>
      <c r="AO723" s="45"/>
      <c r="AP723" s="45"/>
      <c r="AQ723" s="45"/>
      <c r="AR723" s="45"/>
      <c r="AS723" s="45"/>
      <c r="AT723" s="45"/>
      <c r="AU723" s="45"/>
      <c r="AV723" s="45"/>
      <c r="AW723" s="45"/>
      <c r="AX723" s="45"/>
      <c r="AY723" s="45"/>
      <c r="AZ723" s="45"/>
      <c r="BA723" s="45"/>
      <c r="BB723" s="45"/>
      <c r="BC723" s="45"/>
      <c r="BD723" s="45"/>
      <c r="BE723" s="45"/>
      <c r="BF723" s="45"/>
      <c r="BG723" s="45"/>
      <c r="BH723" s="45"/>
      <c r="BI723" s="45"/>
      <c r="BJ723" s="45"/>
      <c r="BK723" s="45"/>
      <c r="BL723" s="45"/>
      <c r="BM723" s="45"/>
      <c r="BN723" s="45"/>
      <c r="BO723" s="45"/>
      <c r="BP723" s="45"/>
    </row>
    <row r="724" spans="1:68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  <c r="AA724" s="45"/>
      <c r="AB724" s="45"/>
      <c r="AC724" s="45"/>
      <c r="AD724" s="45"/>
      <c r="AE724" s="45"/>
      <c r="AF724" s="45"/>
      <c r="AG724" s="45"/>
      <c r="AH724" s="45"/>
      <c r="AI724" s="45"/>
      <c r="AJ724" s="45"/>
      <c r="AK724" s="45"/>
      <c r="AL724" s="45"/>
      <c r="AM724" s="45"/>
      <c r="AN724" s="45"/>
      <c r="AO724" s="45"/>
      <c r="AP724" s="45"/>
      <c r="AQ724" s="45"/>
      <c r="AR724" s="45"/>
      <c r="AS724" s="45"/>
      <c r="AT724" s="45"/>
      <c r="AU724" s="45"/>
      <c r="AV724" s="45"/>
      <c r="AW724" s="45"/>
      <c r="AX724" s="45"/>
      <c r="AY724" s="45"/>
      <c r="AZ724" s="45"/>
      <c r="BA724" s="45"/>
      <c r="BB724" s="45"/>
      <c r="BC724" s="45"/>
      <c r="BD724" s="45"/>
      <c r="BE724" s="45"/>
      <c r="BF724" s="45"/>
      <c r="BG724" s="45"/>
      <c r="BH724" s="45"/>
      <c r="BI724" s="45"/>
      <c r="BJ724" s="45"/>
      <c r="BK724" s="45"/>
      <c r="BL724" s="45"/>
      <c r="BM724" s="45"/>
      <c r="BN724" s="45"/>
      <c r="BO724" s="45"/>
      <c r="BP724" s="45"/>
    </row>
    <row r="725" spans="1:68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  <c r="AB725" s="45"/>
      <c r="AC725" s="45"/>
      <c r="AD725" s="45"/>
      <c r="AE725" s="45"/>
      <c r="AF725" s="45"/>
      <c r="AG725" s="45"/>
      <c r="AH725" s="45"/>
      <c r="AI725" s="45"/>
      <c r="AJ725" s="45"/>
      <c r="AK725" s="45"/>
      <c r="AL725" s="45"/>
      <c r="AM725" s="45"/>
      <c r="AN725" s="45"/>
      <c r="AO725" s="45"/>
      <c r="AP725" s="45"/>
      <c r="AQ725" s="45"/>
      <c r="AR725" s="45"/>
      <c r="AS725" s="45"/>
      <c r="AT725" s="45"/>
      <c r="AU725" s="45"/>
      <c r="AV725" s="45"/>
      <c r="AW725" s="45"/>
      <c r="AX725" s="45"/>
      <c r="AY725" s="45"/>
      <c r="AZ725" s="45"/>
      <c r="BA725" s="45"/>
      <c r="BB725" s="45"/>
      <c r="BC725" s="45"/>
      <c r="BD725" s="45"/>
      <c r="BE725" s="45"/>
      <c r="BF725" s="45"/>
      <c r="BG725" s="45"/>
      <c r="BH725" s="45"/>
      <c r="BI725" s="45"/>
      <c r="BJ725" s="45"/>
      <c r="BK725" s="45"/>
      <c r="BL725" s="45"/>
      <c r="BM725" s="45"/>
      <c r="BN725" s="45"/>
      <c r="BO725" s="45"/>
      <c r="BP725" s="45"/>
    </row>
    <row r="726" spans="1:68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  <c r="AA726" s="45"/>
      <c r="AB726" s="45"/>
      <c r="AC726" s="45"/>
      <c r="AD726" s="45"/>
      <c r="AE726" s="45"/>
      <c r="AF726" s="45"/>
      <c r="AG726" s="45"/>
      <c r="AH726" s="45"/>
      <c r="AI726" s="45"/>
      <c r="AJ726" s="45"/>
      <c r="AK726" s="45"/>
      <c r="AL726" s="45"/>
      <c r="AM726" s="45"/>
      <c r="AN726" s="45"/>
      <c r="AO726" s="45"/>
      <c r="AP726" s="45"/>
      <c r="AQ726" s="45"/>
      <c r="AR726" s="45"/>
      <c r="AS726" s="45"/>
      <c r="AT726" s="45"/>
      <c r="AU726" s="45"/>
      <c r="AV726" s="45"/>
      <c r="AW726" s="45"/>
      <c r="AX726" s="45"/>
      <c r="AY726" s="45"/>
      <c r="AZ726" s="45"/>
      <c r="BA726" s="45"/>
      <c r="BB726" s="45"/>
      <c r="BC726" s="45"/>
      <c r="BD726" s="45"/>
      <c r="BE726" s="45"/>
      <c r="BF726" s="45"/>
      <c r="BG726" s="45"/>
      <c r="BH726" s="45"/>
      <c r="BI726" s="45"/>
      <c r="BJ726" s="45"/>
      <c r="BK726" s="45"/>
      <c r="BL726" s="45"/>
      <c r="BM726" s="45"/>
      <c r="BN726" s="45"/>
      <c r="BO726" s="45"/>
      <c r="BP726" s="45"/>
    </row>
    <row r="727" spans="1:68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  <c r="AA727" s="45"/>
      <c r="AB727" s="45"/>
      <c r="AC727" s="45"/>
      <c r="AD727" s="45"/>
      <c r="AE727" s="45"/>
      <c r="AF727" s="45"/>
      <c r="AG727" s="45"/>
      <c r="AH727" s="45"/>
      <c r="AI727" s="45"/>
      <c r="AJ727" s="45"/>
      <c r="AK727" s="45"/>
      <c r="AL727" s="45"/>
      <c r="AM727" s="45"/>
      <c r="AN727" s="45"/>
      <c r="AO727" s="45"/>
      <c r="AP727" s="45"/>
      <c r="AQ727" s="45"/>
      <c r="AR727" s="45"/>
      <c r="AS727" s="45"/>
      <c r="AT727" s="45"/>
      <c r="AU727" s="45"/>
      <c r="AV727" s="45"/>
      <c r="AW727" s="45"/>
      <c r="AX727" s="45"/>
      <c r="AY727" s="45"/>
      <c r="AZ727" s="45"/>
      <c r="BA727" s="45"/>
      <c r="BB727" s="45"/>
      <c r="BC727" s="45"/>
      <c r="BD727" s="45"/>
      <c r="BE727" s="45"/>
      <c r="BF727" s="45"/>
      <c r="BG727" s="45"/>
      <c r="BH727" s="45"/>
      <c r="BI727" s="45"/>
      <c r="BJ727" s="45"/>
      <c r="BK727" s="45"/>
      <c r="BL727" s="45"/>
      <c r="BM727" s="45"/>
      <c r="BN727" s="45"/>
      <c r="BO727" s="45"/>
      <c r="BP727" s="45"/>
    </row>
    <row r="728" spans="1:68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  <c r="AA728" s="45"/>
      <c r="AB728" s="45"/>
      <c r="AC728" s="45"/>
      <c r="AD728" s="45"/>
      <c r="AE728" s="45"/>
      <c r="AF728" s="45"/>
      <c r="AG728" s="45"/>
      <c r="AH728" s="45"/>
      <c r="AI728" s="45"/>
      <c r="AJ728" s="45"/>
      <c r="AK728" s="45"/>
      <c r="AL728" s="45"/>
      <c r="AM728" s="45"/>
      <c r="AN728" s="45"/>
      <c r="AO728" s="45"/>
      <c r="AP728" s="45"/>
      <c r="AQ728" s="45"/>
      <c r="AR728" s="45"/>
      <c r="AS728" s="45"/>
      <c r="AT728" s="45"/>
      <c r="AU728" s="45"/>
      <c r="AV728" s="45"/>
      <c r="AW728" s="45"/>
      <c r="AX728" s="45"/>
      <c r="AY728" s="45"/>
      <c r="AZ728" s="45"/>
      <c r="BA728" s="45"/>
      <c r="BB728" s="45"/>
      <c r="BC728" s="45"/>
      <c r="BD728" s="45"/>
      <c r="BE728" s="45"/>
      <c r="BF728" s="45"/>
      <c r="BG728" s="45"/>
      <c r="BH728" s="45"/>
      <c r="BI728" s="45"/>
      <c r="BJ728" s="45"/>
      <c r="BK728" s="45"/>
      <c r="BL728" s="45"/>
      <c r="BM728" s="45"/>
      <c r="BN728" s="45"/>
      <c r="BO728" s="45"/>
      <c r="BP728" s="45"/>
    </row>
    <row r="729" spans="1:68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  <c r="AB729" s="45"/>
      <c r="AC729" s="45"/>
      <c r="AD729" s="45"/>
      <c r="AE729" s="45"/>
      <c r="AF729" s="45"/>
      <c r="AG729" s="45"/>
      <c r="AH729" s="45"/>
      <c r="AI729" s="45"/>
      <c r="AJ729" s="45"/>
      <c r="AK729" s="45"/>
      <c r="AL729" s="45"/>
      <c r="AM729" s="45"/>
      <c r="AN729" s="45"/>
      <c r="AO729" s="45"/>
      <c r="AP729" s="45"/>
      <c r="AQ729" s="45"/>
      <c r="AR729" s="45"/>
      <c r="AS729" s="45"/>
      <c r="AT729" s="45"/>
      <c r="AU729" s="45"/>
      <c r="AV729" s="45"/>
      <c r="AW729" s="45"/>
      <c r="AX729" s="45"/>
      <c r="AY729" s="45"/>
      <c r="AZ729" s="45"/>
      <c r="BA729" s="45"/>
      <c r="BB729" s="45"/>
      <c r="BC729" s="45"/>
      <c r="BD729" s="45"/>
      <c r="BE729" s="45"/>
      <c r="BF729" s="45"/>
      <c r="BG729" s="45"/>
      <c r="BH729" s="45"/>
      <c r="BI729" s="45"/>
      <c r="BJ729" s="45"/>
      <c r="BK729" s="45"/>
      <c r="BL729" s="45"/>
      <c r="BM729" s="45"/>
      <c r="BN729" s="45"/>
      <c r="BO729" s="45"/>
      <c r="BP729" s="45"/>
    </row>
    <row r="730" spans="1:68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  <c r="AA730" s="45"/>
      <c r="AB730" s="45"/>
      <c r="AC730" s="45"/>
      <c r="AD730" s="45"/>
      <c r="AE730" s="45"/>
      <c r="AF730" s="45"/>
      <c r="AG730" s="45"/>
      <c r="AH730" s="45"/>
      <c r="AI730" s="45"/>
      <c r="AJ730" s="45"/>
      <c r="AK730" s="45"/>
      <c r="AL730" s="45"/>
      <c r="AM730" s="45"/>
      <c r="AN730" s="45"/>
      <c r="AO730" s="45"/>
      <c r="AP730" s="45"/>
      <c r="AQ730" s="45"/>
      <c r="AR730" s="45"/>
      <c r="AS730" s="45"/>
      <c r="AT730" s="45"/>
      <c r="AU730" s="45"/>
      <c r="AV730" s="45"/>
      <c r="AW730" s="45"/>
      <c r="AX730" s="45"/>
      <c r="AY730" s="45"/>
      <c r="AZ730" s="45"/>
      <c r="BA730" s="45"/>
      <c r="BB730" s="45"/>
      <c r="BC730" s="45"/>
      <c r="BD730" s="45"/>
      <c r="BE730" s="45"/>
      <c r="BF730" s="45"/>
      <c r="BG730" s="45"/>
      <c r="BH730" s="45"/>
      <c r="BI730" s="45"/>
      <c r="BJ730" s="45"/>
      <c r="BK730" s="45"/>
      <c r="BL730" s="45"/>
      <c r="BM730" s="45"/>
      <c r="BN730" s="45"/>
      <c r="BO730" s="45"/>
      <c r="BP730" s="45"/>
    </row>
    <row r="731" spans="1:68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  <c r="AA731" s="45"/>
      <c r="AB731" s="45"/>
      <c r="AC731" s="45"/>
      <c r="AD731" s="45"/>
      <c r="AE731" s="45"/>
      <c r="AF731" s="45"/>
      <c r="AG731" s="45"/>
      <c r="AH731" s="45"/>
      <c r="AI731" s="45"/>
      <c r="AJ731" s="45"/>
      <c r="AK731" s="45"/>
      <c r="AL731" s="45"/>
      <c r="AM731" s="45"/>
      <c r="AN731" s="45"/>
      <c r="AO731" s="45"/>
      <c r="AP731" s="45"/>
      <c r="AQ731" s="45"/>
      <c r="AR731" s="45"/>
      <c r="AS731" s="45"/>
      <c r="AT731" s="45"/>
      <c r="AU731" s="45"/>
      <c r="AV731" s="45"/>
      <c r="AW731" s="45"/>
      <c r="AX731" s="45"/>
      <c r="AY731" s="45"/>
      <c r="AZ731" s="45"/>
      <c r="BA731" s="45"/>
      <c r="BB731" s="45"/>
      <c r="BC731" s="45"/>
      <c r="BD731" s="45"/>
      <c r="BE731" s="45"/>
      <c r="BF731" s="45"/>
      <c r="BG731" s="45"/>
      <c r="BH731" s="45"/>
      <c r="BI731" s="45"/>
      <c r="BJ731" s="45"/>
      <c r="BK731" s="45"/>
      <c r="BL731" s="45"/>
      <c r="BM731" s="45"/>
      <c r="BN731" s="45"/>
      <c r="BO731" s="45"/>
      <c r="BP731" s="45"/>
    </row>
    <row r="732" spans="1:68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  <c r="AA732" s="45"/>
      <c r="AB732" s="45"/>
      <c r="AC732" s="45"/>
      <c r="AD732" s="45"/>
      <c r="AE732" s="45"/>
      <c r="AF732" s="45"/>
      <c r="AG732" s="45"/>
      <c r="AH732" s="45"/>
      <c r="AI732" s="45"/>
      <c r="AJ732" s="45"/>
      <c r="AK732" s="45"/>
      <c r="AL732" s="45"/>
      <c r="AM732" s="45"/>
      <c r="AN732" s="45"/>
      <c r="AO732" s="45"/>
      <c r="AP732" s="45"/>
      <c r="AQ732" s="45"/>
      <c r="AR732" s="45"/>
      <c r="AS732" s="45"/>
      <c r="AT732" s="45"/>
      <c r="AU732" s="45"/>
      <c r="AV732" s="45"/>
      <c r="AW732" s="45"/>
      <c r="AX732" s="45"/>
      <c r="AY732" s="45"/>
      <c r="AZ732" s="45"/>
      <c r="BA732" s="45"/>
      <c r="BB732" s="45"/>
      <c r="BC732" s="45"/>
      <c r="BD732" s="45"/>
      <c r="BE732" s="45"/>
      <c r="BF732" s="45"/>
      <c r="BG732" s="45"/>
      <c r="BH732" s="45"/>
      <c r="BI732" s="45"/>
      <c r="BJ732" s="45"/>
      <c r="BK732" s="45"/>
      <c r="BL732" s="45"/>
      <c r="BM732" s="45"/>
      <c r="BN732" s="45"/>
      <c r="BO732" s="45"/>
      <c r="BP732" s="45"/>
    </row>
    <row r="733" spans="1:68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  <c r="AA733" s="45"/>
      <c r="AB733" s="45"/>
      <c r="AC733" s="45"/>
      <c r="AD733" s="45"/>
      <c r="AE733" s="45"/>
      <c r="AF733" s="45"/>
      <c r="AG733" s="45"/>
      <c r="AH733" s="45"/>
      <c r="AI733" s="45"/>
      <c r="AJ733" s="45"/>
      <c r="AK733" s="45"/>
      <c r="AL733" s="45"/>
      <c r="AM733" s="45"/>
      <c r="AN733" s="45"/>
      <c r="AO733" s="45"/>
      <c r="AP733" s="45"/>
      <c r="AQ733" s="45"/>
      <c r="AR733" s="45"/>
      <c r="AS733" s="45"/>
      <c r="AT733" s="45"/>
      <c r="AU733" s="45"/>
      <c r="AV733" s="45"/>
      <c r="AW733" s="45"/>
      <c r="AX733" s="45"/>
      <c r="AY733" s="45"/>
      <c r="AZ733" s="45"/>
      <c r="BA733" s="45"/>
      <c r="BB733" s="45"/>
      <c r="BC733" s="45"/>
      <c r="BD733" s="45"/>
      <c r="BE733" s="45"/>
      <c r="BF733" s="45"/>
      <c r="BG733" s="45"/>
      <c r="BH733" s="45"/>
      <c r="BI733" s="45"/>
      <c r="BJ733" s="45"/>
      <c r="BK733" s="45"/>
      <c r="BL733" s="45"/>
      <c r="BM733" s="45"/>
      <c r="BN733" s="45"/>
      <c r="BO733" s="45"/>
      <c r="BP733" s="45"/>
    </row>
    <row r="734" spans="1:68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  <c r="AA734" s="45"/>
      <c r="AB734" s="45"/>
      <c r="AC734" s="45"/>
      <c r="AD734" s="45"/>
      <c r="AE734" s="45"/>
      <c r="AF734" s="45"/>
      <c r="AG734" s="45"/>
      <c r="AH734" s="45"/>
      <c r="AI734" s="45"/>
      <c r="AJ734" s="45"/>
      <c r="AK734" s="45"/>
      <c r="AL734" s="45"/>
      <c r="AM734" s="45"/>
      <c r="AN734" s="45"/>
      <c r="AO734" s="45"/>
      <c r="AP734" s="45"/>
      <c r="AQ734" s="45"/>
      <c r="AR734" s="45"/>
      <c r="AS734" s="45"/>
      <c r="AT734" s="45"/>
      <c r="AU734" s="45"/>
      <c r="AV734" s="45"/>
      <c r="AW734" s="45"/>
      <c r="AX734" s="45"/>
      <c r="AY734" s="45"/>
      <c r="AZ734" s="45"/>
      <c r="BA734" s="45"/>
      <c r="BB734" s="45"/>
      <c r="BC734" s="45"/>
      <c r="BD734" s="45"/>
      <c r="BE734" s="45"/>
      <c r="BF734" s="45"/>
      <c r="BG734" s="45"/>
      <c r="BH734" s="45"/>
      <c r="BI734" s="45"/>
      <c r="BJ734" s="45"/>
      <c r="BK734" s="45"/>
      <c r="BL734" s="45"/>
      <c r="BM734" s="45"/>
      <c r="BN734" s="45"/>
      <c r="BO734" s="45"/>
      <c r="BP734" s="45"/>
    </row>
    <row r="735" spans="1:68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  <c r="AA735" s="45"/>
      <c r="AB735" s="45"/>
      <c r="AC735" s="45"/>
      <c r="AD735" s="45"/>
      <c r="AE735" s="45"/>
      <c r="AF735" s="45"/>
      <c r="AG735" s="45"/>
      <c r="AH735" s="45"/>
      <c r="AI735" s="45"/>
      <c r="AJ735" s="45"/>
      <c r="AK735" s="45"/>
      <c r="AL735" s="45"/>
      <c r="AM735" s="45"/>
      <c r="AN735" s="45"/>
      <c r="AO735" s="45"/>
      <c r="AP735" s="45"/>
      <c r="AQ735" s="45"/>
      <c r="AR735" s="45"/>
      <c r="AS735" s="45"/>
      <c r="AT735" s="45"/>
      <c r="AU735" s="45"/>
      <c r="AV735" s="45"/>
      <c r="AW735" s="45"/>
      <c r="AX735" s="45"/>
      <c r="AY735" s="45"/>
      <c r="AZ735" s="45"/>
      <c r="BA735" s="45"/>
      <c r="BB735" s="45"/>
      <c r="BC735" s="45"/>
      <c r="BD735" s="45"/>
      <c r="BE735" s="45"/>
      <c r="BF735" s="45"/>
      <c r="BG735" s="45"/>
      <c r="BH735" s="45"/>
      <c r="BI735" s="45"/>
      <c r="BJ735" s="45"/>
      <c r="BK735" s="45"/>
      <c r="BL735" s="45"/>
      <c r="BM735" s="45"/>
      <c r="BN735" s="45"/>
      <c r="BO735" s="45"/>
      <c r="BP735" s="45"/>
    </row>
    <row r="736" spans="1:68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  <c r="AA736" s="45"/>
      <c r="AB736" s="45"/>
      <c r="AC736" s="45"/>
      <c r="AD736" s="45"/>
      <c r="AE736" s="45"/>
      <c r="AF736" s="45"/>
      <c r="AG736" s="45"/>
      <c r="AH736" s="45"/>
      <c r="AI736" s="45"/>
      <c r="AJ736" s="45"/>
      <c r="AK736" s="45"/>
      <c r="AL736" s="45"/>
      <c r="AM736" s="45"/>
      <c r="AN736" s="45"/>
      <c r="AO736" s="45"/>
      <c r="AP736" s="45"/>
      <c r="AQ736" s="45"/>
      <c r="AR736" s="45"/>
      <c r="AS736" s="45"/>
      <c r="AT736" s="45"/>
      <c r="AU736" s="45"/>
      <c r="AV736" s="45"/>
      <c r="AW736" s="45"/>
      <c r="AX736" s="45"/>
      <c r="AY736" s="45"/>
      <c r="AZ736" s="45"/>
      <c r="BA736" s="45"/>
      <c r="BB736" s="45"/>
      <c r="BC736" s="45"/>
      <c r="BD736" s="45"/>
      <c r="BE736" s="45"/>
      <c r="BF736" s="45"/>
      <c r="BG736" s="45"/>
      <c r="BH736" s="45"/>
      <c r="BI736" s="45"/>
      <c r="BJ736" s="45"/>
      <c r="BK736" s="45"/>
      <c r="BL736" s="45"/>
      <c r="BM736" s="45"/>
      <c r="BN736" s="45"/>
      <c r="BO736" s="45"/>
      <c r="BP736" s="45"/>
    </row>
    <row r="737" spans="1:68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  <c r="AA737" s="45"/>
      <c r="AB737" s="45"/>
      <c r="AC737" s="45"/>
      <c r="AD737" s="45"/>
      <c r="AE737" s="45"/>
      <c r="AF737" s="45"/>
      <c r="AG737" s="45"/>
      <c r="AH737" s="45"/>
      <c r="AI737" s="45"/>
      <c r="AJ737" s="45"/>
      <c r="AK737" s="45"/>
      <c r="AL737" s="45"/>
      <c r="AM737" s="45"/>
      <c r="AN737" s="45"/>
      <c r="AO737" s="45"/>
      <c r="AP737" s="45"/>
      <c r="AQ737" s="45"/>
      <c r="AR737" s="45"/>
      <c r="AS737" s="45"/>
      <c r="AT737" s="45"/>
      <c r="AU737" s="45"/>
      <c r="AV737" s="45"/>
      <c r="AW737" s="45"/>
      <c r="AX737" s="45"/>
      <c r="AY737" s="45"/>
      <c r="AZ737" s="45"/>
      <c r="BA737" s="45"/>
      <c r="BB737" s="45"/>
      <c r="BC737" s="45"/>
      <c r="BD737" s="45"/>
      <c r="BE737" s="45"/>
      <c r="BF737" s="45"/>
      <c r="BG737" s="45"/>
      <c r="BH737" s="45"/>
      <c r="BI737" s="45"/>
      <c r="BJ737" s="45"/>
      <c r="BK737" s="45"/>
      <c r="BL737" s="45"/>
      <c r="BM737" s="45"/>
      <c r="BN737" s="45"/>
      <c r="BO737" s="45"/>
      <c r="BP737" s="45"/>
    </row>
    <row r="738" spans="1:68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  <c r="AA738" s="45"/>
      <c r="AB738" s="45"/>
      <c r="AC738" s="45"/>
      <c r="AD738" s="45"/>
      <c r="AE738" s="45"/>
      <c r="AF738" s="45"/>
      <c r="AG738" s="45"/>
      <c r="AH738" s="45"/>
      <c r="AI738" s="45"/>
      <c r="AJ738" s="45"/>
      <c r="AK738" s="45"/>
      <c r="AL738" s="45"/>
      <c r="AM738" s="45"/>
      <c r="AN738" s="45"/>
      <c r="AO738" s="45"/>
      <c r="AP738" s="45"/>
      <c r="AQ738" s="45"/>
      <c r="AR738" s="45"/>
      <c r="AS738" s="45"/>
      <c r="AT738" s="45"/>
      <c r="AU738" s="45"/>
      <c r="AV738" s="45"/>
      <c r="AW738" s="45"/>
      <c r="AX738" s="45"/>
      <c r="AY738" s="45"/>
      <c r="AZ738" s="45"/>
      <c r="BA738" s="45"/>
      <c r="BB738" s="45"/>
      <c r="BC738" s="45"/>
      <c r="BD738" s="45"/>
      <c r="BE738" s="45"/>
      <c r="BF738" s="45"/>
      <c r="BG738" s="45"/>
      <c r="BH738" s="45"/>
      <c r="BI738" s="45"/>
      <c r="BJ738" s="45"/>
      <c r="BK738" s="45"/>
      <c r="BL738" s="45"/>
      <c r="BM738" s="45"/>
      <c r="BN738" s="45"/>
      <c r="BO738" s="45"/>
      <c r="BP738" s="45"/>
    </row>
    <row r="739" spans="1:68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  <c r="AA739" s="45"/>
      <c r="AB739" s="45"/>
      <c r="AC739" s="45"/>
      <c r="AD739" s="45"/>
      <c r="AE739" s="45"/>
      <c r="AF739" s="45"/>
      <c r="AG739" s="45"/>
      <c r="AH739" s="45"/>
      <c r="AI739" s="45"/>
      <c r="AJ739" s="45"/>
      <c r="AK739" s="45"/>
      <c r="AL739" s="45"/>
      <c r="AM739" s="45"/>
      <c r="AN739" s="45"/>
      <c r="AO739" s="45"/>
      <c r="AP739" s="45"/>
      <c r="AQ739" s="45"/>
      <c r="AR739" s="45"/>
      <c r="AS739" s="45"/>
      <c r="AT739" s="45"/>
      <c r="AU739" s="45"/>
      <c r="AV739" s="45"/>
      <c r="AW739" s="45"/>
      <c r="AX739" s="45"/>
      <c r="AY739" s="45"/>
      <c r="AZ739" s="45"/>
      <c r="BA739" s="45"/>
      <c r="BB739" s="45"/>
      <c r="BC739" s="45"/>
      <c r="BD739" s="45"/>
      <c r="BE739" s="45"/>
      <c r="BF739" s="45"/>
      <c r="BG739" s="45"/>
      <c r="BH739" s="45"/>
      <c r="BI739" s="45"/>
      <c r="BJ739" s="45"/>
      <c r="BK739" s="45"/>
      <c r="BL739" s="45"/>
      <c r="BM739" s="45"/>
      <c r="BN739" s="45"/>
      <c r="BO739" s="45"/>
      <c r="BP739" s="45"/>
    </row>
    <row r="740" spans="1:68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  <c r="AA740" s="45"/>
      <c r="AB740" s="45"/>
      <c r="AC740" s="45"/>
      <c r="AD740" s="45"/>
      <c r="AE740" s="45"/>
      <c r="AF740" s="45"/>
      <c r="AG740" s="45"/>
      <c r="AH740" s="45"/>
      <c r="AI740" s="45"/>
      <c r="AJ740" s="45"/>
      <c r="AK740" s="45"/>
      <c r="AL740" s="45"/>
      <c r="AM740" s="45"/>
      <c r="AN740" s="45"/>
      <c r="AO740" s="45"/>
      <c r="AP740" s="45"/>
      <c r="AQ740" s="45"/>
      <c r="AR740" s="45"/>
      <c r="AS740" s="45"/>
      <c r="AT740" s="45"/>
      <c r="AU740" s="45"/>
      <c r="AV740" s="45"/>
      <c r="AW740" s="45"/>
      <c r="AX740" s="45"/>
      <c r="AY740" s="45"/>
      <c r="AZ740" s="45"/>
      <c r="BA740" s="45"/>
      <c r="BB740" s="45"/>
      <c r="BC740" s="45"/>
      <c r="BD740" s="45"/>
      <c r="BE740" s="45"/>
      <c r="BF740" s="45"/>
      <c r="BG740" s="45"/>
      <c r="BH740" s="45"/>
      <c r="BI740" s="45"/>
      <c r="BJ740" s="45"/>
      <c r="BK740" s="45"/>
      <c r="BL740" s="45"/>
      <c r="BM740" s="45"/>
      <c r="BN740" s="45"/>
      <c r="BO740" s="45"/>
      <c r="BP740" s="45"/>
    </row>
    <row r="741" spans="1:68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  <c r="AA741" s="45"/>
      <c r="AB741" s="45"/>
      <c r="AC741" s="45"/>
      <c r="AD741" s="45"/>
      <c r="AE741" s="45"/>
      <c r="AF741" s="45"/>
      <c r="AG741" s="45"/>
      <c r="AH741" s="45"/>
      <c r="AI741" s="45"/>
      <c r="AJ741" s="45"/>
      <c r="AK741" s="45"/>
      <c r="AL741" s="45"/>
      <c r="AM741" s="45"/>
      <c r="AN741" s="45"/>
      <c r="AO741" s="45"/>
      <c r="AP741" s="45"/>
      <c r="AQ741" s="45"/>
      <c r="AR741" s="45"/>
      <c r="AS741" s="45"/>
      <c r="AT741" s="45"/>
      <c r="AU741" s="45"/>
      <c r="AV741" s="45"/>
      <c r="AW741" s="45"/>
      <c r="AX741" s="45"/>
      <c r="AY741" s="45"/>
      <c r="AZ741" s="45"/>
      <c r="BA741" s="45"/>
      <c r="BB741" s="45"/>
      <c r="BC741" s="45"/>
      <c r="BD741" s="45"/>
      <c r="BE741" s="45"/>
      <c r="BF741" s="45"/>
      <c r="BG741" s="45"/>
      <c r="BH741" s="45"/>
      <c r="BI741" s="45"/>
      <c r="BJ741" s="45"/>
      <c r="BK741" s="45"/>
      <c r="BL741" s="45"/>
      <c r="BM741" s="45"/>
      <c r="BN741" s="45"/>
      <c r="BO741" s="45"/>
      <c r="BP741" s="45"/>
    </row>
    <row r="742" spans="1:68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  <c r="AA742" s="45"/>
      <c r="AB742" s="45"/>
      <c r="AC742" s="45"/>
      <c r="AD742" s="45"/>
      <c r="AE742" s="45"/>
      <c r="AF742" s="45"/>
      <c r="AG742" s="45"/>
      <c r="AH742" s="45"/>
      <c r="AI742" s="45"/>
      <c r="AJ742" s="45"/>
      <c r="AK742" s="45"/>
      <c r="AL742" s="45"/>
      <c r="AM742" s="45"/>
      <c r="AN742" s="45"/>
      <c r="AO742" s="45"/>
      <c r="AP742" s="45"/>
      <c r="AQ742" s="45"/>
      <c r="AR742" s="45"/>
      <c r="AS742" s="45"/>
      <c r="AT742" s="45"/>
      <c r="AU742" s="45"/>
      <c r="AV742" s="45"/>
      <c r="AW742" s="45"/>
      <c r="AX742" s="45"/>
      <c r="AY742" s="45"/>
      <c r="AZ742" s="45"/>
      <c r="BA742" s="45"/>
      <c r="BB742" s="45"/>
      <c r="BC742" s="45"/>
      <c r="BD742" s="45"/>
      <c r="BE742" s="45"/>
      <c r="BF742" s="45"/>
      <c r="BG742" s="45"/>
      <c r="BH742" s="45"/>
      <c r="BI742" s="45"/>
      <c r="BJ742" s="45"/>
      <c r="BK742" s="45"/>
      <c r="BL742" s="45"/>
      <c r="BM742" s="45"/>
      <c r="BN742" s="45"/>
      <c r="BO742" s="45"/>
      <c r="BP742" s="45"/>
    </row>
    <row r="743" spans="1:68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  <c r="AA743" s="45"/>
      <c r="AB743" s="45"/>
      <c r="AC743" s="45"/>
      <c r="AD743" s="45"/>
      <c r="AE743" s="45"/>
      <c r="AF743" s="45"/>
      <c r="AG743" s="45"/>
      <c r="AH743" s="45"/>
      <c r="AI743" s="45"/>
      <c r="AJ743" s="45"/>
      <c r="AK743" s="45"/>
      <c r="AL743" s="45"/>
      <c r="AM743" s="45"/>
      <c r="AN743" s="45"/>
      <c r="AO743" s="45"/>
      <c r="AP743" s="45"/>
      <c r="AQ743" s="45"/>
      <c r="AR743" s="45"/>
      <c r="AS743" s="45"/>
      <c r="AT743" s="45"/>
      <c r="AU743" s="45"/>
      <c r="AV743" s="45"/>
      <c r="AW743" s="45"/>
      <c r="AX743" s="45"/>
      <c r="AY743" s="45"/>
      <c r="AZ743" s="45"/>
      <c r="BA743" s="45"/>
      <c r="BB743" s="45"/>
      <c r="BC743" s="45"/>
      <c r="BD743" s="45"/>
      <c r="BE743" s="45"/>
      <c r="BF743" s="45"/>
      <c r="BG743" s="45"/>
      <c r="BH743" s="45"/>
      <c r="BI743" s="45"/>
      <c r="BJ743" s="45"/>
      <c r="BK743" s="45"/>
      <c r="BL743" s="45"/>
      <c r="BM743" s="45"/>
      <c r="BN743" s="45"/>
      <c r="BO743" s="45"/>
      <c r="BP743" s="45"/>
    </row>
    <row r="744" spans="1:68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  <c r="AA744" s="45"/>
      <c r="AB744" s="45"/>
      <c r="AC744" s="45"/>
      <c r="AD744" s="45"/>
      <c r="AE744" s="45"/>
      <c r="AF744" s="45"/>
      <c r="AG744" s="45"/>
      <c r="AH744" s="45"/>
      <c r="AI744" s="45"/>
      <c r="AJ744" s="45"/>
      <c r="AK744" s="45"/>
      <c r="AL744" s="45"/>
      <c r="AM744" s="45"/>
      <c r="AN744" s="45"/>
      <c r="AO744" s="45"/>
      <c r="AP744" s="45"/>
      <c r="AQ744" s="45"/>
      <c r="AR744" s="45"/>
      <c r="AS744" s="45"/>
      <c r="AT744" s="45"/>
      <c r="AU744" s="45"/>
      <c r="AV744" s="45"/>
      <c r="AW744" s="45"/>
      <c r="AX744" s="45"/>
      <c r="AY744" s="45"/>
      <c r="AZ744" s="45"/>
      <c r="BA744" s="45"/>
      <c r="BB744" s="45"/>
      <c r="BC744" s="45"/>
      <c r="BD744" s="45"/>
      <c r="BE744" s="45"/>
      <c r="BF744" s="45"/>
      <c r="BG744" s="45"/>
      <c r="BH744" s="45"/>
      <c r="BI744" s="45"/>
      <c r="BJ744" s="45"/>
      <c r="BK744" s="45"/>
      <c r="BL744" s="45"/>
      <c r="BM744" s="45"/>
      <c r="BN744" s="45"/>
      <c r="BO744" s="45"/>
      <c r="BP744" s="45"/>
    </row>
    <row r="745" spans="1:68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  <c r="AA745" s="45"/>
      <c r="AB745" s="45"/>
      <c r="AC745" s="45"/>
      <c r="AD745" s="45"/>
      <c r="AE745" s="45"/>
      <c r="AF745" s="45"/>
      <c r="AG745" s="45"/>
      <c r="AH745" s="45"/>
      <c r="AI745" s="45"/>
      <c r="AJ745" s="45"/>
      <c r="AK745" s="45"/>
      <c r="AL745" s="45"/>
      <c r="AM745" s="45"/>
      <c r="AN745" s="45"/>
      <c r="AO745" s="45"/>
      <c r="AP745" s="45"/>
      <c r="AQ745" s="45"/>
      <c r="AR745" s="45"/>
      <c r="AS745" s="45"/>
      <c r="AT745" s="45"/>
      <c r="AU745" s="45"/>
      <c r="AV745" s="45"/>
      <c r="AW745" s="45"/>
      <c r="AX745" s="45"/>
      <c r="AY745" s="45"/>
      <c r="AZ745" s="45"/>
      <c r="BA745" s="45"/>
      <c r="BB745" s="45"/>
      <c r="BC745" s="45"/>
      <c r="BD745" s="45"/>
      <c r="BE745" s="45"/>
      <c r="BF745" s="45"/>
      <c r="BG745" s="45"/>
      <c r="BH745" s="45"/>
      <c r="BI745" s="45"/>
      <c r="BJ745" s="45"/>
      <c r="BK745" s="45"/>
      <c r="BL745" s="45"/>
      <c r="BM745" s="45"/>
      <c r="BN745" s="45"/>
      <c r="BO745" s="45"/>
      <c r="BP745" s="45"/>
    </row>
    <row r="746" spans="1:68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  <c r="AA746" s="45"/>
      <c r="AB746" s="45"/>
      <c r="AC746" s="45"/>
      <c r="AD746" s="45"/>
      <c r="AE746" s="45"/>
      <c r="AF746" s="45"/>
      <c r="AG746" s="45"/>
      <c r="AH746" s="45"/>
      <c r="AI746" s="45"/>
      <c r="AJ746" s="45"/>
      <c r="AK746" s="45"/>
      <c r="AL746" s="45"/>
      <c r="AM746" s="45"/>
      <c r="AN746" s="45"/>
      <c r="AO746" s="45"/>
      <c r="AP746" s="45"/>
      <c r="AQ746" s="45"/>
      <c r="AR746" s="45"/>
      <c r="AS746" s="45"/>
      <c r="AT746" s="45"/>
      <c r="AU746" s="45"/>
      <c r="AV746" s="45"/>
      <c r="AW746" s="45"/>
      <c r="AX746" s="45"/>
      <c r="AY746" s="45"/>
      <c r="AZ746" s="45"/>
      <c r="BA746" s="45"/>
      <c r="BB746" s="45"/>
      <c r="BC746" s="45"/>
      <c r="BD746" s="45"/>
      <c r="BE746" s="45"/>
      <c r="BF746" s="45"/>
      <c r="BG746" s="45"/>
      <c r="BH746" s="45"/>
      <c r="BI746" s="45"/>
      <c r="BJ746" s="45"/>
      <c r="BK746" s="45"/>
      <c r="BL746" s="45"/>
      <c r="BM746" s="45"/>
      <c r="BN746" s="45"/>
      <c r="BO746" s="45"/>
      <c r="BP746" s="45"/>
    </row>
    <row r="747" spans="1:68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  <c r="AA747" s="45"/>
      <c r="AB747" s="45"/>
      <c r="AC747" s="45"/>
      <c r="AD747" s="45"/>
      <c r="AE747" s="45"/>
      <c r="AF747" s="45"/>
      <c r="AG747" s="45"/>
      <c r="AH747" s="45"/>
      <c r="AI747" s="45"/>
      <c r="AJ747" s="45"/>
      <c r="AK747" s="45"/>
      <c r="AL747" s="45"/>
      <c r="AM747" s="45"/>
      <c r="AN747" s="45"/>
      <c r="AO747" s="45"/>
      <c r="AP747" s="45"/>
      <c r="AQ747" s="45"/>
      <c r="AR747" s="45"/>
      <c r="AS747" s="45"/>
      <c r="AT747" s="45"/>
      <c r="AU747" s="45"/>
      <c r="AV747" s="45"/>
      <c r="AW747" s="45"/>
      <c r="AX747" s="45"/>
      <c r="AY747" s="45"/>
      <c r="AZ747" s="45"/>
      <c r="BA747" s="45"/>
      <c r="BB747" s="45"/>
      <c r="BC747" s="45"/>
      <c r="BD747" s="45"/>
      <c r="BE747" s="45"/>
      <c r="BF747" s="45"/>
      <c r="BG747" s="45"/>
      <c r="BH747" s="45"/>
      <c r="BI747" s="45"/>
      <c r="BJ747" s="45"/>
      <c r="BK747" s="45"/>
      <c r="BL747" s="45"/>
      <c r="BM747" s="45"/>
      <c r="BN747" s="45"/>
      <c r="BO747" s="45"/>
      <c r="BP747" s="45"/>
    </row>
    <row r="748" spans="1:68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  <c r="AA748" s="45"/>
      <c r="AB748" s="45"/>
      <c r="AC748" s="45"/>
      <c r="AD748" s="45"/>
      <c r="AE748" s="45"/>
      <c r="AF748" s="45"/>
      <c r="AG748" s="45"/>
      <c r="AH748" s="45"/>
      <c r="AI748" s="45"/>
      <c r="AJ748" s="45"/>
      <c r="AK748" s="45"/>
      <c r="AL748" s="45"/>
      <c r="AM748" s="45"/>
      <c r="AN748" s="45"/>
      <c r="AO748" s="45"/>
      <c r="AP748" s="45"/>
      <c r="AQ748" s="45"/>
      <c r="AR748" s="45"/>
      <c r="AS748" s="45"/>
      <c r="AT748" s="45"/>
      <c r="AU748" s="45"/>
      <c r="AV748" s="45"/>
      <c r="AW748" s="45"/>
      <c r="AX748" s="45"/>
      <c r="AY748" s="45"/>
      <c r="AZ748" s="45"/>
      <c r="BA748" s="45"/>
      <c r="BB748" s="45"/>
      <c r="BC748" s="45"/>
      <c r="BD748" s="45"/>
      <c r="BE748" s="45"/>
      <c r="BF748" s="45"/>
      <c r="BG748" s="45"/>
      <c r="BH748" s="45"/>
      <c r="BI748" s="45"/>
      <c r="BJ748" s="45"/>
      <c r="BK748" s="45"/>
      <c r="BL748" s="45"/>
      <c r="BM748" s="45"/>
      <c r="BN748" s="45"/>
      <c r="BO748" s="45"/>
      <c r="BP748" s="45"/>
    </row>
    <row r="749" spans="1:68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  <c r="AA749" s="45"/>
      <c r="AB749" s="45"/>
      <c r="AC749" s="45"/>
      <c r="AD749" s="45"/>
      <c r="AE749" s="45"/>
      <c r="AF749" s="45"/>
      <c r="AG749" s="45"/>
      <c r="AH749" s="45"/>
      <c r="AI749" s="45"/>
      <c r="AJ749" s="45"/>
      <c r="AK749" s="45"/>
      <c r="AL749" s="45"/>
      <c r="AM749" s="45"/>
      <c r="AN749" s="45"/>
      <c r="AO749" s="45"/>
      <c r="AP749" s="45"/>
      <c r="AQ749" s="45"/>
      <c r="AR749" s="45"/>
      <c r="AS749" s="45"/>
      <c r="AT749" s="45"/>
      <c r="AU749" s="45"/>
      <c r="AV749" s="45"/>
      <c r="AW749" s="45"/>
      <c r="AX749" s="45"/>
      <c r="AY749" s="45"/>
      <c r="AZ749" s="45"/>
      <c r="BA749" s="45"/>
      <c r="BB749" s="45"/>
      <c r="BC749" s="45"/>
      <c r="BD749" s="45"/>
      <c r="BE749" s="45"/>
      <c r="BF749" s="45"/>
      <c r="BG749" s="45"/>
      <c r="BH749" s="45"/>
      <c r="BI749" s="45"/>
      <c r="BJ749" s="45"/>
      <c r="BK749" s="45"/>
      <c r="BL749" s="45"/>
      <c r="BM749" s="45"/>
      <c r="BN749" s="45"/>
      <c r="BO749" s="45"/>
      <c r="BP749" s="45"/>
    </row>
    <row r="750" spans="1:68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  <c r="AA750" s="45"/>
      <c r="AB750" s="45"/>
      <c r="AC750" s="45"/>
      <c r="AD750" s="45"/>
      <c r="AE750" s="45"/>
      <c r="AF750" s="45"/>
      <c r="AG750" s="45"/>
      <c r="AH750" s="45"/>
      <c r="AI750" s="45"/>
      <c r="AJ750" s="45"/>
      <c r="AK750" s="45"/>
      <c r="AL750" s="45"/>
      <c r="AM750" s="45"/>
      <c r="AN750" s="45"/>
      <c r="AO750" s="45"/>
      <c r="AP750" s="45"/>
      <c r="AQ750" s="45"/>
      <c r="AR750" s="45"/>
      <c r="AS750" s="45"/>
      <c r="AT750" s="45"/>
      <c r="AU750" s="45"/>
      <c r="AV750" s="45"/>
      <c r="AW750" s="45"/>
      <c r="AX750" s="45"/>
      <c r="AY750" s="45"/>
      <c r="AZ750" s="45"/>
      <c r="BA750" s="45"/>
      <c r="BB750" s="45"/>
      <c r="BC750" s="45"/>
      <c r="BD750" s="45"/>
      <c r="BE750" s="45"/>
      <c r="BF750" s="45"/>
      <c r="BG750" s="45"/>
      <c r="BH750" s="45"/>
      <c r="BI750" s="45"/>
      <c r="BJ750" s="45"/>
      <c r="BK750" s="45"/>
      <c r="BL750" s="45"/>
      <c r="BM750" s="45"/>
      <c r="BN750" s="45"/>
      <c r="BO750" s="45"/>
      <c r="BP750" s="45"/>
    </row>
    <row r="751" spans="1:68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  <c r="AA751" s="45"/>
      <c r="AB751" s="45"/>
      <c r="AC751" s="45"/>
      <c r="AD751" s="45"/>
      <c r="AE751" s="45"/>
      <c r="AF751" s="45"/>
      <c r="AG751" s="45"/>
      <c r="AH751" s="45"/>
      <c r="AI751" s="45"/>
      <c r="AJ751" s="45"/>
      <c r="AK751" s="45"/>
      <c r="AL751" s="45"/>
      <c r="AM751" s="45"/>
      <c r="AN751" s="45"/>
      <c r="AO751" s="45"/>
      <c r="AP751" s="45"/>
      <c r="AQ751" s="45"/>
      <c r="AR751" s="45"/>
      <c r="AS751" s="45"/>
      <c r="AT751" s="45"/>
      <c r="AU751" s="45"/>
      <c r="AV751" s="45"/>
      <c r="AW751" s="45"/>
      <c r="AX751" s="45"/>
      <c r="AY751" s="45"/>
      <c r="AZ751" s="45"/>
      <c r="BA751" s="45"/>
      <c r="BB751" s="45"/>
      <c r="BC751" s="45"/>
      <c r="BD751" s="45"/>
      <c r="BE751" s="45"/>
      <c r="BF751" s="45"/>
      <c r="BG751" s="45"/>
      <c r="BH751" s="45"/>
      <c r="BI751" s="45"/>
      <c r="BJ751" s="45"/>
      <c r="BK751" s="45"/>
      <c r="BL751" s="45"/>
      <c r="BM751" s="45"/>
      <c r="BN751" s="45"/>
      <c r="BO751" s="45"/>
      <c r="BP751" s="45"/>
    </row>
    <row r="752" spans="1:68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  <c r="AA752" s="45"/>
      <c r="AB752" s="45"/>
      <c r="AC752" s="45"/>
      <c r="AD752" s="45"/>
      <c r="AE752" s="45"/>
      <c r="AF752" s="45"/>
      <c r="AG752" s="45"/>
      <c r="AH752" s="45"/>
      <c r="AI752" s="45"/>
      <c r="AJ752" s="45"/>
      <c r="AK752" s="45"/>
      <c r="AL752" s="45"/>
      <c r="AM752" s="45"/>
      <c r="AN752" s="45"/>
      <c r="AO752" s="45"/>
      <c r="AP752" s="45"/>
      <c r="AQ752" s="45"/>
      <c r="AR752" s="45"/>
      <c r="AS752" s="45"/>
      <c r="AT752" s="45"/>
      <c r="AU752" s="45"/>
      <c r="AV752" s="45"/>
      <c r="AW752" s="45"/>
      <c r="AX752" s="45"/>
      <c r="AY752" s="45"/>
      <c r="AZ752" s="45"/>
      <c r="BA752" s="45"/>
      <c r="BB752" s="45"/>
      <c r="BC752" s="45"/>
      <c r="BD752" s="45"/>
      <c r="BE752" s="45"/>
      <c r="BF752" s="45"/>
      <c r="BG752" s="45"/>
      <c r="BH752" s="45"/>
      <c r="BI752" s="45"/>
      <c r="BJ752" s="45"/>
      <c r="BK752" s="45"/>
      <c r="BL752" s="45"/>
      <c r="BM752" s="45"/>
      <c r="BN752" s="45"/>
      <c r="BO752" s="45"/>
      <c r="BP752" s="45"/>
    </row>
    <row r="753" spans="1:68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  <c r="AA753" s="45"/>
      <c r="AB753" s="45"/>
      <c r="AC753" s="45"/>
      <c r="AD753" s="45"/>
      <c r="AE753" s="45"/>
      <c r="AF753" s="45"/>
      <c r="AG753" s="45"/>
      <c r="AH753" s="45"/>
      <c r="AI753" s="45"/>
      <c r="AJ753" s="45"/>
      <c r="AK753" s="45"/>
      <c r="AL753" s="45"/>
      <c r="AM753" s="45"/>
      <c r="AN753" s="45"/>
      <c r="AO753" s="45"/>
      <c r="AP753" s="45"/>
      <c r="AQ753" s="45"/>
      <c r="AR753" s="45"/>
      <c r="AS753" s="45"/>
      <c r="AT753" s="45"/>
      <c r="AU753" s="45"/>
      <c r="AV753" s="45"/>
      <c r="AW753" s="45"/>
      <c r="AX753" s="45"/>
      <c r="AY753" s="45"/>
      <c r="AZ753" s="45"/>
      <c r="BA753" s="45"/>
      <c r="BB753" s="45"/>
      <c r="BC753" s="45"/>
      <c r="BD753" s="45"/>
      <c r="BE753" s="45"/>
      <c r="BF753" s="45"/>
      <c r="BG753" s="45"/>
      <c r="BH753" s="45"/>
      <c r="BI753" s="45"/>
      <c r="BJ753" s="45"/>
      <c r="BK753" s="45"/>
      <c r="BL753" s="45"/>
      <c r="BM753" s="45"/>
      <c r="BN753" s="45"/>
      <c r="BO753" s="45"/>
      <c r="BP753" s="45"/>
    </row>
    <row r="754" spans="1:68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  <c r="AA754" s="45"/>
      <c r="AB754" s="45"/>
      <c r="AC754" s="45"/>
      <c r="AD754" s="45"/>
      <c r="AE754" s="45"/>
      <c r="AF754" s="45"/>
      <c r="AG754" s="45"/>
      <c r="AH754" s="45"/>
      <c r="AI754" s="45"/>
      <c r="AJ754" s="45"/>
      <c r="AK754" s="45"/>
      <c r="AL754" s="45"/>
      <c r="AM754" s="45"/>
      <c r="AN754" s="45"/>
      <c r="AO754" s="45"/>
      <c r="AP754" s="45"/>
      <c r="AQ754" s="45"/>
      <c r="AR754" s="45"/>
      <c r="AS754" s="45"/>
      <c r="AT754" s="45"/>
      <c r="AU754" s="45"/>
      <c r="AV754" s="45"/>
      <c r="AW754" s="45"/>
      <c r="AX754" s="45"/>
      <c r="AY754" s="45"/>
      <c r="AZ754" s="45"/>
      <c r="BA754" s="45"/>
      <c r="BB754" s="45"/>
      <c r="BC754" s="45"/>
      <c r="BD754" s="45"/>
      <c r="BE754" s="45"/>
      <c r="BF754" s="45"/>
      <c r="BG754" s="45"/>
      <c r="BH754" s="45"/>
      <c r="BI754" s="45"/>
      <c r="BJ754" s="45"/>
      <c r="BK754" s="45"/>
      <c r="BL754" s="45"/>
      <c r="BM754" s="45"/>
      <c r="BN754" s="45"/>
      <c r="BO754" s="45"/>
      <c r="BP754" s="45"/>
    </row>
    <row r="755" spans="1:68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  <c r="AA755" s="45"/>
      <c r="AB755" s="45"/>
      <c r="AC755" s="45"/>
      <c r="AD755" s="45"/>
      <c r="AE755" s="45"/>
      <c r="AF755" s="45"/>
      <c r="AG755" s="45"/>
      <c r="AH755" s="45"/>
      <c r="AI755" s="45"/>
      <c r="AJ755" s="45"/>
      <c r="AK755" s="45"/>
      <c r="AL755" s="45"/>
      <c r="AM755" s="45"/>
      <c r="AN755" s="45"/>
      <c r="AO755" s="45"/>
      <c r="AP755" s="45"/>
      <c r="AQ755" s="45"/>
      <c r="AR755" s="45"/>
      <c r="AS755" s="45"/>
      <c r="AT755" s="45"/>
      <c r="AU755" s="45"/>
      <c r="AV755" s="45"/>
      <c r="AW755" s="45"/>
      <c r="AX755" s="45"/>
      <c r="AY755" s="45"/>
      <c r="AZ755" s="45"/>
      <c r="BA755" s="45"/>
      <c r="BB755" s="45"/>
      <c r="BC755" s="45"/>
      <c r="BD755" s="45"/>
      <c r="BE755" s="45"/>
      <c r="BF755" s="45"/>
      <c r="BG755" s="45"/>
      <c r="BH755" s="45"/>
      <c r="BI755" s="45"/>
      <c r="BJ755" s="45"/>
      <c r="BK755" s="45"/>
      <c r="BL755" s="45"/>
      <c r="BM755" s="45"/>
      <c r="BN755" s="45"/>
      <c r="BO755" s="45"/>
      <c r="BP755" s="45"/>
    </row>
    <row r="756" spans="1:68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  <c r="AA756" s="45"/>
      <c r="AB756" s="45"/>
      <c r="AC756" s="45"/>
      <c r="AD756" s="45"/>
      <c r="AE756" s="45"/>
      <c r="AF756" s="45"/>
      <c r="AG756" s="45"/>
      <c r="AH756" s="45"/>
      <c r="AI756" s="45"/>
      <c r="AJ756" s="45"/>
      <c r="AK756" s="45"/>
      <c r="AL756" s="45"/>
      <c r="AM756" s="45"/>
      <c r="AN756" s="45"/>
      <c r="AO756" s="45"/>
      <c r="AP756" s="45"/>
      <c r="AQ756" s="45"/>
      <c r="AR756" s="45"/>
      <c r="AS756" s="45"/>
      <c r="AT756" s="45"/>
      <c r="AU756" s="45"/>
      <c r="AV756" s="45"/>
      <c r="AW756" s="45"/>
      <c r="AX756" s="45"/>
      <c r="AY756" s="45"/>
      <c r="AZ756" s="45"/>
      <c r="BA756" s="45"/>
      <c r="BB756" s="45"/>
      <c r="BC756" s="45"/>
      <c r="BD756" s="45"/>
      <c r="BE756" s="45"/>
      <c r="BF756" s="45"/>
      <c r="BG756" s="45"/>
      <c r="BH756" s="45"/>
      <c r="BI756" s="45"/>
      <c r="BJ756" s="45"/>
      <c r="BK756" s="45"/>
      <c r="BL756" s="45"/>
      <c r="BM756" s="45"/>
      <c r="BN756" s="45"/>
      <c r="BO756" s="45"/>
      <c r="BP756" s="45"/>
    </row>
    <row r="757" spans="1:68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  <c r="AA757" s="45"/>
      <c r="AB757" s="45"/>
      <c r="AC757" s="45"/>
      <c r="AD757" s="45"/>
      <c r="AE757" s="45"/>
      <c r="AF757" s="45"/>
      <c r="AG757" s="45"/>
      <c r="AH757" s="45"/>
      <c r="AI757" s="45"/>
      <c r="AJ757" s="45"/>
      <c r="AK757" s="45"/>
      <c r="AL757" s="45"/>
      <c r="AM757" s="45"/>
      <c r="AN757" s="45"/>
      <c r="AO757" s="45"/>
      <c r="AP757" s="45"/>
      <c r="AQ757" s="45"/>
      <c r="AR757" s="45"/>
      <c r="AS757" s="45"/>
      <c r="AT757" s="45"/>
      <c r="AU757" s="45"/>
      <c r="AV757" s="45"/>
      <c r="AW757" s="45"/>
      <c r="AX757" s="45"/>
      <c r="AY757" s="45"/>
      <c r="AZ757" s="45"/>
      <c r="BA757" s="45"/>
      <c r="BB757" s="45"/>
      <c r="BC757" s="45"/>
      <c r="BD757" s="45"/>
      <c r="BE757" s="45"/>
      <c r="BF757" s="45"/>
      <c r="BG757" s="45"/>
      <c r="BH757" s="45"/>
      <c r="BI757" s="45"/>
      <c r="BJ757" s="45"/>
      <c r="BK757" s="45"/>
      <c r="BL757" s="45"/>
      <c r="BM757" s="45"/>
      <c r="BN757" s="45"/>
      <c r="BO757" s="45"/>
      <c r="BP757" s="45"/>
    </row>
    <row r="758" spans="1:68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  <c r="AA758" s="45"/>
      <c r="AB758" s="45"/>
      <c r="AC758" s="45"/>
      <c r="AD758" s="45"/>
      <c r="AE758" s="45"/>
      <c r="AF758" s="45"/>
      <c r="AG758" s="45"/>
      <c r="AH758" s="45"/>
      <c r="AI758" s="45"/>
      <c r="AJ758" s="45"/>
      <c r="AK758" s="45"/>
      <c r="AL758" s="45"/>
      <c r="AM758" s="45"/>
      <c r="AN758" s="45"/>
      <c r="AO758" s="45"/>
      <c r="AP758" s="45"/>
      <c r="AQ758" s="45"/>
      <c r="AR758" s="45"/>
      <c r="AS758" s="45"/>
      <c r="AT758" s="45"/>
      <c r="AU758" s="45"/>
      <c r="AV758" s="45"/>
      <c r="AW758" s="45"/>
      <c r="AX758" s="45"/>
      <c r="AY758" s="45"/>
      <c r="AZ758" s="45"/>
      <c r="BA758" s="45"/>
      <c r="BB758" s="45"/>
      <c r="BC758" s="45"/>
      <c r="BD758" s="45"/>
      <c r="BE758" s="45"/>
      <c r="BF758" s="45"/>
      <c r="BG758" s="45"/>
      <c r="BH758" s="45"/>
      <c r="BI758" s="45"/>
      <c r="BJ758" s="45"/>
      <c r="BK758" s="45"/>
      <c r="BL758" s="45"/>
      <c r="BM758" s="45"/>
      <c r="BN758" s="45"/>
      <c r="BO758" s="45"/>
      <c r="BP758" s="45"/>
    </row>
    <row r="759" spans="1:68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  <c r="AA759" s="45"/>
      <c r="AB759" s="45"/>
      <c r="AC759" s="45"/>
      <c r="AD759" s="45"/>
      <c r="AE759" s="45"/>
      <c r="AF759" s="45"/>
      <c r="AG759" s="45"/>
      <c r="AH759" s="45"/>
      <c r="AI759" s="45"/>
      <c r="AJ759" s="45"/>
      <c r="AK759" s="45"/>
      <c r="AL759" s="45"/>
      <c r="AM759" s="45"/>
      <c r="AN759" s="45"/>
      <c r="AO759" s="45"/>
      <c r="AP759" s="45"/>
      <c r="AQ759" s="45"/>
      <c r="AR759" s="45"/>
      <c r="AS759" s="45"/>
      <c r="AT759" s="45"/>
      <c r="AU759" s="45"/>
      <c r="AV759" s="45"/>
      <c r="AW759" s="45"/>
      <c r="AX759" s="45"/>
      <c r="AY759" s="45"/>
      <c r="AZ759" s="45"/>
      <c r="BA759" s="45"/>
      <c r="BB759" s="45"/>
      <c r="BC759" s="45"/>
      <c r="BD759" s="45"/>
      <c r="BE759" s="45"/>
      <c r="BF759" s="45"/>
      <c r="BG759" s="45"/>
      <c r="BH759" s="45"/>
      <c r="BI759" s="45"/>
      <c r="BJ759" s="45"/>
      <c r="BK759" s="45"/>
      <c r="BL759" s="45"/>
      <c r="BM759" s="45"/>
      <c r="BN759" s="45"/>
      <c r="BO759" s="45"/>
      <c r="BP759" s="45"/>
    </row>
    <row r="760" spans="1:68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  <c r="AA760" s="45"/>
      <c r="AB760" s="45"/>
      <c r="AC760" s="45"/>
      <c r="AD760" s="45"/>
      <c r="AE760" s="45"/>
      <c r="AF760" s="45"/>
      <c r="AG760" s="45"/>
      <c r="AH760" s="45"/>
      <c r="AI760" s="45"/>
      <c r="AJ760" s="45"/>
      <c r="AK760" s="45"/>
      <c r="AL760" s="45"/>
      <c r="AM760" s="45"/>
      <c r="AN760" s="45"/>
      <c r="AO760" s="45"/>
      <c r="AP760" s="45"/>
      <c r="AQ760" s="45"/>
      <c r="AR760" s="45"/>
      <c r="AS760" s="45"/>
      <c r="AT760" s="45"/>
      <c r="AU760" s="45"/>
      <c r="AV760" s="45"/>
      <c r="AW760" s="45"/>
      <c r="AX760" s="45"/>
      <c r="AY760" s="45"/>
      <c r="AZ760" s="45"/>
      <c r="BA760" s="45"/>
      <c r="BB760" s="45"/>
      <c r="BC760" s="45"/>
      <c r="BD760" s="45"/>
      <c r="BE760" s="45"/>
      <c r="BF760" s="45"/>
      <c r="BG760" s="45"/>
      <c r="BH760" s="45"/>
      <c r="BI760" s="45"/>
      <c r="BJ760" s="45"/>
      <c r="BK760" s="45"/>
      <c r="BL760" s="45"/>
      <c r="BM760" s="45"/>
      <c r="BN760" s="45"/>
      <c r="BO760" s="45"/>
      <c r="BP760" s="45"/>
    </row>
    <row r="761" spans="1:68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  <c r="AA761" s="45"/>
      <c r="AB761" s="45"/>
      <c r="AC761" s="45"/>
      <c r="AD761" s="45"/>
      <c r="AE761" s="45"/>
      <c r="AF761" s="45"/>
      <c r="AG761" s="45"/>
      <c r="AH761" s="45"/>
      <c r="AI761" s="45"/>
      <c r="AJ761" s="45"/>
      <c r="AK761" s="45"/>
      <c r="AL761" s="45"/>
      <c r="AM761" s="45"/>
      <c r="AN761" s="45"/>
      <c r="AO761" s="45"/>
      <c r="AP761" s="45"/>
      <c r="AQ761" s="45"/>
      <c r="AR761" s="45"/>
      <c r="AS761" s="45"/>
      <c r="AT761" s="45"/>
      <c r="AU761" s="45"/>
      <c r="AV761" s="45"/>
      <c r="AW761" s="45"/>
      <c r="AX761" s="45"/>
      <c r="AY761" s="45"/>
      <c r="AZ761" s="45"/>
      <c r="BA761" s="45"/>
      <c r="BB761" s="45"/>
      <c r="BC761" s="45"/>
      <c r="BD761" s="45"/>
      <c r="BE761" s="45"/>
      <c r="BF761" s="45"/>
      <c r="BG761" s="45"/>
      <c r="BH761" s="45"/>
      <c r="BI761" s="45"/>
      <c r="BJ761" s="45"/>
      <c r="BK761" s="45"/>
      <c r="BL761" s="45"/>
      <c r="BM761" s="45"/>
      <c r="BN761" s="45"/>
      <c r="BO761" s="45"/>
      <c r="BP761" s="45"/>
    </row>
    <row r="762" spans="1:68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  <c r="AA762" s="45"/>
      <c r="AB762" s="45"/>
      <c r="AC762" s="45"/>
      <c r="AD762" s="45"/>
      <c r="AE762" s="45"/>
      <c r="AF762" s="45"/>
      <c r="AG762" s="45"/>
      <c r="AH762" s="45"/>
      <c r="AI762" s="45"/>
      <c r="AJ762" s="45"/>
      <c r="AK762" s="45"/>
      <c r="AL762" s="45"/>
      <c r="AM762" s="45"/>
      <c r="AN762" s="45"/>
      <c r="AO762" s="45"/>
      <c r="AP762" s="45"/>
      <c r="AQ762" s="45"/>
      <c r="AR762" s="45"/>
      <c r="AS762" s="45"/>
      <c r="AT762" s="45"/>
      <c r="AU762" s="45"/>
      <c r="AV762" s="45"/>
      <c r="AW762" s="45"/>
      <c r="AX762" s="45"/>
      <c r="AY762" s="45"/>
      <c r="AZ762" s="45"/>
      <c r="BA762" s="45"/>
      <c r="BB762" s="45"/>
      <c r="BC762" s="45"/>
      <c r="BD762" s="45"/>
      <c r="BE762" s="45"/>
      <c r="BF762" s="45"/>
      <c r="BG762" s="45"/>
      <c r="BH762" s="45"/>
      <c r="BI762" s="45"/>
      <c r="BJ762" s="45"/>
      <c r="BK762" s="45"/>
      <c r="BL762" s="45"/>
      <c r="BM762" s="45"/>
      <c r="BN762" s="45"/>
      <c r="BO762" s="45"/>
      <c r="BP762" s="45"/>
    </row>
    <row r="763" spans="1:68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  <c r="AA763" s="45"/>
      <c r="AB763" s="45"/>
      <c r="AC763" s="45"/>
      <c r="AD763" s="45"/>
      <c r="AE763" s="45"/>
      <c r="AF763" s="45"/>
      <c r="AG763" s="45"/>
      <c r="AH763" s="45"/>
      <c r="AI763" s="45"/>
      <c r="AJ763" s="45"/>
      <c r="AK763" s="45"/>
      <c r="AL763" s="45"/>
      <c r="AM763" s="45"/>
      <c r="AN763" s="45"/>
      <c r="AO763" s="45"/>
      <c r="AP763" s="45"/>
      <c r="AQ763" s="45"/>
      <c r="AR763" s="45"/>
      <c r="AS763" s="45"/>
      <c r="AT763" s="45"/>
      <c r="AU763" s="45"/>
      <c r="AV763" s="45"/>
      <c r="AW763" s="45"/>
      <c r="AX763" s="45"/>
      <c r="AY763" s="45"/>
      <c r="AZ763" s="45"/>
      <c r="BA763" s="45"/>
      <c r="BB763" s="45"/>
      <c r="BC763" s="45"/>
      <c r="BD763" s="45"/>
      <c r="BE763" s="45"/>
      <c r="BF763" s="45"/>
      <c r="BG763" s="45"/>
      <c r="BH763" s="45"/>
      <c r="BI763" s="45"/>
      <c r="BJ763" s="45"/>
      <c r="BK763" s="45"/>
      <c r="BL763" s="45"/>
      <c r="BM763" s="45"/>
      <c r="BN763" s="45"/>
      <c r="BO763" s="45"/>
      <c r="BP763" s="45"/>
    </row>
    <row r="764" spans="1:68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  <c r="AA764" s="45"/>
      <c r="AB764" s="45"/>
      <c r="AC764" s="45"/>
      <c r="AD764" s="45"/>
      <c r="AE764" s="45"/>
      <c r="AF764" s="45"/>
      <c r="AG764" s="45"/>
      <c r="AH764" s="45"/>
      <c r="AI764" s="45"/>
      <c r="AJ764" s="45"/>
      <c r="AK764" s="45"/>
      <c r="AL764" s="45"/>
      <c r="AM764" s="45"/>
      <c r="AN764" s="45"/>
      <c r="AO764" s="45"/>
      <c r="AP764" s="45"/>
      <c r="AQ764" s="45"/>
      <c r="AR764" s="45"/>
      <c r="AS764" s="45"/>
      <c r="AT764" s="45"/>
      <c r="AU764" s="45"/>
      <c r="AV764" s="45"/>
      <c r="AW764" s="45"/>
      <c r="AX764" s="45"/>
      <c r="AY764" s="45"/>
      <c r="AZ764" s="45"/>
      <c r="BA764" s="45"/>
      <c r="BB764" s="45"/>
      <c r="BC764" s="45"/>
      <c r="BD764" s="45"/>
      <c r="BE764" s="45"/>
      <c r="BF764" s="45"/>
      <c r="BG764" s="45"/>
      <c r="BH764" s="45"/>
      <c r="BI764" s="45"/>
      <c r="BJ764" s="45"/>
      <c r="BK764" s="45"/>
      <c r="BL764" s="45"/>
      <c r="BM764" s="45"/>
      <c r="BN764" s="45"/>
      <c r="BO764" s="45"/>
      <c r="BP764" s="45"/>
    </row>
    <row r="765" spans="1:68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  <c r="AA765" s="45"/>
      <c r="AB765" s="45"/>
      <c r="AC765" s="45"/>
      <c r="AD765" s="45"/>
      <c r="AE765" s="45"/>
      <c r="AF765" s="45"/>
      <c r="AG765" s="45"/>
      <c r="AH765" s="45"/>
      <c r="AI765" s="45"/>
      <c r="AJ765" s="45"/>
      <c r="AK765" s="45"/>
      <c r="AL765" s="45"/>
      <c r="AM765" s="45"/>
      <c r="AN765" s="45"/>
      <c r="AO765" s="45"/>
      <c r="AP765" s="45"/>
      <c r="AQ765" s="45"/>
      <c r="AR765" s="45"/>
      <c r="AS765" s="45"/>
      <c r="AT765" s="45"/>
      <c r="AU765" s="45"/>
      <c r="AV765" s="45"/>
      <c r="AW765" s="45"/>
      <c r="AX765" s="45"/>
      <c r="AY765" s="45"/>
      <c r="AZ765" s="45"/>
      <c r="BA765" s="45"/>
      <c r="BB765" s="45"/>
      <c r="BC765" s="45"/>
      <c r="BD765" s="45"/>
      <c r="BE765" s="45"/>
      <c r="BF765" s="45"/>
      <c r="BG765" s="45"/>
      <c r="BH765" s="45"/>
      <c r="BI765" s="45"/>
      <c r="BJ765" s="45"/>
      <c r="BK765" s="45"/>
      <c r="BL765" s="45"/>
      <c r="BM765" s="45"/>
      <c r="BN765" s="45"/>
      <c r="BO765" s="45"/>
      <c r="BP765" s="45"/>
    </row>
    <row r="766" spans="1:68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  <c r="AA766" s="45"/>
      <c r="AB766" s="45"/>
      <c r="AC766" s="45"/>
      <c r="AD766" s="45"/>
      <c r="AE766" s="45"/>
      <c r="AF766" s="45"/>
      <c r="AG766" s="45"/>
      <c r="AH766" s="45"/>
      <c r="AI766" s="45"/>
      <c r="AJ766" s="45"/>
      <c r="AK766" s="45"/>
      <c r="AL766" s="45"/>
      <c r="AM766" s="45"/>
      <c r="AN766" s="45"/>
      <c r="AO766" s="45"/>
      <c r="AP766" s="45"/>
      <c r="AQ766" s="45"/>
      <c r="AR766" s="45"/>
      <c r="AS766" s="45"/>
      <c r="AT766" s="45"/>
      <c r="AU766" s="45"/>
      <c r="AV766" s="45"/>
      <c r="AW766" s="45"/>
      <c r="AX766" s="45"/>
      <c r="AY766" s="45"/>
      <c r="AZ766" s="45"/>
      <c r="BA766" s="45"/>
      <c r="BB766" s="45"/>
      <c r="BC766" s="45"/>
      <c r="BD766" s="45"/>
      <c r="BE766" s="45"/>
      <c r="BF766" s="45"/>
      <c r="BG766" s="45"/>
      <c r="BH766" s="45"/>
      <c r="BI766" s="45"/>
      <c r="BJ766" s="45"/>
      <c r="BK766" s="45"/>
      <c r="BL766" s="45"/>
      <c r="BM766" s="45"/>
      <c r="BN766" s="45"/>
      <c r="BO766" s="45"/>
      <c r="BP766" s="45"/>
    </row>
    <row r="767" spans="1:68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  <c r="AA767" s="45"/>
      <c r="AB767" s="45"/>
      <c r="AC767" s="45"/>
      <c r="AD767" s="45"/>
      <c r="AE767" s="45"/>
      <c r="AF767" s="45"/>
      <c r="AG767" s="45"/>
      <c r="AH767" s="45"/>
      <c r="AI767" s="45"/>
      <c r="AJ767" s="45"/>
      <c r="AK767" s="45"/>
      <c r="AL767" s="45"/>
      <c r="AM767" s="45"/>
      <c r="AN767" s="45"/>
      <c r="AO767" s="45"/>
      <c r="AP767" s="45"/>
      <c r="AQ767" s="45"/>
      <c r="AR767" s="45"/>
      <c r="AS767" s="45"/>
      <c r="AT767" s="45"/>
      <c r="AU767" s="45"/>
      <c r="AV767" s="45"/>
      <c r="AW767" s="45"/>
      <c r="AX767" s="45"/>
      <c r="AY767" s="45"/>
      <c r="AZ767" s="45"/>
      <c r="BA767" s="45"/>
      <c r="BB767" s="45"/>
      <c r="BC767" s="45"/>
      <c r="BD767" s="45"/>
      <c r="BE767" s="45"/>
      <c r="BF767" s="45"/>
      <c r="BG767" s="45"/>
      <c r="BH767" s="45"/>
      <c r="BI767" s="45"/>
      <c r="BJ767" s="45"/>
      <c r="BK767" s="45"/>
      <c r="BL767" s="45"/>
      <c r="BM767" s="45"/>
      <c r="BN767" s="45"/>
      <c r="BO767" s="45"/>
      <c r="BP767" s="45"/>
    </row>
    <row r="768" spans="1:68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  <c r="AA768" s="45"/>
      <c r="AB768" s="45"/>
      <c r="AC768" s="45"/>
      <c r="AD768" s="45"/>
      <c r="AE768" s="45"/>
      <c r="AF768" s="45"/>
      <c r="AG768" s="45"/>
      <c r="AH768" s="45"/>
      <c r="AI768" s="45"/>
      <c r="AJ768" s="45"/>
      <c r="AK768" s="45"/>
      <c r="AL768" s="45"/>
      <c r="AM768" s="45"/>
      <c r="AN768" s="45"/>
      <c r="AO768" s="45"/>
      <c r="AP768" s="45"/>
      <c r="AQ768" s="45"/>
      <c r="AR768" s="45"/>
      <c r="AS768" s="45"/>
      <c r="AT768" s="45"/>
      <c r="AU768" s="45"/>
      <c r="AV768" s="45"/>
      <c r="AW768" s="45"/>
      <c r="AX768" s="45"/>
      <c r="AY768" s="45"/>
      <c r="AZ768" s="45"/>
      <c r="BA768" s="45"/>
      <c r="BB768" s="45"/>
      <c r="BC768" s="45"/>
      <c r="BD768" s="45"/>
      <c r="BE768" s="45"/>
      <c r="BF768" s="45"/>
      <c r="BG768" s="45"/>
      <c r="BH768" s="45"/>
      <c r="BI768" s="45"/>
      <c r="BJ768" s="45"/>
      <c r="BK768" s="45"/>
      <c r="BL768" s="45"/>
      <c r="BM768" s="45"/>
      <c r="BN768" s="45"/>
      <c r="BO768" s="45"/>
      <c r="BP768" s="45"/>
    </row>
    <row r="769" spans="1:68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  <c r="AA769" s="45"/>
      <c r="AB769" s="45"/>
      <c r="AC769" s="45"/>
      <c r="AD769" s="45"/>
      <c r="AE769" s="45"/>
      <c r="AF769" s="45"/>
      <c r="AG769" s="45"/>
      <c r="AH769" s="45"/>
      <c r="AI769" s="45"/>
      <c r="AJ769" s="45"/>
      <c r="AK769" s="45"/>
      <c r="AL769" s="45"/>
      <c r="AM769" s="45"/>
      <c r="AN769" s="45"/>
      <c r="AO769" s="45"/>
      <c r="AP769" s="45"/>
      <c r="AQ769" s="45"/>
      <c r="AR769" s="45"/>
      <c r="AS769" s="45"/>
      <c r="AT769" s="45"/>
      <c r="AU769" s="45"/>
      <c r="AV769" s="45"/>
      <c r="AW769" s="45"/>
      <c r="AX769" s="45"/>
      <c r="AY769" s="45"/>
      <c r="AZ769" s="45"/>
      <c r="BA769" s="45"/>
      <c r="BB769" s="45"/>
      <c r="BC769" s="45"/>
      <c r="BD769" s="45"/>
      <c r="BE769" s="45"/>
      <c r="BF769" s="45"/>
      <c r="BG769" s="45"/>
      <c r="BH769" s="45"/>
      <c r="BI769" s="45"/>
      <c r="BJ769" s="45"/>
      <c r="BK769" s="45"/>
      <c r="BL769" s="45"/>
      <c r="BM769" s="45"/>
      <c r="BN769" s="45"/>
      <c r="BO769" s="45"/>
      <c r="BP769" s="45"/>
    </row>
    <row r="770" spans="1:68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  <c r="AA770" s="45"/>
      <c r="AB770" s="45"/>
      <c r="AC770" s="45"/>
      <c r="AD770" s="45"/>
      <c r="AE770" s="45"/>
      <c r="AF770" s="45"/>
      <c r="AG770" s="45"/>
      <c r="AH770" s="45"/>
      <c r="AI770" s="45"/>
      <c r="AJ770" s="45"/>
      <c r="AK770" s="45"/>
      <c r="AL770" s="45"/>
      <c r="AM770" s="45"/>
      <c r="AN770" s="45"/>
      <c r="AO770" s="45"/>
      <c r="AP770" s="45"/>
      <c r="AQ770" s="45"/>
      <c r="AR770" s="45"/>
      <c r="AS770" s="45"/>
      <c r="AT770" s="45"/>
      <c r="AU770" s="45"/>
      <c r="AV770" s="45"/>
      <c r="AW770" s="45"/>
      <c r="AX770" s="45"/>
      <c r="AY770" s="45"/>
      <c r="AZ770" s="45"/>
      <c r="BA770" s="45"/>
      <c r="BB770" s="45"/>
      <c r="BC770" s="45"/>
      <c r="BD770" s="45"/>
      <c r="BE770" s="45"/>
      <c r="BF770" s="45"/>
      <c r="BG770" s="45"/>
      <c r="BH770" s="45"/>
      <c r="BI770" s="45"/>
      <c r="BJ770" s="45"/>
      <c r="BK770" s="45"/>
      <c r="BL770" s="45"/>
      <c r="BM770" s="45"/>
      <c r="BN770" s="45"/>
      <c r="BO770" s="45"/>
      <c r="BP770" s="45"/>
    </row>
    <row r="771" spans="1:68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  <c r="AA771" s="45"/>
      <c r="AB771" s="45"/>
      <c r="AC771" s="45"/>
      <c r="AD771" s="45"/>
      <c r="AE771" s="45"/>
      <c r="AF771" s="45"/>
      <c r="AG771" s="45"/>
      <c r="AH771" s="45"/>
      <c r="AI771" s="45"/>
      <c r="AJ771" s="45"/>
      <c r="AK771" s="45"/>
      <c r="AL771" s="45"/>
      <c r="AM771" s="45"/>
      <c r="AN771" s="45"/>
      <c r="AO771" s="45"/>
      <c r="AP771" s="45"/>
      <c r="AQ771" s="45"/>
      <c r="AR771" s="45"/>
      <c r="AS771" s="45"/>
      <c r="AT771" s="45"/>
      <c r="AU771" s="45"/>
      <c r="AV771" s="45"/>
      <c r="AW771" s="45"/>
      <c r="AX771" s="45"/>
      <c r="AY771" s="45"/>
      <c r="AZ771" s="45"/>
      <c r="BA771" s="45"/>
      <c r="BB771" s="45"/>
      <c r="BC771" s="45"/>
      <c r="BD771" s="45"/>
      <c r="BE771" s="45"/>
      <c r="BF771" s="45"/>
      <c r="BG771" s="45"/>
      <c r="BH771" s="45"/>
      <c r="BI771" s="45"/>
      <c r="BJ771" s="45"/>
      <c r="BK771" s="45"/>
      <c r="BL771" s="45"/>
      <c r="BM771" s="45"/>
      <c r="BN771" s="45"/>
      <c r="BO771" s="45"/>
      <c r="BP771" s="45"/>
    </row>
    <row r="772" spans="1:68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  <c r="AA772" s="45"/>
      <c r="AB772" s="45"/>
      <c r="AC772" s="45"/>
      <c r="AD772" s="45"/>
      <c r="AE772" s="45"/>
      <c r="AF772" s="45"/>
      <c r="AG772" s="45"/>
      <c r="AH772" s="45"/>
      <c r="AI772" s="45"/>
      <c r="AJ772" s="45"/>
      <c r="AK772" s="45"/>
      <c r="AL772" s="45"/>
      <c r="AM772" s="45"/>
      <c r="AN772" s="45"/>
      <c r="AO772" s="45"/>
      <c r="AP772" s="45"/>
      <c r="AQ772" s="45"/>
      <c r="AR772" s="45"/>
      <c r="AS772" s="45"/>
      <c r="AT772" s="45"/>
      <c r="AU772" s="45"/>
      <c r="AV772" s="45"/>
      <c r="AW772" s="45"/>
      <c r="AX772" s="45"/>
      <c r="AY772" s="45"/>
      <c r="AZ772" s="45"/>
      <c r="BA772" s="45"/>
      <c r="BB772" s="45"/>
      <c r="BC772" s="45"/>
      <c r="BD772" s="45"/>
      <c r="BE772" s="45"/>
      <c r="BF772" s="45"/>
      <c r="BG772" s="45"/>
      <c r="BH772" s="45"/>
      <c r="BI772" s="45"/>
      <c r="BJ772" s="45"/>
      <c r="BK772" s="45"/>
      <c r="BL772" s="45"/>
      <c r="BM772" s="45"/>
      <c r="BN772" s="45"/>
      <c r="BO772" s="45"/>
      <c r="BP772" s="45"/>
    </row>
    <row r="773" spans="1:68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  <c r="AA773" s="45"/>
      <c r="AB773" s="45"/>
      <c r="AC773" s="45"/>
      <c r="AD773" s="45"/>
      <c r="AE773" s="45"/>
      <c r="AF773" s="45"/>
      <c r="AG773" s="45"/>
      <c r="AH773" s="45"/>
      <c r="AI773" s="45"/>
      <c r="AJ773" s="45"/>
      <c r="AK773" s="45"/>
      <c r="AL773" s="45"/>
      <c r="AM773" s="45"/>
      <c r="AN773" s="45"/>
      <c r="AO773" s="45"/>
      <c r="AP773" s="45"/>
      <c r="AQ773" s="45"/>
      <c r="AR773" s="45"/>
      <c r="AS773" s="45"/>
      <c r="AT773" s="45"/>
      <c r="AU773" s="45"/>
      <c r="AV773" s="45"/>
      <c r="AW773" s="45"/>
      <c r="AX773" s="45"/>
      <c r="AY773" s="45"/>
      <c r="AZ773" s="45"/>
      <c r="BA773" s="45"/>
      <c r="BB773" s="45"/>
      <c r="BC773" s="45"/>
      <c r="BD773" s="45"/>
      <c r="BE773" s="45"/>
      <c r="BF773" s="45"/>
      <c r="BG773" s="45"/>
      <c r="BH773" s="45"/>
      <c r="BI773" s="45"/>
      <c r="BJ773" s="45"/>
      <c r="BK773" s="45"/>
      <c r="BL773" s="45"/>
      <c r="BM773" s="45"/>
      <c r="BN773" s="45"/>
      <c r="BO773" s="45"/>
      <c r="BP773" s="45"/>
    </row>
    <row r="774" spans="1:68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  <c r="AA774" s="45"/>
      <c r="AB774" s="45"/>
      <c r="AC774" s="45"/>
      <c r="AD774" s="45"/>
      <c r="AE774" s="45"/>
      <c r="AF774" s="45"/>
      <c r="AG774" s="45"/>
      <c r="AH774" s="45"/>
      <c r="AI774" s="45"/>
      <c r="AJ774" s="45"/>
      <c r="AK774" s="45"/>
      <c r="AL774" s="45"/>
      <c r="AM774" s="45"/>
      <c r="AN774" s="45"/>
      <c r="AO774" s="45"/>
      <c r="AP774" s="45"/>
      <c r="AQ774" s="45"/>
      <c r="AR774" s="45"/>
      <c r="AS774" s="45"/>
      <c r="AT774" s="45"/>
      <c r="AU774" s="45"/>
      <c r="AV774" s="45"/>
      <c r="AW774" s="45"/>
      <c r="AX774" s="45"/>
      <c r="AY774" s="45"/>
      <c r="AZ774" s="45"/>
      <c r="BA774" s="45"/>
      <c r="BB774" s="45"/>
      <c r="BC774" s="45"/>
      <c r="BD774" s="45"/>
      <c r="BE774" s="45"/>
      <c r="BF774" s="45"/>
      <c r="BG774" s="45"/>
      <c r="BH774" s="45"/>
      <c r="BI774" s="45"/>
      <c r="BJ774" s="45"/>
      <c r="BK774" s="45"/>
      <c r="BL774" s="45"/>
      <c r="BM774" s="45"/>
      <c r="BN774" s="45"/>
      <c r="BO774" s="45"/>
      <c r="BP774" s="45"/>
    </row>
    <row r="775" spans="1:68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  <c r="AA775" s="45"/>
      <c r="AB775" s="45"/>
      <c r="AC775" s="45"/>
      <c r="AD775" s="45"/>
      <c r="AE775" s="45"/>
      <c r="AF775" s="45"/>
      <c r="AG775" s="45"/>
      <c r="AH775" s="45"/>
      <c r="AI775" s="45"/>
      <c r="AJ775" s="45"/>
      <c r="AK775" s="45"/>
      <c r="AL775" s="45"/>
      <c r="AM775" s="45"/>
      <c r="AN775" s="45"/>
      <c r="AO775" s="45"/>
      <c r="AP775" s="45"/>
      <c r="AQ775" s="45"/>
      <c r="AR775" s="45"/>
      <c r="AS775" s="45"/>
      <c r="AT775" s="45"/>
      <c r="AU775" s="45"/>
      <c r="AV775" s="45"/>
      <c r="AW775" s="45"/>
      <c r="AX775" s="45"/>
      <c r="AY775" s="45"/>
      <c r="AZ775" s="45"/>
      <c r="BA775" s="45"/>
      <c r="BB775" s="45"/>
      <c r="BC775" s="45"/>
      <c r="BD775" s="45"/>
      <c r="BE775" s="45"/>
      <c r="BF775" s="45"/>
      <c r="BG775" s="45"/>
      <c r="BH775" s="45"/>
      <c r="BI775" s="45"/>
      <c r="BJ775" s="45"/>
      <c r="BK775" s="45"/>
      <c r="BL775" s="45"/>
      <c r="BM775" s="45"/>
      <c r="BN775" s="45"/>
      <c r="BO775" s="45"/>
      <c r="BP775" s="45"/>
    </row>
    <row r="776" spans="1:68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  <c r="AA776" s="45"/>
      <c r="AB776" s="45"/>
      <c r="AC776" s="45"/>
      <c r="AD776" s="45"/>
      <c r="AE776" s="45"/>
      <c r="AF776" s="45"/>
      <c r="AG776" s="45"/>
      <c r="AH776" s="45"/>
      <c r="AI776" s="45"/>
      <c r="AJ776" s="45"/>
      <c r="AK776" s="45"/>
      <c r="AL776" s="45"/>
      <c r="AM776" s="45"/>
      <c r="AN776" s="45"/>
      <c r="AO776" s="45"/>
      <c r="AP776" s="45"/>
      <c r="AQ776" s="45"/>
      <c r="AR776" s="45"/>
      <c r="AS776" s="45"/>
      <c r="AT776" s="45"/>
      <c r="AU776" s="45"/>
      <c r="AV776" s="45"/>
      <c r="AW776" s="45"/>
      <c r="AX776" s="45"/>
      <c r="AY776" s="45"/>
      <c r="AZ776" s="45"/>
      <c r="BA776" s="45"/>
      <c r="BB776" s="45"/>
      <c r="BC776" s="45"/>
      <c r="BD776" s="45"/>
      <c r="BE776" s="45"/>
      <c r="BF776" s="45"/>
      <c r="BG776" s="45"/>
      <c r="BH776" s="45"/>
      <c r="BI776" s="45"/>
      <c r="BJ776" s="45"/>
      <c r="BK776" s="45"/>
      <c r="BL776" s="45"/>
      <c r="BM776" s="45"/>
      <c r="BN776" s="45"/>
      <c r="BO776" s="45"/>
      <c r="BP776" s="45"/>
    </row>
    <row r="777" spans="1:68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  <c r="AB777" s="45"/>
      <c r="AC777" s="45"/>
      <c r="AD777" s="45"/>
      <c r="AE777" s="45"/>
      <c r="AF777" s="45"/>
      <c r="AG777" s="45"/>
      <c r="AH777" s="45"/>
      <c r="AI777" s="45"/>
      <c r="AJ777" s="45"/>
      <c r="AK777" s="45"/>
      <c r="AL777" s="45"/>
      <c r="AM777" s="45"/>
      <c r="AN777" s="45"/>
      <c r="AO777" s="45"/>
      <c r="AP777" s="45"/>
      <c r="AQ777" s="45"/>
      <c r="AR777" s="45"/>
      <c r="AS777" s="45"/>
      <c r="AT777" s="45"/>
      <c r="AU777" s="45"/>
      <c r="AV777" s="45"/>
      <c r="AW777" s="45"/>
      <c r="AX777" s="45"/>
      <c r="AY777" s="45"/>
      <c r="AZ777" s="45"/>
      <c r="BA777" s="45"/>
      <c r="BB777" s="45"/>
      <c r="BC777" s="45"/>
      <c r="BD777" s="45"/>
      <c r="BE777" s="45"/>
      <c r="BF777" s="45"/>
      <c r="BG777" s="45"/>
      <c r="BH777" s="45"/>
      <c r="BI777" s="45"/>
      <c r="BJ777" s="45"/>
      <c r="BK777" s="45"/>
      <c r="BL777" s="45"/>
      <c r="BM777" s="45"/>
      <c r="BN777" s="45"/>
      <c r="BO777" s="45"/>
      <c r="BP777" s="45"/>
    </row>
    <row r="778" spans="1:68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  <c r="AA778" s="45"/>
      <c r="AB778" s="45"/>
      <c r="AC778" s="45"/>
      <c r="AD778" s="45"/>
      <c r="AE778" s="45"/>
      <c r="AF778" s="45"/>
      <c r="AG778" s="45"/>
      <c r="AH778" s="45"/>
      <c r="AI778" s="45"/>
      <c r="AJ778" s="45"/>
      <c r="AK778" s="45"/>
      <c r="AL778" s="45"/>
      <c r="AM778" s="45"/>
      <c r="AN778" s="45"/>
      <c r="AO778" s="45"/>
      <c r="AP778" s="45"/>
      <c r="AQ778" s="45"/>
      <c r="AR778" s="45"/>
      <c r="AS778" s="45"/>
      <c r="AT778" s="45"/>
      <c r="AU778" s="45"/>
      <c r="AV778" s="45"/>
      <c r="AW778" s="45"/>
      <c r="AX778" s="45"/>
      <c r="AY778" s="45"/>
      <c r="AZ778" s="45"/>
      <c r="BA778" s="45"/>
      <c r="BB778" s="45"/>
      <c r="BC778" s="45"/>
      <c r="BD778" s="45"/>
      <c r="BE778" s="45"/>
      <c r="BF778" s="45"/>
      <c r="BG778" s="45"/>
      <c r="BH778" s="45"/>
      <c r="BI778" s="45"/>
      <c r="BJ778" s="45"/>
      <c r="BK778" s="45"/>
      <c r="BL778" s="45"/>
      <c r="BM778" s="45"/>
      <c r="BN778" s="45"/>
      <c r="BO778" s="45"/>
      <c r="BP778" s="45"/>
    </row>
    <row r="779" spans="1:68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  <c r="AA779" s="45"/>
      <c r="AB779" s="45"/>
      <c r="AC779" s="45"/>
      <c r="AD779" s="45"/>
      <c r="AE779" s="45"/>
      <c r="AF779" s="45"/>
      <c r="AG779" s="45"/>
      <c r="AH779" s="45"/>
      <c r="AI779" s="45"/>
      <c r="AJ779" s="45"/>
      <c r="AK779" s="45"/>
      <c r="AL779" s="45"/>
      <c r="AM779" s="45"/>
      <c r="AN779" s="45"/>
      <c r="AO779" s="45"/>
      <c r="AP779" s="45"/>
      <c r="AQ779" s="45"/>
      <c r="AR779" s="45"/>
      <c r="AS779" s="45"/>
      <c r="AT779" s="45"/>
      <c r="AU779" s="45"/>
      <c r="AV779" s="45"/>
      <c r="AW779" s="45"/>
      <c r="AX779" s="45"/>
      <c r="AY779" s="45"/>
      <c r="AZ779" s="45"/>
      <c r="BA779" s="45"/>
      <c r="BB779" s="45"/>
      <c r="BC779" s="45"/>
      <c r="BD779" s="45"/>
      <c r="BE779" s="45"/>
      <c r="BF779" s="45"/>
      <c r="BG779" s="45"/>
      <c r="BH779" s="45"/>
      <c r="BI779" s="45"/>
      <c r="BJ779" s="45"/>
      <c r="BK779" s="45"/>
      <c r="BL779" s="45"/>
      <c r="BM779" s="45"/>
      <c r="BN779" s="45"/>
      <c r="BO779" s="45"/>
      <c r="BP779" s="45"/>
    </row>
    <row r="780" spans="1:68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  <c r="AA780" s="45"/>
      <c r="AB780" s="45"/>
      <c r="AC780" s="45"/>
      <c r="AD780" s="45"/>
      <c r="AE780" s="45"/>
      <c r="AF780" s="45"/>
      <c r="AG780" s="45"/>
      <c r="AH780" s="45"/>
      <c r="AI780" s="45"/>
      <c r="AJ780" s="45"/>
      <c r="AK780" s="45"/>
      <c r="AL780" s="45"/>
      <c r="AM780" s="45"/>
      <c r="AN780" s="45"/>
      <c r="AO780" s="45"/>
      <c r="AP780" s="45"/>
      <c r="AQ780" s="45"/>
      <c r="AR780" s="45"/>
      <c r="AS780" s="45"/>
      <c r="AT780" s="45"/>
      <c r="AU780" s="45"/>
      <c r="AV780" s="45"/>
      <c r="AW780" s="45"/>
      <c r="AX780" s="45"/>
      <c r="AY780" s="45"/>
      <c r="AZ780" s="45"/>
      <c r="BA780" s="45"/>
      <c r="BB780" s="45"/>
      <c r="BC780" s="45"/>
      <c r="BD780" s="45"/>
      <c r="BE780" s="45"/>
      <c r="BF780" s="45"/>
      <c r="BG780" s="45"/>
      <c r="BH780" s="45"/>
      <c r="BI780" s="45"/>
      <c r="BJ780" s="45"/>
      <c r="BK780" s="45"/>
      <c r="BL780" s="45"/>
      <c r="BM780" s="45"/>
      <c r="BN780" s="45"/>
      <c r="BO780" s="45"/>
      <c r="BP780" s="45"/>
    </row>
    <row r="781" spans="1:68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  <c r="AA781" s="45"/>
      <c r="AB781" s="45"/>
      <c r="AC781" s="45"/>
      <c r="AD781" s="45"/>
      <c r="AE781" s="45"/>
      <c r="AF781" s="45"/>
      <c r="AG781" s="45"/>
      <c r="AH781" s="45"/>
      <c r="AI781" s="45"/>
      <c r="AJ781" s="45"/>
      <c r="AK781" s="45"/>
      <c r="AL781" s="45"/>
      <c r="AM781" s="45"/>
      <c r="AN781" s="45"/>
      <c r="AO781" s="45"/>
      <c r="AP781" s="45"/>
      <c r="AQ781" s="45"/>
      <c r="AR781" s="45"/>
      <c r="AS781" s="45"/>
      <c r="AT781" s="45"/>
      <c r="AU781" s="45"/>
      <c r="AV781" s="45"/>
      <c r="AW781" s="45"/>
      <c r="AX781" s="45"/>
      <c r="AY781" s="45"/>
      <c r="AZ781" s="45"/>
      <c r="BA781" s="45"/>
      <c r="BB781" s="45"/>
      <c r="BC781" s="45"/>
      <c r="BD781" s="45"/>
      <c r="BE781" s="45"/>
      <c r="BF781" s="45"/>
      <c r="BG781" s="45"/>
      <c r="BH781" s="45"/>
      <c r="BI781" s="45"/>
      <c r="BJ781" s="45"/>
      <c r="BK781" s="45"/>
      <c r="BL781" s="45"/>
      <c r="BM781" s="45"/>
      <c r="BN781" s="45"/>
      <c r="BO781" s="45"/>
      <c r="BP781" s="45"/>
    </row>
    <row r="782" spans="1:68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  <c r="AB782" s="45"/>
      <c r="AC782" s="45"/>
      <c r="AD782" s="45"/>
      <c r="AE782" s="45"/>
      <c r="AF782" s="45"/>
      <c r="AG782" s="45"/>
      <c r="AH782" s="45"/>
      <c r="AI782" s="45"/>
      <c r="AJ782" s="45"/>
      <c r="AK782" s="45"/>
      <c r="AL782" s="45"/>
      <c r="AM782" s="45"/>
      <c r="AN782" s="45"/>
      <c r="AO782" s="45"/>
      <c r="AP782" s="45"/>
      <c r="AQ782" s="45"/>
      <c r="AR782" s="45"/>
      <c r="AS782" s="45"/>
      <c r="AT782" s="45"/>
      <c r="AU782" s="45"/>
      <c r="AV782" s="45"/>
      <c r="AW782" s="45"/>
      <c r="AX782" s="45"/>
      <c r="AY782" s="45"/>
      <c r="AZ782" s="45"/>
      <c r="BA782" s="45"/>
      <c r="BB782" s="45"/>
      <c r="BC782" s="45"/>
      <c r="BD782" s="45"/>
      <c r="BE782" s="45"/>
      <c r="BF782" s="45"/>
      <c r="BG782" s="45"/>
      <c r="BH782" s="45"/>
      <c r="BI782" s="45"/>
      <c r="BJ782" s="45"/>
      <c r="BK782" s="45"/>
      <c r="BL782" s="45"/>
      <c r="BM782" s="45"/>
      <c r="BN782" s="45"/>
      <c r="BO782" s="45"/>
      <c r="BP782" s="45"/>
    </row>
    <row r="783" spans="1:68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  <c r="AB783" s="45"/>
      <c r="AC783" s="45"/>
      <c r="AD783" s="45"/>
      <c r="AE783" s="45"/>
      <c r="AF783" s="45"/>
      <c r="AG783" s="45"/>
      <c r="AH783" s="45"/>
      <c r="AI783" s="45"/>
      <c r="AJ783" s="45"/>
      <c r="AK783" s="45"/>
      <c r="AL783" s="45"/>
      <c r="AM783" s="45"/>
      <c r="AN783" s="45"/>
      <c r="AO783" s="45"/>
      <c r="AP783" s="45"/>
      <c r="AQ783" s="45"/>
      <c r="AR783" s="45"/>
      <c r="AS783" s="45"/>
      <c r="AT783" s="45"/>
      <c r="AU783" s="45"/>
      <c r="AV783" s="45"/>
      <c r="AW783" s="45"/>
      <c r="AX783" s="45"/>
      <c r="AY783" s="45"/>
      <c r="AZ783" s="45"/>
      <c r="BA783" s="45"/>
      <c r="BB783" s="45"/>
      <c r="BC783" s="45"/>
      <c r="BD783" s="45"/>
      <c r="BE783" s="45"/>
      <c r="BF783" s="45"/>
      <c r="BG783" s="45"/>
      <c r="BH783" s="45"/>
      <c r="BI783" s="45"/>
      <c r="BJ783" s="45"/>
      <c r="BK783" s="45"/>
      <c r="BL783" s="45"/>
      <c r="BM783" s="45"/>
      <c r="BN783" s="45"/>
      <c r="BO783" s="45"/>
      <c r="BP783" s="45"/>
    </row>
    <row r="784" spans="1:68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  <c r="AA784" s="45"/>
      <c r="AB784" s="45"/>
      <c r="AC784" s="45"/>
      <c r="AD784" s="45"/>
      <c r="AE784" s="45"/>
      <c r="AF784" s="45"/>
      <c r="AG784" s="45"/>
      <c r="AH784" s="45"/>
      <c r="AI784" s="45"/>
      <c r="AJ784" s="45"/>
      <c r="AK784" s="45"/>
      <c r="AL784" s="45"/>
      <c r="AM784" s="45"/>
      <c r="AN784" s="45"/>
      <c r="AO784" s="45"/>
      <c r="AP784" s="45"/>
      <c r="AQ784" s="45"/>
      <c r="AR784" s="45"/>
      <c r="AS784" s="45"/>
      <c r="AT784" s="45"/>
      <c r="AU784" s="45"/>
      <c r="AV784" s="45"/>
      <c r="AW784" s="45"/>
      <c r="AX784" s="45"/>
      <c r="AY784" s="45"/>
      <c r="AZ784" s="45"/>
      <c r="BA784" s="45"/>
      <c r="BB784" s="45"/>
      <c r="BC784" s="45"/>
      <c r="BD784" s="45"/>
      <c r="BE784" s="45"/>
      <c r="BF784" s="45"/>
      <c r="BG784" s="45"/>
      <c r="BH784" s="45"/>
      <c r="BI784" s="45"/>
      <c r="BJ784" s="45"/>
      <c r="BK784" s="45"/>
      <c r="BL784" s="45"/>
      <c r="BM784" s="45"/>
      <c r="BN784" s="45"/>
      <c r="BO784" s="45"/>
      <c r="BP784" s="45"/>
    </row>
    <row r="785" spans="1:68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  <c r="AB785" s="45"/>
      <c r="AC785" s="45"/>
      <c r="AD785" s="45"/>
      <c r="AE785" s="45"/>
      <c r="AF785" s="45"/>
      <c r="AG785" s="45"/>
      <c r="AH785" s="45"/>
      <c r="AI785" s="45"/>
      <c r="AJ785" s="45"/>
      <c r="AK785" s="45"/>
      <c r="AL785" s="45"/>
      <c r="AM785" s="45"/>
      <c r="AN785" s="45"/>
      <c r="AO785" s="45"/>
      <c r="AP785" s="45"/>
      <c r="AQ785" s="45"/>
      <c r="AR785" s="45"/>
      <c r="AS785" s="45"/>
      <c r="AT785" s="45"/>
      <c r="AU785" s="45"/>
      <c r="AV785" s="45"/>
      <c r="AW785" s="45"/>
      <c r="AX785" s="45"/>
      <c r="AY785" s="45"/>
      <c r="AZ785" s="45"/>
      <c r="BA785" s="45"/>
      <c r="BB785" s="45"/>
      <c r="BC785" s="45"/>
      <c r="BD785" s="45"/>
      <c r="BE785" s="45"/>
      <c r="BF785" s="45"/>
      <c r="BG785" s="45"/>
      <c r="BH785" s="45"/>
      <c r="BI785" s="45"/>
      <c r="BJ785" s="45"/>
      <c r="BK785" s="45"/>
      <c r="BL785" s="45"/>
      <c r="BM785" s="45"/>
      <c r="BN785" s="45"/>
      <c r="BO785" s="45"/>
      <c r="BP785" s="45"/>
    </row>
    <row r="786" spans="1:68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  <c r="AA786" s="45"/>
      <c r="AB786" s="45"/>
      <c r="AC786" s="45"/>
      <c r="AD786" s="45"/>
      <c r="AE786" s="45"/>
      <c r="AF786" s="45"/>
      <c r="AG786" s="45"/>
      <c r="AH786" s="45"/>
      <c r="AI786" s="45"/>
      <c r="AJ786" s="45"/>
      <c r="AK786" s="45"/>
      <c r="AL786" s="45"/>
      <c r="AM786" s="45"/>
      <c r="AN786" s="45"/>
      <c r="AO786" s="45"/>
      <c r="AP786" s="45"/>
      <c r="AQ786" s="45"/>
      <c r="AR786" s="45"/>
      <c r="AS786" s="45"/>
      <c r="AT786" s="45"/>
      <c r="AU786" s="45"/>
      <c r="AV786" s="45"/>
      <c r="AW786" s="45"/>
      <c r="AX786" s="45"/>
      <c r="AY786" s="45"/>
      <c r="AZ786" s="45"/>
      <c r="BA786" s="45"/>
      <c r="BB786" s="45"/>
      <c r="BC786" s="45"/>
      <c r="BD786" s="45"/>
      <c r="BE786" s="45"/>
      <c r="BF786" s="45"/>
      <c r="BG786" s="45"/>
      <c r="BH786" s="45"/>
      <c r="BI786" s="45"/>
      <c r="BJ786" s="45"/>
      <c r="BK786" s="45"/>
      <c r="BL786" s="45"/>
      <c r="BM786" s="45"/>
      <c r="BN786" s="45"/>
      <c r="BO786" s="45"/>
      <c r="BP786" s="45"/>
    </row>
    <row r="787" spans="1:68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  <c r="AB787" s="45"/>
      <c r="AC787" s="45"/>
      <c r="AD787" s="45"/>
      <c r="AE787" s="45"/>
      <c r="AF787" s="45"/>
      <c r="AG787" s="45"/>
      <c r="AH787" s="45"/>
      <c r="AI787" s="45"/>
      <c r="AJ787" s="45"/>
      <c r="AK787" s="45"/>
      <c r="AL787" s="45"/>
      <c r="AM787" s="45"/>
      <c r="AN787" s="45"/>
      <c r="AO787" s="45"/>
      <c r="AP787" s="45"/>
      <c r="AQ787" s="45"/>
      <c r="AR787" s="45"/>
      <c r="AS787" s="45"/>
      <c r="AT787" s="45"/>
      <c r="AU787" s="45"/>
      <c r="AV787" s="45"/>
      <c r="AW787" s="45"/>
      <c r="AX787" s="45"/>
      <c r="AY787" s="45"/>
      <c r="AZ787" s="45"/>
      <c r="BA787" s="45"/>
      <c r="BB787" s="45"/>
      <c r="BC787" s="45"/>
      <c r="BD787" s="45"/>
      <c r="BE787" s="45"/>
      <c r="BF787" s="45"/>
      <c r="BG787" s="45"/>
      <c r="BH787" s="45"/>
      <c r="BI787" s="45"/>
      <c r="BJ787" s="45"/>
      <c r="BK787" s="45"/>
      <c r="BL787" s="45"/>
      <c r="BM787" s="45"/>
      <c r="BN787" s="45"/>
      <c r="BO787" s="45"/>
      <c r="BP787" s="45"/>
    </row>
    <row r="788" spans="1:68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  <c r="AA788" s="45"/>
      <c r="AB788" s="45"/>
      <c r="AC788" s="45"/>
      <c r="AD788" s="45"/>
      <c r="AE788" s="45"/>
      <c r="AF788" s="45"/>
      <c r="AG788" s="45"/>
      <c r="AH788" s="45"/>
      <c r="AI788" s="45"/>
      <c r="AJ788" s="45"/>
      <c r="AK788" s="45"/>
      <c r="AL788" s="45"/>
      <c r="AM788" s="45"/>
      <c r="AN788" s="45"/>
      <c r="AO788" s="45"/>
      <c r="AP788" s="45"/>
      <c r="AQ788" s="45"/>
      <c r="AR788" s="45"/>
      <c r="AS788" s="45"/>
      <c r="AT788" s="45"/>
      <c r="AU788" s="45"/>
      <c r="AV788" s="45"/>
      <c r="AW788" s="45"/>
      <c r="AX788" s="45"/>
      <c r="AY788" s="45"/>
      <c r="AZ788" s="45"/>
      <c r="BA788" s="45"/>
      <c r="BB788" s="45"/>
      <c r="BC788" s="45"/>
      <c r="BD788" s="45"/>
      <c r="BE788" s="45"/>
      <c r="BF788" s="45"/>
      <c r="BG788" s="45"/>
      <c r="BH788" s="45"/>
      <c r="BI788" s="45"/>
      <c r="BJ788" s="45"/>
      <c r="BK788" s="45"/>
      <c r="BL788" s="45"/>
      <c r="BM788" s="45"/>
      <c r="BN788" s="45"/>
      <c r="BO788" s="45"/>
      <c r="BP788" s="45"/>
    </row>
    <row r="789" spans="1:68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  <c r="AB789" s="45"/>
      <c r="AC789" s="45"/>
      <c r="AD789" s="45"/>
      <c r="AE789" s="45"/>
      <c r="AF789" s="45"/>
      <c r="AG789" s="45"/>
      <c r="AH789" s="45"/>
      <c r="AI789" s="45"/>
      <c r="AJ789" s="45"/>
      <c r="AK789" s="45"/>
      <c r="AL789" s="45"/>
      <c r="AM789" s="45"/>
      <c r="AN789" s="45"/>
      <c r="AO789" s="45"/>
      <c r="AP789" s="45"/>
      <c r="AQ789" s="45"/>
      <c r="AR789" s="45"/>
      <c r="AS789" s="45"/>
      <c r="AT789" s="45"/>
      <c r="AU789" s="45"/>
      <c r="AV789" s="45"/>
      <c r="AW789" s="45"/>
      <c r="AX789" s="45"/>
      <c r="AY789" s="45"/>
      <c r="AZ789" s="45"/>
      <c r="BA789" s="45"/>
      <c r="BB789" s="45"/>
      <c r="BC789" s="45"/>
      <c r="BD789" s="45"/>
      <c r="BE789" s="45"/>
      <c r="BF789" s="45"/>
      <c r="BG789" s="45"/>
      <c r="BH789" s="45"/>
      <c r="BI789" s="45"/>
      <c r="BJ789" s="45"/>
      <c r="BK789" s="45"/>
      <c r="BL789" s="45"/>
      <c r="BM789" s="45"/>
      <c r="BN789" s="45"/>
      <c r="BO789" s="45"/>
      <c r="BP789" s="45"/>
    </row>
    <row r="790" spans="1:68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  <c r="AA790" s="45"/>
      <c r="AB790" s="45"/>
      <c r="AC790" s="45"/>
      <c r="AD790" s="45"/>
      <c r="AE790" s="45"/>
      <c r="AF790" s="45"/>
      <c r="AG790" s="45"/>
      <c r="AH790" s="45"/>
      <c r="AI790" s="45"/>
      <c r="AJ790" s="45"/>
      <c r="AK790" s="45"/>
      <c r="AL790" s="45"/>
      <c r="AM790" s="45"/>
      <c r="AN790" s="45"/>
      <c r="AO790" s="45"/>
      <c r="AP790" s="45"/>
      <c r="AQ790" s="45"/>
      <c r="AR790" s="45"/>
      <c r="AS790" s="45"/>
      <c r="AT790" s="45"/>
      <c r="AU790" s="45"/>
      <c r="AV790" s="45"/>
      <c r="AW790" s="45"/>
      <c r="AX790" s="45"/>
      <c r="AY790" s="45"/>
      <c r="AZ790" s="45"/>
      <c r="BA790" s="45"/>
      <c r="BB790" s="45"/>
      <c r="BC790" s="45"/>
      <c r="BD790" s="45"/>
      <c r="BE790" s="45"/>
      <c r="BF790" s="45"/>
      <c r="BG790" s="45"/>
      <c r="BH790" s="45"/>
      <c r="BI790" s="45"/>
      <c r="BJ790" s="45"/>
      <c r="BK790" s="45"/>
      <c r="BL790" s="45"/>
      <c r="BM790" s="45"/>
      <c r="BN790" s="45"/>
      <c r="BO790" s="45"/>
      <c r="BP790" s="45"/>
    </row>
    <row r="791" spans="1:68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  <c r="AB791" s="45"/>
      <c r="AC791" s="45"/>
      <c r="AD791" s="45"/>
      <c r="AE791" s="45"/>
      <c r="AF791" s="45"/>
      <c r="AG791" s="45"/>
      <c r="AH791" s="45"/>
      <c r="AI791" s="45"/>
      <c r="AJ791" s="45"/>
      <c r="AK791" s="45"/>
      <c r="AL791" s="45"/>
      <c r="AM791" s="45"/>
      <c r="AN791" s="45"/>
      <c r="AO791" s="45"/>
      <c r="AP791" s="45"/>
      <c r="AQ791" s="45"/>
      <c r="AR791" s="45"/>
      <c r="AS791" s="45"/>
      <c r="AT791" s="45"/>
      <c r="AU791" s="45"/>
      <c r="AV791" s="45"/>
      <c r="AW791" s="45"/>
      <c r="AX791" s="45"/>
      <c r="AY791" s="45"/>
      <c r="AZ791" s="45"/>
      <c r="BA791" s="45"/>
      <c r="BB791" s="45"/>
      <c r="BC791" s="45"/>
      <c r="BD791" s="45"/>
      <c r="BE791" s="45"/>
      <c r="BF791" s="45"/>
      <c r="BG791" s="45"/>
      <c r="BH791" s="45"/>
      <c r="BI791" s="45"/>
      <c r="BJ791" s="45"/>
      <c r="BK791" s="45"/>
      <c r="BL791" s="45"/>
      <c r="BM791" s="45"/>
      <c r="BN791" s="45"/>
      <c r="BO791" s="45"/>
      <c r="BP791" s="45"/>
    </row>
    <row r="792" spans="1:68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  <c r="AB792" s="45"/>
      <c r="AC792" s="45"/>
      <c r="AD792" s="45"/>
      <c r="AE792" s="45"/>
      <c r="AF792" s="45"/>
      <c r="AG792" s="45"/>
      <c r="AH792" s="45"/>
      <c r="AI792" s="45"/>
      <c r="AJ792" s="45"/>
      <c r="AK792" s="45"/>
      <c r="AL792" s="45"/>
      <c r="AM792" s="45"/>
      <c r="AN792" s="45"/>
      <c r="AO792" s="45"/>
      <c r="AP792" s="45"/>
      <c r="AQ792" s="45"/>
      <c r="AR792" s="45"/>
      <c r="AS792" s="45"/>
      <c r="AT792" s="45"/>
      <c r="AU792" s="45"/>
      <c r="AV792" s="45"/>
      <c r="AW792" s="45"/>
      <c r="AX792" s="45"/>
      <c r="AY792" s="45"/>
      <c r="AZ792" s="45"/>
      <c r="BA792" s="45"/>
      <c r="BB792" s="45"/>
      <c r="BC792" s="45"/>
      <c r="BD792" s="45"/>
      <c r="BE792" s="45"/>
      <c r="BF792" s="45"/>
      <c r="BG792" s="45"/>
      <c r="BH792" s="45"/>
      <c r="BI792" s="45"/>
      <c r="BJ792" s="45"/>
      <c r="BK792" s="45"/>
      <c r="BL792" s="45"/>
      <c r="BM792" s="45"/>
      <c r="BN792" s="45"/>
      <c r="BO792" s="45"/>
      <c r="BP792" s="45"/>
    </row>
    <row r="793" spans="1:68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  <c r="AB793" s="45"/>
      <c r="AC793" s="45"/>
      <c r="AD793" s="45"/>
      <c r="AE793" s="45"/>
      <c r="AF793" s="45"/>
      <c r="AG793" s="45"/>
      <c r="AH793" s="45"/>
      <c r="AI793" s="45"/>
      <c r="AJ793" s="45"/>
      <c r="AK793" s="45"/>
      <c r="AL793" s="45"/>
      <c r="AM793" s="45"/>
      <c r="AN793" s="45"/>
      <c r="AO793" s="45"/>
      <c r="AP793" s="45"/>
      <c r="AQ793" s="45"/>
      <c r="AR793" s="45"/>
      <c r="AS793" s="45"/>
      <c r="AT793" s="45"/>
      <c r="AU793" s="45"/>
      <c r="AV793" s="45"/>
      <c r="AW793" s="45"/>
      <c r="AX793" s="45"/>
      <c r="AY793" s="45"/>
      <c r="AZ793" s="45"/>
      <c r="BA793" s="45"/>
      <c r="BB793" s="45"/>
      <c r="BC793" s="45"/>
      <c r="BD793" s="45"/>
      <c r="BE793" s="45"/>
      <c r="BF793" s="45"/>
      <c r="BG793" s="45"/>
      <c r="BH793" s="45"/>
      <c r="BI793" s="45"/>
      <c r="BJ793" s="45"/>
      <c r="BK793" s="45"/>
      <c r="BL793" s="45"/>
      <c r="BM793" s="45"/>
      <c r="BN793" s="45"/>
      <c r="BO793" s="45"/>
      <c r="BP793" s="45"/>
    </row>
    <row r="794" spans="1:68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  <c r="AB794" s="45"/>
      <c r="AC794" s="45"/>
      <c r="AD794" s="45"/>
      <c r="AE794" s="45"/>
      <c r="AF794" s="45"/>
      <c r="AG794" s="45"/>
      <c r="AH794" s="45"/>
      <c r="AI794" s="45"/>
      <c r="AJ794" s="45"/>
      <c r="AK794" s="45"/>
      <c r="AL794" s="45"/>
      <c r="AM794" s="45"/>
      <c r="AN794" s="45"/>
      <c r="AO794" s="45"/>
      <c r="AP794" s="45"/>
      <c r="AQ794" s="45"/>
      <c r="AR794" s="45"/>
      <c r="AS794" s="45"/>
      <c r="AT794" s="45"/>
      <c r="AU794" s="45"/>
      <c r="AV794" s="45"/>
      <c r="AW794" s="45"/>
      <c r="AX794" s="45"/>
      <c r="AY794" s="45"/>
      <c r="AZ794" s="45"/>
      <c r="BA794" s="45"/>
      <c r="BB794" s="45"/>
      <c r="BC794" s="45"/>
      <c r="BD794" s="45"/>
      <c r="BE794" s="45"/>
      <c r="BF794" s="45"/>
      <c r="BG794" s="45"/>
      <c r="BH794" s="45"/>
      <c r="BI794" s="45"/>
      <c r="BJ794" s="45"/>
      <c r="BK794" s="45"/>
      <c r="BL794" s="45"/>
      <c r="BM794" s="45"/>
      <c r="BN794" s="45"/>
      <c r="BO794" s="45"/>
      <c r="BP794" s="45"/>
    </row>
    <row r="795" spans="1:68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  <c r="AB795" s="45"/>
      <c r="AC795" s="45"/>
      <c r="AD795" s="45"/>
      <c r="AE795" s="45"/>
      <c r="AF795" s="45"/>
      <c r="AG795" s="45"/>
      <c r="AH795" s="45"/>
      <c r="AI795" s="45"/>
      <c r="AJ795" s="45"/>
      <c r="AK795" s="45"/>
      <c r="AL795" s="45"/>
      <c r="AM795" s="45"/>
      <c r="AN795" s="45"/>
      <c r="AO795" s="45"/>
      <c r="AP795" s="45"/>
      <c r="AQ795" s="45"/>
      <c r="AR795" s="45"/>
      <c r="AS795" s="45"/>
      <c r="AT795" s="45"/>
      <c r="AU795" s="45"/>
      <c r="AV795" s="45"/>
      <c r="AW795" s="45"/>
      <c r="AX795" s="45"/>
      <c r="AY795" s="45"/>
      <c r="AZ795" s="45"/>
      <c r="BA795" s="45"/>
      <c r="BB795" s="45"/>
      <c r="BC795" s="45"/>
      <c r="BD795" s="45"/>
      <c r="BE795" s="45"/>
      <c r="BF795" s="45"/>
      <c r="BG795" s="45"/>
      <c r="BH795" s="45"/>
      <c r="BI795" s="45"/>
      <c r="BJ795" s="45"/>
      <c r="BK795" s="45"/>
      <c r="BL795" s="45"/>
      <c r="BM795" s="45"/>
      <c r="BN795" s="45"/>
      <c r="BO795" s="45"/>
      <c r="BP795" s="45"/>
    </row>
    <row r="796" spans="1:68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  <c r="AA796" s="45"/>
      <c r="AB796" s="45"/>
      <c r="AC796" s="45"/>
      <c r="AD796" s="45"/>
      <c r="AE796" s="45"/>
      <c r="AF796" s="45"/>
      <c r="AG796" s="45"/>
      <c r="AH796" s="45"/>
      <c r="AI796" s="45"/>
      <c r="AJ796" s="45"/>
      <c r="AK796" s="45"/>
      <c r="AL796" s="45"/>
      <c r="AM796" s="45"/>
      <c r="AN796" s="45"/>
      <c r="AO796" s="45"/>
      <c r="AP796" s="45"/>
      <c r="AQ796" s="45"/>
      <c r="AR796" s="45"/>
      <c r="AS796" s="45"/>
      <c r="AT796" s="45"/>
      <c r="AU796" s="45"/>
      <c r="AV796" s="45"/>
      <c r="AW796" s="45"/>
      <c r="AX796" s="45"/>
      <c r="AY796" s="45"/>
      <c r="AZ796" s="45"/>
      <c r="BA796" s="45"/>
      <c r="BB796" s="45"/>
      <c r="BC796" s="45"/>
      <c r="BD796" s="45"/>
      <c r="BE796" s="45"/>
      <c r="BF796" s="45"/>
      <c r="BG796" s="45"/>
      <c r="BH796" s="45"/>
      <c r="BI796" s="45"/>
      <c r="BJ796" s="45"/>
      <c r="BK796" s="45"/>
      <c r="BL796" s="45"/>
      <c r="BM796" s="45"/>
      <c r="BN796" s="45"/>
      <c r="BO796" s="45"/>
      <c r="BP796" s="45"/>
    </row>
    <row r="797" spans="1:68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  <c r="AB797" s="45"/>
      <c r="AC797" s="45"/>
      <c r="AD797" s="45"/>
      <c r="AE797" s="45"/>
      <c r="AF797" s="45"/>
      <c r="AG797" s="45"/>
      <c r="AH797" s="45"/>
      <c r="AI797" s="45"/>
      <c r="AJ797" s="45"/>
      <c r="AK797" s="45"/>
      <c r="AL797" s="45"/>
      <c r="AM797" s="45"/>
      <c r="AN797" s="45"/>
      <c r="AO797" s="45"/>
      <c r="AP797" s="45"/>
      <c r="AQ797" s="45"/>
      <c r="AR797" s="45"/>
      <c r="AS797" s="45"/>
      <c r="AT797" s="45"/>
      <c r="AU797" s="45"/>
      <c r="AV797" s="45"/>
      <c r="AW797" s="45"/>
      <c r="AX797" s="45"/>
      <c r="AY797" s="45"/>
      <c r="AZ797" s="45"/>
      <c r="BA797" s="45"/>
      <c r="BB797" s="45"/>
      <c r="BC797" s="45"/>
      <c r="BD797" s="45"/>
      <c r="BE797" s="45"/>
      <c r="BF797" s="45"/>
      <c r="BG797" s="45"/>
      <c r="BH797" s="45"/>
      <c r="BI797" s="45"/>
      <c r="BJ797" s="45"/>
      <c r="BK797" s="45"/>
      <c r="BL797" s="45"/>
      <c r="BM797" s="45"/>
      <c r="BN797" s="45"/>
      <c r="BO797" s="45"/>
      <c r="BP797" s="45"/>
    </row>
    <row r="798" spans="1:68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  <c r="AA798" s="45"/>
      <c r="AB798" s="45"/>
      <c r="AC798" s="45"/>
      <c r="AD798" s="45"/>
      <c r="AE798" s="45"/>
      <c r="AF798" s="45"/>
      <c r="AG798" s="45"/>
      <c r="AH798" s="45"/>
      <c r="AI798" s="45"/>
      <c r="AJ798" s="45"/>
      <c r="AK798" s="45"/>
      <c r="AL798" s="45"/>
      <c r="AM798" s="45"/>
      <c r="AN798" s="45"/>
      <c r="AO798" s="45"/>
      <c r="AP798" s="45"/>
      <c r="AQ798" s="45"/>
      <c r="AR798" s="45"/>
      <c r="AS798" s="45"/>
      <c r="AT798" s="45"/>
      <c r="AU798" s="45"/>
      <c r="AV798" s="45"/>
      <c r="AW798" s="45"/>
      <c r="AX798" s="45"/>
      <c r="AY798" s="45"/>
      <c r="AZ798" s="45"/>
      <c r="BA798" s="45"/>
      <c r="BB798" s="45"/>
      <c r="BC798" s="45"/>
      <c r="BD798" s="45"/>
      <c r="BE798" s="45"/>
      <c r="BF798" s="45"/>
      <c r="BG798" s="45"/>
      <c r="BH798" s="45"/>
      <c r="BI798" s="45"/>
      <c r="BJ798" s="45"/>
      <c r="BK798" s="45"/>
      <c r="BL798" s="45"/>
      <c r="BM798" s="45"/>
      <c r="BN798" s="45"/>
      <c r="BO798" s="45"/>
      <c r="BP798" s="45"/>
    </row>
    <row r="799" spans="1:68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  <c r="AB799" s="45"/>
      <c r="AC799" s="45"/>
      <c r="AD799" s="45"/>
      <c r="AE799" s="45"/>
      <c r="AF799" s="45"/>
      <c r="AG799" s="45"/>
      <c r="AH799" s="45"/>
      <c r="AI799" s="45"/>
      <c r="AJ799" s="45"/>
      <c r="AK799" s="45"/>
      <c r="AL799" s="45"/>
      <c r="AM799" s="45"/>
      <c r="AN799" s="45"/>
      <c r="AO799" s="45"/>
      <c r="AP799" s="45"/>
      <c r="AQ799" s="45"/>
      <c r="AR799" s="45"/>
      <c r="AS799" s="45"/>
      <c r="AT799" s="45"/>
      <c r="AU799" s="45"/>
      <c r="AV799" s="45"/>
      <c r="AW799" s="45"/>
      <c r="AX799" s="45"/>
      <c r="AY799" s="45"/>
      <c r="AZ799" s="45"/>
      <c r="BA799" s="45"/>
      <c r="BB799" s="45"/>
      <c r="BC799" s="45"/>
      <c r="BD799" s="45"/>
      <c r="BE799" s="45"/>
      <c r="BF799" s="45"/>
      <c r="BG799" s="45"/>
      <c r="BH799" s="45"/>
      <c r="BI799" s="45"/>
      <c r="BJ799" s="45"/>
      <c r="BK799" s="45"/>
      <c r="BL799" s="45"/>
      <c r="BM799" s="45"/>
      <c r="BN799" s="45"/>
      <c r="BO799" s="45"/>
      <c r="BP799" s="45"/>
    </row>
    <row r="800" spans="1:68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  <c r="AB800" s="45"/>
      <c r="AC800" s="45"/>
      <c r="AD800" s="45"/>
      <c r="AE800" s="45"/>
      <c r="AF800" s="45"/>
      <c r="AG800" s="45"/>
      <c r="AH800" s="45"/>
      <c r="AI800" s="45"/>
      <c r="AJ800" s="45"/>
      <c r="AK800" s="45"/>
      <c r="AL800" s="45"/>
      <c r="AM800" s="45"/>
      <c r="AN800" s="45"/>
      <c r="AO800" s="45"/>
      <c r="AP800" s="45"/>
      <c r="AQ800" s="45"/>
      <c r="AR800" s="45"/>
      <c r="AS800" s="45"/>
      <c r="AT800" s="45"/>
      <c r="AU800" s="45"/>
      <c r="AV800" s="45"/>
      <c r="AW800" s="45"/>
      <c r="AX800" s="45"/>
      <c r="AY800" s="45"/>
      <c r="AZ800" s="45"/>
      <c r="BA800" s="45"/>
      <c r="BB800" s="45"/>
      <c r="BC800" s="45"/>
      <c r="BD800" s="45"/>
      <c r="BE800" s="45"/>
      <c r="BF800" s="45"/>
      <c r="BG800" s="45"/>
      <c r="BH800" s="45"/>
      <c r="BI800" s="45"/>
      <c r="BJ800" s="45"/>
      <c r="BK800" s="45"/>
      <c r="BL800" s="45"/>
      <c r="BM800" s="45"/>
      <c r="BN800" s="45"/>
      <c r="BO800" s="45"/>
      <c r="BP800" s="45"/>
    </row>
    <row r="801" spans="1:68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  <c r="AB801" s="45"/>
      <c r="AC801" s="45"/>
      <c r="AD801" s="45"/>
      <c r="AE801" s="45"/>
      <c r="AF801" s="45"/>
      <c r="AG801" s="45"/>
      <c r="AH801" s="45"/>
      <c r="AI801" s="45"/>
      <c r="AJ801" s="45"/>
      <c r="AK801" s="45"/>
      <c r="AL801" s="45"/>
      <c r="AM801" s="45"/>
      <c r="AN801" s="45"/>
      <c r="AO801" s="45"/>
      <c r="AP801" s="45"/>
      <c r="AQ801" s="45"/>
      <c r="AR801" s="45"/>
      <c r="AS801" s="45"/>
      <c r="AT801" s="45"/>
      <c r="AU801" s="45"/>
      <c r="AV801" s="45"/>
      <c r="AW801" s="45"/>
      <c r="AX801" s="45"/>
      <c r="AY801" s="45"/>
      <c r="AZ801" s="45"/>
      <c r="BA801" s="45"/>
      <c r="BB801" s="45"/>
      <c r="BC801" s="45"/>
      <c r="BD801" s="45"/>
      <c r="BE801" s="45"/>
      <c r="BF801" s="45"/>
      <c r="BG801" s="45"/>
      <c r="BH801" s="45"/>
      <c r="BI801" s="45"/>
      <c r="BJ801" s="45"/>
      <c r="BK801" s="45"/>
      <c r="BL801" s="45"/>
      <c r="BM801" s="45"/>
      <c r="BN801" s="45"/>
      <c r="BO801" s="45"/>
      <c r="BP801" s="45"/>
    </row>
    <row r="802" spans="1:68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  <c r="AA802" s="45"/>
      <c r="AB802" s="45"/>
      <c r="AC802" s="45"/>
      <c r="AD802" s="45"/>
      <c r="AE802" s="45"/>
      <c r="AF802" s="45"/>
      <c r="AG802" s="45"/>
      <c r="AH802" s="45"/>
      <c r="AI802" s="45"/>
      <c r="AJ802" s="45"/>
      <c r="AK802" s="45"/>
      <c r="AL802" s="45"/>
      <c r="AM802" s="45"/>
      <c r="AN802" s="45"/>
      <c r="AO802" s="45"/>
      <c r="AP802" s="45"/>
      <c r="AQ802" s="45"/>
      <c r="AR802" s="45"/>
      <c r="AS802" s="45"/>
      <c r="AT802" s="45"/>
      <c r="AU802" s="45"/>
      <c r="AV802" s="45"/>
      <c r="AW802" s="45"/>
      <c r="AX802" s="45"/>
      <c r="AY802" s="45"/>
      <c r="AZ802" s="45"/>
      <c r="BA802" s="45"/>
      <c r="BB802" s="45"/>
      <c r="BC802" s="45"/>
      <c r="BD802" s="45"/>
      <c r="BE802" s="45"/>
      <c r="BF802" s="45"/>
      <c r="BG802" s="45"/>
      <c r="BH802" s="45"/>
      <c r="BI802" s="45"/>
      <c r="BJ802" s="45"/>
      <c r="BK802" s="45"/>
      <c r="BL802" s="45"/>
      <c r="BM802" s="45"/>
      <c r="BN802" s="45"/>
      <c r="BO802" s="45"/>
      <c r="BP802" s="45"/>
    </row>
    <row r="803" spans="1:68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  <c r="AB803" s="45"/>
      <c r="AC803" s="45"/>
      <c r="AD803" s="45"/>
      <c r="AE803" s="45"/>
      <c r="AF803" s="45"/>
      <c r="AG803" s="45"/>
      <c r="AH803" s="45"/>
      <c r="AI803" s="45"/>
      <c r="AJ803" s="45"/>
      <c r="AK803" s="45"/>
      <c r="AL803" s="45"/>
      <c r="AM803" s="45"/>
      <c r="AN803" s="45"/>
      <c r="AO803" s="45"/>
      <c r="AP803" s="45"/>
      <c r="AQ803" s="45"/>
      <c r="AR803" s="45"/>
      <c r="AS803" s="45"/>
      <c r="AT803" s="45"/>
      <c r="AU803" s="45"/>
      <c r="AV803" s="45"/>
      <c r="AW803" s="45"/>
      <c r="AX803" s="45"/>
      <c r="AY803" s="45"/>
      <c r="AZ803" s="45"/>
      <c r="BA803" s="45"/>
      <c r="BB803" s="45"/>
      <c r="BC803" s="45"/>
      <c r="BD803" s="45"/>
      <c r="BE803" s="45"/>
      <c r="BF803" s="45"/>
      <c r="BG803" s="45"/>
      <c r="BH803" s="45"/>
      <c r="BI803" s="45"/>
      <c r="BJ803" s="45"/>
      <c r="BK803" s="45"/>
      <c r="BL803" s="45"/>
      <c r="BM803" s="45"/>
      <c r="BN803" s="45"/>
      <c r="BO803" s="45"/>
      <c r="BP803" s="45"/>
    </row>
    <row r="804" spans="1:68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  <c r="AA804" s="45"/>
      <c r="AB804" s="45"/>
      <c r="AC804" s="45"/>
      <c r="AD804" s="45"/>
      <c r="AE804" s="45"/>
      <c r="AF804" s="45"/>
      <c r="AG804" s="45"/>
      <c r="AH804" s="45"/>
      <c r="AI804" s="45"/>
      <c r="AJ804" s="45"/>
      <c r="AK804" s="45"/>
      <c r="AL804" s="45"/>
      <c r="AM804" s="45"/>
      <c r="AN804" s="45"/>
      <c r="AO804" s="45"/>
      <c r="AP804" s="45"/>
      <c r="AQ804" s="45"/>
      <c r="AR804" s="45"/>
      <c r="AS804" s="45"/>
      <c r="AT804" s="45"/>
      <c r="AU804" s="45"/>
      <c r="AV804" s="45"/>
      <c r="AW804" s="45"/>
      <c r="AX804" s="45"/>
      <c r="AY804" s="45"/>
      <c r="AZ804" s="45"/>
      <c r="BA804" s="45"/>
      <c r="BB804" s="45"/>
      <c r="BC804" s="45"/>
      <c r="BD804" s="45"/>
      <c r="BE804" s="45"/>
      <c r="BF804" s="45"/>
      <c r="BG804" s="45"/>
      <c r="BH804" s="45"/>
      <c r="BI804" s="45"/>
      <c r="BJ804" s="45"/>
      <c r="BK804" s="45"/>
      <c r="BL804" s="45"/>
      <c r="BM804" s="45"/>
      <c r="BN804" s="45"/>
      <c r="BO804" s="45"/>
      <c r="BP804" s="45"/>
    </row>
    <row r="805" spans="1:68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  <c r="AB805" s="45"/>
      <c r="AC805" s="45"/>
      <c r="AD805" s="45"/>
      <c r="AE805" s="45"/>
      <c r="AF805" s="45"/>
      <c r="AG805" s="45"/>
      <c r="AH805" s="45"/>
      <c r="AI805" s="45"/>
      <c r="AJ805" s="45"/>
      <c r="AK805" s="45"/>
      <c r="AL805" s="45"/>
      <c r="AM805" s="45"/>
      <c r="AN805" s="45"/>
      <c r="AO805" s="45"/>
      <c r="AP805" s="45"/>
      <c r="AQ805" s="45"/>
      <c r="AR805" s="45"/>
      <c r="AS805" s="45"/>
      <c r="AT805" s="45"/>
      <c r="AU805" s="45"/>
      <c r="AV805" s="45"/>
      <c r="AW805" s="45"/>
      <c r="AX805" s="45"/>
      <c r="AY805" s="45"/>
      <c r="AZ805" s="45"/>
      <c r="BA805" s="45"/>
      <c r="BB805" s="45"/>
      <c r="BC805" s="45"/>
      <c r="BD805" s="45"/>
      <c r="BE805" s="45"/>
      <c r="BF805" s="45"/>
      <c r="BG805" s="45"/>
      <c r="BH805" s="45"/>
      <c r="BI805" s="45"/>
      <c r="BJ805" s="45"/>
      <c r="BK805" s="45"/>
      <c r="BL805" s="45"/>
      <c r="BM805" s="45"/>
      <c r="BN805" s="45"/>
      <c r="BO805" s="45"/>
      <c r="BP805" s="45"/>
    </row>
    <row r="806" spans="1:68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  <c r="AB806" s="45"/>
      <c r="AC806" s="45"/>
      <c r="AD806" s="45"/>
      <c r="AE806" s="45"/>
      <c r="AF806" s="45"/>
      <c r="AG806" s="45"/>
      <c r="AH806" s="45"/>
      <c r="AI806" s="45"/>
      <c r="AJ806" s="45"/>
      <c r="AK806" s="45"/>
      <c r="AL806" s="45"/>
      <c r="AM806" s="45"/>
      <c r="AN806" s="45"/>
      <c r="AO806" s="45"/>
      <c r="AP806" s="45"/>
      <c r="AQ806" s="45"/>
      <c r="AR806" s="45"/>
      <c r="AS806" s="45"/>
      <c r="AT806" s="45"/>
      <c r="AU806" s="45"/>
      <c r="AV806" s="45"/>
      <c r="AW806" s="45"/>
      <c r="AX806" s="45"/>
      <c r="AY806" s="45"/>
      <c r="AZ806" s="45"/>
      <c r="BA806" s="45"/>
      <c r="BB806" s="45"/>
      <c r="BC806" s="45"/>
      <c r="BD806" s="45"/>
      <c r="BE806" s="45"/>
      <c r="BF806" s="45"/>
      <c r="BG806" s="45"/>
      <c r="BH806" s="45"/>
      <c r="BI806" s="45"/>
      <c r="BJ806" s="45"/>
      <c r="BK806" s="45"/>
      <c r="BL806" s="45"/>
      <c r="BM806" s="45"/>
      <c r="BN806" s="45"/>
      <c r="BO806" s="45"/>
      <c r="BP806" s="45"/>
    </row>
    <row r="807" spans="1:68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  <c r="AB807" s="45"/>
      <c r="AC807" s="45"/>
      <c r="AD807" s="45"/>
      <c r="AE807" s="45"/>
      <c r="AF807" s="45"/>
      <c r="AG807" s="45"/>
      <c r="AH807" s="45"/>
      <c r="AI807" s="45"/>
      <c r="AJ807" s="45"/>
      <c r="AK807" s="45"/>
      <c r="AL807" s="45"/>
      <c r="AM807" s="45"/>
      <c r="AN807" s="45"/>
      <c r="AO807" s="45"/>
      <c r="AP807" s="45"/>
      <c r="AQ807" s="45"/>
      <c r="AR807" s="45"/>
      <c r="AS807" s="45"/>
      <c r="AT807" s="45"/>
      <c r="AU807" s="45"/>
      <c r="AV807" s="45"/>
      <c r="AW807" s="45"/>
      <c r="AX807" s="45"/>
      <c r="AY807" s="45"/>
      <c r="AZ807" s="45"/>
      <c r="BA807" s="45"/>
      <c r="BB807" s="45"/>
      <c r="BC807" s="45"/>
      <c r="BD807" s="45"/>
      <c r="BE807" s="45"/>
      <c r="BF807" s="45"/>
      <c r="BG807" s="45"/>
      <c r="BH807" s="45"/>
      <c r="BI807" s="45"/>
      <c r="BJ807" s="45"/>
      <c r="BK807" s="45"/>
      <c r="BL807" s="45"/>
      <c r="BM807" s="45"/>
      <c r="BN807" s="45"/>
      <c r="BO807" s="45"/>
      <c r="BP807" s="45"/>
    </row>
    <row r="808" spans="1:68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  <c r="AB808" s="45"/>
      <c r="AC808" s="45"/>
      <c r="AD808" s="45"/>
      <c r="AE808" s="45"/>
      <c r="AF808" s="45"/>
      <c r="AG808" s="45"/>
      <c r="AH808" s="45"/>
      <c r="AI808" s="45"/>
      <c r="AJ808" s="45"/>
      <c r="AK808" s="45"/>
      <c r="AL808" s="45"/>
      <c r="AM808" s="45"/>
      <c r="AN808" s="45"/>
      <c r="AO808" s="45"/>
      <c r="AP808" s="45"/>
      <c r="AQ808" s="45"/>
      <c r="AR808" s="45"/>
      <c r="AS808" s="45"/>
      <c r="AT808" s="45"/>
      <c r="AU808" s="45"/>
      <c r="AV808" s="45"/>
      <c r="AW808" s="45"/>
      <c r="AX808" s="45"/>
      <c r="AY808" s="45"/>
      <c r="AZ808" s="45"/>
      <c r="BA808" s="45"/>
      <c r="BB808" s="45"/>
      <c r="BC808" s="45"/>
      <c r="BD808" s="45"/>
      <c r="BE808" s="45"/>
      <c r="BF808" s="45"/>
      <c r="BG808" s="45"/>
      <c r="BH808" s="45"/>
      <c r="BI808" s="45"/>
      <c r="BJ808" s="45"/>
      <c r="BK808" s="45"/>
      <c r="BL808" s="45"/>
      <c r="BM808" s="45"/>
      <c r="BN808" s="45"/>
      <c r="BO808" s="45"/>
      <c r="BP808" s="45"/>
    </row>
    <row r="809" spans="1:68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  <c r="AB809" s="45"/>
      <c r="AC809" s="45"/>
      <c r="AD809" s="45"/>
      <c r="AE809" s="45"/>
      <c r="AF809" s="45"/>
      <c r="AG809" s="45"/>
      <c r="AH809" s="45"/>
      <c r="AI809" s="45"/>
      <c r="AJ809" s="45"/>
      <c r="AK809" s="45"/>
      <c r="AL809" s="45"/>
      <c r="AM809" s="45"/>
      <c r="AN809" s="45"/>
      <c r="AO809" s="45"/>
      <c r="AP809" s="45"/>
      <c r="AQ809" s="45"/>
      <c r="AR809" s="45"/>
      <c r="AS809" s="45"/>
      <c r="AT809" s="45"/>
      <c r="AU809" s="45"/>
      <c r="AV809" s="45"/>
      <c r="AW809" s="45"/>
      <c r="AX809" s="45"/>
      <c r="AY809" s="45"/>
      <c r="AZ809" s="45"/>
      <c r="BA809" s="45"/>
      <c r="BB809" s="45"/>
      <c r="BC809" s="45"/>
      <c r="BD809" s="45"/>
      <c r="BE809" s="45"/>
      <c r="BF809" s="45"/>
      <c r="BG809" s="45"/>
      <c r="BH809" s="45"/>
      <c r="BI809" s="45"/>
      <c r="BJ809" s="45"/>
      <c r="BK809" s="45"/>
      <c r="BL809" s="45"/>
      <c r="BM809" s="45"/>
      <c r="BN809" s="45"/>
      <c r="BO809" s="45"/>
      <c r="BP809" s="45"/>
    </row>
    <row r="810" spans="1:68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  <c r="AB810" s="45"/>
      <c r="AC810" s="45"/>
      <c r="AD810" s="45"/>
      <c r="AE810" s="45"/>
      <c r="AF810" s="45"/>
      <c r="AG810" s="45"/>
      <c r="AH810" s="45"/>
      <c r="AI810" s="45"/>
      <c r="AJ810" s="45"/>
      <c r="AK810" s="45"/>
      <c r="AL810" s="45"/>
      <c r="AM810" s="45"/>
      <c r="AN810" s="45"/>
      <c r="AO810" s="45"/>
      <c r="AP810" s="45"/>
      <c r="AQ810" s="45"/>
      <c r="AR810" s="45"/>
      <c r="AS810" s="45"/>
      <c r="AT810" s="45"/>
      <c r="AU810" s="45"/>
      <c r="AV810" s="45"/>
      <c r="AW810" s="45"/>
      <c r="AX810" s="45"/>
      <c r="AY810" s="45"/>
      <c r="AZ810" s="45"/>
      <c r="BA810" s="45"/>
      <c r="BB810" s="45"/>
      <c r="BC810" s="45"/>
      <c r="BD810" s="45"/>
      <c r="BE810" s="45"/>
      <c r="BF810" s="45"/>
      <c r="BG810" s="45"/>
      <c r="BH810" s="45"/>
      <c r="BI810" s="45"/>
      <c r="BJ810" s="45"/>
      <c r="BK810" s="45"/>
      <c r="BL810" s="45"/>
      <c r="BM810" s="45"/>
      <c r="BN810" s="45"/>
      <c r="BO810" s="45"/>
      <c r="BP810" s="45"/>
    </row>
    <row r="811" spans="1:68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  <c r="AB811" s="45"/>
      <c r="AC811" s="45"/>
      <c r="AD811" s="45"/>
      <c r="AE811" s="45"/>
      <c r="AF811" s="45"/>
      <c r="AG811" s="45"/>
      <c r="AH811" s="45"/>
      <c r="AI811" s="45"/>
      <c r="AJ811" s="45"/>
      <c r="AK811" s="45"/>
      <c r="AL811" s="45"/>
      <c r="AM811" s="45"/>
      <c r="AN811" s="45"/>
      <c r="AO811" s="45"/>
      <c r="AP811" s="45"/>
      <c r="AQ811" s="45"/>
      <c r="AR811" s="45"/>
      <c r="AS811" s="45"/>
      <c r="AT811" s="45"/>
      <c r="AU811" s="45"/>
      <c r="AV811" s="45"/>
      <c r="AW811" s="45"/>
      <c r="AX811" s="45"/>
      <c r="AY811" s="45"/>
      <c r="AZ811" s="45"/>
      <c r="BA811" s="45"/>
      <c r="BB811" s="45"/>
      <c r="BC811" s="45"/>
      <c r="BD811" s="45"/>
      <c r="BE811" s="45"/>
      <c r="BF811" s="45"/>
      <c r="BG811" s="45"/>
      <c r="BH811" s="45"/>
      <c r="BI811" s="45"/>
      <c r="BJ811" s="45"/>
      <c r="BK811" s="45"/>
      <c r="BL811" s="45"/>
      <c r="BM811" s="45"/>
      <c r="BN811" s="45"/>
      <c r="BO811" s="45"/>
      <c r="BP811" s="45"/>
    </row>
    <row r="812" spans="1:68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  <c r="AB812" s="45"/>
      <c r="AC812" s="45"/>
      <c r="AD812" s="45"/>
      <c r="AE812" s="45"/>
      <c r="AF812" s="45"/>
      <c r="AG812" s="45"/>
      <c r="AH812" s="45"/>
      <c r="AI812" s="45"/>
      <c r="AJ812" s="45"/>
      <c r="AK812" s="45"/>
      <c r="AL812" s="45"/>
      <c r="AM812" s="45"/>
      <c r="AN812" s="45"/>
      <c r="AO812" s="45"/>
      <c r="AP812" s="45"/>
      <c r="AQ812" s="45"/>
      <c r="AR812" s="45"/>
      <c r="AS812" s="45"/>
      <c r="AT812" s="45"/>
      <c r="AU812" s="45"/>
      <c r="AV812" s="45"/>
      <c r="AW812" s="45"/>
      <c r="AX812" s="45"/>
      <c r="AY812" s="45"/>
      <c r="AZ812" s="45"/>
      <c r="BA812" s="45"/>
      <c r="BB812" s="45"/>
      <c r="BC812" s="45"/>
      <c r="BD812" s="45"/>
      <c r="BE812" s="45"/>
      <c r="BF812" s="45"/>
      <c r="BG812" s="45"/>
      <c r="BH812" s="45"/>
      <c r="BI812" s="45"/>
      <c r="BJ812" s="45"/>
      <c r="BK812" s="45"/>
      <c r="BL812" s="45"/>
      <c r="BM812" s="45"/>
      <c r="BN812" s="45"/>
      <c r="BO812" s="45"/>
      <c r="BP812" s="45"/>
    </row>
    <row r="813" spans="1:68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  <c r="AB813" s="45"/>
      <c r="AC813" s="45"/>
      <c r="AD813" s="45"/>
      <c r="AE813" s="45"/>
      <c r="AF813" s="45"/>
      <c r="AG813" s="45"/>
      <c r="AH813" s="45"/>
      <c r="AI813" s="45"/>
      <c r="AJ813" s="45"/>
      <c r="AK813" s="45"/>
      <c r="AL813" s="45"/>
      <c r="AM813" s="45"/>
      <c r="AN813" s="45"/>
      <c r="AO813" s="45"/>
      <c r="AP813" s="45"/>
      <c r="AQ813" s="45"/>
      <c r="AR813" s="45"/>
      <c r="AS813" s="45"/>
      <c r="AT813" s="45"/>
      <c r="AU813" s="45"/>
      <c r="AV813" s="45"/>
      <c r="AW813" s="45"/>
      <c r="AX813" s="45"/>
      <c r="AY813" s="45"/>
      <c r="AZ813" s="45"/>
      <c r="BA813" s="45"/>
      <c r="BB813" s="45"/>
      <c r="BC813" s="45"/>
      <c r="BD813" s="45"/>
      <c r="BE813" s="45"/>
      <c r="BF813" s="45"/>
      <c r="BG813" s="45"/>
      <c r="BH813" s="45"/>
      <c r="BI813" s="45"/>
      <c r="BJ813" s="45"/>
      <c r="BK813" s="45"/>
      <c r="BL813" s="45"/>
      <c r="BM813" s="45"/>
      <c r="BN813" s="45"/>
      <c r="BO813" s="45"/>
      <c r="BP813" s="45"/>
    </row>
    <row r="814" spans="1:68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  <c r="AB814" s="45"/>
      <c r="AC814" s="45"/>
      <c r="AD814" s="45"/>
      <c r="AE814" s="45"/>
      <c r="AF814" s="45"/>
      <c r="AG814" s="45"/>
      <c r="AH814" s="45"/>
      <c r="AI814" s="45"/>
      <c r="AJ814" s="45"/>
      <c r="AK814" s="45"/>
      <c r="AL814" s="45"/>
      <c r="AM814" s="45"/>
      <c r="AN814" s="45"/>
      <c r="AO814" s="45"/>
      <c r="AP814" s="45"/>
      <c r="AQ814" s="45"/>
      <c r="AR814" s="45"/>
      <c r="AS814" s="45"/>
      <c r="AT814" s="45"/>
      <c r="AU814" s="45"/>
      <c r="AV814" s="45"/>
      <c r="AW814" s="45"/>
      <c r="AX814" s="45"/>
      <c r="AY814" s="45"/>
      <c r="AZ814" s="45"/>
      <c r="BA814" s="45"/>
      <c r="BB814" s="45"/>
      <c r="BC814" s="45"/>
      <c r="BD814" s="45"/>
      <c r="BE814" s="45"/>
      <c r="BF814" s="45"/>
      <c r="BG814" s="45"/>
      <c r="BH814" s="45"/>
      <c r="BI814" s="45"/>
      <c r="BJ814" s="45"/>
      <c r="BK814" s="45"/>
      <c r="BL814" s="45"/>
      <c r="BM814" s="45"/>
      <c r="BN814" s="45"/>
      <c r="BO814" s="45"/>
      <c r="BP814" s="45"/>
    </row>
    <row r="815" spans="1:68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  <c r="AB815" s="45"/>
      <c r="AC815" s="45"/>
      <c r="AD815" s="45"/>
      <c r="AE815" s="45"/>
      <c r="AF815" s="45"/>
      <c r="AG815" s="45"/>
      <c r="AH815" s="45"/>
      <c r="AI815" s="45"/>
      <c r="AJ815" s="45"/>
      <c r="AK815" s="45"/>
      <c r="AL815" s="45"/>
      <c r="AM815" s="45"/>
      <c r="AN815" s="45"/>
      <c r="AO815" s="45"/>
      <c r="AP815" s="45"/>
      <c r="AQ815" s="45"/>
      <c r="AR815" s="45"/>
      <c r="AS815" s="45"/>
      <c r="AT815" s="45"/>
      <c r="AU815" s="45"/>
      <c r="AV815" s="45"/>
      <c r="AW815" s="45"/>
      <c r="AX815" s="45"/>
      <c r="AY815" s="45"/>
      <c r="AZ815" s="45"/>
      <c r="BA815" s="45"/>
      <c r="BB815" s="45"/>
      <c r="BC815" s="45"/>
      <c r="BD815" s="45"/>
      <c r="BE815" s="45"/>
      <c r="BF815" s="45"/>
      <c r="BG815" s="45"/>
      <c r="BH815" s="45"/>
      <c r="BI815" s="45"/>
      <c r="BJ815" s="45"/>
      <c r="BK815" s="45"/>
      <c r="BL815" s="45"/>
      <c r="BM815" s="45"/>
      <c r="BN815" s="45"/>
      <c r="BO815" s="45"/>
      <c r="BP815" s="45"/>
    </row>
    <row r="816" spans="1:68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  <c r="AB816" s="45"/>
      <c r="AC816" s="45"/>
      <c r="AD816" s="45"/>
      <c r="AE816" s="45"/>
      <c r="AF816" s="45"/>
      <c r="AG816" s="45"/>
      <c r="AH816" s="45"/>
      <c r="AI816" s="45"/>
      <c r="AJ816" s="45"/>
      <c r="AK816" s="45"/>
      <c r="AL816" s="45"/>
      <c r="AM816" s="45"/>
      <c r="AN816" s="45"/>
      <c r="AO816" s="45"/>
      <c r="AP816" s="45"/>
      <c r="AQ816" s="45"/>
      <c r="AR816" s="45"/>
      <c r="AS816" s="45"/>
      <c r="AT816" s="45"/>
      <c r="AU816" s="45"/>
      <c r="AV816" s="45"/>
      <c r="AW816" s="45"/>
      <c r="AX816" s="45"/>
      <c r="AY816" s="45"/>
      <c r="AZ816" s="45"/>
      <c r="BA816" s="45"/>
      <c r="BB816" s="45"/>
      <c r="BC816" s="45"/>
      <c r="BD816" s="45"/>
      <c r="BE816" s="45"/>
      <c r="BF816" s="45"/>
      <c r="BG816" s="45"/>
      <c r="BH816" s="45"/>
      <c r="BI816" s="45"/>
      <c r="BJ816" s="45"/>
      <c r="BK816" s="45"/>
      <c r="BL816" s="45"/>
      <c r="BM816" s="45"/>
      <c r="BN816" s="45"/>
      <c r="BO816" s="45"/>
      <c r="BP816" s="45"/>
    </row>
    <row r="817" spans="1:68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  <c r="AB817" s="45"/>
      <c r="AC817" s="45"/>
      <c r="AD817" s="45"/>
      <c r="AE817" s="45"/>
      <c r="AF817" s="45"/>
      <c r="AG817" s="45"/>
      <c r="AH817" s="45"/>
      <c r="AI817" s="45"/>
      <c r="AJ817" s="45"/>
      <c r="AK817" s="45"/>
      <c r="AL817" s="45"/>
      <c r="AM817" s="45"/>
      <c r="AN817" s="45"/>
      <c r="AO817" s="45"/>
      <c r="AP817" s="45"/>
      <c r="AQ817" s="45"/>
      <c r="AR817" s="45"/>
      <c r="AS817" s="45"/>
      <c r="AT817" s="45"/>
      <c r="AU817" s="45"/>
      <c r="AV817" s="45"/>
      <c r="AW817" s="45"/>
      <c r="AX817" s="45"/>
      <c r="AY817" s="45"/>
      <c r="AZ817" s="45"/>
      <c r="BA817" s="45"/>
      <c r="BB817" s="45"/>
      <c r="BC817" s="45"/>
      <c r="BD817" s="45"/>
      <c r="BE817" s="45"/>
      <c r="BF817" s="45"/>
      <c r="BG817" s="45"/>
      <c r="BH817" s="45"/>
      <c r="BI817" s="45"/>
      <c r="BJ817" s="45"/>
      <c r="BK817" s="45"/>
      <c r="BL817" s="45"/>
      <c r="BM817" s="45"/>
      <c r="BN817" s="45"/>
      <c r="BO817" s="45"/>
      <c r="BP817" s="45"/>
    </row>
    <row r="818" spans="1:68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  <c r="AB818" s="45"/>
      <c r="AC818" s="45"/>
      <c r="AD818" s="45"/>
      <c r="AE818" s="45"/>
      <c r="AF818" s="45"/>
      <c r="AG818" s="45"/>
      <c r="AH818" s="45"/>
      <c r="AI818" s="45"/>
      <c r="AJ818" s="45"/>
      <c r="AK818" s="45"/>
      <c r="AL818" s="45"/>
      <c r="AM818" s="45"/>
      <c r="AN818" s="45"/>
      <c r="AO818" s="45"/>
      <c r="AP818" s="45"/>
      <c r="AQ818" s="45"/>
      <c r="AR818" s="45"/>
      <c r="AS818" s="45"/>
      <c r="AT818" s="45"/>
      <c r="AU818" s="45"/>
      <c r="AV818" s="45"/>
      <c r="AW818" s="45"/>
      <c r="AX818" s="45"/>
      <c r="AY818" s="45"/>
      <c r="AZ818" s="45"/>
      <c r="BA818" s="45"/>
      <c r="BB818" s="45"/>
      <c r="BC818" s="45"/>
      <c r="BD818" s="45"/>
      <c r="BE818" s="45"/>
      <c r="BF818" s="45"/>
      <c r="BG818" s="45"/>
      <c r="BH818" s="45"/>
      <c r="BI818" s="45"/>
      <c r="BJ818" s="45"/>
      <c r="BK818" s="45"/>
      <c r="BL818" s="45"/>
      <c r="BM818" s="45"/>
      <c r="BN818" s="45"/>
      <c r="BO818" s="45"/>
      <c r="BP818" s="45"/>
    </row>
    <row r="819" spans="1:68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  <c r="AB819" s="45"/>
      <c r="AC819" s="45"/>
      <c r="AD819" s="45"/>
      <c r="AE819" s="45"/>
      <c r="AF819" s="45"/>
      <c r="AG819" s="45"/>
      <c r="AH819" s="45"/>
      <c r="AI819" s="45"/>
      <c r="AJ819" s="45"/>
      <c r="AK819" s="45"/>
      <c r="AL819" s="45"/>
      <c r="AM819" s="45"/>
      <c r="AN819" s="45"/>
      <c r="AO819" s="45"/>
      <c r="AP819" s="45"/>
      <c r="AQ819" s="45"/>
      <c r="AR819" s="45"/>
      <c r="AS819" s="45"/>
      <c r="AT819" s="45"/>
      <c r="AU819" s="45"/>
      <c r="AV819" s="45"/>
      <c r="AW819" s="45"/>
      <c r="AX819" s="45"/>
      <c r="AY819" s="45"/>
      <c r="AZ819" s="45"/>
      <c r="BA819" s="45"/>
      <c r="BB819" s="45"/>
      <c r="BC819" s="45"/>
      <c r="BD819" s="45"/>
      <c r="BE819" s="45"/>
      <c r="BF819" s="45"/>
      <c r="BG819" s="45"/>
      <c r="BH819" s="45"/>
      <c r="BI819" s="45"/>
      <c r="BJ819" s="45"/>
      <c r="BK819" s="45"/>
      <c r="BL819" s="45"/>
      <c r="BM819" s="45"/>
      <c r="BN819" s="45"/>
      <c r="BO819" s="45"/>
      <c r="BP819" s="45"/>
    </row>
    <row r="820" spans="1:68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  <c r="AB820" s="45"/>
      <c r="AC820" s="45"/>
      <c r="AD820" s="45"/>
      <c r="AE820" s="45"/>
      <c r="AF820" s="45"/>
      <c r="AG820" s="45"/>
      <c r="AH820" s="45"/>
      <c r="AI820" s="45"/>
      <c r="AJ820" s="45"/>
      <c r="AK820" s="45"/>
      <c r="AL820" s="45"/>
      <c r="AM820" s="45"/>
      <c r="AN820" s="45"/>
      <c r="AO820" s="45"/>
      <c r="AP820" s="45"/>
      <c r="AQ820" s="45"/>
      <c r="AR820" s="45"/>
      <c r="AS820" s="45"/>
      <c r="AT820" s="45"/>
      <c r="AU820" s="45"/>
      <c r="AV820" s="45"/>
      <c r="AW820" s="45"/>
      <c r="AX820" s="45"/>
      <c r="AY820" s="45"/>
      <c r="AZ820" s="45"/>
      <c r="BA820" s="45"/>
      <c r="BB820" s="45"/>
      <c r="BC820" s="45"/>
      <c r="BD820" s="45"/>
      <c r="BE820" s="45"/>
      <c r="BF820" s="45"/>
      <c r="BG820" s="45"/>
      <c r="BH820" s="45"/>
      <c r="BI820" s="45"/>
      <c r="BJ820" s="45"/>
      <c r="BK820" s="45"/>
      <c r="BL820" s="45"/>
      <c r="BM820" s="45"/>
      <c r="BN820" s="45"/>
      <c r="BO820" s="45"/>
      <c r="BP820" s="45"/>
    </row>
    <row r="821" spans="1:68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  <c r="AB821" s="45"/>
      <c r="AC821" s="45"/>
      <c r="AD821" s="45"/>
      <c r="AE821" s="45"/>
      <c r="AF821" s="45"/>
      <c r="AG821" s="45"/>
      <c r="AH821" s="45"/>
      <c r="AI821" s="45"/>
      <c r="AJ821" s="45"/>
      <c r="AK821" s="45"/>
      <c r="AL821" s="45"/>
      <c r="AM821" s="45"/>
      <c r="AN821" s="45"/>
      <c r="AO821" s="45"/>
      <c r="AP821" s="45"/>
      <c r="AQ821" s="45"/>
      <c r="AR821" s="45"/>
      <c r="AS821" s="45"/>
      <c r="AT821" s="45"/>
      <c r="AU821" s="45"/>
      <c r="AV821" s="45"/>
      <c r="AW821" s="45"/>
      <c r="AX821" s="45"/>
      <c r="AY821" s="45"/>
      <c r="AZ821" s="45"/>
      <c r="BA821" s="45"/>
      <c r="BB821" s="45"/>
      <c r="BC821" s="45"/>
      <c r="BD821" s="45"/>
      <c r="BE821" s="45"/>
      <c r="BF821" s="45"/>
      <c r="BG821" s="45"/>
      <c r="BH821" s="45"/>
      <c r="BI821" s="45"/>
      <c r="BJ821" s="45"/>
      <c r="BK821" s="45"/>
      <c r="BL821" s="45"/>
      <c r="BM821" s="45"/>
      <c r="BN821" s="45"/>
      <c r="BO821" s="45"/>
      <c r="BP821" s="45"/>
    </row>
    <row r="822" spans="1:68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  <c r="AB822" s="45"/>
      <c r="AC822" s="45"/>
      <c r="AD822" s="45"/>
      <c r="AE822" s="45"/>
      <c r="AF822" s="45"/>
      <c r="AG822" s="45"/>
      <c r="AH822" s="45"/>
      <c r="AI822" s="45"/>
      <c r="AJ822" s="45"/>
      <c r="AK822" s="45"/>
      <c r="AL822" s="45"/>
      <c r="AM822" s="45"/>
      <c r="AN822" s="45"/>
      <c r="AO822" s="45"/>
      <c r="AP822" s="45"/>
      <c r="AQ822" s="45"/>
      <c r="AR822" s="45"/>
      <c r="AS822" s="45"/>
      <c r="AT822" s="45"/>
      <c r="AU822" s="45"/>
      <c r="AV822" s="45"/>
      <c r="AW822" s="45"/>
      <c r="AX822" s="45"/>
      <c r="AY822" s="45"/>
      <c r="AZ822" s="45"/>
      <c r="BA822" s="45"/>
      <c r="BB822" s="45"/>
      <c r="BC822" s="45"/>
      <c r="BD822" s="45"/>
      <c r="BE822" s="45"/>
      <c r="BF822" s="45"/>
      <c r="BG822" s="45"/>
      <c r="BH822" s="45"/>
      <c r="BI822" s="45"/>
      <c r="BJ822" s="45"/>
      <c r="BK822" s="45"/>
      <c r="BL822" s="45"/>
      <c r="BM822" s="45"/>
      <c r="BN822" s="45"/>
      <c r="BO822" s="45"/>
      <c r="BP822" s="45"/>
    </row>
    <row r="823" spans="1:68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  <c r="AB823" s="45"/>
      <c r="AC823" s="45"/>
      <c r="AD823" s="45"/>
      <c r="AE823" s="45"/>
      <c r="AF823" s="45"/>
      <c r="AG823" s="45"/>
      <c r="AH823" s="45"/>
      <c r="AI823" s="45"/>
      <c r="AJ823" s="45"/>
      <c r="AK823" s="45"/>
      <c r="AL823" s="45"/>
      <c r="AM823" s="45"/>
      <c r="AN823" s="45"/>
      <c r="AO823" s="45"/>
      <c r="AP823" s="45"/>
      <c r="AQ823" s="45"/>
      <c r="AR823" s="45"/>
      <c r="AS823" s="45"/>
      <c r="AT823" s="45"/>
      <c r="AU823" s="45"/>
      <c r="AV823" s="45"/>
      <c r="AW823" s="45"/>
      <c r="AX823" s="45"/>
      <c r="AY823" s="45"/>
      <c r="AZ823" s="45"/>
      <c r="BA823" s="45"/>
      <c r="BB823" s="45"/>
      <c r="BC823" s="45"/>
      <c r="BD823" s="45"/>
      <c r="BE823" s="45"/>
      <c r="BF823" s="45"/>
      <c r="BG823" s="45"/>
      <c r="BH823" s="45"/>
      <c r="BI823" s="45"/>
      <c r="BJ823" s="45"/>
      <c r="BK823" s="45"/>
      <c r="BL823" s="45"/>
      <c r="BM823" s="45"/>
      <c r="BN823" s="45"/>
      <c r="BO823" s="45"/>
      <c r="BP823" s="45"/>
    </row>
    <row r="824" spans="1:68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  <c r="AB824" s="45"/>
      <c r="AC824" s="45"/>
      <c r="AD824" s="45"/>
      <c r="AE824" s="45"/>
      <c r="AF824" s="45"/>
      <c r="AG824" s="45"/>
      <c r="AH824" s="45"/>
      <c r="AI824" s="45"/>
      <c r="AJ824" s="45"/>
      <c r="AK824" s="45"/>
      <c r="AL824" s="45"/>
      <c r="AM824" s="45"/>
      <c r="AN824" s="45"/>
      <c r="AO824" s="45"/>
      <c r="AP824" s="45"/>
      <c r="AQ824" s="45"/>
      <c r="AR824" s="45"/>
      <c r="AS824" s="45"/>
      <c r="AT824" s="45"/>
      <c r="AU824" s="45"/>
      <c r="AV824" s="45"/>
      <c r="AW824" s="45"/>
      <c r="AX824" s="45"/>
      <c r="AY824" s="45"/>
      <c r="AZ824" s="45"/>
      <c r="BA824" s="45"/>
      <c r="BB824" s="45"/>
      <c r="BC824" s="45"/>
      <c r="BD824" s="45"/>
      <c r="BE824" s="45"/>
      <c r="BF824" s="45"/>
      <c r="BG824" s="45"/>
      <c r="BH824" s="45"/>
      <c r="BI824" s="45"/>
      <c r="BJ824" s="45"/>
      <c r="BK824" s="45"/>
      <c r="BL824" s="45"/>
      <c r="BM824" s="45"/>
      <c r="BN824" s="45"/>
      <c r="BO824" s="45"/>
      <c r="BP824" s="45"/>
    </row>
    <row r="825" spans="1:68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  <c r="AB825" s="45"/>
      <c r="AC825" s="45"/>
      <c r="AD825" s="45"/>
      <c r="AE825" s="45"/>
      <c r="AF825" s="45"/>
      <c r="AG825" s="45"/>
      <c r="AH825" s="45"/>
      <c r="AI825" s="45"/>
      <c r="AJ825" s="45"/>
      <c r="AK825" s="45"/>
      <c r="AL825" s="45"/>
      <c r="AM825" s="45"/>
      <c r="AN825" s="45"/>
      <c r="AO825" s="45"/>
      <c r="AP825" s="45"/>
      <c r="AQ825" s="45"/>
      <c r="AR825" s="45"/>
      <c r="AS825" s="45"/>
      <c r="AT825" s="45"/>
      <c r="AU825" s="45"/>
      <c r="AV825" s="45"/>
      <c r="AW825" s="45"/>
      <c r="AX825" s="45"/>
      <c r="AY825" s="45"/>
      <c r="AZ825" s="45"/>
      <c r="BA825" s="45"/>
      <c r="BB825" s="45"/>
      <c r="BC825" s="45"/>
      <c r="BD825" s="45"/>
      <c r="BE825" s="45"/>
      <c r="BF825" s="45"/>
      <c r="BG825" s="45"/>
      <c r="BH825" s="45"/>
      <c r="BI825" s="45"/>
      <c r="BJ825" s="45"/>
      <c r="BK825" s="45"/>
      <c r="BL825" s="45"/>
      <c r="BM825" s="45"/>
      <c r="BN825" s="45"/>
      <c r="BO825" s="45"/>
      <c r="BP825" s="45"/>
    </row>
    <row r="826" spans="1:68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  <c r="AB826" s="45"/>
      <c r="AC826" s="45"/>
      <c r="AD826" s="45"/>
      <c r="AE826" s="45"/>
      <c r="AF826" s="45"/>
      <c r="AG826" s="45"/>
      <c r="AH826" s="45"/>
      <c r="AI826" s="45"/>
      <c r="AJ826" s="45"/>
      <c r="AK826" s="45"/>
      <c r="AL826" s="45"/>
      <c r="AM826" s="45"/>
      <c r="AN826" s="45"/>
      <c r="AO826" s="45"/>
      <c r="AP826" s="45"/>
      <c r="AQ826" s="45"/>
      <c r="AR826" s="45"/>
      <c r="AS826" s="45"/>
      <c r="AT826" s="45"/>
      <c r="AU826" s="45"/>
      <c r="AV826" s="45"/>
      <c r="AW826" s="45"/>
      <c r="AX826" s="45"/>
      <c r="AY826" s="45"/>
      <c r="AZ826" s="45"/>
      <c r="BA826" s="45"/>
      <c r="BB826" s="45"/>
      <c r="BC826" s="45"/>
      <c r="BD826" s="45"/>
      <c r="BE826" s="45"/>
      <c r="BF826" s="45"/>
      <c r="BG826" s="45"/>
      <c r="BH826" s="45"/>
      <c r="BI826" s="45"/>
      <c r="BJ826" s="45"/>
      <c r="BK826" s="45"/>
      <c r="BL826" s="45"/>
      <c r="BM826" s="45"/>
      <c r="BN826" s="45"/>
      <c r="BO826" s="45"/>
      <c r="BP826" s="45"/>
    </row>
    <row r="827" spans="1:68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  <c r="AB827" s="45"/>
      <c r="AC827" s="45"/>
      <c r="AD827" s="45"/>
      <c r="AE827" s="45"/>
      <c r="AF827" s="45"/>
      <c r="AG827" s="45"/>
      <c r="AH827" s="45"/>
      <c r="AI827" s="45"/>
      <c r="AJ827" s="45"/>
      <c r="AK827" s="45"/>
      <c r="AL827" s="45"/>
      <c r="AM827" s="45"/>
      <c r="AN827" s="45"/>
      <c r="AO827" s="45"/>
      <c r="AP827" s="45"/>
      <c r="AQ827" s="45"/>
      <c r="AR827" s="45"/>
      <c r="AS827" s="45"/>
      <c r="AT827" s="45"/>
      <c r="AU827" s="45"/>
      <c r="AV827" s="45"/>
      <c r="AW827" s="45"/>
      <c r="AX827" s="45"/>
      <c r="AY827" s="45"/>
      <c r="AZ827" s="45"/>
      <c r="BA827" s="45"/>
      <c r="BB827" s="45"/>
      <c r="BC827" s="45"/>
      <c r="BD827" s="45"/>
      <c r="BE827" s="45"/>
      <c r="BF827" s="45"/>
      <c r="BG827" s="45"/>
      <c r="BH827" s="45"/>
      <c r="BI827" s="45"/>
      <c r="BJ827" s="45"/>
      <c r="BK827" s="45"/>
      <c r="BL827" s="45"/>
      <c r="BM827" s="45"/>
      <c r="BN827" s="45"/>
      <c r="BO827" s="45"/>
      <c r="BP827" s="45"/>
    </row>
    <row r="828" spans="1:68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  <c r="AB828" s="45"/>
      <c r="AC828" s="45"/>
      <c r="AD828" s="45"/>
      <c r="AE828" s="45"/>
      <c r="AF828" s="45"/>
      <c r="AG828" s="45"/>
      <c r="AH828" s="45"/>
      <c r="AI828" s="45"/>
      <c r="AJ828" s="45"/>
      <c r="AK828" s="45"/>
      <c r="AL828" s="45"/>
      <c r="AM828" s="45"/>
      <c r="AN828" s="45"/>
      <c r="AO828" s="45"/>
      <c r="AP828" s="45"/>
      <c r="AQ828" s="45"/>
      <c r="AR828" s="45"/>
      <c r="AS828" s="45"/>
      <c r="AT828" s="45"/>
      <c r="AU828" s="45"/>
      <c r="AV828" s="45"/>
      <c r="AW828" s="45"/>
      <c r="AX828" s="45"/>
      <c r="AY828" s="45"/>
      <c r="AZ828" s="45"/>
      <c r="BA828" s="45"/>
      <c r="BB828" s="45"/>
      <c r="BC828" s="45"/>
      <c r="BD828" s="45"/>
      <c r="BE828" s="45"/>
      <c r="BF828" s="45"/>
      <c r="BG828" s="45"/>
      <c r="BH828" s="45"/>
      <c r="BI828" s="45"/>
      <c r="BJ828" s="45"/>
      <c r="BK828" s="45"/>
      <c r="BL828" s="45"/>
      <c r="BM828" s="45"/>
      <c r="BN828" s="45"/>
      <c r="BO828" s="45"/>
      <c r="BP828" s="45"/>
    </row>
    <row r="829" spans="1:68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  <c r="AB829" s="45"/>
      <c r="AC829" s="45"/>
      <c r="AD829" s="45"/>
      <c r="AE829" s="45"/>
      <c r="AF829" s="45"/>
      <c r="AG829" s="45"/>
      <c r="AH829" s="45"/>
      <c r="AI829" s="45"/>
      <c r="AJ829" s="45"/>
      <c r="AK829" s="45"/>
      <c r="AL829" s="45"/>
      <c r="AM829" s="45"/>
      <c r="AN829" s="45"/>
      <c r="AO829" s="45"/>
      <c r="AP829" s="45"/>
      <c r="AQ829" s="45"/>
      <c r="AR829" s="45"/>
      <c r="AS829" s="45"/>
      <c r="AT829" s="45"/>
      <c r="AU829" s="45"/>
      <c r="AV829" s="45"/>
      <c r="AW829" s="45"/>
      <c r="AX829" s="45"/>
      <c r="AY829" s="45"/>
      <c r="AZ829" s="45"/>
      <c r="BA829" s="45"/>
      <c r="BB829" s="45"/>
      <c r="BC829" s="45"/>
      <c r="BD829" s="45"/>
      <c r="BE829" s="45"/>
      <c r="BF829" s="45"/>
      <c r="BG829" s="45"/>
      <c r="BH829" s="45"/>
      <c r="BI829" s="45"/>
      <c r="BJ829" s="45"/>
      <c r="BK829" s="45"/>
      <c r="BL829" s="45"/>
      <c r="BM829" s="45"/>
      <c r="BN829" s="45"/>
      <c r="BO829" s="45"/>
      <c r="BP829" s="45"/>
    </row>
    <row r="830" spans="1:68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  <c r="AB830" s="45"/>
      <c r="AC830" s="45"/>
      <c r="AD830" s="45"/>
      <c r="AE830" s="45"/>
      <c r="AF830" s="45"/>
      <c r="AG830" s="45"/>
      <c r="AH830" s="45"/>
      <c r="AI830" s="45"/>
      <c r="AJ830" s="45"/>
      <c r="AK830" s="45"/>
      <c r="AL830" s="45"/>
      <c r="AM830" s="45"/>
      <c r="AN830" s="45"/>
      <c r="AO830" s="45"/>
      <c r="AP830" s="45"/>
      <c r="AQ830" s="45"/>
      <c r="AR830" s="45"/>
      <c r="AS830" s="45"/>
      <c r="AT830" s="45"/>
      <c r="AU830" s="45"/>
      <c r="AV830" s="45"/>
      <c r="AW830" s="45"/>
      <c r="AX830" s="45"/>
      <c r="AY830" s="45"/>
      <c r="AZ830" s="45"/>
      <c r="BA830" s="45"/>
      <c r="BB830" s="45"/>
      <c r="BC830" s="45"/>
      <c r="BD830" s="45"/>
      <c r="BE830" s="45"/>
      <c r="BF830" s="45"/>
      <c r="BG830" s="45"/>
      <c r="BH830" s="45"/>
      <c r="BI830" s="45"/>
      <c r="BJ830" s="45"/>
      <c r="BK830" s="45"/>
      <c r="BL830" s="45"/>
      <c r="BM830" s="45"/>
      <c r="BN830" s="45"/>
      <c r="BO830" s="45"/>
      <c r="BP830" s="45"/>
    </row>
    <row r="831" spans="1:68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  <c r="AB831" s="45"/>
      <c r="AC831" s="45"/>
      <c r="AD831" s="45"/>
      <c r="AE831" s="45"/>
      <c r="AF831" s="45"/>
      <c r="AG831" s="45"/>
      <c r="AH831" s="45"/>
      <c r="AI831" s="45"/>
      <c r="AJ831" s="45"/>
      <c r="AK831" s="45"/>
      <c r="AL831" s="45"/>
      <c r="AM831" s="45"/>
      <c r="AN831" s="45"/>
      <c r="AO831" s="45"/>
      <c r="AP831" s="45"/>
      <c r="AQ831" s="45"/>
      <c r="AR831" s="45"/>
      <c r="AS831" s="45"/>
      <c r="AT831" s="45"/>
      <c r="AU831" s="45"/>
      <c r="AV831" s="45"/>
      <c r="AW831" s="45"/>
      <c r="AX831" s="45"/>
      <c r="AY831" s="45"/>
      <c r="AZ831" s="45"/>
      <c r="BA831" s="45"/>
      <c r="BB831" s="45"/>
      <c r="BC831" s="45"/>
      <c r="BD831" s="45"/>
      <c r="BE831" s="45"/>
      <c r="BF831" s="45"/>
      <c r="BG831" s="45"/>
      <c r="BH831" s="45"/>
      <c r="BI831" s="45"/>
      <c r="BJ831" s="45"/>
      <c r="BK831" s="45"/>
      <c r="BL831" s="45"/>
      <c r="BM831" s="45"/>
      <c r="BN831" s="45"/>
      <c r="BO831" s="45"/>
      <c r="BP831" s="45"/>
    </row>
    <row r="832" spans="1:68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  <c r="AB832" s="45"/>
      <c r="AC832" s="45"/>
      <c r="AD832" s="45"/>
      <c r="AE832" s="45"/>
      <c r="AF832" s="45"/>
      <c r="AG832" s="45"/>
      <c r="AH832" s="45"/>
      <c r="AI832" s="45"/>
      <c r="AJ832" s="45"/>
      <c r="AK832" s="45"/>
      <c r="AL832" s="45"/>
      <c r="AM832" s="45"/>
      <c r="AN832" s="45"/>
      <c r="AO832" s="45"/>
      <c r="AP832" s="45"/>
      <c r="AQ832" s="45"/>
      <c r="AR832" s="45"/>
      <c r="AS832" s="45"/>
      <c r="AT832" s="45"/>
      <c r="AU832" s="45"/>
      <c r="AV832" s="45"/>
      <c r="AW832" s="45"/>
      <c r="AX832" s="45"/>
      <c r="AY832" s="45"/>
      <c r="AZ832" s="45"/>
      <c r="BA832" s="45"/>
      <c r="BB832" s="45"/>
      <c r="BC832" s="45"/>
      <c r="BD832" s="45"/>
      <c r="BE832" s="45"/>
      <c r="BF832" s="45"/>
      <c r="BG832" s="45"/>
      <c r="BH832" s="45"/>
      <c r="BI832" s="45"/>
      <c r="BJ832" s="45"/>
      <c r="BK832" s="45"/>
      <c r="BL832" s="45"/>
      <c r="BM832" s="45"/>
      <c r="BN832" s="45"/>
      <c r="BO832" s="45"/>
      <c r="BP832" s="45"/>
    </row>
    <row r="833" spans="1:68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  <c r="AB833" s="45"/>
      <c r="AC833" s="45"/>
      <c r="AD833" s="45"/>
      <c r="AE833" s="45"/>
      <c r="AF833" s="45"/>
      <c r="AG833" s="45"/>
      <c r="AH833" s="45"/>
      <c r="AI833" s="45"/>
      <c r="AJ833" s="45"/>
      <c r="AK833" s="45"/>
      <c r="AL833" s="45"/>
      <c r="AM833" s="45"/>
      <c r="AN833" s="45"/>
      <c r="AO833" s="45"/>
      <c r="AP833" s="45"/>
      <c r="AQ833" s="45"/>
      <c r="AR833" s="45"/>
      <c r="AS833" s="45"/>
      <c r="AT833" s="45"/>
      <c r="AU833" s="45"/>
      <c r="AV833" s="45"/>
      <c r="AW833" s="45"/>
      <c r="AX833" s="45"/>
      <c r="AY833" s="45"/>
      <c r="AZ833" s="45"/>
      <c r="BA833" s="45"/>
      <c r="BB833" s="45"/>
      <c r="BC833" s="45"/>
      <c r="BD833" s="45"/>
      <c r="BE833" s="45"/>
      <c r="BF833" s="45"/>
      <c r="BG833" s="45"/>
      <c r="BH833" s="45"/>
      <c r="BI833" s="45"/>
      <c r="BJ833" s="45"/>
      <c r="BK833" s="45"/>
      <c r="BL833" s="45"/>
      <c r="BM833" s="45"/>
      <c r="BN833" s="45"/>
      <c r="BO833" s="45"/>
      <c r="BP833" s="45"/>
    </row>
    <row r="834" spans="1:68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  <c r="AB834" s="45"/>
      <c r="AC834" s="45"/>
      <c r="AD834" s="45"/>
      <c r="AE834" s="45"/>
      <c r="AF834" s="45"/>
      <c r="AG834" s="45"/>
      <c r="AH834" s="45"/>
      <c r="AI834" s="45"/>
      <c r="AJ834" s="45"/>
      <c r="AK834" s="45"/>
      <c r="AL834" s="45"/>
      <c r="AM834" s="45"/>
      <c r="AN834" s="45"/>
      <c r="AO834" s="45"/>
      <c r="AP834" s="45"/>
      <c r="AQ834" s="45"/>
      <c r="AR834" s="45"/>
      <c r="AS834" s="45"/>
      <c r="AT834" s="45"/>
      <c r="AU834" s="45"/>
      <c r="AV834" s="45"/>
      <c r="AW834" s="45"/>
      <c r="AX834" s="45"/>
      <c r="AY834" s="45"/>
      <c r="AZ834" s="45"/>
      <c r="BA834" s="45"/>
      <c r="BB834" s="45"/>
      <c r="BC834" s="45"/>
      <c r="BD834" s="45"/>
      <c r="BE834" s="45"/>
      <c r="BF834" s="45"/>
      <c r="BG834" s="45"/>
      <c r="BH834" s="45"/>
      <c r="BI834" s="45"/>
      <c r="BJ834" s="45"/>
      <c r="BK834" s="45"/>
      <c r="BL834" s="45"/>
      <c r="BM834" s="45"/>
      <c r="BN834" s="45"/>
      <c r="BO834" s="45"/>
      <c r="BP834" s="45"/>
    </row>
    <row r="835" spans="1:68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  <c r="AB835" s="45"/>
      <c r="AC835" s="45"/>
      <c r="AD835" s="45"/>
      <c r="AE835" s="45"/>
      <c r="AF835" s="45"/>
      <c r="AG835" s="45"/>
      <c r="AH835" s="45"/>
      <c r="AI835" s="45"/>
      <c r="AJ835" s="45"/>
      <c r="AK835" s="45"/>
      <c r="AL835" s="45"/>
      <c r="AM835" s="45"/>
      <c r="AN835" s="45"/>
      <c r="AO835" s="45"/>
      <c r="AP835" s="45"/>
      <c r="AQ835" s="45"/>
      <c r="AR835" s="45"/>
      <c r="AS835" s="45"/>
      <c r="AT835" s="45"/>
      <c r="AU835" s="45"/>
      <c r="AV835" s="45"/>
      <c r="AW835" s="45"/>
      <c r="AX835" s="45"/>
      <c r="AY835" s="45"/>
      <c r="AZ835" s="45"/>
      <c r="BA835" s="45"/>
      <c r="BB835" s="45"/>
      <c r="BC835" s="45"/>
      <c r="BD835" s="45"/>
      <c r="BE835" s="45"/>
      <c r="BF835" s="45"/>
      <c r="BG835" s="45"/>
      <c r="BH835" s="45"/>
      <c r="BI835" s="45"/>
      <c r="BJ835" s="45"/>
      <c r="BK835" s="45"/>
      <c r="BL835" s="45"/>
      <c r="BM835" s="45"/>
      <c r="BN835" s="45"/>
      <c r="BO835" s="45"/>
      <c r="BP835" s="45"/>
    </row>
    <row r="836" spans="1:68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  <c r="AB836" s="45"/>
      <c r="AC836" s="45"/>
      <c r="AD836" s="45"/>
      <c r="AE836" s="45"/>
      <c r="AF836" s="45"/>
      <c r="AG836" s="45"/>
      <c r="AH836" s="45"/>
      <c r="AI836" s="45"/>
      <c r="AJ836" s="45"/>
      <c r="AK836" s="45"/>
      <c r="AL836" s="45"/>
      <c r="AM836" s="45"/>
      <c r="AN836" s="45"/>
      <c r="AO836" s="45"/>
      <c r="AP836" s="45"/>
      <c r="AQ836" s="45"/>
      <c r="AR836" s="45"/>
      <c r="AS836" s="45"/>
      <c r="AT836" s="45"/>
      <c r="AU836" s="45"/>
      <c r="AV836" s="45"/>
      <c r="AW836" s="45"/>
      <c r="AX836" s="45"/>
      <c r="AY836" s="45"/>
      <c r="AZ836" s="45"/>
      <c r="BA836" s="45"/>
      <c r="BB836" s="45"/>
      <c r="BC836" s="45"/>
      <c r="BD836" s="45"/>
      <c r="BE836" s="45"/>
      <c r="BF836" s="45"/>
      <c r="BG836" s="45"/>
      <c r="BH836" s="45"/>
      <c r="BI836" s="45"/>
      <c r="BJ836" s="45"/>
      <c r="BK836" s="45"/>
      <c r="BL836" s="45"/>
      <c r="BM836" s="45"/>
      <c r="BN836" s="45"/>
      <c r="BO836" s="45"/>
      <c r="BP836" s="45"/>
    </row>
    <row r="837" spans="1:68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  <c r="AB837" s="45"/>
      <c r="AC837" s="45"/>
      <c r="AD837" s="45"/>
      <c r="AE837" s="45"/>
      <c r="AF837" s="45"/>
      <c r="AG837" s="45"/>
      <c r="AH837" s="45"/>
      <c r="AI837" s="45"/>
      <c r="AJ837" s="45"/>
      <c r="AK837" s="45"/>
      <c r="AL837" s="45"/>
      <c r="AM837" s="45"/>
      <c r="AN837" s="45"/>
      <c r="AO837" s="45"/>
      <c r="AP837" s="45"/>
      <c r="AQ837" s="45"/>
      <c r="AR837" s="45"/>
      <c r="AS837" s="45"/>
      <c r="AT837" s="45"/>
      <c r="AU837" s="45"/>
      <c r="AV837" s="45"/>
      <c r="AW837" s="45"/>
      <c r="AX837" s="45"/>
      <c r="AY837" s="45"/>
      <c r="AZ837" s="45"/>
      <c r="BA837" s="45"/>
      <c r="BB837" s="45"/>
      <c r="BC837" s="45"/>
      <c r="BD837" s="45"/>
      <c r="BE837" s="45"/>
      <c r="BF837" s="45"/>
      <c r="BG837" s="45"/>
      <c r="BH837" s="45"/>
      <c r="BI837" s="45"/>
      <c r="BJ837" s="45"/>
      <c r="BK837" s="45"/>
      <c r="BL837" s="45"/>
      <c r="BM837" s="45"/>
      <c r="BN837" s="45"/>
      <c r="BO837" s="45"/>
      <c r="BP837" s="45"/>
    </row>
    <row r="838" spans="1:68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  <c r="AB838" s="45"/>
      <c r="AC838" s="45"/>
      <c r="AD838" s="45"/>
      <c r="AE838" s="45"/>
      <c r="AF838" s="45"/>
      <c r="AG838" s="45"/>
      <c r="AH838" s="45"/>
      <c r="AI838" s="45"/>
      <c r="AJ838" s="45"/>
      <c r="AK838" s="45"/>
      <c r="AL838" s="45"/>
      <c r="AM838" s="45"/>
      <c r="AN838" s="45"/>
      <c r="AO838" s="45"/>
      <c r="AP838" s="45"/>
      <c r="AQ838" s="45"/>
      <c r="AR838" s="45"/>
      <c r="AS838" s="45"/>
      <c r="AT838" s="45"/>
      <c r="AU838" s="45"/>
      <c r="AV838" s="45"/>
      <c r="AW838" s="45"/>
      <c r="AX838" s="45"/>
      <c r="AY838" s="45"/>
      <c r="AZ838" s="45"/>
      <c r="BA838" s="45"/>
      <c r="BB838" s="45"/>
      <c r="BC838" s="45"/>
      <c r="BD838" s="45"/>
      <c r="BE838" s="45"/>
      <c r="BF838" s="45"/>
      <c r="BG838" s="45"/>
      <c r="BH838" s="45"/>
      <c r="BI838" s="45"/>
      <c r="BJ838" s="45"/>
      <c r="BK838" s="45"/>
      <c r="BL838" s="45"/>
      <c r="BM838" s="45"/>
      <c r="BN838" s="45"/>
      <c r="BO838" s="45"/>
      <c r="BP838" s="45"/>
    </row>
    <row r="839" spans="1:68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  <c r="AB839" s="45"/>
      <c r="AC839" s="45"/>
      <c r="AD839" s="45"/>
      <c r="AE839" s="45"/>
      <c r="AF839" s="45"/>
      <c r="AG839" s="45"/>
      <c r="AH839" s="45"/>
      <c r="AI839" s="45"/>
      <c r="AJ839" s="45"/>
      <c r="AK839" s="45"/>
      <c r="AL839" s="45"/>
      <c r="AM839" s="45"/>
      <c r="AN839" s="45"/>
      <c r="AO839" s="45"/>
      <c r="AP839" s="45"/>
      <c r="AQ839" s="45"/>
      <c r="AR839" s="45"/>
      <c r="AS839" s="45"/>
      <c r="AT839" s="45"/>
      <c r="AU839" s="45"/>
      <c r="AV839" s="45"/>
      <c r="AW839" s="45"/>
      <c r="AX839" s="45"/>
      <c r="AY839" s="45"/>
      <c r="AZ839" s="45"/>
      <c r="BA839" s="45"/>
      <c r="BB839" s="45"/>
      <c r="BC839" s="45"/>
      <c r="BD839" s="45"/>
      <c r="BE839" s="45"/>
      <c r="BF839" s="45"/>
      <c r="BG839" s="45"/>
      <c r="BH839" s="45"/>
      <c r="BI839" s="45"/>
      <c r="BJ839" s="45"/>
      <c r="BK839" s="45"/>
      <c r="BL839" s="45"/>
      <c r="BM839" s="45"/>
      <c r="BN839" s="45"/>
      <c r="BO839" s="45"/>
      <c r="BP839" s="45"/>
    </row>
    <row r="840" spans="1:68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  <c r="AB840" s="45"/>
      <c r="AC840" s="45"/>
      <c r="AD840" s="45"/>
      <c r="AE840" s="45"/>
      <c r="AF840" s="45"/>
      <c r="AG840" s="45"/>
      <c r="AH840" s="45"/>
      <c r="AI840" s="45"/>
      <c r="AJ840" s="45"/>
      <c r="AK840" s="45"/>
      <c r="AL840" s="45"/>
      <c r="AM840" s="45"/>
      <c r="AN840" s="45"/>
      <c r="AO840" s="45"/>
      <c r="AP840" s="45"/>
      <c r="AQ840" s="45"/>
      <c r="AR840" s="45"/>
      <c r="AS840" s="45"/>
      <c r="AT840" s="45"/>
      <c r="AU840" s="45"/>
      <c r="AV840" s="45"/>
      <c r="AW840" s="45"/>
      <c r="AX840" s="45"/>
      <c r="AY840" s="45"/>
      <c r="AZ840" s="45"/>
      <c r="BA840" s="45"/>
      <c r="BB840" s="45"/>
      <c r="BC840" s="45"/>
      <c r="BD840" s="45"/>
      <c r="BE840" s="45"/>
      <c r="BF840" s="45"/>
      <c r="BG840" s="45"/>
      <c r="BH840" s="45"/>
      <c r="BI840" s="45"/>
      <c r="BJ840" s="45"/>
      <c r="BK840" s="45"/>
      <c r="BL840" s="45"/>
      <c r="BM840" s="45"/>
      <c r="BN840" s="45"/>
      <c r="BO840" s="45"/>
      <c r="BP840" s="45"/>
    </row>
    <row r="841" spans="1:68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  <c r="AB841" s="45"/>
      <c r="AC841" s="45"/>
      <c r="AD841" s="45"/>
      <c r="AE841" s="45"/>
      <c r="AF841" s="45"/>
      <c r="AG841" s="45"/>
      <c r="AH841" s="45"/>
      <c r="AI841" s="45"/>
      <c r="AJ841" s="45"/>
      <c r="AK841" s="45"/>
      <c r="AL841" s="45"/>
      <c r="AM841" s="45"/>
      <c r="AN841" s="45"/>
      <c r="AO841" s="45"/>
      <c r="AP841" s="45"/>
      <c r="AQ841" s="45"/>
      <c r="AR841" s="45"/>
      <c r="AS841" s="45"/>
      <c r="AT841" s="45"/>
      <c r="AU841" s="45"/>
      <c r="AV841" s="45"/>
      <c r="AW841" s="45"/>
      <c r="AX841" s="45"/>
      <c r="AY841" s="45"/>
      <c r="AZ841" s="45"/>
      <c r="BA841" s="45"/>
      <c r="BB841" s="45"/>
      <c r="BC841" s="45"/>
      <c r="BD841" s="45"/>
      <c r="BE841" s="45"/>
      <c r="BF841" s="45"/>
      <c r="BG841" s="45"/>
      <c r="BH841" s="45"/>
      <c r="BI841" s="45"/>
      <c r="BJ841" s="45"/>
      <c r="BK841" s="45"/>
      <c r="BL841" s="45"/>
      <c r="BM841" s="45"/>
      <c r="BN841" s="45"/>
      <c r="BO841" s="45"/>
      <c r="BP841" s="45"/>
    </row>
    <row r="842" spans="1:68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  <c r="AB842" s="45"/>
      <c r="AC842" s="45"/>
      <c r="AD842" s="45"/>
      <c r="AE842" s="45"/>
      <c r="AF842" s="45"/>
      <c r="AG842" s="45"/>
      <c r="AH842" s="45"/>
      <c r="AI842" s="45"/>
      <c r="AJ842" s="45"/>
      <c r="AK842" s="45"/>
      <c r="AL842" s="45"/>
      <c r="AM842" s="45"/>
      <c r="AN842" s="45"/>
      <c r="AO842" s="45"/>
      <c r="AP842" s="45"/>
      <c r="AQ842" s="45"/>
      <c r="AR842" s="45"/>
      <c r="AS842" s="45"/>
      <c r="AT842" s="45"/>
      <c r="AU842" s="45"/>
      <c r="AV842" s="45"/>
      <c r="AW842" s="45"/>
      <c r="AX842" s="45"/>
      <c r="AY842" s="45"/>
      <c r="AZ842" s="45"/>
      <c r="BA842" s="45"/>
      <c r="BB842" s="45"/>
      <c r="BC842" s="45"/>
      <c r="BD842" s="45"/>
      <c r="BE842" s="45"/>
      <c r="BF842" s="45"/>
      <c r="BG842" s="45"/>
      <c r="BH842" s="45"/>
      <c r="BI842" s="45"/>
      <c r="BJ842" s="45"/>
      <c r="BK842" s="45"/>
      <c r="BL842" s="45"/>
      <c r="BM842" s="45"/>
      <c r="BN842" s="45"/>
      <c r="BO842" s="45"/>
      <c r="BP842" s="45"/>
    </row>
    <row r="843" spans="1:68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  <c r="AB843" s="45"/>
      <c r="AC843" s="45"/>
      <c r="AD843" s="45"/>
      <c r="AE843" s="45"/>
      <c r="AF843" s="45"/>
      <c r="AG843" s="45"/>
      <c r="AH843" s="45"/>
      <c r="AI843" s="45"/>
      <c r="AJ843" s="45"/>
      <c r="AK843" s="45"/>
      <c r="AL843" s="45"/>
      <c r="AM843" s="45"/>
      <c r="AN843" s="45"/>
      <c r="AO843" s="45"/>
      <c r="AP843" s="45"/>
      <c r="AQ843" s="45"/>
      <c r="AR843" s="45"/>
      <c r="AS843" s="45"/>
      <c r="AT843" s="45"/>
      <c r="AU843" s="45"/>
      <c r="AV843" s="45"/>
      <c r="AW843" s="45"/>
      <c r="AX843" s="45"/>
      <c r="AY843" s="45"/>
      <c r="AZ843" s="45"/>
      <c r="BA843" s="45"/>
      <c r="BB843" s="45"/>
      <c r="BC843" s="45"/>
      <c r="BD843" s="45"/>
      <c r="BE843" s="45"/>
      <c r="BF843" s="45"/>
      <c r="BG843" s="45"/>
      <c r="BH843" s="45"/>
      <c r="BI843" s="45"/>
      <c r="BJ843" s="45"/>
      <c r="BK843" s="45"/>
      <c r="BL843" s="45"/>
      <c r="BM843" s="45"/>
      <c r="BN843" s="45"/>
      <c r="BO843" s="45"/>
      <c r="BP843" s="45"/>
    </row>
    <row r="844" spans="1:68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  <c r="AB844" s="45"/>
      <c r="AC844" s="45"/>
      <c r="AD844" s="45"/>
      <c r="AE844" s="45"/>
      <c r="AF844" s="45"/>
      <c r="AG844" s="45"/>
      <c r="AH844" s="45"/>
      <c r="AI844" s="45"/>
      <c r="AJ844" s="45"/>
      <c r="AK844" s="45"/>
      <c r="AL844" s="45"/>
      <c r="AM844" s="45"/>
      <c r="AN844" s="45"/>
      <c r="AO844" s="45"/>
      <c r="AP844" s="45"/>
      <c r="AQ844" s="45"/>
      <c r="AR844" s="45"/>
      <c r="AS844" s="45"/>
      <c r="AT844" s="45"/>
      <c r="AU844" s="45"/>
      <c r="AV844" s="45"/>
      <c r="AW844" s="45"/>
      <c r="AX844" s="45"/>
      <c r="AY844" s="45"/>
      <c r="AZ844" s="45"/>
      <c r="BA844" s="45"/>
      <c r="BB844" s="45"/>
      <c r="BC844" s="45"/>
      <c r="BD844" s="45"/>
      <c r="BE844" s="45"/>
      <c r="BF844" s="45"/>
      <c r="BG844" s="45"/>
      <c r="BH844" s="45"/>
      <c r="BI844" s="45"/>
      <c r="BJ844" s="45"/>
      <c r="BK844" s="45"/>
      <c r="BL844" s="45"/>
      <c r="BM844" s="45"/>
      <c r="BN844" s="45"/>
      <c r="BO844" s="45"/>
      <c r="BP844" s="45"/>
    </row>
    <row r="845" spans="1:68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  <c r="AB845" s="45"/>
      <c r="AC845" s="45"/>
      <c r="AD845" s="45"/>
      <c r="AE845" s="45"/>
      <c r="AF845" s="45"/>
      <c r="AG845" s="45"/>
      <c r="AH845" s="45"/>
      <c r="AI845" s="45"/>
      <c r="AJ845" s="45"/>
      <c r="AK845" s="45"/>
      <c r="AL845" s="45"/>
      <c r="AM845" s="45"/>
      <c r="AN845" s="45"/>
      <c r="AO845" s="45"/>
      <c r="AP845" s="45"/>
      <c r="AQ845" s="45"/>
      <c r="AR845" s="45"/>
      <c r="AS845" s="45"/>
      <c r="AT845" s="45"/>
      <c r="AU845" s="45"/>
      <c r="AV845" s="45"/>
      <c r="AW845" s="45"/>
      <c r="AX845" s="45"/>
      <c r="AY845" s="45"/>
      <c r="AZ845" s="45"/>
      <c r="BA845" s="45"/>
      <c r="BB845" s="45"/>
      <c r="BC845" s="45"/>
      <c r="BD845" s="45"/>
      <c r="BE845" s="45"/>
      <c r="BF845" s="45"/>
      <c r="BG845" s="45"/>
      <c r="BH845" s="45"/>
      <c r="BI845" s="45"/>
      <c r="BJ845" s="45"/>
      <c r="BK845" s="45"/>
      <c r="BL845" s="45"/>
      <c r="BM845" s="45"/>
      <c r="BN845" s="45"/>
      <c r="BO845" s="45"/>
      <c r="BP845" s="45"/>
    </row>
    <row r="846" spans="1:68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  <c r="AB846" s="45"/>
      <c r="AC846" s="45"/>
      <c r="AD846" s="45"/>
      <c r="AE846" s="45"/>
      <c r="AF846" s="45"/>
      <c r="AG846" s="45"/>
      <c r="AH846" s="45"/>
      <c r="AI846" s="45"/>
      <c r="AJ846" s="45"/>
      <c r="AK846" s="45"/>
      <c r="AL846" s="45"/>
      <c r="AM846" s="45"/>
      <c r="AN846" s="45"/>
      <c r="AO846" s="45"/>
      <c r="AP846" s="45"/>
      <c r="AQ846" s="45"/>
      <c r="AR846" s="45"/>
      <c r="AS846" s="45"/>
      <c r="AT846" s="45"/>
      <c r="AU846" s="45"/>
      <c r="AV846" s="45"/>
      <c r="AW846" s="45"/>
      <c r="AX846" s="45"/>
      <c r="AY846" s="45"/>
      <c r="AZ846" s="45"/>
      <c r="BA846" s="45"/>
      <c r="BB846" s="45"/>
      <c r="BC846" s="45"/>
      <c r="BD846" s="45"/>
      <c r="BE846" s="45"/>
      <c r="BF846" s="45"/>
      <c r="BG846" s="45"/>
      <c r="BH846" s="45"/>
      <c r="BI846" s="45"/>
      <c r="BJ846" s="45"/>
      <c r="BK846" s="45"/>
      <c r="BL846" s="45"/>
      <c r="BM846" s="45"/>
      <c r="BN846" s="45"/>
      <c r="BO846" s="45"/>
      <c r="BP846" s="45"/>
    </row>
    <row r="847" spans="1:68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  <c r="AB847" s="45"/>
      <c r="AC847" s="45"/>
      <c r="AD847" s="45"/>
      <c r="AE847" s="45"/>
      <c r="AF847" s="45"/>
      <c r="AG847" s="45"/>
      <c r="AH847" s="45"/>
      <c r="AI847" s="45"/>
      <c r="AJ847" s="45"/>
      <c r="AK847" s="45"/>
      <c r="AL847" s="45"/>
      <c r="AM847" s="45"/>
      <c r="AN847" s="45"/>
      <c r="AO847" s="45"/>
      <c r="AP847" s="45"/>
      <c r="AQ847" s="45"/>
      <c r="AR847" s="45"/>
      <c r="AS847" s="45"/>
      <c r="AT847" s="45"/>
      <c r="AU847" s="45"/>
      <c r="AV847" s="45"/>
      <c r="AW847" s="45"/>
      <c r="AX847" s="45"/>
      <c r="AY847" s="45"/>
      <c r="AZ847" s="45"/>
      <c r="BA847" s="45"/>
      <c r="BB847" s="45"/>
      <c r="BC847" s="45"/>
      <c r="BD847" s="45"/>
      <c r="BE847" s="45"/>
      <c r="BF847" s="45"/>
      <c r="BG847" s="45"/>
      <c r="BH847" s="45"/>
      <c r="BI847" s="45"/>
      <c r="BJ847" s="45"/>
      <c r="BK847" s="45"/>
      <c r="BL847" s="45"/>
      <c r="BM847" s="45"/>
      <c r="BN847" s="45"/>
      <c r="BO847" s="45"/>
      <c r="BP847" s="45"/>
    </row>
    <row r="848" spans="1:68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  <c r="AB848" s="45"/>
      <c r="AC848" s="45"/>
      <c r="AD848" s="45"/>
      <c r="AE848" s="45"/>
      <c r="AF848" s="45"/>
      <c r="AG848" s="45"/>
      <c r="AH848" s="45"/>
      <c r="AI848" s="45"/>
      <c r="AJ848" s="45"/>
      <c r="AK848" s="45"/>
      <c r="AL848" s="45"/>
      <c r="AM848" s="45"/>
      <c r="AN848" s="45"/>
      <c r="AO848" s="45"/>
      <c r="AP848" s="45"/>
      <c r="AQ848" s="45"/>
      <c r="AR848" s="45"/>
      <c r="AS848" s="45"/>
      <c r="AT848" s="45"/>
      <c r="AU848" s="45"/>
      <c r="AV848" s="45"/>
      <c r="AW848" s="45"/>
      <c r="AX848" s="45"/>
      <c r="AY848" s="45"/>
      <c r="AZ848" s="45"/>
      <c r="BA848" s="45"/>
      <c r="BB848" s="45"/>
      <c r="BC848" s="45"/>
      <c r="BD848" s="45"/>
      <c r="BE848" s="45"/>
      <c r="BF848" s="45"/>
      <c r="BG848" s="45"/>
      <c r="BH848" s="45"/>
      <c r="BI848" s="45"/>
      <c r="BJ848" s="45"/>
      <c r="BK848" s="45"/>
      <c r="BL848" s="45"/>
      <c r="BM848" s="45"/>
      <c r="BN848" s="45"/>
      <c r="BO848" s="45"/>
      <c r="BP848" s="45"/>
    </row>
    <row r="849" spans="1:68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  <c r="AB849" s="45"/>
      <c r="AC849" s="45"/>
      <c r="AD849" s="45"/>
      <c r="AE849" s="45"/>
      <c r="AF849" s="45"/>
      <c r="AG849" s="45"/>
      <c r="AH849" s="45"/>
      <c r="AI849" s="45"/>
      <c r="AJ849" s="45"/>
      <c r="AK849" s="45"/>
      <c r="AL849" s="45"/>
      <c r="AM849" s="45"/>
      <c r="AN849" s="45"/>
      <c r="AO849" s="45"/>
      <c r="AP849" s="45"/>
      <c r="AQ849" s="45"/>
      <c r="AR849" s="45"/>
      <c r="AS849" s="45"/>
      <c r="AT849" s="45"/>
      <c r="AU849" s="45"/>
      <c r="AV849" s="45"/>
      <c r="AW849" s="45"/>
      <c r="AX849" s="45"/>
      <c r="AY849" s="45"/>
      <c r="AZ849" s="45"/>
      <c r="BA849" s="45"/>
      <c r="BB849" s="45"/>
      <c r="BC849" s="45"/>
      <c r="BD849" s="45"/>
      <c r="BE849" s="45"/>
      <c r="BF849" s="45"/>
      <c r="BG849" s="45"/>
      <c r="BH849" s="45"/>
      <c r="BI849" s="45"/>
      <c r="BJ849" s="45"/>
      <c r="BK849" s="45"/>
      <c r="BL849" s="45"/>
      <c r="BM849" s="45"/>
      <c r="BN849" s="45"/>
      <c r="BO849" s="45"/>
      <c r="BP849" s="45"/>
    </row>
    <row r="850" spans="1:68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  <c r="AB850" s="45"/>
      <c r="AC850" s="45"/>
      <c r="AD850" s="45"/>
      <c r="AE850" s="45"/>
      <c r="AF850" s="45"/>
      <c r="AG850" s="45"/>
      <c r="AH850" s="45"/>
      <c r="AI850" s="45"/>
      <c r="AJ850" s="45"/>
      <c r="AK850" s="45"/>
      <c r="AL850" s="45"/>
      <c r="AM850" s="45"/>
      <c r="AN850" s="45"/>
      <c r="AO850" s="45"/>
      <c r="AP850" s="45"/>
      <c r="AQ850" s="45"/>
      <c r="AR850" s="45"/>
      <c r="AS850" s="45"/>
      <c r="AT850" s="45"/>
      <c r="AU850" s="45"/>
      <c r="AV850" s="45"/>
      <c r="AW850" s="45"/>
      <c r="AX850" s="45"/>
      <c r="AY850" s="45"/>
      <c r="AZ850" s="45"/>
      <c r="BA850" s="45"/>
      <c r="BB850" s="45"/>
      <c r="BC850" s="45"/>
      <c r="BD850" s="45"/>
      <c r="BE850" s="45"/>
      <c r="BF850" s="45"/>
      <c r="BG850" s="45"/>
      <c r="BH850" s="45"/>
      <c r="BI850" s="45"/>
      <c r="BJ850" s="45"/>
      <c r="BK850" s="45"/>
      <c r="BL850" s="45"/>
      <c r="BM850" s="45"/>
      <c r="BN850" s="45"/>
      <c r="BO850" s="45"/>
      <c r="BP850" s="45"/>
    </row>
    <row r="851" spans="1:68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  <c r="AB851" s="45"/>
      <c r="AC851" s="45"/>
      <c r="AD851" s="45"/>
      <c r="AE851" s="45"/>
      <c r="AF851" s="45"/>
      <c r="AG851" s="45"/>
      <c r="AH851" s="45"/>
      <c r="AI851" s="45"/>
      <c r="AJ851" s="45"/>
      <c r="AK851" s="45"/>
      <c r="AL851" s="45"/>
      <c r="AM851" s="45"/>
      <c r="AN851" s="45"/>
      <c r="AO851" s="45"/>
      <c r="AP851" s="45"/>
      <c r="AQ851" s="45"/>
      <c r="AR851" s="45"/>
      <c r="AS851" s="45"/>
      <c r="AT851" s="45"/>
      <c r="AU851" s="45"/>
      <c r="AV851" s="45"/>
      <c r="AW851" s="45"/>
      <c r="AX851" s="45"/>
      <c r="AY851" s="45"/>
      <c r="AZ851" s="45"/>
      <c r="BA851" s="45"/>
      <c r="BB851" s="45"/>
      <c r="BC851" s="45"/>
      <c r="BD851" s="45"/>
      <c r="BE851" s="45"/>
      <c r="BF851" s="45"/>
      <c r="BG851" s="45"/>
      <c r="BH851" s="45"/>
      <c r="BI851" s="45"/>
      <c r="BJ851" s="45"/>
      <c r="BK851" s="45"/>
      <c r="BL851" s="45"/>
      <c r="BM851" s="45"/>
      <c r="BN851" s="45"/>
      <c r="BO851" s="45"/>
      <c r="BP851" s="45"/>
    </row>
    <row r="852" spans="1:68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  <c r="AB852" s="45"/>
      <c r="AC852" s="45"/>
      <c r="AD852" s="45"/>
      <c r="AE852" s="45"/>
      <c r="AF852" s="45"/>
      <c r="AG852" s="45"/>
      <c r="AH852" s="45"/>
      <c r="AI852" s="45"/>
      <c r="AJ852" s="45"/>
      <c r="AK852" s="45"/>
      <c r="AL852" s="45"/>
      <c r="AM852" s="45"/>
      <c r="AN852" s="45"/>
      <c r="AO852" s="45"/>
      <c r="AP852" s="45"/>
      <c r="AQ852" s="45"/>
      <c r="AR852" s="45"/>
      <c r="AS852" s="45"/>
      <c r="AT852" s="45"/>
      <c r="AU852" s="45"/>
      <c r="AV852" s="45"/>
      <c r="AW852" s="45"/>
      <c r="AX852" s="45"/>
      <c r="AY852" s="45"/>
      <c r="AZ852" s="45"/>
      <c r="BA852" s="45"/>
      <c r="BB852" s="45"/>
      <c r="BC852" s="45"/>
      <c r="BD852" s="45"/>
      <c r="BE852" s="45"/>
      <c r="BF852" s="45"/>
      <c r="BG852" s="45"/>
      <c r="BH852" s="45"/>
      <c r="BI852" s="45"/>
      <c r="BJ852" s="45"/>
      <c r="BK852" s="45"/>
      <c r="BL852" s="45"/>
      <c r="BM852" s="45"/>
      <c r="BN852" s="45"/>
      <c r="BO852" s="45"/>
      <c r="BP852" s="45"/>
    </row>
    <row r="853" spans="1:68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  <c r="AB853" s="45"/>
      <c r="AC853" s="45"/>
      <c r="AD853" s="45"/>
      <c r="AE853" s="45"/>
      <c r="AF853" s="45"/>
      <c r="AG853" s="45"/>
      <c r="AH853" s="45"/>
      <c r="AI853" s="45"/>
      <c r="AJ853" s="45"/>
      <c r="AK853" s="45"/>
      <c r="AL853" s="45"/>
      <c r="AM853" s="45"/>
      <c r="AN853" s="45"/>
      <c r="AO853" s="45"/>
      <c r="AP853" s="45"/>
      <c r="AQ853" s="45"/>
      <c r="AR853" s="45"/>
      <c r="AS853" s="45"/>
      <c r="AT853" s="45"/>
      <c r="AU853" s="45"/>
      <c r="AV853" s="45"/>
      <c r="AW853" s="45"/>
      <c r="AX853" s="45"/>
      <c r="AY853" s="45"/>
      <c r="AZ853" s="45"/>
      <c r="BA853" s="45"/>
      <c r="BB853" s="45"/>
      <c r="BC853" s="45"/>
      <c r="BD853" s="45"/>
      <c r="BE853" s="45"/>
      <c r="BF853" s="45"/>
      <c r="BG853" s="45"/>
      <c r="BH853" s="45"/>
      <c r="BI853" s="45"/>
      <c r="BJ853" s="45"/>
      <c r="BK853" s="45"/>
      <c r="BL853" s="45"/>
      <c r="BM853" s="45"/>
      <c r="BN853" s="45"/>
      <c r="BO853" s="45"/>
      <c r="BP853" s="45"/>
    </row>
    <row r="854" spans="1:68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  <c r="AB854" s="45"/>
      <c r="AC854" s="45"/>
      <c r="AD854" s="45"/>
      <c r="AE854" s="45"/>
      <c r="AF854" s="45"/>
      <c r="AG854" s="45"/>
      <c r="AH854" s="45"/>
      <c r="AI854" s="45"/>
      <c r="AJ854" s="45"/>
      <c r="AK854" s="45"/>
      <c r="AL854" s="45"/>
      <c r="AM854" s="45"/>
      <c r="AN854" s="45"/>
      <c r="AO854" s="45"/>
      <c r="AP854" s="45"/>
      <c r="AQ854" s="45"/>
      <c r="AR854" s="45"/>
      <c r="AS854" s="45"/>
      <c r="AT854" s="45"/>
      <c r="AU854" s="45"/>
      <c r="AV854" s="45"/>
      <c r="AW854" s="45"/>
      <c r="AX854" s="45"/>
      <c r="AY854" s="45"/>
      <c r="AZ854" s="45"/>
      <c r="BA854" s="45"/>
      <c r="BB854" s="45"/>
      <c r="BC854" s="45"/>
      <c r="BD854" s="45"/>
      <c r="BE854" s="45"/>
      <c r="BF854" s="45"/>
      <c r="BG854" s="45"/>
      <c r="BH854" s="45"/>
      <c r="BI854" s="45"/>
      <c r="BJ854" s="45"/>
      <c r="BK854" s="45"/>
      <c r="BL854" s="45"/>
      <c r="BM854" s="45"/>
      <c r="BN854" s="45"/>
      <c r="BO854" s="45"/>
      <c r="BP854" s="45"/>
    </row>
    <row r="855" spans="1:68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  <c r="AB855" s="45"/>
      <c r="AC855" s="45"/>
      <c r="AD855" s="45"/>
      <c r="AE855" s="45"/>
      <c r="AF855" s="45"/>
      <c r="AG855" s="45"/>
      <c r="AH855" s="45"/>
      <c r="AI855" s="45"/>
      <c r="AJ855" s="45"/>
      <c r="AK855" s="45"/>
      <c r="AL855" s="45"/>
      <c r="AM855" s="45"/>
      <c r="AN855" s="45"/>
      <c r="AO855" s="45"/>
      <c r="AP855" s="45"/>
      <c r="AQ855" s="45"/>
      <c r="AR855" s="45"/>
      <c r="AS855" s="45"/>
      <c r="AT855" s="45"/>
      <c r="AU855" s="45"/>
      <c r="AV855" s="45"/>
      <c r="AW855" s="45"/>
      <c r="AX855" s="45"/>
      <c r="AY855" s="45"/>
      <c r="AZ855" s="45"/>
      <c r="BA855" s="45"/>
      <c r="BB855" s="45"/>
      <c r="BC855" s="45"/>
      <c r="BD855" s="45"/>
      <c r="BE855" s="45"/>
      <c r="BF855" s="45"/>
      <c r="BG855" s="45"/>
      <c r="BH855" s="45"/>
      <c r="BI855" s="45"/>
      <c r="BJ855" s="45"/>
      <c r="BK855" s="45"/>
      <c r="BL855" s="45"/>
      <c r="BM855" s="45"/>
      <c r="BN855" s="45"/>
      <c r="BO855" s="45"/>
      <c r="BP855" s="45"/>
    </row>
    <row r="856" spans="1:68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  <c r="AB856" s="45"/>
      <c r="AC856" s="45"/>
      <c r="AD856" s="45"/>
      <c r="AE856" s="45"/>
      <c r="AF856" s="45"/>
      <c r="AG856" s="45"/>
      <c r="AH856" s="45"/>
      <c r="AI856" s="45"/>
      <c r="AJ856" s="45"/>
      <c r="AK856" s="45"/>
      <c r="AL856" s="45"/>
      <c r="AM856" s="45"/>
      <c r="AN856" s="45"/>
      <c r="AO856" s="45"/>
      <c r="AP856" s="45"/>
      <c r="AQ856" s="45"/>
      <c r="AR856" s="45"/>
      <c r="AS856" s="45"/>
      <c r="AT856" s="45"/>
      <c r="AU856" s="45"/>
      <c r="AV856" s="45"/>
      <c r="AW856" s="45"/>
      <c r="AX856" s="45"/>
      <c r="AY856" s="45"/>
      <c r="AZ856" s="45"/>
      <c r="BA856" s="45"/>
      <c r="BB856" s="45"/>
      <c r="BC856" s="45"/>
      <c r="BD856" s="45"/>
      <c r="BE856" s="45"/>
      <c r="BF856" s="45"/>
      <c r="BG856" s="45"/>
      <c r="BH856" s="45"/>
      <c r="BI856" s="45"/>
      <c r="BJ856" s="45"/>
      <c r="BK856" s="45"/>
      <c r="BL856" s="45"/>
      <c r="BM856" s="45"/>
      <c r="BN856" s="45"/>
      <c r="BO856" s="45"/>
      <c r="BP856" s="45"/>
    </row>
    <row r="857" spans="1:68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  <c r="AB857" s="45"/>
      <c r="AC857" s="45"/>
      <c r="AD857" s="45"/>
      <c r="AE857" s="45"/>
      <c r="AF857" s="45"/>
      <c r="AG857" s="45"/>
      <c r="AH857" s="45"/>
      <c r="AI857" s="45"/>
      <c r="AJ857" s="45"/>
      <c r="AK857" s="45"/>
      <c r="AL857" s="45"/>
      <c r="AM857" s="45"/>
      <c r="AN857" s="45"/>
      <c r="AO857" s="45"/>
      <c r="AP857" s="45"/>
      <c r="AQ857" s="45"/>
      <c r="AR857" s="45"/>
      <c r="AS857" s="45"/>
      <c r="AT857" s="45"/>
      <c r="AU857" s="45"/>
      <c r="AV857" s="45"/>
      <c r="AW857" s="45"/>
      <c r="AX857" s="45"/>
      <c r="AY857" s="45"/>
      <c r="AZ857" s="45"/>
      <c r="BA857" s="45"/>
      <c r="BB857" s="45"/>
      <c r="BC857" s="45"/>
      <c r="BD857" s="45"/>
      <c r="BE857" s="45"/>
      <c r="BF857" s="45"/>
      <c r="BG857" s="45"/>
      <c r="BH857" s="45"/>
      <c r="BI857" s="45"/>
      <c r="BJ857" s="45"/>
      <c r="BK857" s="45"/>
      <c r="BL857" s="45"/>
      <c r="BM857" s="45"/>
      <c r="BN857" s="45"/>
      <c r="BO857" s="45"/>
      <c r="BP857" s="45"/>
    </row>
    <row r="858" spans="1:68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  <c r="AB858" s="45"/>
      <c r="AC858" s="45"/>
      <c r="AD858" s="45"/>
      <c r="AE858" s="45"/>
      <c r="AF858" s="45"/>
      <c r="AG858" s="45"/>
      <c r="AH858" s="45"/>
      <c r="AI858" s="45"/>
      <c r="AJ858" s="45"/>
      <c r="AK858" s="45"/>
      <c r="AL858" s="45"/>
      <c r="AM858" s="45"/>
      <c r="AN858" s="45"/>
      <c r="AO858" s="45"/>
      <c r="AP858" s="45"/>
      <c r="AQ858" s="45"/>
      <c r="AR858" s="45"/>
      <c r="AS858" s="45"/>
      <c r="AT858" s="45"/>
      <c r="AU858" s="45"/>
      <c r="AV858" s="45"/>
      <c r="AW858" s="45"/>
      <c r="AX858" s="45"/>
      <c r="AY858" s="45"/>
      <c r="AZ858" s="45"/>
      <c r="BA858" s="45"/>
      <c r="BB858" s="45"/>
      <c r="BC858" s="45"/>
      <c r="BD858" s="45"/>
      <c r="BE858" s="45"/>
      <c r="BF858" s="45"/>
      <c r="BG858" s="45"/>
      <c r="BH858" s="45"/>
      <c r="BI858" s="45"/>
      <c r="BJ858" s="45"/>
      <c r="BK858" s="45"/>
      <c r="BL858" s="45"/>
      <c r="BM858" s="45"/>
      <c r="BN858" s="45"/>
      <c r="BO858" s="45"/>
      <c r="BP858" s="45"/>
    </row>
    <row r="859" spans="1:68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  <c r="AB859" s="45"/>
      <c r="AC859" s="45"/>
      <c r="AD859" s="45"/>
      <c r="AE859" s="45"/>
      <c r="AF859" s="45"/>
      <c r="AG859" s="45"/>
      <c r="AH859" s="45"/>
      <c r="AI859" s="45"/>
      <c r="AJ859" s="45"/>
      <c r="AK859" s="45"/>
      <c r="AL859" s="45"/>
      <c r="AM859" s="45"/>
      <c r="AN859" s="45"/>
      <c r="AO859" s="45"/>
      <c r="AP859" s="45"/>
      <c r="AQ859" s="45"/>
      <c r="AR859" s="45"/>
      <c r="AS859" s="45"/>
      <c r="AT859" s="45"/>
      <c r="AU859" s="45"/>
      <c r="AV859" s="45"/>
      <c r="AW859" s="45"/>
      <c r="AX859" s="45"/>
      <c r="AY859" s="45"/>
      <c r="AZ859" s="45"/>
      <c r="BA859" s="45"/>
      <c r="BB859" s="45"/>
      <c r="BC859" s="45"/>
      <c r="BD859" s="45"/>
      <c r="BE859" s="45"/>
      <c r="BF859" s="45"/>
      <c r="BG859" s="45"/>
      <c r="BH859" s="45"/>
      <c r="BI859" s="45"/>
      <c r="BJ859" s="45"/>
      <c r="BK859" s="45"/>
      <c r="BL859" s="45"/>
      <c r="BM859" s="45"/>
      <c r="BN859" s="45"/>
      <c r="BO859" s="45"/>
      <c r="BP859" s="45"/>
    </row>
    <row r="860" spans="1:68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  <c r="AB860" s="45"/>
      <c r="AC860" s="45"/>
      <c r="AD860" s="45"/>
      <c r="AE860" s="45"/>
      <c r="AF860" s="45"/>
      <c r="AG860" s="45"/>
      <c r="AH860" s="45"/>
      <c r="AI860" s="45"/>
      <c r="AJ860" s="45"/>
      <c r="AK860" s="45"/>
      <c r="AL860" s="45"/>
      <c r="AM860" s="45"/>
      <c r="AN860" s="45"/>
      <c r="AO860" s="45"/>
      <c r="AP860" s="45"/>
      <c r="AQ860" s="45"/>
      <c r="AR860" s="45"/>
      <c r="AS860" s="45"/>
      <c r="AT860" s="45"/>
      <c r="AU860" s="45"/>
      <c r="AV860" s="45"/>
      <c r="AW860" s="45"/>
      <c r="AX860" s="45"/>
      <c r="AY860" s="45"/>
      <c r="AZ860" s="45"/>
      <c r="BA860" s="45"/>
      <c r="BB860" s="45"/>
      <c r="BC860" s="45"/>
      <c r="BD860" s="45"/>
      <c r="BE860" s="45"/>
      <c r="BF860" s="45"/>
      <c r="BG860" s="45"/>
      <c r="BH860" s="45"/>
      <c r="BI860" s="45"/>
      <c r="BJ860" s="45"/>
      <c r="BK860" s="45"/>
      <c r="BL860" s="45"/>
      <c r="BM860" s="45"/>
      <c r="BN860" s="45"/>
      <c r="BO860" s="45"/>
      <c r="BP860" s="45"/>
    </row>
    <row r="861" spans="1:68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  <c r="AB861" s="45"/>
      <c r="AC861" s="45"/>
      <c r="AD861" s="45"/>
      <c r="AE861" s="45"/>
      <c r="AF861" s="45"/>
      <c r="AG861" s="45"/>
      <c r="AH861" s="45"/>
      <c r="AI861" s="45"/>
      <c r="AJ861" s="45"/>
      <c r="AK861" s="45"/>
      <c r="AL861" s="45"/>
      <c r="AM861" s="45"/>
      <c r="AN861" s="45"/>
      <c r="AO861" s="45"/>
      <c r="AP861" s="45"/>
      <c r="AQ861" s="45"/>
      <c r="AR861" s="45"/>
      <c r="AS861" s="45"/>
      <c r="AT861" s="45"/>
      <c r="AU861" s="45"/>
      <c r="AV861" s="45"/>
      <c r="AW861" s="45"/>
      <c r="AX861" s="45"/>
      <c r="AY861" s="45"/>
      <c r="AZ861" s="45"/>
      <c r="BA861" s="45"/>
      <c r="BB861" s="45"/>
      <c r="BC861" s="45"/>
      <c r="BD861" s="45"/>
      <c r="BE861" s="45"/>
      <c r="BF861" s="45"/>
      <c r="BG861" s="45"/>
      <c r="BH861" s="45"/>
      <c r="BI861" s="45"/>
      <c r="BJ861" s="45"/>
      <c r="BK861" s="45"/>
      <c r="BL861" s="45"/>
      <c r="BM861" s="45"/>
      <c r="BN861" s="45"/>
      <c r="BO861" s="45"/>
      <c r="BP861" s="45"/>
    </row>
    <row r="862" spans="1:68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  <c r="AB862" s="45"/>
      <c r="AC862" s="45"/>
      <c r="AD862" s="45"/>
      <c r="AE862" s="45"/>
      <c r="AF862" s="45"/>
      <c r="AG862" s="45"/>
      <c r="AH862" s="45"/>
      <c r="AI862" s="45"/>
      <c r="AJ862" s="45"/>
      <c r="AK862" s="45"/>
      <c r="AL862" s="45"/>
      <c r="AM862" s="45"/>
      <c r="AN862" s="45"/>
      <c r="AO862" s="45"/>
      <c r="AP862" s="45"/>
      <c r="AQ862" s="45"/>
      <c r="AR862" s="45"/>
      <c r="AS862" s="45"/>
      <c r="AT862" s="45"/>
      <c r="AU862" s="45"/>
      <c r="AV862" s="45"/>
      <c r="AW862" s="45"/>
      <c r="AX862" s="45"/>
      <c r="AY862" s="45"/>
      <c r="AZ862" s="45"/>
      <c r="BA862" s="45"/>
      <c r="BB862" s="45"/>
      <c r="BC862" s="45"/>
      <c r="BD862" s="45"/>
      <c r="BE862" s="45"/>
      <c r="BF862" s="45"/>
      <c r="BG862" s="45"/>
      <c r="BH862" s="45"/>
      <c r="BI862" s="45"/>
      <c r="BJ862" s="45"/>
      <c r="BK862" s="45"/>
      <c r="BL862" s="45"/>
      <c r="BM862" s="45"/>
      <c r="BN862" s="45"/>
      <c r="BO862" s="45"/>
      <c r="BP862" s="45"/>
    </row>
    <row r="863" spans="1:68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  <c r="AB863" s="45"/>
      <c r="AC863" s="45"/>
      <c r="AD863" s="45"/>
      <c r="AE863" s="45"/>
      <c r="AF863" s="45"/>
      <c r="AG863" s="45"/>
      <c r="AH863" s="45"/>
      <c r="AI863" s="45"/>
      <c r="AJ863" s="45"/>
      <c r="AK863" s="45"/>
      <c r="AL863" s="45"/>
      <c r="AM863" s="45"/>
      <c r="AN863" s="45"/>
      <c r="AO863" s="45"/>
      <c r="AP863" s="45"/>
      <c r="AQ863" s="45"/>
      <c r="AR863" s="45"/>
      <c r="AS863" s="45"/>
      <c r="AT863" s="45"/>
      <c r="AU863" s="45"/>
      <c r="AV863" s="45"/>
      <c r="AW863" s="45"/>
      <c r="AX863" s="45"/>
      <c r="AY863" s="45"/>
      <c r="AZ863" s="45"/>
      <c r="BA863" s="45"/>
      <c r="BB863" s="45"/>
      <c r="BC863" s="45"/>
      <c r="BD863" s="45"/>
      <c r="BE863" s="45"/>
      <c r="BF863" s="45"/>
      <c r="BG863" s="45"/>
      <c r="BH863" s="45"/>
      <c r="BI863" s="45"/>
      <c r="BJ863" s="45"/>
      <c r="BK863" s="45"/>
      <c r="BL863" s="45"/>
      <c r="BM863" s="45"/>
      <c r="BN863" s="45"/>
      <c r="BO863" s="45"/>
      <c r="BP863" s="45"/>
    </row>
    <row r="864" spans="1:68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  <c r="AB864" s="45"/>
      <c r="AC864" s="45"/>
      <c r="AD864" s="45"/>
      <c r="AE864" s="45"/>
      <c r="AF864" s="45"/>
      <c r="AG864" s="45"/>
      <c r="AH864" s="45"/>
      <c r="AI864" s="45"/>
      <c r="AJ864" s="45"/>
      <c r="AK864" s="45"/>
      <c r="AL864" s="45"/>
      <c r="AM864" s="45"/>
      <c r="AN864" s="45"/>
      <c r="AO864" s="45"/>
      <c r="AP864" s="45"/>
      <c r="AQ864" s="45"/>
      <c r="AR864" s="45"/>
      <c r="AS864" s="45"/>
      <c r="AT864" s="45"/>
      <c r="AU864" s="45"/>
      <c r="AV864" s="45"/>
      <c r="AW864" s="45"/>
      <c r="AX864" s="45"/>
      <c r="AY864" s="45"/>
      <c r="AZ864" s="45"/>
      <c r="BA864" s="45"/>
      <c r="BB864" s="45"/>
      <c r="BC864" s="45"/>
      <c r="BD864" s="45"/>
      <c r="BE864" s="45"/>
      <c r="BF864" s="45"/>
      <c r="BG864" s="45"/>
      <c r="BH864" s="45"/>
      <c r="BI864" s="45"/>
      <c r="BJ864" s="45"/>
      <c r="BK864" s="45"/>
      <c r="BL864" s="45"/>
      <c r="BM864" s="45"/>
      <c r="BN864" s="45"/>
      <c r="BO864" s="45"/>
      <c r="BP864" s="45"/>
    </row>
    <row r="865" spans="1:68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  <c r="AB865" s="45"/>
      <c r="AC865" s="45"/>
      <c r="AD865" s="45"/>
      <c r="AE865" s="45"/>
      <c r="AF865" s="45"/>
      <c r="AG865" s="45"/>
      <c r="AH865" s="45"/>
      <c r="AI865" s="45"/>
      <c r="AJ865" s="45"/>
      <c r="AK865" s="45"/>
      <c r="AL865" s="45"/>
      <c r="AM865" s="45"/>
      <c r="AN865" s="45"/>
      <c r="AO865" s="45"/>
      <c r="AP865" s="45"/>
      <c r="AQ865" s="45"/>
      <c r="AR865" s="45"/>
      <c r="AS865" s="45"/>
      <c r="AT865" s="45"/>
      <c r="AU865" s="45"/>
      <c r="AV865" s="45"/>
      <c r="AW865" s="45"/>
      <c r="AX865" s="45"/>
      <c r="AY865" s="45"/>
      <c r="AZ865" s="45"/>
      <c r="BA865" s="45"/>
      <c r="BB865" s="45"/>
      <c r="BC865" s="45"/>
      <c r="BD865" s="45"/>
      <c r="BE865" s="45"/>
      <c r="BF865" s="45"/>
      <c r="BG865" s="45"/>
      <c r="BH865" s="45"/>
      <c r="BI865" s="45"/>
      <c r="BJ865" s="45"/>
      <c r="BK865" s="45"/>
      <c r="BL865" s="45"/>
      <c r="BM865" s="45"/>
      <c r="BN865" s="45"/>
      <c r="BO865" s="45"/>
      <c r="BP865" s="45"/>
    </row>
    <row r="866" spans="1:68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  <c r="AB866" s="45"/>
      <c r="AC866" s="45"/>
      <c r="AD866" s="45"/>
      <c r="AE866" s="45"/>
      <c r="AF866" s="45"/>
      <c r="AG866" s="45"/>
      <c r="AH866" s="45"/>
      <c r="AI866" s="45"/>
      <c r="AJ866" s="45"/>
      <c r="AK866" s="45"/>
      <c r="AL866" s="45"/>
      <c r="AM866" s="45"/>
      <c r="AN866" s="45"/>
      <c r="AO866" s="45"/>
      <c r="AP866" s="45"/>
      <c r="AQ866" s="45"/>
      <c r="AR866" s="45"/>
      <c r="AS866" s="45"/>
      <c r="AT866" s="45"/>
      <c r="AU866" s="45"/>
      <c r="AV866" s="45"/>
      <c r="AW866" s="45"/>
      <c r="AX866" s="45"/>
      <c r="AY866" s="45"/>
      <c r="AZ866" s="45"/>
      <c r="BA866" s="45"/>
      <c r="BB866" s="45"/>
      <c r="BC866" s="45"/>
      <c r="BD866" s="45"/>
      <c r="BE866" s="45"/>
      <c r="BF866" s="45"/>
      <c r="BG866" s="45"/>
      <c r="BH866" s="45"/>
      <c r="BI866" s="45"/>
      <c r="BJ866" s="45"/>
      <c r="BK866" s="45"/>
      <c r="BL866" s="45"/>
      <c r="BM866" s="45"/>
      <c r="BN866" s="45"/>
      <c r="BO866" s="45"/>
      <c r="BP866" s="45"/>
    </row>
    <row r="867" spans="1:68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  <c r="AB867" s="45"/>
      <c r="AC867" s="45"/>
      <c r="AD867" s="45"/>
      <c r="AE867" s="45"/>
      <c r="AF867" s="45"/>
      <c r="AG867" s="45"/>
      <c r="AH867" s="45"/>
      <c r="AI867" s="45"/>
      <c r="AJ867" s="45"/>
      <c r="AK867" s="45"/>
      <c r="AL867" s="45"/>
      <c r="AM867" s="45"/>
      <c r="AN867" s="45"/>
      <c r="AO867" s="45"/>
      <c r="AP867" s="45"/>
      <c r="AQ867" s="45"/>
      <c r="AR867" s="45"/>
      <c r="AS867" s="45"/>
      <c r="AT867" s="45"/>
      <c r="AU867" s="45"/>
      <c r="AV867" s="45"/>
      <c r="AW867" s="45"/>
      <c r="AX867" s="45"/>
      <c r="AY867" s="45"/>
      <c r="AZ867" s="45"/>
      <c r="BA867" s="45"/>
      <c r="BB867" s="45"/>
      <c r="BC867" s="45"/>
      <c r="BD867" s="45"/>
      <c r="BE867" s="45"/>
      <c r="BF867" s="45"/>
      <c r="BG867" s="45"/>
      <c r="BH867" s="45"/>
      <c r="BI867" s="45"/>
      <c r="BJ867" s="45"/>
      <c r="BK867" s="45"/>
      <c r="BL867" s="45"/>
      <c r="BM867" s="45"/>
      <c r="BN867" s="45"/>
      <c r="BO867" s="45"/>
      <c r="BP867" s="45"/>
    </row>
    <row r="868" spans="1:68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  <c r="AB868" s="45"/>
      <c r="AC868" s="45"/>
      <c r="AD868" s="45"/>
      <c r="AE868" s="45"/>
      <c r="AF868" s="45"/>
      <c r="AG868" s="45"/>
      <c r="AH868" s="45"/>
      <c r="AI868" s="45"/>
      <c r="AJ868" s="45"/>
      <c r="AK868" s="45"/>
      <c r="AL868" s="45"/>
      <c r="AM868" s="45"/>
      <c r="AN868" s="45"/>
      <c r="AO868" s="45"/>
      <c r="AP868" s="45"/>
      <c r="AQ868" s="45"/>
      <c r="AR868" s="45"/>
      <c r="AS868" s="45"/>
      <c r="AT868" s="45"/>
      <c r="AU868" s="45"/>
      <c r="AV868" s="45"/>
      <c r="AW868" s="45"/>
      <c r="AX868" s="45"/>
      <c r="AY868" s="45"/>
      <c r="AZ868" s="45"/>
      <c r="BA868" s="45"/>
      <c r="BB868" s="45"/>
      <c r="BC868" s="45"/>
      <c r="BD868" s="45"/>
      <c r="BE868" s="45"/>
      <c r="BF868" s="45"/>
      <c r="BG868" s="45"/>
      <c r="BH868" s="45"/>
      <c r="BI868" s="45"/>
      <c r="BJ868" s="45"/>
      <c r="BK868" s="45"/>
      <c r="BL868" s="45"/>
      <c r="BM868" s="45"/>
      <c r="BN868" s="45"/>
      <c r="BO868" s="45"/>
      <c r="BP868" s="45"/>
    </row>
    <row r="869" spans="1:68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  <c r="AB869" s="45"/>
      <c r="AC869" s="45"/>
      <c r="AD869" s="45"/>
      <c r="AE869" s="45"/>
      <c r="AF869" s="45"/>
      <c r="AG869" s="45"/>
      <c r="AH869" s="45"/>
      <c r="AI869" s="45"/>
      <c r="AJ869" s="45"/>
      <c r="AK869" s="45"/>
      <c r="AL869" s="45"/>
      <c r="AM869" s="45"/>
      <c r="AN869" s="45"/>
      <c r="AO869" s="45"/>
      <c r="AP869" s="45"/>
      <c r="AQ869" s="45"/>
      <c r="AR869" s="45"/>
      <c r="AS869" s="45"/>
      <c r="AT869" s="45"/>
      <c r="AU869" s="45"/>
      <c r="AV869" s="45"/>
      <c r="AW869" s="45"/>
      <c r="AX869" s="45"/>
      <c r="AY869" s="45"/>
      <c r="AZ869" s="45"/>
      <c r="BA869" s="45"/>
      <c r="BB869" s="45"/>
      <c r="BC869" s="45"/>
      <c r="BD869" s="45"/>
      <c r="BE869" s="45"/>
      <c r="BF869" s="45"/>
      <c r="BG869" s="45"/>
      <c r="BH869" s="45"/>
      <c r="BI869" s="45"/>
      <c r="BJ869" s="45"/>
      <c r="BK869" s="45"/>
      <c r="BL869" s="45"/>
      <c r="BM869" s="45"/>
      <c r="BN869" s="45"/>
      <c r="BO869" s="45"/>
      <c r="BP869" s="45"/>
    </row>
    <row r="870" spans="1:68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  <c r="AB870" s="45"/>
      <c r="AC870" s="45"/>
      <c r="AD870" s="45"/>
      <c r="AE870" s="45"/>
      <c r="AF870" s="45"/>
      <c r="AG870" s="45"/>
      <c r="AH870" s="45"/>
      <c r="AI870" s="45"/>
      <c r="AJ870" s="45"/>
      <c r="AK870" s="45"/>
      <c r="AL870" s="45"/>
      <c r="AM870" s="45"/>
      <c r="AN870" s="45"/>
      <c r="AO870" s="45"/>
      <c r="AP870" s="45"/>
      <c r="AQ870" s="45"/>
      <c r="AR870" s="45"/>
      <c r="AS870" s="45"/>
      <c r="AT870" s="45"/>
      <c r="AU870" s="45"/>
      <c r="AV870" s="45"/>
      <c r="AW870" s="45"/>
      <c r="AX870" s="45"/>
      <c r="AY870" s="45"/>
      <c r="AZ870" s="45"/>
      <c r="BA870" s="45"/>
      <c r="BB870" s="45"/>
      <c r="BC870" s="45"/>
      <c r="BD870" s="45"/>
      <c r="BE870" s="45"/>
      <c r="BF870" s="45"/>
      <c r="BG870" s="45"/>
      <c r="BH870" s="45"/>
      <c r="BI870" s="45"/>
      <c r="BJ870" s="45"/>
      <c r="BK870" s="45"/>
      <c r="BL870" s="45"/>
      <c r="BM870" s="45"/>
      <c r="BN870" s="45"/>
      <c r="BO870" s="45"/>
      <c r="BP870" s="45"/>
    </row>
    <row r="871" spans="1:68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  <c r="AB871" s="45"/>
      <c r="AC871" s="45"/>
      <c r="AD871" s="45"/>
      <c r="AE871" s="45"/>
      <c r="AF871" s="45"/>
      <c r="AG871" s="45"/>
      <c r="AH871" s="45"/>
      <c r="AI871" s="45"/>
      <c r="AJ871" s="45"/>
      <c r="AK871" s="45"/>
      <c r="AL871" s="45"/>
      <c r="AM871" s="45"/>
      <c r="AN871" s="45"/>
      <c r="AO871" s="45"/>
      <c r="AP871" s="45"/>
      <c r="AQ871" s="45"/>
      <c r="AR871" s="45"/>
      <c r="AS871" s="45"/>
      <c r="AT871" s="45"/>
      <c r="AU871" s="45"/>
      <c r="AV871" s="45"/>
      <c r="AW871" s="45"/>
      <c r="AX871" s="45"/>
      <c r="AY871" s="45"/>
      <c r="AZ871" s="45"/>
      <c r="BA871" s="45"/>
      <c r="BB871" s="45"/>
      <c r="BC871" s="45"/>
      <c r="BD871" s="45"/>
      <c r="BE871" s="45"/>
      <c r="BF871" s="45"/>
      <c r="BG871" s="45"/>
      <c r="BH871" s="45"/>
      <c r="BI871" s="45"/>
      <c r="BJ871" s="45"/>
      <c r="BK871" s="45"/>
      <c r="BL871" s="45"/>
      <c r="BM871" s="45"/>
      <c r="BN871" s="45"/>
      <c r="BO871" s="45"/>
      <c r="BP871" s="45"/>
    </row>
    <row r="872" spans="1:68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  <c r="AA872" s="45"/>
      <c r="AB872" s="45"/>
      <c r="AC872" s="45"/>
      <c r="AD872" s="45"/>
      <c r="AE872" s="45"/>
      <c r="AF872" s="45"/>
      <c r="AG872" s="45"/>
      <c r="AH872" s="45"/>
      <c r="AI872" s="45"/>
      <c r="AJ872" s="45"/>
      <c r="AK872" s="45"/>
      <c r="AL872" s="45"/>
      <c r="AM872" s="45"/>
      <c r="AN872" s="45"/>
      <c r="AO872" s="45"/>
      <c r="AP872" s="45"/>
      <c r="AQ872" s="45"/>
      <c r="AR872" s="45"/>
      <c r="AS872" s="45"/>
      <c r="AT872" s="45"/>
      <c r="AU872" s="45"/>
      <c r="AV872" s="45"/>
      <c r="AW872" s="45"/>
      <c r="AX872" s="45"/>
      <c r="AY872" s="45"/>
      <c r="AZ872" s="45"/>
      <c r="BA872" s="45"/>
      <c r="BB872" s="45"/>
      <c r="BC872" s="45"/>
      <c r="BD872" s="45"/>
      <c r="BE872" s="45"/>
      <c r="BF872" s="45"/>
      <c r="BG872" s="45"/>
      <c r="BH872" s="45"/>
      <c r="BI872" s="45"/>
      <c r="BJ872" s="45"/>
      <c r="BK872" s="45"/>
      <c r="BL872" s="45"/>
      <c r="BM872" s="45"/>
      <c r="BN872" s="45"/>
      <c r="BO872" s="45"/>
      <c r="BP872" s="45"/>
    </row>
    <row r="873" spans="1:68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  <c r="AA873" s="45"/>
      <c r="AB873" s="45"/>
      <c r="AC873" s="45"/>
      <c r="AD873" s="45"/>
      <c r="AE873" s="45"/>
      <c r="AF873" s="45"/>
      <c r="AG873" s="45"/>
      <c r="AH873" s="45"/>
      <c r="AI873" s="45"/>
      <c r="AJ873" s="45"/>
      <c r="AK873" s="45"/>
      <c r="AL873" s="45"/>
      <c r="AM873" s="45"/>
      <c r="AN873" s="45"/>
      <c r="AO873" s="45"/>
      <c r="AP873" s="45"/>
      <c r="AQ873" s="45"/>
      <c r="AR873" s="45"/>
      <c r="AS873" s="45"/>
      <c r="AT873" s="45"/>
      <c r="AU873" s="45"/>
      <c r="AV873" s="45"/>
      <c r="AW873" s="45"/>
      <c r="AX873" s="45"/>
      <c r="AY873" s="45"/>
      <c r="AZ873" s="45"/>
      <c r="BA873" s="45"/>
      <c r="BB873" s="45"/>
      <c r="BC873" s="45"/>
      <c r="BD873" s="45"/>
      <c r="BE873" s="45"/>
      <c r="BF873" s="45"/>
      <c r="BG873" s="45"/>
      <c r="BH873" s="45"/>
      <c r="BI873" s="45"/>
      <c r="BJ873" s="45"/>
      <c r="BK873" s="45"/>
      <c r="BL873" s="45"/>
      <c r="BM873" s="45"/>
      <c r="BN873" s="45"/>
      <c r="BO873" s="45"/>
      <c r="BP873" s="45"/>
    </row>
    <row r="874" spans="1:68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  <c r="AA874" s="45"/>
      <c r="AB874" s="45"/>
      <c r="AC874" s="45"/>
      <c r="AD874" s="45"/>
      <c r="AE874" s="45"/>
      <c r="AF874" s="45"/>
      <c r="AG874" s="45"/>
      <c r="AH874" s="45"/>
      <c r="AI874" s="45"/>
      <c r="AJ874" s="45"/>
      <c r="AK874" s="45"/>
      <c r="AL874" s="45"/>
      <c r="AM874" s="45"/>
      <c r="AN874" s="45"/>
      <c r="AO874" s="45"/>
      <c r="AP874" s="45"/>
      <c r="AQ874" s="45"/>
      <c r="AR874" s="45"/>
      <c r="AS874" s="45"/>
      <c r="AT874" s="45"/>
      <c r="AU874" s="45"/>
      <c r="AV874" s="45"/>
      <c r="AW874" s="45"/>
      <c r="AX874" s="45"/>
      <c r="AY874" s="45"/>
      <c r="AZ874" s="45"/>
      <c r="BA874" s="45"/>
      <c r="BB874" s="45"/>
      <c r="BC874" s="45"/>
      <c r="BD874" s="45"/>
      <c r="BE874" s="45"/>
      <c r="BF874" s="45"/>
      <c r="BG874" s="45"/>
      <c r="BH874" s="45"/>
      <c r="BI874" s="45"/>
      <c r="BJ874" s="45"/>
      <c r="BK874" s="45"/>
      <c r="BL874" s="45"/>
      <c r="BM874" s="45"/>
      <c r="BN874" s="45"/>
      <c r="BO874" s="45"/>
      <c r="BP874" s="45"/>
    </row>
    <row r="875" spans="1:68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  <c r="AA875" s="45"/>
      <c r="AB875" s="45"/>
      <c r="AC875" s="45"/>
      <c r="AD875" s="45"/>
      <c r="AE875" s="45"/>
      <c r="AF875" s="45"/>
      <c r="AG875" s="45"/>
      <c r="AH875" s="45"/>
      <c r="AI875" s="45"/>
      <c r="AJ875" s="45"/>
      <c r="AK875" s="45"/>
      <c r="AL875" s="45"/>
      <c r="AM875" s="45"/>
      <c r="AN875" s="45"/>
      <c r="AO875" s="45"/>
      <c r="AP875" s="45"/>
      <c r="AQ875" s="45"/>
      <c r="AR875" s="45"/>
      <c r="AS875" s="45"/>
      <c r="AT875" s="45"/>
      <c r="AU875" s="45"/>
      <c r="AV875" s="45"/>
      <c r="AW875" s="45"/>
      <c r="AX875" s="45"/>
      <c r="AY875" s="45"/>
      <c r="AZ875" s="45"/>
      <c r="BA875" s="45"/>
      <c r="BB875" s="45"/>
      <c r="BC875" s="45"/>
      <c r="BD875" s="45"/>
      <c r="BE875" s="45"/>
      <c r="BF875" s="45"/>
      <c r="BG875" s="45"/>
      <c r="BH875" s="45"/>
      <c r="BI875" s="45"/>
      <c r="BJ875" s="45"/>
      <c r="BK875" s="45"/>
      <c r="BL875" s="45"/>
      <c r="BM875" s="45"/>
      <c r="BN875" s="45"/>
      <c r="BO875" s="45"/>
      <c r="BP875" s="45"/>
    </row>
    <row r="876" spans="1:68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  <c r="AA876" s="45"/>
      <c r="AB876" s="45"/>
      <c r="AC876" s="45"/>
      <c r="AD876" s="45"/>
      <c r="AE876" s="45"/>
      <c r="AF876" s="45"/>
      <c r="AG876" s="45"/>
      <c r="AH876" s="45"/>
      <c r="AI876" s="45"/>
      <c r="AJ876" s="45"/>
      <c r="AK876" s="45"/>
      <c r="AL876" s="45"/>
      <c r="AM876" s="45"/>
      <c r="AN876" s="45"/>
      <c r="AO876" s="45"/>
      <c r="AP876" s="45"/>
      <c r="AQ876" s="45"/>
      <c r="AR876" s="45"/>
      <c r="AS876" s="45"/>
      <c r="AT876" s="45"/>
      <c r="AU876" s="45"/>
      <c r="AV876" s="45"/>
      <c r="AW876" s="45"/>
      <c r="AX876" s="45"/>
      <c r="AY876" s="45"/>
      <c r="AZ876" s="45"/>
      <c r="BA876" s="45"/>
      <c r="BB876" s="45"/>
      <c r="BC876" s="45"/>
      <c r="BD876" s="45"/>
      <c r="BE876" s="45"/>
      <c r="BF876" s="45"/>
      <c r="BG876" s="45"/>
      <c r="BH876" s="45"/>
      <c r="BI876" s="45"/>
      <c r="BJ876" s="45"/>
      <c r="BK876" s="45"/>
      <c r="BL876" s="45"/>
      <c r="BM876" s="45"/>
      <c r="BN876" s="45"/>
      <c r="BO876" s="45"/>
      <c r="BP876" s="45"/>
    </row>
    <row r="877" spans="1:68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  <c r="AA877" s="45"/>
      <c r="AB877" s="45"/>
      <c r="AC877" s="45"/>
      <c r="AD877" s="45"/>
      <c r="AE877" s="45"/>
      <c r="AF877" s="45"/>
      <c r="AG877" s="45"/>
      <c r="AH877" s="45"/>
      <c r="AI877" s="45"/>
      <c r="AJ877" s="45"/>
      <c r="AK877" s="45"/>
      <c r="AL877" s="45"/>
      <c r="AM877" s="45"/>
      <c r="AN877" s="45"/>
      <c r="AO877" s="45"/>
      <c r="AP877" s="45"/>
      <c r="AQ877" s="45"/>
      <c r="AR877" s="45"/>
      <c r="AS877" s="45"/>
      <c r="AT877" s="45"/>
      <c r="AU877" s="45"/>
      <c r="AV877" s="45"/>
      <c r="AW877" s="45"/>
      <c r="AX877" s="45"/>
      <c r="AY877" s="45"/>
      <c r="AZ877" s="45"/>
      <c r="BA877" s="45"/>
      <c r="BB877" s="45"/>
      <c r="BC877" s="45"/>
      <c r="BD877" s="45"/>
      <c r="BE877" s="45"/>
      <c r="BF877" s="45"/>
      <c r="BG877" s="45"/>
      <c r="BH877" s="45"/>
      <c r="BI877" s="45"/>
      <c r="BJ877" s="45"/>
      <c r="BK877" s="45"/>
      <c r="BL877" s="45"/>
      <c r="BM877" s="45"/>
      <c r="BN877" s="45"/>
      <c r="BO877" s="45"/>
      <c r="BP877" s="45"/>
    </row>
    <row r="878" spans="1:68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  <c r="AA878" s="45"/>
      <c r="AB878" s="45"/>
      <c r="AC878" s="45"/>
      <c r="AD878" s="45"/>
      <c r="AE878" s="45"/>
      <c r="AF878" s="45"/>
      <c r="AG878" s="45"/>
      <c r="AH878" s="45"/>
      <c r="AI878" s="45"/>
      <c r="AJ878" s="45"/>
      <c r="AK878" s="45"/>
      <c r="AL878" s="45"/>
      <c r="AM878" s="45"/>
      <c r="AN878" s="45"/>
      <c r="AO878" s="45"/>
      <c r="AP878" s="45"/>
      <c r="AQ878" s="45"/>
      <c r="AR878" s="45"/>
      <c r="AS878" s="45"/>
      <c r="AT878" s="45"/>
      <c r="AU878" s="45"/>
      <c r="AV878" s="45"/>
      <c r="AW878" s="45"/>
      <c r="AX878" s="45"/>
      <c r="AY878" s="45"/>
      <c r="AZ878" s="45"/>
      <c r="BA878" s="45"/>
      <c r="BB878" s="45"/>
      <c r="BC878" s="45"/>
      <c r="BD878" s="45"/>
      <c r="BE878" s="45"/>
      <c r="BF878" s="45"/>
      <c r="BG878" s="45"/>
      <c r="BH878" s="45"/>
      <c r="BI878" s="45"/>
      <c r="BJ878" s="45"/>
      <c r="BK878" s="45"/>
      <c r="BL878" s="45"/>
      <c r="BM878" s="45"/>
      <c r="BN878" s="45"/>
      <c r="BO878" s="45"/>
      <c r="BP878" s="45"/>
    </row>
    <row r="879" spans="1:68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  <c r="AA879" s="45"/>
      <c r="AB879" s="45"/>
      <c r="AC879" s="45"/>
      <c r="AD879" s="45"/>
      <c r="AE879" s="45"/>
      <c r="AF879" s="45"/>
      <c r="AG879" s="45"/>
      <c r="AH879" s="45"/>
      <c r="AI879" s="45"/>
      <c r="AJ879" s="45"/>
      <c r="AK879" s="45"/>
      <c r="AL879" s="45"/>
      <c r="AM879" s="45"/>
      <c r="AN879" s="45"/>
      <c r="AO879" s="45"/>
      <c r="AP879" s="45"/>
      <c r="AQ879" s="45"/>
      <c r="AR879" s="45"/>
      <c r="AS879" s="45"/>
      <c r="AT879" s="45"/>
      <c r="AU879" s="45"/>
      <c r="AV879" s="45"/>
      <c r="AW879" s="45"/>
      <c r="AX879" s="45"/>
      <c r="AY879" s="45"/>
      <c r="AZ879" s="45"/>
      <c r="BA879" s="45"/>
      <c r="BB879" s="45"/>
      <c r="BC879" s="45"/>
      <c r="BD879" s="45"/>
      <c r="BE879" s="45"/>
      <c r="BF879" s="45"/>
      <c r="BG879" s="45"/>
      <c r="BH879" s="45"/>
      <c r="BI879" s="45"/>
      <c r="BJ879" s="45"/>
      <c r="BK879" s="45"/>
      <c r="BL879" s="45"/>
      <c r="BM879" s="45"/>
      <c r="BN879" s="45"/>
      <c r="BO879" s="45"/>
      <c r="BP879" s="45"/>
    </row>
    <row r="880" spans="1:68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  <c r="AA880" s="45"/>
      <c r="AB880" s="45"/>
      <c r="AC880" s="45"/>
      <c r="AD880" s="45"/>
      <c r="AE880" s="45"/>
      <c r="AF880" s="45"/>
      <c r="AG880" s="45"/>
      <c r="AH880" s="45"/>
      <c r="AI880" s="45"/>
      <c r="AJ880" s="45"/>
      <c r="AK880" s="45"/>
      <c r="AL880" s="45"/>
      <c r="AM880" s="45"/>
      <c r="AN880" s="45"/>
      <c r="AO880" s="45"/>
      <c r="AP880" s="45"/>
      <c r="AQ880" s="45"/>
      <c r="AR880" s="45"/>
      <c r="AS880" s="45"/>
      <c r="AT880" s="45"/>
      <c r="AU880" s="45"/>
      <c r="AV880" s="45"/>
      <c r="AW880" s="45"/>
      <c r="AX880" s="45"/>
      <c r="AY880" s="45"/>
      <c r="AZ880" s="45"/>
      <c r="BA880" s="45"/>
      <c r="BB880" s="45"/>
      <c r="BC880" s="45"/>
      <c r="BD880" s="45"/>
      <c r="BE880" s="45"/>
      <c r="BF880" s="45"/>
      <c r="BG880" s="45"/>
      <c r="BH880" s="45"/>
      <c r="BI880" s="45"/>
      <c r="BJ880" s="45"/>
      <c r="BK880" s="45"/>
      <c r="BL880" s="45"/>
      <c r="BM880" s="45"/>
      <c r="BN880" s="45"/>
      <c r="BO880" s="45"/>
      <c r="BP880" s="45"/>
    </row>
    <row r="881" spans="1:68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  <c r="AA881" s="45"/>
      <c r="AB881" s="45"/>
      <c r="AC881" s="45"/>
      <c r="AD881" s="45"/>
      <c r="AE881" s="45"/>
      <c r="AF881" s="45"/>
      <c r="AG881" s="45"/>
      <c r="AH881" s="45"/>
      <c r="AI881" s="45"/>
      <c r="AJ881" s="45"/>
      <c r="AK881" s="45"/>
      <c r="AL881" s="45"/>
      <c r="AM881" s="45"/>
      <c r="AN881" s="45"/>
      <c r="AO881" s="45"/>
      <c r="AP881" s="45"/>
      <c r="AQ881" s="45"/>
      <c r="AR881" s="45"/>
      <c r="AS881" s="45"/>
      <c r="AT881" s="45"/>
      <c r="AU881" s="45"/>
      <c r="AV881" s="45"/>
      <c r="AW881" s="45"/>
      <c r="AX881" s="45"/>
      <c r="AY881" s="45"/>
      <c r="AZ881" s="45"/>
      <c r="BA881" s="45"/>
      <c r="BB881" s="45"/>
      <c r="BC881" s="45"/>
      <c r="BD881" s="45"/>
      <c r="BE881" s="45"/>
      <c r="BF881" s="45"/>
      <c r="BG881" s="45"/>
      <c r="BH881" s="45"/>
      <c r="BI881" s="45"/>
      <c r="BJ881" s="45"/>
      <c r="BK881" s="45"/>
      <c r="BL881" s="45"/>
      <c r="BM881" s="45"/>
      <c r="BN881" s="45"/>
      <c r="BO881" s="45"/>
      <c r="BP881" s="45"/>
    </row>
    <row r="882" spans="1:68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  <c r="AA882" s="45"/>
      <c r="AB882" s="45"/>
      <c r="AC882" s="45"/>
      <c r="AD882" s="45"/>
      <c r="AE882" s="45"/>
      <c r="AF882" s="45"/>
      <c r="AG882" s="45"/>
      <c r="AH882" s="45"/>
      <c r="AI882" s="45"/>
      <c r="AJ882" s="45"/>
      <c r="AK882" s="45"/>
      <c r="AL882" s="45"/>
      <c r="AM882" s="45"/>
      <c r="AN882" s="45"/>
      <c r="AO882" s="45"/>
      <c r="AP882" s="45"/>
      <c r="AQ882" s="45"/>
      <c r="AR882" s="45"/>
      <c r="AS882" s="45"/>
      <c r="AT882" s="45"/>
      <c r="AU882" s="45"/>
      <c r="AV882" s="45"/>
      <c r="AW882" s="45"/>
      <c r="AX882" s="45"/>
      <c r="AY882" s="45"/>
      <c r="AZ882" s="45"/>
      <c r="BA882" s="45"/>
      <c r="BB882" s="45"/>
      <c r="BC882" s="45"/>
      <c r="BD882" s="45"/>
      <c r="BE882" s="45"/>
      <c r="BF882" s="45"/>
      <c r="BG882" s="45"/>
      <c r="BH882" s="45"/>
      <c r="BI882" s="45"/>
      <c r="BJ882" s="45"/>
      <c r="BK882" s="45"/>
      <c r="BL882" s="45"/>
      <c r="BM882" s="45"/>
      <c r="BN882" s="45"/>
      <c r="BO882" s="45"/>
      <c r="BP882" s="45"/>
    </row>
    <row r="883" spans="1:68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  <c r="AA883" s="45"/>
      <c r="AB883" s="45"/>
      <c r="AC883" s="45"/>
      <c r="AD883" s="45"/>
      <c r="AE883" s="45"/>
      <c r="AF883" s="45"/>
      <c r="AG883" s="45"/>
      <c r="AH883" s="45"/>
      <c r="AI883" s="45"/>
      <c r="AJ883" s="45"/>
      <c r="AK883" s="45"/>
      <c r="AL883" s="45"/>
      <c r="AM883" s="45"/>
      <c r="AN883" s="45"/>
      <c r="AO883" s="45"/>
      <c r="AP883" s="45"/>
      <c r="AQ883" s="45"/>
      <c r="AR883" s="45"/>
      <c r="AS883" s="45"/>
      <c r="AT883" s="45"/>
      <c r="AU883" s="45"/>
      <c r="AV883" s="45"/>
      <c r="AW883" s="45"/>
      <c r="AX883" s="45"/>
      <c r="AY883" s="45"/>
      <c r="AZ883" s="45"/>
      <c r="BA883" s="45"/>
      <c r="BB883" s="45"/>
      <c r="BC883" s="45"/>
      <c r="BD883" s="45"/>
      <c r="BE883" s="45"/>
      <c r="BF883" s="45"/>
      <c r="BG883" s="45"/>
      <c r="BH883" s="45"/>
      <c r="BI883" s="45"/>
      <c r="BJ883" s="45"/>
      <c r="BK883" s="45"/>
      <c r="BL883" s="45"/>
      <c r="BM883" s="45"/>
      <c r="BN883" s="45"/>
      <c r="BO883" s="45"/>
      <c r="BP883" s="45"/>
    </row>
    <row r="884" spans="1:68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  <c r="AA884" s="45"/>
      <c r="AB884" s="45"/>
      <c r="AC884" s="45"/>
      <c r="AD884" s="45"/>
      <c r="AE884" s="45"/>
      <c r="AF884" s="45"/>
      <c r="AG884" s="45"/>
      <c r="AH884" s="45"/>
      <c r="AI884" s="45"/>
      <c r="AJ884" s="45"/>
      <c r="AK884" s="45"/>
      <c r="AL884" s="45"/>
      <c r="AM884" s="45"/>
      <c r="AN884" s="45"/>
      <c r="AO884" s="45"/>
      <c r="AP884" s="45"/>
      <c r="AQ884" s="45"/>
      <c r="AR884" s="45"/>
      <c r="AS884" s="45"/>
      <c r="AT884" s="45"/>
      <c r="AU884" s="45"/>
      <c r="AV884" s="45"/>
      <c r="AW884" s="45"/>
      <c r="AX884" s="45"/>
      <c r="AY884" s="45"/>
      <c r="AZ884" s="45"/>
      <c r="BA884" s="45"/>
      <c r="BB884" s="45"/>
      <c r="BC884" s="45"/>
      <c r="BD884" s="45"/>
      <c r="BE884" s="45"/>
      <c r="BF884" s="45"/>
      <c r="BG884" s="45"/>
      <c r="BH884" s="45"/>
      <c r="BI884" s="45"/>
      <c r="BJ884" s="45"/>
      <c r="BK884" s="45"/>
      <c r="BL884" s="45"/>
      <c r="BM884" s="45"/>
      <c r="BN884" s="45"/>
      <c r="BO884" s="45"/>
      <c r="BP884" s="45"/>
    </row>
    <row r="885" spans="1:68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  <c r="AB885" s="45"/>
      <c r="AC885" s="45"/>
      <c r="AD885" s="45"/>
      <c r="AE885" s="45"/>
      <c r="AF885" s="45"/>
      <c r="AG885" s="45"/>
      <c r="AH885" s="45"/>
      <c r="AI885" s="45"/>
      <c r="AJ885" s="45"/>
      <c r="AK885" s="45"/>
      <c r="AL885" s="45"/>
      <c r="AM885" s="45"/>
      <c r="AN885" s="45"/>
      <c r="AO885" s="45"/>
      <c r="AP885" s="45"/>
      <c r="AQ885" s="45"/>
      <c r="AR885" s="45"/>
      <c r="AS885" s="45"/>
      <c r="AT885" s="45"/>
      <c r="AU885" s="45"/>
      <c r="AV885" s="45"/>
      <c r="AW885" s="45"/>
      <c r="AX885" s="45"/>
      <c r="AY885" s="45"/>
      <c r="AZ885" s="45"/>
      <c r="BA885" s="45"/>
      <c r="BB885" s="45"/>
      <c r="BC885" s="45"/>
      <c r="BD885" s="45"/>
      <c r="BE885" s="45"/>
      <c r="BF885" s="45"/>
      <c r="BG885" s="45"/>
      <c r="BH885" s="45"/>
      <c r="BI885" s="45"/>
      <c r="BJ885" s="45"/>
      <c r="BK885" s="45"/>
      <c r="BL885" s="45"/>
      <c r="BM885" s="45"/>
      <c r="BN885" s="45"/>
      <c r="BO885" s="45"/>
      <c r="BP885" s="45"/>
    </row>
    <row r="886" spans="1:68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  <c r="AA886" s="45"/>
      <c r="AB886" s="45"/>
      <c r="AC886" s="45"/>
      <c r="AD886" s="45"/>
      <c r="AE886" s="45"/>
      <c r="AF886" s="45"/>
      <c r="AG886" s="45"/>
      <c r="AH886" s="45"/>
      <c r="AI886" s="45"/>
      <c r="AJ886" s="45"/>
      <c r="AK886" s="45"/>
      <c r="AL886" s="45"/>
      <c r="AM886" s="45"/>
      <c r="AN886" s="45"/>
      <c r="AO886" s="45"/>
      <c r="AP886" s="45"/>
      <c r="AQ886" s="45"/>
      <c r="AR886" s="45"/>
      <c r="AS886" s="45"/>
      <c r="AT886" s="45"/>
      <c r="AU886" s="45"/>
      <c r="AV886" s="45"/>
      <c r="AW886" s="45"/>
      <c r="AX886" s="45"/>
      <c r="AY886" s="45"/>
      <c r="AZ886" s="45"/>
      <c r="BA886" s="45"/>
      <c r="BB886" s="45"/>
      <c r="BC886" s="45"/>
      <c r="BD886" s="45"/>
      <c r="BE886" s="45"/>
      <c r="BF886" s="45"/>
      <c r="BG886" s="45"/>
      <c r="BH886" s="45"/>
      <c r="BI886" s="45"/>
      <c r="BJ886" s="45"/>
      <c r="BK886" s="45"/>
      <c r="BL886" s="45"/>
      <c r="BM886" s="45"/>
      <c r="BN886" s="45"/>
      <c r="BO886" s="45"/>
      <c r="BP886" s="45"/>
    </row>
    <row r="887" spans="1:68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  <c r="AB887" s="45"/>
      <c r="AC887" s="45"/>
      <c r="AD887" s="45"/>
      <c r="AE887" s="45"/>
      <c r="AF887" s="45"/>
      <c r="AG887" s="45"/>
      <c r="AH887" s="45"/>
      <c r="AI887" s="45"/>
      <c r="AJ887" s="45"/>
      <c r="AK887" s="45"/>
      <c r="AL887" s="45"/>
      <c r="AM887" s="45"/>
      <c r="AN887" s="45"/>
      <c r="AO887" s="45"/>
      <c r="AP887" s="45"/>
      <c r="AQ887" s="45"/>
      <c r="AR887" s="45"/>
      <c r="AS887" s="45"/>
      <c r="AT887" s="45"/>
      <c r="AU887" s="45"/>
      <c r="AV887" s="45"/>
      <c r="AW887" s="45"/>
      <c r="AX887" s="45"/>
      <c r="AY887" s="45"/>
      <c r="AZ887" s="45"/>
      <c r="BA887" s="45"/>
      <c r="BB887" s="45"/>
      <c r="BC887" s="45"/>
      <c r="BD887" s="45"/>
      <c r="BE887" s="45"/>
      <c r="BF887" s="45"/>
      <c r="BG887" s="45"/>
      <c r="BH887" s="45"/>
      <c r="BI887" s="45"/>
      <c r="BJ887" s="45"/>
      <c r="BK887" s="45"/>
      <c r="BL887" s="45"/>
      <c r="BM887" s="45"/>
      <c r="BN887" s="45"/>
      <c r="BO887" s="45"/>
      <c r="BP887" s="45"/>
    </row>
    <row r="888" spans="1:68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  <c r="AA888" s="45"/>
      <c r="AB888" s="45"/>
      <c r="AC888" s="45"/>
      <c r="AD888" s="45"/>
      <c r="AE888" s="45"/>
      <c r="AF888" s="45"/>
      <c r="AG888" s="45"/>
      <c r="AH888" s="45"/>
      <c r="AI888" s="45"/>
      <c r="AJ888" s="45"/>
      <c r="AK888" s="45"/>
      <c r="AL888" s="45"/>
      <c r="AM888" s="45"/>
      <c r="AN888" s="45"/>
      <c r="AO888" s="45"/>
      <c r="AP888" s="45"/>
      <c r="AQ888" s="45"/>
      <c r="AR888" s="45"/>
      <c r="AS888" s="45"/>
      <c r="AT888" s="45"/>
      <c r="AU888" s="45"/>
      <c r="AV888" s="45"/>
      <c r="AW888" s="45"/>
      <c r="AX888" s="45"/>
      <c r="AY888" s="45"/>
      <c r="AZ888" s="45"/>
      <c r="BA888" s="45"/>
      <c r="BB888" s="45"/>
      <c r="BC888" s="45"/>
      <c r="BD888" s="45"/>
      <c r="BE888" s="45"/>
      <c r="BF888" s="45"/>
      <c r="BG888" s="45"/>
      <c r="BH888" s="45"/>
      <c r="BI888" s="45"/>
      <c r="BJ888" s="45"/>
      <c r="BK888" s="45"/>
      <c r="BL888" s="45"/>
      <c r="BM888" s="45"/>
      <c r="BN888" s="45"/>
      <c r="BO888" s="45"/>
      <c r="BP888" s="45"/>
    </row>
    <row r="889" spans="1:68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  <c r="AB889" s="45"/>
      <c r="AC889" s="45"/>
      <c r="AD889" s="45"/>
      <c r="AE889" s="45"/>
      <c r="AF889" s="45"/>
      <c r="AG889" s="45"/>
      <c r="AH889" s="45"/>
      <c r="AI889" s="45"/>
      <c r="AJ889" s="45"/>
      <c r="AK889" s="45"/>
      <c r="AL889" s="45"/>
      <c r="AM889" s="45"/>
      <c r="AN889" s="45"/>
      <c r="AO889" s="45"/>
      <c r="AP889" s="45"/>
      <c r="AQ889" s="45"/>
      <c r="AR889" s="45"/>
      <c r="AS889" s="45"/>
      <c r="AT889" s="45"/>
      <c r="AU889" s="45"/>
      <c r="AV889" s="45"/>
      <c r="AW889" s="45"/>
      <c r="AX889" s="45"/>
      <c r="AY889" s="45"/>
      <c r="AZ889" s="45"/>
      <c r="BA889" s="45"/>
      <c r="BB889" s="45"/>
      <c r="BC889" s="45"/>
      <c r="BD889" s="45"/>
      <c r="BE889" s="45"/>
      <c r="BF889" s="45"/>
      <c r="BG889" s="45"/>
      <c r="BH889" s="45"/>
      <c r="BI889" s="45"/>
      <c r="BJ889" s="45"/>
      <c r="BK889" s="45"/>
      <c r="BL889" s="45"/>
      <c r="BM889" s="45"/>
      <c r="BN889" s="45"/>
      <c r="BO889" s="45"/>
      <c r="BP889" s="45"/>
    </row>
    <row r="890" spans="1:68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  <c r="AA890" s="45"/>
      <c r="AB890" s="45"/>
      <c r="AC890" s="45"/>
      <c r="AD890" s="45"/>
      <c r="AE890" s="45"/>
      <c r="AF890" s="45"/>
      <c r="AG890" s="45"/>
      <c r="AH890" s="45"/>
      <c r="AI890" s="45"/>
      <c r="AJ890" s="45"/>
      <c r="AK890" s="45"/>
      <c r="AL890" s="45"/>
      <c r="AM890" s="45"/>
      <c r="AN890" s="45"/>
      <c r="AO890" s="45"/>
      <c r="AP890" s="45"/>
      <c r="AQ890" s="45"/>
      <c r="AR890" s="45"/>
      <c r="AS890" s="45"/>
      <c r="AT890" s="45"/>
      <c r="AU890" s="45"/>
      <c r="AV890" s="45"/>
      <c r="AW890" s="45"/>
      <c r="AX890" s="45"/>
      <c r="AY890" s="45"/>
      <c r="AZ890" s="45"/>
      <c r="BA890" s="45"/>
      <c r="BB890" s="45"/>
      <c r="BC890" s="45"/>
      <c r="BD890" s="45"/>
      <c r="BE890" s="45"/>
      <c r="BF890" s="45"/>
      <c r="BG890" s="45"/>
      <c r="BH890" s="45"/>
      <c r="BI890" s="45"/>
      <c r="BJ890" s="45"/>
      <c r="BK890" s="45"/>
      <c r="BL890" s="45"/>
      <c r="BM890" s="45"/>
      <c r="BN890" s="45"/>
      <c r="BO890" s="45"/>
      <c r="BP890" s="45"/>
    </row>
    <row r="891" spans="1:68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  <c r="AB891" s="45"/>
      <c r="AC891" s="45"/>
      <c r="AD891" s="45"/>
      <c r="AE891" s="45"/>
      <c r="AF891" s="45"/>
      <c r="AG891" s="45"/>
      <c r="AH891" s="45"/>
      <c r="AI891" s="45"/>
      <c r="AJ891" s="45"/>
      <c r="AK891" s="45"/>
      <c r="AL891" s="45"/>
      <c r="AM891" s="45"/>
      <c r="AN891" s="45"/>
      <c r="AO891" s="45"/>
      <c r="AP891" s="45"/>
      <c r="AQ891" s="45"/>
      <c r="AR891" s="45"/>
      <c r="AS891" s="45"/>
      <c r="AT891" s="45"/>
      <c r="AU891" s="45"/>
      <c r="AV891" s="45"/>
      <c r="AW891" s="45"/>
      <c r="AX891" s="45"/>
      <c r="AY891" s="45"/>
      <c r="AZ891" s="45"/>
      <c r="BA891" s="45"/>
      <c r="BB891" s="45"/>
      <c r="BC891" s="45"/>
      <c r="BD891" s="45"/>
      <c r="BE891" s="45"/>
      <c r="BF891" s="45"/>
      <c r="BG891" s="45"/>
      <c r="BH891" s="45"/>
      <c r="BI891" s="45"/>
      <c r="BJ891" s="45"/>
      <c r="BK891" s="45"/>
      <c r="BL891" s="45"/>
      <c r="BM891" s="45"/>
      <c r="BN891" s="45"/>
      <c r="BO891" s="45"/>
      <c r="BP891" s="45"/>
    </row>
    <row r="892" spans="1:68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  <c r="AA892" s="45"/>
      <c r="AB892" s="45"/>
      <c r="AC892" s="45"/>
      <c r="AD892" s="45"/>
      <c r="AE892" s="45"/>
      <c r="AF892" s="45"/>
      <c r="AG892" s="45"/>
      <c r="AH892" s="45"/>
      <c r="AI892" s="45"/>
      <c r="AJ892" s="45"/>
      <c r="AK892" s="45"/>
      <c r="AL892" s="45"/>
      <c r="AM892" s="45"/>
      <c r="AN892" s="45"/>
      <c r="AO892" s="45"/>
      <c r="AP892" s="45"/>
      <c r="AQ892" s="45"/>
      <c r="AR892" s="45"/>
      <c r="AS892" s="45"/>
      <c r="AT892" s="45"/>
      <c r="AU892" s="45"/>
      <c r="AV892" s="45"/>
      <c r="AW892" s="45"/>
      <c r="AX892" s="45"/>
      <c r="AY892" s="45"/>
      <c r="AZ892" s="45"/>
      <c r="BA892" s="45"/>
      <c r="BB892" s="45"/>
      <c r="BC892" s="45"/>
      <c r="BD892" s="45"/>
      <c r="BE892" s="45"/>
      <c r="BF892" s="45"/>
      <c r="BG892" s="45"/>
      <c r="BH892" s="45"/>
      <c r="BI892" s="45"/>
      <c r="BJ892" s="45"/>
      <c r="BK892" s="45"/>
      <c r="BL892" s="45"/>
      <c r="BM892" s="45"/>
      <c r="BN892" s="45"/>
      <c r="BO892" s="45"/>
      <c r="BP892" s="45"/>
    </row>
    <row r="893" spans="1:68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  <c r="AB893" s="45"/>
      <c r="AC893" s="45"/>
      <c r="AD893" s="45"/>
      <c r="AE893" s="45"/>
      <c r="AF893" s="45"/>
      <c r="AG893" s="45"/>
      <c r="AH893" s="45"/>
      <c r="AI893" s="45"/>
      <c r="AJ893" s="45"/>
      <c r="AK893" s="45"/>
      <c r="AL893" s="45"/>
      <c r="AM893" s="45"/>
      <c r="AN893" s="45"/>
      <c r="AO893" s="45"/>
      <c r="AP893" s="45"/>
      <c r="AQ893" s="45"/>
      <c r="AR893" s="45"/>
      <c r="AS893" s="45"/>
      <c r="AT893" s="45"/>
      <c r="AU893" s="45"/>
      <c r="AV893" s="45"/>
      <c r="AW893" s="45"/>
      <c r="AX893" s="45"/>
      <c r="AY893" s="45"/>
      <c r="AZ893" s="45"/>
      <c r="BA893" s="45"/>
      <c r="BB893" s="45"/>
      <c r="BC893" s="45"/>
      <c r="BD893" s="45"/>
      <c r="BE893" s="45"/>
      <c r="BF893" s="45"/>
      <c r="BG893" s="45"/>
      <c r="BH893" s="45"/>
      <c r="BI893" s="45"/>
      <c r="BJ893" s="45"/>
      <c r="BK893" s="45"/>
      <c r="BL893" s="45"/>
      <c r="BM893" s="45"/>
      <c r="BN893" s="45"/>
      <c r="BO893" s="45"/>
      <c r="BP893" s="45"/>
    </row>
    <row r="894" spans="1:68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  <c r="AA894" s="45"/>
      <c r="AB894" s="45"/>
      <c r="AC894" s="45"/>
      <c r="AD894" s="45"/>
      <c r="AE894" s="45"/>
      <c r="AF894" s="45"/>
      <c r="AG894" s="45"/>
      <c r="AH894" s="45"/>
      <c r="AI894" s="45"/>
      <c r="AJ894" s="45"/>
      <c r="AK894" s="45"/>
      <c r="AL894" s="45"/>
      <c r="AM894" s="45"/>
      <c r="AN894" s="45"/>
      <c r="AO894" s="45"/>
      <c r="AP894" s="45"/>
      <c r="AQ894" s="45"/>
      <c r="AR894" s="45"/>
      <c r="AS894" s="45"/>
      <c r="AT894" s="45"/>
      <c r="AU894" s="45"/>
      <c r="AV894" s="45"/>
      <c r="AW894" s="45"/>
      <c r="AX894" s="45"/>
      <c r="AY894" s="45"/>
      <c r="AZ894" s="45"/>
      <c r="BA894" s="45"/>
      <c r="BB894" s="45"/>
      <c r="BC894" s="45"/>
      <c r="BD894" s="45"/>
      <c r="BE894" s="45"/>
      <c r="BF894" s="45"/>
      <c r="BG894" s="45"/>
      <c r="BH894" s="45"/>
      <c r="BI894" s="45"/>
      <c r="BJ894" s="45"/>
      <c r="BK894" s="45"/>
      <c r="BL894" s="45"/>
      <c r="BM894" s="45"/>
      <c r="BN894" s="45"/>
      <c r="BO894" s="45"/>
      <c r="BP894" s="45"/>
    </row>
    <row r="895" spans="1:68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  <c r="AB895" s="45"/>
      <c r="AC895" s="45"/>
      <c r="AD895" s="45"/>
      <c r="AE895" s="45"/>
      <c r="AF895" s="45"/>
      <c r="AG895" s="45"/>
      <c r="AH895" s="45"/>
      <c r="AI895" s="45"/>
      <c r="AJ895" s="45"/>
      <c r="AK895" s="45"/>
      <c r="AL895" s="45"/>
      <c r="AM895" s="45"/>
      <c r="AN895" s="45"/>
      <c r="AO895" s="45"/>
      <c r="AP895" s="45"/>
      <c r="AQ895" s="45"/>
      <c r="AR895" s="45"/>
      <c r="AS895" s="45"/>
      <c r="AT895" s="45"/>
      <c r="AU895" s="45"/>
      <c r="AV895" s="45"/>
      <c r="AW895" s="45"/>
      <c r="AX895" s="45"/>
      <c r="AY895" s="45"/>
      <c r="AZ895" s="45"/>
      <c r="BA895" s="45"/>
      <c r="BB895" s="45"/>
      <c r="BC895" s="45"/>
      <c r="BD895" s="45"/>
      <c r="BE895" s="45"/>
      <c r="BF895" s="45"/>
      <c r="BG895" s="45"/>
      <c r="BH895" s="45"/>
      <c r="BI895" s="45"/>
      <c r="BJ895" s="45"/>
      <c r="BK895" s="45"/>
      <c r="BL895" s="45"/>
      <c r="BM895" s="45"/>
      <c r="BN895" s="45"/>
      <c r="BO895" s="45"/>
      <c r="BP895" s="45"/>
    </row>
    <row r="896" spans="1:68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  <c r="AA896" s="45"/>
      <c r="AB896" s="45"/>
      <c r="AC896" s="45"/>
      <c r="AD896" s="45"/>
      <c r="AE896" s="45"/>
      <c r="AF896" s="45"/>
      <c r="AG896" s="45"/>
      <c r="AH896" s="45"/>
      <c r="AI896" s="45"/>
      <c r="AJ896" s="45"/>
      <c r="AK896" s="45"/>
      <c r="AL896" s="45"/>
      <c r="AM896" s="45"/>
      <c r="AN896" s="45"/>
      <c r="AO896" s="45"/>
      <c r="AP896" s="45"/>
      <c r="AQ896" s="45"/>
      <c r="AR896" s="45"/>
      <c r="AS896" s="45"/>
      <c r="AT896" s="45"/>
      <c r="AU896" s="45"/>
      <c r="AV896" s="45"/>
      <c r="AW896" s="45"/>
      <c r="AX896" s="45"/>
      <c r="AY896" s="45"/>
      <c r="AZ896" s="45"/>
      <c r="BA896" s="45"/>
      <c r="BB896" s="45"/>
      <c r="BC896" s="45"/>
      <c r="BD896" s="45"/>
      <c r="BE896" s="45"/>
      <c r="BF896" s="45"/>
      <c r="BG896" s="45"/>
      <c r="BH896" s="45"/>
      <c r="BI896" s="45"/>
      <c r="BJ896" s="45"/>
      <c r="BK896" s="45"/>
      <c r="BL896" s="45"/>
      <c r="BM896" s="45"/>
      <c r="BN896" s="45"/>
      <c r="BO896" s="45"/>
      <c r="BP896" s="45"/>
    </row>
    <row r="897" spans="1:68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  <c r="AB897" s="45"/>
      <c r="AC897" s="45"/>
      <c r="AD897" s="45"/>
      <c r="AE897" s="45"/>
      <c r="AF897" s="45"/>
      <c r="AG897" s="45"/>
      <c r="AH897" s="45"/>
      <c r="AI897" s="45"/>
      <c r="AJ897" s="45"/>
      <c r="AK897" s="45"/>
      <c r="AL897" s="45"/>
      <c r="AM897" s="45"/>
      <c r="AN897" s="45"/>
      <c r="AO897" s="45"/>
      <c r="AP897" s="45"/>
      <c r="AQ897" s="45"/>
      <c r="AR897" s="45"/>
      <c r="AS897" s="45"/>
      <c r="AT897" s="45"/>
      <c r="AU897" s="45"/>
      <c r="AV897" s="45"/>
      <c r="AW897" s="45"/>
      <c r="AX897" s="45"/>
      <c r="AY897" s="45"/>
      <c r="AZ897" s="45"/>
      <c r="BA897" s="45"/>
      <c r="BB897" s="45"/>
      <c r="BC897" s="45"/>
      <c r="BD897" s="45"/>
      <c r="BE897" s="45"/>
      <c r="BF897" s="45"/>
      <c r="BG897" s="45"/>
      <c r="BH897" s="45"/>
      <c r="BI897" s="45"/>
      <c r="BJ897" s="45"/>
      <c r="BK897" s="45"/>
      <c r="BL897" s="45"/>
      <c r="BM897" s="45"/>
      <c r="BN897" s="45"/>
      <c r="BO897" s="45"/>
      <c r="BP897" s="45"/>
    </row>
    <row r="898" spans="1:68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  <c r="AA898" s="45"/>
      <c r="AB898" s="45"/>
      <c r="AC898" s="45"/>
      <c r="AD898" s="45"/>
      <c r="AE898" s="45"/>
      <c r="AF898" s="45"/>
      <c r="AG898" s="45"/>
      <c r="AH898" s="45"/>
      <c r="AI898" s="45"/>
      <c r="AJ898" s="45"/>
      <c r="AK898" s="45"/>
      <c r="AL898" s="45"/>
      <c r="AM898" s="45"/>
      <c r="AN898" s="45"/>
      <c r="AO898" s="45"/>
      <c r="AP898" s="45"/>
      <c r="AQ898" s="45"/>
      <c r="AR898" s="45"/>
      <c r="AS898" s="45"/>
      <c r="AT898" s="45"/>
      <c r="AU898" s="45"/>
      <c r="AV898" s="45"/>
      <c r="AW898" s="45"/>
      <c r="AX898" s="45"/>
      <c r="AY898" s="45"/>
      <c r="AZ898" s="45"/>
      <c r="BA898" s="45"/>
      <c r="BB898" s="45"/>
      <c r="BC898" s="45"/>
      <c r="BD898" s="45"/>
      <c r="BE898" s="45"/>
      <c r="BF898" s="45"/>
      <c r="BG898" s="45"/>
      <c r="BH898" s="45"/>
      <c r="BI898" s="45"/>
      <c r="BJ898" s="45"/>
      <c r="BK898" s="45"/>
      <c r="BL898" s="45"/>
      <c r="BM898" s="45"/>
      <c r="BN898" s="45"/>
      <c r="BO898" s="45"/>
      <c r="BP898" s="45"/>
    </row>
    <row r="899" spans="1:68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  <c r="AB899" s="45"/>
      <c r="AC899" s="45"/>
      <c r="AD899" s="45"/>
      <c r="AE899" s="45"/>
      <c r="AF899" s="45"/>
      <c r="AG899" s="45"/>
      <c r="AH899" s="45"/>
      <c r="AI899" s="45"/>
      <c r="AJ899" s="45"/>
      <c r="AK899" s="45"/>
      <c r="AL899" s="45"/>
      <c r="AM899" s="45"/>
      <c r="AN899" s="45"/>
      <c r="AO899" s="45"/>
      <c r="AP899" s="45"/>
      <c r="AQ899" s="45"/>
      <c r="AR899" s="45"/>
      <c r="AS899" s="45"/>
      <c r="AT899" s="45"/>
      <c r="AU899" s="45"/>
      <c r="AV899" s="45"/>
      <c r="AW899" s="45"/>
      <c r="AX899" s="45"/>
      <c r="AY899" s="45"/>
      <c r="AZ899" s="45"/>
      <c r="BA899" s="45"/>
      <c r="BB899" s="45"/>
      <c r="BC899" s="45"/>
      <c r="BD899" s="45"/>
      <c r="BE899" s="45"/>
      <c r="BF899" s="45"/>
      <c r="BG899" s="45"/>
      <c r="BH899" s="45"/>
      <c r="BI899" s="45"/>
      <c r="BJ899" s="45"/>
      <c r="BK899" s="45"/>
      <c r="BL899" s="45"/>
      <c r="BM899" s="45"/>
      <c r="BN899" s="45"/>
      <c r="BO899" s="45"/>
      <c r="BP899" s="45"/>
    </row>
    <row r="900" spans="1:68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  <c r="AB900" s="45"/>
      <c r="AC900" s="45"/>
      <c r="AD900" s="45"/>
      <c r="AE900" s="45"/>
      <c r="AF900" s="45"/>
      <c r="AG900" s="45"/>
      <c r="AH900" s="45"/>
      <c r="AI900" s="45"/>
      <c r="AJ900" s="45"/>
      <c r="AK900" s="45"/>
      <c r="AL900" s="45"/>
      <c r="AM900" s="45"/>
      <c r="AN900" s="45"/>
      <c r="AO900" s="45"/>
      <c r="AP900" s="45"/>
      <c r="AQ900" s="45"/>
      <c r="AR900" s="45"/>
      <c r="AS900" s="45"/>
      <c r="AT900" s="45"/>
      <c r="AU900" s="45"/>
      <c r="AV900" s="45"/>
      <c r="AW900" s="45"/>
      <c r="AX900" s="45"/>
      <c r="AY900" s="45"/>
      <c r="AZ900" s="45"/>
      <c r="BA900" s="45"/>
      <c r="BB900" s="45"/>
      <c r="BC900" s="45"/>
      <c r="BD900" s="45"/>
      <c r="BE900" s="45"/>
      <c r="BF900" s="45"/>
      <c r="BG900" s="45"/>
      <c r="BH900" s="45"/>
      <c r="BI900" s="45"/>
      <c r="BJ900" s="45"/>
      <c r="BK900" s="45"/>
      <c r="BL900" s="45"/>
      <c r="BM900" s="45"/>
      <c r="BN900" s="45"/>
      <c r="BO900" s="45"/>
      <c r="BP900" s="45"/>
    </row>
    <row r="901" spans="1:68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  <c r="AB901" s="45"/>
      <c r="AC901" s="45"/>
      <c r="AD901" s="45"/>
      <c r="AE901" s="45"/>
      <c r="AF901" s="45"/>
      <c r="AG901" s="45"/>
      <c r="AH901" s="45"/>
      <c r="AI901" s="45"/>
      <c r="AJ901" s="45"/>
      <c r="AK901" s="45"/>
      <c r="AL901" s="45"/>
      <c r="AM901" s="45"/>
      <c r="AN901" s="45"/>
      <c r="AO901" s="45"/>
      <c r="AP901" s="45"/>
      <c r="AQ901" s="45"/>
      <c r="AR901" s="45"/>
      <c r="AS901" s="45"/>
      <c r="AT901" s="45"/>
      <c r="AU901" s="45"/>
      <c r="AV901" s="45"/>
      <c r="AW901" s="45"/>
      <c r="AX901" s="45"/>
      <c r="AY901" s="45"/>
      <c r="AZ901" s="45"/>
      <c r="BA901" s="45"/>
      <c r="BB901" s="45"/>
      <c r="BC901" s="45"/>
      <c r="BD901" s="45"/>
      <c r="BE901" s="45"/>
      <c r="BF901" s="45"/>
      <c r="BG901" s="45"/>
      <c r="BH901" s="45"/>
      <c r="BI901" s="45"/>
      <c r="BJ901" s="45"/>
      <c r="BK901" s="45"/>
      <c r="BL901" s="45"/>
      <c r="BM901" s="45"/>
      <c r="BN901" s="45"/>
      <c r="BO901" s="45"/>
      <c r="BP901" s="45"/>
    </row>
    <row r="902" spans="1:68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  <c r="AA902" s="45"/>
      <c r="AB902" s="45"/>
      <c r="AC902" s="45"/>
      <c r="AD902" s="45"/>
      <c r="AE902" s="45"/>
      <c r="AF902" s="45"/>
      <c r="AG902" s="45"/>
      <c r="AH902" s="45"/>
      <c r="AI902" s="45"/>
      <c r="AJ902" s="45"/>
      <c r="AK902" s="45"/>
      <c r="AL902" s="45"/>
      <c r="AM902" s="45"/>
      <c r="AN902" s="45"/>
      <c r="AO902" s="45"/>
      <c r="AP902" s="45"/>
      <c r="AQ902" s="45"/>
      <c r="AR902" s="45"/>
      <c r="AS902" s="45"/>
      <c r="AT902" s="45"/>
      <c r="AU902" s="45"/>
      <c r="AV902" s="45"/>
      <c r="AW902" s="45"/>
      <c r="AX902" s="45"/>
      <c r="AY902" s="45"/>
      <c r="AZ902" s="45"/>
      <c r="BA902" s="45"/>
      <c r="BB902" s="45"/>
      <c r="BC902" s="45"/>
      <c r="BD902" s="45"/>
      <c r="BE902" s="45"/>
      <c r="BF902" s="45"/>
      <c r="BG902" s="45"/>
      <c r="BH902" s="45"/>
      <c r="BI902" s="45"/>
      <c r="BJ902" s="45"/>
      <c r="BK902" s="45"/>
      <c r="BL902" s="45"/>
      <c r="BM902" s="45"/>
      <c r="BN902" s="45"/>
      <c r="BO902" s="45"/>
      <c r="BP902" s="45"/>
    </row>
    <row r="903" spans="1:68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  <c r="AB903" s="45"/>
      <c r="AC903" s="45"/>
      <c r="AD903" s="45"/>
      <c r="AE903" s="45"/>
      <c r="AF903" s="45"/>
      <c r="AG903" s="45"/>
      <c r="AH903" s="45"/>
      <c r="AI903" s="45"/>
      <c r="AJ903" s="45"/>
      <c r="AK903" s="45"/>
      <c r="AL903" s="45"/>
      <c r="AM903" s="45"/>
      <c r="AN903" s="45"/>
      <c r="AO903" s="45"/>
      <c r="AP903" s="45"/>
      <c r="AQ903" s="45"/>
      <c r="AR903" s="45"/>
      <c r="AS903" s="45"/>
      <c r="AT903" s="45"/>
      <c r="AU903" s="45"/>
      <c r="AV903" s="45"/>
      <c r="AW903" s="45"/>
      <c r="AX903" s="45"/>
      <c r="AY903" s="45"/>
      <c r="AZ903" s="45"/>
      <c r="BA903" s="45"/>
      <c r="BB903" s="45"/>
      <c r="BC903" s="45"/>
      <c r="BD903" s="45"/>
      <c r="BE903" s="45"/>
      <c r="BF903" s="45"/>
      <c r="BG903" s="45"/>
      <c r="BH903" s="45"/>
      <c r="BI903" s="45"/>
      <c r="BJ903" s="45"/>
      <c r="BK903" s="45"/>
      <c r="BL903" s="45"/>
      <c r="BM903" s="45"/>
      <c r="BN903" s="45"/>
      <c r="BO903" s="45"/>
      <c r="BP903" s="45"/>
    </row>
    <row r="904" spans="1:68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  <c r="AA904" s="45"/>
      <c r="AB904" s="45"/>
      <c r="AC904" s="45"/>
      <c r="AD904" s="45"/>
      <c r="AE904" s="45"/>
      <c r="AF904" s="45"/>
      <c r="AG904" s="45"/>
      <c r="AH904" s="45"/>
      <c r="AI904" s="45"/>
      <c r="AJ904" s="45"/>
      <c r="AK904" s="45"/>
      <c r="AL904" s="45"/>
      <c r="AM904" s="45"/>
      <c r="AN904" s="45"/>
      <c r="AO904" s="45"/>
      <c r="AP904" s="45"/>
      <c r="AQ904" s="45"/>
      <c r="AR904" s="45"/>
      <c r="AS904" s="45"/>
      <c r="AT904" s="45"/>
      <c r="AU904" s="45"/>
      <c r="AV904" s="45"/>
      <c r="AW904" s="45"/>
      <c r="AX904" s="45"/>
      <c r="AY904" s="45"/>
      <c r="AZ904" s="45"/>
      <c r="BA904" s="45"/>
      <c r="BB904" s="45"/>
      <c r="BC904" s="45"/>
      <c r="BD904" s="45"/>
      <c r="BE904" s="45"/>
      <c r="BF904" s="45"/>
      <c r="BG904" s="45"/>
      <c r="BH904" s="45"/>
      <c r="BI904" s="45"/>
      <c r="BJ904" s="45"/>
      <c r="BK904" s="45"/>
      <c r="BL904" s="45"/>
      <c r="BM904" s="45"/>
      <c r="BN904" s="45"/>
      <c r="BO904" s="45"/>
      <c r="BP904" s="45"/>
    </row>
    <row r="905" spans="1:68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  <c r="AA905" s="45"/>
      <c r="AB905" s="45"/>
      <c r="AC905" s="45"/>
      <c r="AD905" s="45"/>
      <c r="AE905" s="45"/>
      <c r="AF905" s="45"/>
      <c r="AG905" s="45"/>
      <c r="AH905" s="45"/>
      <c r="AI905" s="45"/>
      <c r="AJ905" s="45"/>
      <c r="AK905" s="45"/>
      <c r="AL905" s="45"/>
      <c r="AM905" s="45"/>
      <c r="AN905" s="45"/>
      <c r="AO905" s="45"/>
      <c r="AP905" s="45"/>
      <c r="AQ905" s="45"/>
      <c r="AR905" s="45"/>
      <c r="AS905" s="45"/>
      <c r="AT905" s="45"/>
      <c r="AU905" s="45"/>
      <c r="AV905" s="45"/>
      <c r="AW905" s="45"/>
      <c r="AX905" s="45"/>
      <c r="AY905" s="45"/>
      <c r="AZ905" s="45"/>
      <c r="BA905" s="45"/>
      <c r="BB905" s="45"/>
      <c r="BC905" s="45"/>
      <c r="BD905" s="45"/>
      <c r="BE905" s="45"/>
      <c r="BF905" s="45"/>
      <c r="BG905" s="45"/>
      <c r="BH905" s="45"/>
      <c r="BI905" s="45"/>
      <c r="BJ905" s="45"/>
      <c r="BK905" s="45"/>
      <c r="BL905" s="45"/>
      <c r="BM905" s="45"/>
      <c r="BN905" s="45"/>
      <c r="BO905" s="45"/>
      <c r="BP905" s="45"/>
    </row>
    <row r="906" spans="1:68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  <c r="AA906" s="45"/>
      <c r="AB906" s="45"/>
      <c r="AC906" s="45"/>
      <c r="AD906" s="45"/>
      <c r="AE906" s="45"/>
      <c r="AF906" s="45"/>
      <c r="AG906" s="45"/>
      <c r="AH906" s="45"/>
      <c r="AI906" s="45"/>
      <c r="AJ906" s="45"/>
      <c r="AK906" s="45"/>
      <c r="AL906" s="45"/>
      <c r="AM906" s="45"/>
      <c r="AN906" s="45"/>
      <c r="AO906" s="45"/>
      <c r="AP906" s="45"/>
      <c r="AQ906" s="45"/>
      <c r="AR906" s="45"/>
      <c r="AS906" s="45"/>
      <c r="AT906" s="45"/>
      <c r="AU906" s="45"/>
      <c r="AV906" s="45"/>
      <c r="AW906" s="45"/>
      <c r="AX906" s="45"/>
      <c r="AY906" s="45"/>
      <c r="AZ906" s="45"/>
      <c r="BA906" s="45"/>
      <c r="BB906" s="45"/>
      <c r="BC906" s="45"/>
      <c r="BD906" s="45"/>
      <c r="BE906" s="45"/>
      <c r="BF906" s="45"/>
      <c r="BG906" s="45"/>
      <c r="BH906" s="45"/>
      <c r="BI906" s="45"/>
      <c r="BJ906" s="45"/>
      <c r="BK906" s="45"/>
      <c r="BL906" s="45"/>
      <c r="BM906" s="45"/>
      <c r="BN906" s="45"/>
      <c r="BO906" s="45"/>
      <c r="BP906" s="45"/>
    </row>
    <row r="907" spans="1:68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  <c r="AA907" s="45"/>
      <c r="AB907" s="45"/>
      <c r="AC907" s="45"/>
      <c r="AD907" s="45"/>
      <c r="AE907" s="45"/>
      <c r="AF907" s="45"/>
      <c r="AG907" s="45"/>
      <c r="AH907" s="45"/>
      <c r="AI907" s="45"/>
      <c r="AJ907" s="45"/>
      <c r="AK907" s="45"/>
      <c r="AL907" s="45"/>
      <c r="AM907" s="45"/>
      <c r="AN907" s="45"/>
      <c r="AO907" s="45"/>
      <c r="AP907" s="45"/>
      <c r="AQ907" s="45"/>
      <c r="AR907" s="45"/>
      <c r="AS907" s="45"/>
      <c r="AT907" s="45"/>
      <c r="AU907" s="45"/>
      <c r="AV907" s="45"/>
      <c r="AW907" s="45"/>
      <c r="AX907" s="45"/>
      <c r="AY907" s="45"/>
      <c r="AZ907" s="45"/>
      <c r="BA907" s="45"/>
      <c r="BB907" s="45"/>
      <c r="BC907" s="45"/>
      <c r="BD907" s="45"/>
      <c r="BE907" s="45"/>
      <c r="BF907" s="45"/>
      <c r="BG907" s="45"/>
      <c r="BH907" s="45"/>
      <c r="BI907" s="45"/>
      <c r="BJ907" s="45"/>
      <c r="BK907" s="45"/>
      <c r="BL907" s="45"/>
      <c r="BM907" s="45"/>
      <c r="BN907" s="45"/>
      <c r="BO907" s="45"/>
      <c r="BP907" s="45"/>
    </row>
    <row r="908" spans="1:68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  <c r="AA908" s="45"/>
      <c r="AB908" s="45"/>
      <c r="AC908" s="45"/>
      <c r="AD908" s="45"/>
      <c r="AE908" s="45"/>
      <c r="AF908" s="45"/>
      <c r="AG908" s="45"/>
      <c r="AH908" s="45"/>
      <c r="AI908" s="45"/>
      <c r="AJ908" s="45"/>
      <c r="AK908" s="45"/>
      <c r="AL908" s="45"/>
      <c r="AM908" s="45"/>
      <c r="AN908" s="45"/>
      <c r="AO908" s="45"/>
      <c r="AP908" s="45"/>
      <c r="AQ908" s="45"/>
      <c r="AR908" s="45"/>
      <c r="AS908" s="45"/>
      <c r="AT908" s="45"/>
      <c r="AU908" s="45"/>
      <c r="AV908" s="45"/>
      <c r="AW908" s="45"/>
      <c r="AX908" s="45"/>
      <c r="AY908" s="45"/>
      <c r="AZ908" s="45"/>
      <c r="BA908" s="45"/>
      <c r="BB908" s="45"/>
      <c r="BC908" s="45"/>
      <c r="BD908" s="45"/>
      <c r="BE908" s="45"/>
      <c r="BF908" s="45"/>
      <c r="BG908" s="45"/>
      <c r="BH908" s="45"/>
      <c r="BI908" s="45"/>
      <c r="BJ908" s="45"/>
      <c r="BK908" s="45"/>
      <c r="BL908" s="45"/>
      <c r="BM908" s="45"/>
      <c r="BN908" s="45"/>
      <c r="BO908" s="45"/>
      <c r="BP908" s="45"/>
    </row>
    <row r="909" spans="1:68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  <c r="AA909" s="45"/>
      <c r="AB909" s="45"/>
      <c r="AC909" s="45"/>
      <c r="AD909" s="45"/>
      <c r="AE909" s="45"/>
      <c r="AF909" s="45"/>
      <c r="AG909" s="45"/>
      <c r="AH909" s="45"/>
      <c r="AI909" s="45"/>
      <c r="AJ909" s="45"/>
      <c r="AK909" s="45"/>
      <c r="AL909" s="45"/>
      <c r="AM909" s="45"/>
      <c r="AN909" s="45"/>
      <c r="AO909" s="45"/>
      <c r="AP909" s="45"/>
      <c r="AQ909" s="45"/>
      <c r="AR909" s="45"/>
      <c r="AS909" s="45"/>
      <c r="AT909" s="45"/>
      <c r="AU909" s="45"/>
      <c r="AV909" s="45"/>
      <c r="AW909" s="45"/>
      <c r="AX909" s="45"/>
      <c r="AY909" s="45"/>
      <c r="AZ909" s="45"/>
      <c r="BA909" s="45"/>
      <c r="BB909" s="45"/>
      <c r="BC909" s="45"/>
      <c r="BD909" s="45"/>
      <c r="BE909" s="45"/>
      <c r="BF909" s="45"/>
      <c r="BG909" s="45"/>
      <c r="BH909" s="45"/>
      <c r="BI909" s="45"/>
      <c r="BJ909" s="45"/>
      <c r="BK909" s="45"/>
      <c r="BL909" s="45"/>
      <c r="BM909" s="45"/>
      <c r="BN909" s="45"/>
      <c r="BO909" s="45"/>
      <c r="BP909" s="45"/>
    </row>
    <row r="910" spans="1:68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  <c r="AA910" s="45"/>
      <c r="AB910" s="45"/>
      <c r="AC910" s="45"/>
      <c r="AD910" s="45"/>
      <c r="AE910" s="45"/>
      <c r="AF910" s="45"/>
      <c r="AG910" s="45"/>
      <c r="AH910" s="45"/>
      <c r="AI910" s="45"/>
      <c r="AJ910" s="45"/>
      <c r="AK910" s="45"/>
      <c r="AL910" s="45"/>
      <c r="AM910" s="45"/>
      <c r="AN910" s="45"/>
      <c r="AO910" s="45"/>
      <c r="AP910" s="45"/>
      <c r="AQ910" s="45"/>
      <c r="AR910" s="45"/>
      <c r="AS910" s="45"/>
      <c r="AT910" s="45"/>
      <c r="AU910" s="45"/>
      <c r="AV910" s="45"/>
      <c r="AW910" s="45"/>
      <c r="AX910" s="45"/>
      <c r="AY910" s="45"/>
      <c r="AZ910" s="45"/>
      <c r="BA910" s="45"/>
      <c r="BB910" s="45"/>
      <c r="BC910" s="45"/>
      <c r="BD910" s="45"/>
      <c r="BE910" s="45"/>
      <c r="BF910" s="45"/>
      <c r="BG910" s="45"/>
      <c r="BH910" s="45"/>
      <c r="BI910" s="45"/>
      <c r="BJ910" s="45"/>
      <c r="BK910" s="45"/>
      <c r="BL910" s="45"/>
      <c r="BM910" s="45"/>
      <c r="BN910" s="45"/>
      <c r="BO910" s="45"/>
      <c r="BP910" s="45"/>
    </row>
    <row r="911" spans="1:68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  <c r="AA911" s="45"/>
      <c r="AB911" s="45"/>
      <c r="AC911" s="45"/>
      <c r="AD911" s="45"/>
      <c r="AE911" s="45"/>
      <c r="AF911" s="45"/>
      <c r="AG911" s="45"/>
      <c r="AH911" s="45"/>
      <c r="AI911" s="45"/>
      <c r="AJ911" s="45"/>
      <c r="AK911" s="45"/>
      <c r="AL911" s="45"/>
      <c r="AM911" s="45"/>
      <c r="AN911" s="45"/>
      <c r="AO911" s="45"/>
      <c r="AP911" s="45"/>
      <c r="AQ911" s="45"/>
      <c r="AR911" s="45"/>
      <c r="AS911" s="45"/>
      <c r="AT911" s="45"/>
      <c r="AU911" s="45"/>
      <c r="AV911" s="45"/>
      <c r="AW911" s="45"/>
      <c r="AX911" s="45"/>
      <c r="AY911" s="45"/>
      <c r="AZ911" s="45"/>
      <c r="BA911" s="45"/>
      <c r="BB911" s="45"/>
      <c r="BC911" s="45"/>
      <c r="BD911" s="45"/>
      <c r="BE911" s="45"/>
      <c r="BF911" s="45"/>
      <c r="BG911" s="45"/>
      <c r="BH911" s="45"/>
      <c r="BI911" s="45"/>
      <c r="BJ911" s="45"/>
      <c r="BK911" s="45"/>
      <c r="BL911" s="45"/>
      <c r="BM911" s="45"/>
      <c r="BN911" s="45"/>
      <c r="BO911" s="45"/>
      <c r="BP911" s="45"/>
    </row>
    <row r="912" spans="1:68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  <c r="AA912" s="45"/>
      <c r="AB912" s="45"/>
      <c r="AC912" s="45"/>
      <c r="AD912" s="45"/>
      <c r="AE912" s="45"/>
      <c r="AF912" s="45"/>
      <c r="AG912" s="45"/>
      <c r="AH912" s="45"/>
      <c r="AI912" s="45"/>
      <c r="AJ912" s="45"/>
      <c r="AK912" s="45"/>
      <c r="AL912" s="45"/>
      <c r="AM912" s="45"/>
      <c r="AN912" s="45"/>
      <c r="AO912" s="45"/>
      <c r="AP912" s="45"/>
      <c r="AQ912" s="45"/>
      <c r="AR912" s="45"/>
      <c r="AS912" s="45"/>
      <c r="AT912" s="45"/>
      <c r="AU912" s="45"/>
      <c r="AV912" s="45"/>
      <c r="AW912" s="45"/>
      <c r="AX912" s="45"/>
      <c r="AY912" s="45"/>
      <c r="AZ912" s="45"/>
      <c r="BA912" s="45"/>
      <c r="BB912" s="45"/>
      <c r="BC912" s="45"/>
      <c r="BD912" s="45"/>
      <c r="BE912" s="45"/>
      <c r="BF912" s="45"/>
      <c r="BG912" s="45"/>
      <c r="BH912" s="45"/>
      <c r="BI912" s="45"/>
      <c r="BJ912" s="45"/>
      <c r="BK912" s="45"/>
      <c r="BL912" s="45"/>
      <c r="BM912" s="45"/>
      <c r="BN912" s="45"/>
      <c r="BO912" s="45"/>
      <c r="BP912" s="45"/>
    </row>
    <row r="913" spans="1:68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  <c r="AA913" s="45"/>
      <c r="AB913" s="45"/>
      <c r="AC913" s="45"/>
      <c r="AD913" s="45"/>
      <c r="AE913" s="45"/>
      <c r="AF913" s="45"/>
      <c r="AG913" s="45"/>
      <c r="AH913" s="45"/>
      <c r="AI913" s="45"/>
      <c r="AJ913" s="45"/>
      <c r="AK913" s="45"/>
      <c r="AL913" s="45"/>
      <c r="AM913" s="45"/>
      <c r="AN913" s="45"/>
      <c r="AO913" s="45"/>
      <c r="AP913" s="45"/>
      <c r="AQ913" s="45"/>
      <c r="AR913" s="45"/>
      <c r="AS913" s="45"/>
      <c r="AT913" s="45"/>
      <c r="AU913" s="45"/>
      <c r="AV913" s="45"/>
      <c r="AW913" s="45"/>
      <c r="AX913" s="45"/>
      <c r="AY913" s="45"/>
      <c r="AZ913" s="45"/>
      <c r="BA913" s="45"/>
      <c r="BB913" s="45"/>
      <c r="BC913" s="45"/>
      <c r="BD913" s="45"/>
      <c r="BE913" s="45"/>
      <c r="BF913" s="45"/>
      <c r="BG913" s="45"/>
      <c r="BH913" s="45"/>
      <c r="BI913" s="45"/>
      <c r="BJ913" s="45"/>
      <c r="BK913" s="45"/>
      <c r="BL913" s="45"/>
      <c r="BM913" s="45"/>
      <c r="BN913" s="45"/>
      <c r="BO913" s="45"/>
      <c r="BP913" s="45"/>
    </row>
    <row r="914" spans="1:68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  <c r="AA914" s="45"/>
      <c r="AB914" s="45"/>
      <c r="AC914" s="45"/>
      <c r="AD914" s="45"/>
      <c r="AE914" s="45"/>
      <c r="AF914" s="45"/>
      <c r="AG914" s="45"/>
      <c r="AH914" s="45"/>
      <c r="AI914" s="45"/>
      <c r="AJ914" s="45"/>
      <c r="AK914" s="45"/>
      <c r="AL914" s="45"/>
      <c r="AM914" s="45"/>
      <c r="AN914" s="45"/>
      <c r="AO914" s="45"/>
      <c r="AP914" s="45"/>
      <c r="AQ914" s="45"/>
      <c r="AR914" s="45"/>
      <c r="AS914" s="45"/>
      <c r="AT914" s="45"/>
      <c r="AU914" s="45"/>
      <c r="AV914" s="45"/>
      <c r="AW914" s="45"/>
      <c r="AX914" s="45"/>
      <c r="AY914" s="45"/>
      <c r="AZ914" s="45"/>
      <c r="BA914" s="45"/>
      <c r="BB914" s="45"/>
      <c r="BC914" s="45"/>
      <c r="BD914" s="45"/>
      <c r="BE914" s="45"/>
      <c r="BF914" s="45"/>
      <c r="BG914" s="45"/>
      <c r="BH914" s="45"/>
      <c r="BI914" s="45"/>
      <c r="BJ914" s="45"/>
      <c r="BK914" s="45"/>
      <c r="BL914" s="45"/>
      <c r="BM914" s="45"/>
      <c r="BN914" s="45"/>
      <c r="BO914" s="45"/>
      <c r="BP914" s="45"/>
    </row>
    <row r="915" spans="1:68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  <c r="AA915" s="45"/>
      <c r="AB915" s="45"/>
      <c r="AC915" s="45"/>
      <c r="AD915" s="45"/>
      <c r="AE915" s="45"/>
      <c r="AF915" s="45"/>
      <c r="AG915" s="45"/>
      <c r="AH915" s="45"/>
      <c r="AI915" s="45"/>
      <c r="AJ915" s="45"/>
      <c r="AK915" s="45"/>
      <c r="AL915" s="45"/>
      <c r="AM915" s="45"/>
      <c r="AN915" s="45"/>
      <c r="AO915" s="45"/>
      <c r="AP915" s="45"/>
      <c r="AQ915" s="45"/>
      <c r="AR915" s="45"/>
      <c r="AS915" s="45"/>
      <c r="AT915" s="45"/>
      <c r="AU915" s="45"/>
      <c r="AV915" s="45"/>
      <c r="AW915" s="45"/>
      <c r="AX915" s="45"/>
      <c r="AY915" s="45"/>
      <c r="AZ915" s="45"/>
      <c r="BA915" s="45"/>
      <c r="BB915" s="45"/>
      <c r="BC915" s="45"/>
      <c r="BD915" s="45"/>
      <c r="BE915" s="45"/>
      <c r="BF915" s="45"/>
      <c r="BG915" s="45"/>
      <c r="BH915" s="45"/>
      <c r="BI915" s="45"/>
      <c r="BJ915" s="45"/>
      <c r="BK915" s="45"/>
      <c r="BL915" s="45"/>
      <c r="BM915" s="45"/>
      <c r="BN915" s="45"/>
      <c r="BO915" s="45"/>
      <c r="BP915" s="45"/>
    </row>
    <row r="916" spans="1:68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  <c r="AA916" s="45"/>
      <c r="AB916" s="45"/>
      <c r="AC916" s="45"/>
      <c r="AD916" s="45"/>
      <c r="AE916" s="45"/>
      <c r="AF916" s="45"/>
      <c r="AG916" s="45"/>
      <c r="AH916" s="45"/>
      <c r="AI916" s="45"/>
      <c r="AJ916" s="45"/>
      <c r="AK916" s="45"/>
      <c r="AL916" s="45"/>
      <c r="AM916" s="45"/>
      <c r="AN916" s="45"/>
      <c r="AO916" s="45"/>
      <c r="AP916" s="45"/>
      <c r="AQ916" s="45"/>
      <c r="AR916" s="45"/>
      <c r="AS916" s="45"/>
      <c r="AT916" s="45"/>
      <c r="AU916" s="45"/>
      <c r="AV916" s="45"/>
      <c r="AW916" s="45"/>
      <c r="AX916" s="45"/>
      <c r="AY916" s="45"/>
      <c r="AZ916" s="45"/>
      <c r="BA916" s="45"/>
      <c r="BB916" s="45"/>
      <c r="BC916" s="45"/>
      <c r="BD916" s="45"/>
      <c r="BE916" s="45"/>
      <c r="BF916" s="45"/>
      <c r="BG916" s="45"/>
      <c r="BH916" s="45"/>
      <c r="BI916" s="45"/>
      <c r="BJ916" s="45"/>
      <c r="BK916" s="45"/>
      <c r="BL916" s="45"/>
      <c r="BM916" s="45"/>
      <c r="BN916" s="45"/>
      <c r="BO916" s="45"/>
      <c r="BP916" s="45"/>
    </row>
    <row r="917" spans="1:68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  <c r="AA917" s="45"/>
      <c r="AB917" s="45"/>
      <c r="AC917" s="45"/>
      <c r="AD917" s="45"/>
      <c r="AE917" s="45"/>
      <c r="AF917" s="45"/>
      <c r="AG917" s="45"/>
      <c r="AH917" s="45"/>
      <c r="AI917" s="45"/>
      <c r="AJ917" s="45"/>
      <c r="AK917" s="45"/>
      <c r="AL917" s="45"/>
      <c r="AM917" s="45"/>
      <c r="AN917" s="45"/>
      <c r="AO917" s="45"/>
      <c r="AP917" s="45"/>
      <c r="AQ917" s="45"/>
      <c r="AR917" s="45"/>
      <c r="AS917" s="45"/>
      <c r="AT917" s="45"/>
      <c r="AU917" s="45"/>
      <c r="AV917" s="45"/>
      <c r="AW917" s="45"/>
      <c r="AX917" s="45"/>
      <c r="AY917" s="45"/>
      <c r="AZ917" s="45"/>
      <c r="BA917" s="45"/>
      <c r="BB917" s="45"/>
      <c r="BC917" s="45"/>
      <c r="BD917" s="45"/>
      <c r="BE917" s="45"/>
      <c r="BF917" s="45"/>
      <c r="BG917" s="45"/>
      <c r="BH917" s="45"/>
      <c r="BI917" s="45"/>
      <c r="BJ917" s="45"/>
      <c r="BK917" s="45"/>
      <c r="BL917" s="45"/>
      <c r="BM917" s="45"/>
      <c r="BN917" s="45"/>
      <c r="BO917" s="45"/>
      <c r="BP917" s="45"/>
    </row>
    <row r="918" spans="1:68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  <c r="AA918" s="45"/>
      <c r="AB918" s="45"/>
      <c r="AC918" s="45"/>
      <c r="AD918" s="45"/>
      <c r="AE918" s="45"/>
      <c r="AF918" s="45"/>
      <c r="AG918" s="45"/>
      <c r="AH918" s="45"/>
      <c r="AI918" s="45"/>
      <c r="AJ918" s="45"/>
      <c r="AK918" s="45"/>
      <c r="AL918" s="45"/>
      <c r="AM918" s="45"/>
      <c r="AN918" s="45"/>
      <c r="AO918" s="45"/>
      <c r="AP918" s="45"/>
      <c r="AQ918" s="45"/>
      <c r="AR918" s="45"/>
      <c r="AS918" s="45"/>
      <c r="AT918" s="45"/>
      <c r="AU918" s="45"/>
      <c r="AV918" s="45"/>
      <c r="AW918" s="45"/>
      <c r="AX918" s="45"/>
      <c r="AY918" s="45"/>
      <c r="AZ918" s="45"/>
      <c r="BA918" s="45"/>
      <c r="BB918" s="45"/>
      <c r="BC918" s="45"/>
      <c r="BD918" s="45"/>
      <c r="BE918" s="45"/>
      <c r="BF918" s="45"/>
      <c r="BG918" s="45"/>
      <c r="BH918" s="45"/>
      <c r="BI918" s="45"/>
      <c r="BJ918" s="45"/>
      <c r="BK918" s="45"/>
      <c r="BL918" s="45"/>
      <c r="BM918" s="45"/>
      <c r="BN918" s="45"/>
      <c r="BO918" s="45"/>
      <c r="BP918" s="45"/>
    </row>
    <row r="919" spans="1:68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  <c r="AB919" s="45"/>
      <c r="AC919" s="45"/>
      <c r="AD919" s="45"/>
      <c r="AE919" s="45"/>
      <c r="AF919" s="45"/>
      <c r="AG919" s="45"/>
      <c r="AH919" s="45"/>
      <c r="AI919" s="45"/>
      <c r="AJ919" s="45"/>
      <c r="AK919" s="45"/>
      <c r="AL919" s="45"/>
      <c r="AM919" s="45"/>
      <c r="AN919" s="45"/>
      <c r="AO919" s="45"/>
      <c r="AP919" s="45"/>
      <c r="AQ919" s="45"/>
      <c r="AR919" s="45"/>
      <c r="AS919" s="45"/>
      <c r="AT919" s="45"/>
      <c r="AU919" s="45"/>
      <c r="AV919" s="45"/>
      <c r="AW919" s="45"/>
      <c r="AX919" s="45"/>
      <c r="AY919" s="45"/>
      <c r="AZ919" s="45"/>
      <c r="BA919" s="45"/>
      <c r="BB919" s="45"/>
      <c r="BC919" s="45"/>
      <c r="BD919" s="45"/>
      <c r="BE919" s="45"/>
      <c r="BF919" s="45"/>
      <c r="BG919" s="45"/>
      <c r="BH919" s="45"/>
      <c r="BI919" s="45"/>
      <c r="BJ919" s="45"/>
      <c r="BK919" s="45"/>
      <c r="BL919" s="45"/>
      <c r="BM919" s="45"/>
      <c r="BN919" s="45"/>
      <c r="BO919" s="45"/>
      <c r="BP919" s="45"/>
    </row>
    <row r="920" spans="1:68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  <c r="AA920" s="45"/>
      <c r="AB920" s="45"/>
      <c r="AC920" s="45"/>
      <c r="AD920" s="45"/>
      <c r="AE920" s="45"/>
      <c r="AF920" s="45"/>
      <c r="AG920" s="45"/>
      <c r="AH920" s="45"/>
      <c r="AI920" s="45"/>
      <c r="AJ920" s="45"/>
      <c r="AK920" s="45"/>
      <c r="AL920" s="45"/>
      <c r="AM920" s="45"/>
      <c r="AN920" s="45"/>
      <c r="AO920" s="45"/>
      <c r="AP920" s="45"/>
      <c r="AQ920" s="45"/>
      <c r="AR920" s="45"/>
      <c r="AS920" s="45"/>
      <c r="AT920" s="45"/>
      <c r="AU920" s="45"/>
      <c r="AV920" s="45"/>
      <c r="AW920" s="45"/>
      <c r="AX920" s="45"/>
      <c r="AY920" s="45"/>
      <c r="AZ920" s="45"/>
      <c r="BA920" s="45"/>
      <c r="BB920" s="45"/>
      <c r="BC920" s="45"/>
      <c r="BD920" s="45"/>
      <c r="BE920" s="45"/>
      <c r="BF920" s="45"/>
      <c r="BG920" s="45"/>
      <c r="BH920" s="45"/>
      <c r="BI920" s="45"/>
      <c r="BJ920" s="45"/>
      <c r="BK920" s="45"/>
      <c r="BL920" s="45"/>
      <c r="BM920" s="45"/>
      <c r="BN920" s="45"/>
      <c r="BO920" s="45"/>
      <c r="BP920" s="45"/>
    </row>
    <row r="921" spans="1:68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  <c r="AB921" s="45"/>
      <c r="AC921" s="45"/>
      <c r="AD921" s="45"/>
      <c r="AE921" s="45"/>
      <c r="AF921" s="45"/>
      <c r="AG921" s="45"/>
      <c r="AH921" s="45"/>
      <c r="AI921" s="45"/>
      <c r="AJ921" s="45"/>
      <c r="AK921" s="45"/>
      <c r="AL921" s="45"/>
      <c r="AM921" s="45"/>
      <c r="AN921" s="45"/>
      <c r="AO921" s="45"/>
      <c r="AP921" s="45"/>
      <c r="AQ921" s="45"/>
      <c r="AR921" s="45"/>
      <c r="AS921" s="45"/>
      <c r="AT921" s="45"/>
      <c r="AU921" s="45"/>
      <c r="AV921" s="45"/>
      <c r="AW921" s="45"/>
      <c r="AX921" s="45"/>
      <c r="AY921" s="45"/>
      <c r="AZ921" s="45"/>
      <c r="BA921" s="45"/>
      <c r="BB921" s="45"/>
      <c r="BC921" s="45"/>
      <c r="BD921" s="45"/>
      <c r="BE921" s="45"/>
      <c r="BF921" s="45"/>
      <c r="BG921" s="45"/>
      <c r="BH921" s="45"/>
      <c r="BI921" s="45"/>
      <c r="BJ921" s="45"/>
      <c r="BK921" s="45"/>
      <c r="BL921" s="45"/>
      <c r="BM921" s="45"/>
      <c r="BN921" s="45"/>
      <c r="BO921" s="45"/>
      <c r="BP921" s="45"/>
    </row>
    <row r="922" spans="1:68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  <c r="AB922" s="45"/>
      <c r="AC922" s="45"/>
      <c r="AD922" s="45"/>
      <c r="AE922" s="45"/>
      <c r="AF922" s="45"/>
      <c r="AG922" s="45"/>
      <c r="AH922" s="45"/>
      <c r="AI922" s="45"/>
      <c r="AJ922" s="45"/>
      <c r="AK922" s="45"/>
      <c r="AL922" s="45"/>
      <c r="AM922" s="45"/>
      <c r="AN922" s="45"/>
      <c r="AO922" s="45"/>
      <c r="AP922" s="45"/>
      <c r="AQ922" s="45"/>
      <c r="AR922" s="45"/>
      <c r="AS922" s="45"/>
      <c r="AT922" s="45"/>
      <c r="AU922" s="45"/>
      <c r="AV922" s="45"/>
      <c r="AW922" s="45"/>
      <c r="AX922" s="45"/>
      <c r="AY922" s="45"/>
      <c r="AZ922" s="45"/>
      <c r="BA922" s="45"/>
      <c r="BB922" s="45"/>
      <c r="BC922" s="45"/>
      <c r="BD922" s="45"/>
      <c r="BE922" s="45"/>
      <c r="BF922" s="45"/>
      <c r="BG922" s="45"/>
      <c r="BH922" s="45"/>
      <c r="BI922" s="45"/>
      <c r="BJ922" s="45"/>
      <c r="BK922" s="45"/>
      <c r="BL922" s="45"/>
      <c r="BM922" s="45"/>
      <c r="BN922" s="45"/>
      <c r="BO922" s="45"/>
      <c r="BP922" s="45"/>
    </row>
    <row r="923" spans="1:68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  <c r="AB923" s="45"/>
      <c r="AC923" s="45"/>
      <c r="AD923" s="45"/>
      <c r="AE923" s="45"/>
      <c r="AF923" s="45"/>
      <c r="AG923" s="45"/>
      <c r="AH923" s="45"/>
      <c r="AI923" s="45"/>
      <c r="AJ923" s="45"/>
      <c r="AK923" s="45"/>
      <c r="AL923" s="45"/>
      <c r="AM923" s="45"/>
      <c r="AN923" s="45"/>
      <c r="AO923" s="45"/>
      <c r="AP923" s="45"/>
      <c r="AQ923" s="45"/>
      <c r="AR923" s="45"/>
      <c r="AS923" s="45"/>
      <c r="AT923" s="45"/>
      <c r="AU923" s="45"/>
      <c r="AV923" s="45"/>
      <c r="AW923" s="45"/>
      <c r="AX923" s="45"/>
      <c r="AY923" s="45"/>
      <c r="AZ923" s="45"/>
      <c r="BA923" s="45"/>
      <c r="BB923" s="45"/>
      <c r="BC923" s="45"/>
      <c r="BD923" s="45"/>
      <c r="BE923" s="45"/>
      <c r="BF923" s="45"/>
      <c r="BG923" s="45"/>
      <c r="BH923" s="45"/>
      <c r="BI923" s="45"/>
      <c r="BJ923" s="45"/>
      <c r="BK923" s="45"/>
      <c r="BL923" s="45"/>
      <c r="BM923" s="45"/>
      <c r="BN923" s="45"/>
      <c r="BO923" s="45"/>
      <c r="BP923" s="45"/>
    </row>
    <row r="924" spans="1:68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  <c r="AB924" s="45"/>
      <c r="AC924" s="45"/>
      <c r="AD924" s="45"/>
      <c r="AE924" s="45"/>
      <c r="AF924" s="45"/>
      <c r="AG924" s="45"/>
      <c r="AH924" s="45"/>
      <c r="AI924" s="45"/>
      <c r="AJ924" s="45"/>
      <c r="AK924" s="45"/>
      <c r="AL924" s="45"/>
      <c r="AM924" s="45"/>
      <c r="AN924" s="45"/>
      <c r="AO924" s="45"/>
      <c r="AP924" s="45"/>
      <c r="AQ924" s="45"/>
      <c r="AR924" s="45"/>
      <c r="AS924" s="45"/>
      <c r="AT924" s="45"/>
      <c r="AU924" s="45"/>
      <c r="AV924" s="45"/>
      <c r="AW924" s="45"/>
      <c r="AX924" s="45"/>
      <c r="AY924" s="45"/>
      <c r="AZ924" s="45"/>
      <c r="BA924" s="45"/>
      <c r="BB924" s="45"/>
      <c r="BC924" s="45"/>
      <c r="BD924" s="45"/>
      <c r="BE924" s="45"/>
      <c r="BF924" s="45"/>
      <c r="BG924" s="45"/>
      <c r="BH924" s="45"/>
      <c r="BI924" s="45"/>
      <c r="BJ924" s="45"/>
      <c r="BK924" s="45"/>
      <c r="BL924" s="45"/>
      <c r="BM924" s="45"/>
      <c r="BN924" s="45"/>
      <c r="BO924" s="45"/>
      <c r="BP924" s="45"/>
    </row>
    <row r="925" spans="1:68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  <c r="AB925" s="45"/>
      <c r="AC925" s="45"/>
      <c r="AD925" s="45"/>
      <c r="AE925" s="45"/>
      <c r="AF925" s="45"/>
      <c r="AG925" s="45"/>
      <c r="AH925" s="45"/>
      <c r="AI925" s="45"/>
      <c r="AJ925" s="45"/>
      <c r="AK925" s="45"/>
      <c r="AL925" s="45"/>
      <c r="AM925" s="45"/>
      <c r="AN925" s="45"/>
      <c r="AO925" s="45"/>
      <c r="AP925" s="45"/>
      <c r="AQ925" s="45"/>
      <c r="AR925" s="45"/>
      <c r="AS925" s="45"/>
      <c r="AT925" s="45"/>
      <c r="AU925" s="45"/>
      <c r="AV925" s="45"/>
      <c r="AW925" s="45"/>
      <c r="AX925" s="45"/>
      <c r="AY925" s="45"/>
      <c r="AZ925" s="45"/>
      <c r="BA925" s="45"/>
      <c r="BB925" s="45"/>
      <c r="BC925" s="45"/>
      <c r="BD925" s="45"/>
      <c r="BE925" s="45"/>
      <c r="BF925" s="45"/>
      <c r="BG925" s="45"/>
      <c r="BH925" s="45"/>
      <c r="BI925" s="45"/>
      <c r="BJ925" s="45"/>
      <c r="BK925" s="45"/>
      <c r="BL925" s="45"/>
      <c r="BM925" s="45"/>
      <c r="BN925" s="45"/>
      <c r="BO925" s="45"/>
      <c r="BP925" s="45"/>
    </row>
    <row r="926" spans="1:68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  <c r="AB926" s="45"/>
      <c r="AC926" s="45"/>
      <c r="AD926" s="45"/>
      <c r="AE926" s="45"/>
      <c r="AF926" s="45"/>
      <c r="AG926" s="45"/>
      <c r="AH926" s="45"/>
      <c r="AI926" s="45"/>
      <c r="AJ926" s="45"/>
      <c r="AK926" s="45"/>
      <c r="AL926" s="45"/>
      <c r="AM926" s="45"/>
      <c r="AN926" s="45"/>
      <c r="AO926" s="45"/>
      <c r="AP926" s="45"/>
      <c r="AQ926" s="45"/>
      <c r="AR926" s="45"/>
      <c r="AS926" s="45"/>
      <c r="AT926" s="45"/>
      <c r="AU926" s="45"/>
      <c r="AV926" s="45"/>
      <c r="AW926" s="45"/>
      <c r="AX926" s="45"/>
      <c r="AY926" s="45"/>
      <c r="AZ926" s="45"/>
      <c r="BA926" s="45"/>
      <c r="BB926" s="45"/>
      <c r="BC926" s="45"/>
      <c r="BD926" s="45"/>
      <c r="BE926" s="45"/>
      <c r="BF926" s="45"/>
      <c r="BG926" s="45"/>
      <c r="BH926" s="45"/>
      <c r="BI926" s="45"/>
      <c r="BJ926" s="45"/>
      <c r="BK926" s="45"/>
      <c r="BL926" s="45"/>
      <c r="BM926" s="45"/>
      <c r="BN926" s="45"/>
      <c r="BO926" s="45"/>
      <c r="BP926" s="45"/>
    </row>
    <row r="927" spans="1:68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  <c r="AB927" s="45"/>
      <c r="AC927" s="45"/>
      <c r="AD927" s="45"/>
      <c r="AE927" s="45"/>
      <c r="AF927" s="45"/>
      <c r="AG927" s="45"/>
      <c r="AH927" s="45"/>
      <c r="AI927" s="45"/>
      <c r="AJ927" s="45"/>
      <c r="AK927" s="45"/>
      <c r="AL927" s="45"/>
      <c r="AM927" s="45"/>
      <c r="AN927" s="45"/>
      <c r="AO927" s="45"/>
      <c r="AP927" s="45"/>
      <c r="AQ927" s="45"/>
      <c r="AR927" s="45"/>
      <c r="AS927" s="45"/>
      <c r="AT927" s="45"/>
      <c r="AU927" s="45"/>
      <c r="AV927" s="45"/>
      <c r="AW927" s="45"/>
      <c r="AX927" s="45"/>
      <c r="AY927" s="45"/>
      <c r="AZ927" s="45"/>
      <c r="BA927" s="45"/>
      <c r="BB927" s="45"/>
      <c r="BC927" s="45"/>
      <c r="BD927" s="45"/>
      <c r="BE927" s="45"/>
      <c r="BF927" s="45"/>
      <c r="BG927" s="45"/>
      <c r="BH927" s="45"/>
      <c r="BI927" s="45"/>
      <c r="BJ927" s="45"/>
      <c r="BK927" s="45"/>
      <c r="BL927" s="45"/>
      <c r="BM927" s="45"/>
      <c r="BN927" s="45"/>
      <c r="BO927" s="45"/>
      <c r="BP927" s="45"/>
    </row>
    <row r="928" spans="1:68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  <c r="AB928" s="45"/>
      <c r="AC928" s="45"/>
      <c r="AD928" s="45"/>
      <c r="AE928" s="45"/>
      <c r="AF928" s="45"/>
      <c r="AG928" s="45"/>
      <c r="AH928" s="45"/>
      <c r="AI928" s="45"/>
      <c r="AJ928" s="45"/>
      <c r="AK928" s="45"/>
      <c r="AL928" s="45"/>
      <c r="AM928" s="45"/>
      <c r="AN928" s="45"/>
      <c r="AO928" s="45"/>
      <c r="AP928" s="45"/>
      <c r="AQ928" s="45"/>
      <c r="AR928" s="45"/>
      <c r="AS928" s="45"/>
      <c r="AT928" s="45"/>
      <c r="AU928" s="45"/>
      <c r="AV928" s="45"/>
      <c r="AW928" s="45"/>
      <c r="AX928" s="45"/>
      <c r="AY928" s="45"/>
      <c r="AZ928" s="45"/>
      <c r="BA928" s="45"/>
      <c r="BB928" s="45"/>
      <c r="BC928" s="45"/>
      <c r="BD928" s="45"/>
      <c r="BE928" s="45"/>
      <c r="BF928" s="45"/>
      <c r="BG928" s="45"/>
      <c r="BH928" s="45"/>
      <c r="BI928" s="45"/>
      <c r="BJ928" s="45"/>
      <c r="BK928" s="45"/>
      <c r="BL928" s="45"/>
      <c r="BM928" s="45"/>
      <c r="BN928" s="45"/>
      <c r="BO928" s="45"/>
      <c r="BP928" s="45"/>
    </row>
    <row r="929" spans="1:68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  <c r="AB929" s="45"/>
      <c r="AC929" s="45"/>
      <c r="AD929" s="45"/>
      <c r="AE929" s="45"/>
      <c r="AF929" s="45"/>
      <c r="AG929" s="45"/>
      <c r="AH929" s="45"/>
      <c r="AI929" s="45"/>
      <c r="AJ929" s="45"/>
      <c r="AK929" s="45"/>
      <c r="AL929" s="45"/>
      <c r="AM929" s="45"/>
      <c r="AN929" s="45"/>
      <c r="AO929" s="45"/>
      <c r="AP929" s="45"/>
      <c r="AQ929" s="45"/>
      <c r="AR929" s="45"/>
      <c r="AS929" s="45"/>
      <c r="AT929" s="45"/>
      <c r="AU929" s="45"/>
      <c r="AV929" s="45"/>
      <c r="AW929" s="45"/>
      <c r="AX929" s="45"/>
      <c r="AY929" s="45"/>
      <c r="AZ929" s="45"/>
      <c r="BA929" s="45"/>
      <c r="BB929" s="45"/>
      <c r="BC929" s="45"/>
      <c r="BD929" s="45"/>
      <c r="BE929" s="45"/>
      <c r="BF929" s="45"/>
      <c r="BG929" s="45"/>
      <c r="BH929" s="45"/>
      <c r="BI929" s="45"/>
      <c r="BJ929" s="45"/>
      <c r="BK929" s="45"/>
      <c r="BL929" s="45"/>
      <c r="BM929" s="45"/>
      <c r="BN929" s="45"/>
      <c r="BO929" s="45"/>
      <c r="BP929" s="45"/>
    </row>
    <row r="930" spans="1:68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  <c r="AB930" s="45"/>
      <c r="AC930" s="45"/>
      <c r="AD930" s="45"/>
      <c r="AE930" s="45"/>
      <c r="AF930" s="45"/>
      <c r="AG930" s="45"/>
      <c r="AH930" s="45"/>
      <c r="AI930" s="45"/>
      <c r="AJ930" s="45"/>
      <c r="AK930" s="45"/>
      <c r="AL930" s="45"/>
      <c r="AM930" s="45"/>
      <c r="AN930" s="45"/>
      <c r="AO930" s="45"/>
      <c r="AP930" s="45"/>
      <c r="AQ930" s="45"/>
      <c r="AR930" s="45"/>
      <c r="AS930" s="45"/>
      <c r="AT930" s="45"/>
      <c r="AU930" s="45"/>
      <c r="AV930" s="45"/>
      <c r="AW930" s="45"/>
      <c r="AX930" s="45"/>
      <c r="AY930" s="45"/>
      <c r="AZ930" s="45"/>
      <c r="BA930" s="45"/>
      <c r="BB930" s="45"/>
      <c r="BC930" s="45"/>
      <c r="BD930" s="45"/>
      <c r="BE930" s="45"/>
      <c r="BF930" s="45"/>
      <c r="BG930" s="45"/>
      <c r="BH930" s="45"/>
      <c r="BI930" s="45"/>
      <c r="BJ930" s="45"/>
      <c r="BK930" s="45"/>
      <c r="BL930" s="45"/>
      <c r="BM930" s="45"/>
      <c r="BN930" s="45"/>
      <c r="BO930" s="45"/>
      <c r="BP930" s="45"/>
    </row>
    <row r="931" spans="1:68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  <c r="AB931" s="45"/>
      <c r="AC931" s="45"/>
      <c r="AD931" s="45"/>
      <c r="AE931" s="45"/>
      <c r="AF931" s="45"/>
      <c r="AG931" s="45"/>
      <c r="AH931" s="45"/>
      <c r="AI931" s="45"/>
      <c r="AJ931" s="45"/>
      <c r="AK931" s="45"/>
      <c r="AL931" s="45"/>
      <c r="AM931" s="45"/>
      <c r="AN931" s="45"/>
      <c r="AO931" s="45"/>
      <c r="AP931" s="45"/>
      <c r="AQ931" s="45"/>
      <c r="AR931" s="45"/>
      <c r="AS931" s="45"/>
      <c r="AT931" s="45"/>
      <c r="AU931" s="45"/>
      <c r="AV931" s="45"/>
      <c r="AW931" s="45"/>
      <c r="AX931" s="45"/>
      <c r="AY931" s="45"/>
      <c r="AZ931" s="45"/>
      <c r="BA931" s="45"/>
      <c r="BB931" s="45"/>
      <c r="BC931" s="45"/>
      <c r="BD931" s="45"/>
      <c r="BE931" s="45"/>
      <c r="BF931" s="45"/>
      <c r="BG931" s="45"/>
      <c r="BH931" s="45"/>
      <c r="BI931" s="45"/>
      <c r="BJ931" s="45"/>
      <c r="BK931" s="45"/>
      <c r="BL931" s="45"/>
      <c r="BM931" s="45"/>
      <c r="BN931" s="45"/>
      <c r="BO931" s="45"/>
      <c r="BP931" s="45"/>
    </row>
    <row r="932" spans="1:68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/>
      <c r="AB932" s="45"/>
      <c r="AC932" s="45"/>
      <c r="AD932" s="45"/>
      <c r="AE932" s="45"/>
      <c r="AF932" s="45"/>
      <c r="AG932" s="45"/>
      <c r="AH932" s="45"/>
      <c r="AI932" s="45"/>
      <c r="AJ932" s="45"/>
      <c r="AK932" s="45"/>
      <c r="AL932" s="45"/>
      <c r="AM932" s="45"/>
      <c r="AN932" s="45"/>
      <c r="AO932" s="45"/>
      <c r="AP932" s="45"/>
      <c r="AQ932" s="45"/>
      <c r="AR932" s="45"/>
      <c r="AS932" s="45"/>
      <c r="AT932" s="45"/>
      <c r="AU932" s="45"/>
      <c r="AV932" s="45"/>
      <c r="AW932" s="45"/>
      <c r="AX932" s="45"/>
      <c r="AY932" s="45"/>
      <c r="AZ932" s="45"/>
      <c r="BA932" s="45"/>
      <c r="BB932" s="45"/>
      <c r="BC932" s="45"/>
      <c r="BD932" s="45"/>
      <c r="BE932" s="45"/>
      <c r="BF932" s="45"/>
      <c r="BG932" s="45"/>
      <c r="BH932" s="45"/>
      <c r="BI932" s="45"/>
      <c r="BJ932" s="45"/>
      <c r="BK932" s="45"/>
      <c r="BL932" s="45"/>
      <c r="BM932" s="45"/>
      <c r="BN932" s="45"/>
      <c r="BO932" s="45"/>
      <c r="BP932" s="45"/>
    </row>
    <row r="933" spans="1:68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  <c r="AB933" s="45"/>
      <c r="AC933" s="45"/>
      <c r="AD933" s="45"/>
      <c r="AE933" s="45"/>
      <c r="AF933" s="45"/>
      <c r="AG933" s="45"/>
      <c r="AH933" s="45"/>
      <c r="AI933" s="45"/>
      <c r="AJ933" s="45"/>
      <c r="AK933" s="45"/>
      <c r="AL933" s="45"/>
      <c r="AM933" s="45"/>
      <c r="AN933" s="45"/>
      <c r="AO933" s="45"/>
      <c r="AP933" s="45"/>
      <c r="AQ933" s="45"/>
      <c r="AR933" s="45"/>
      <c r="AS933" s="45"/>
      <c r="AT933" s="45"/>
      <c r="AU933" s="45"/>
      <c r="AV933" s="45"/>
      <c r="AW933" s="45"/>
      <c r="AX933" s="45"/>
      <c r="AY933" s="45"/>
      <c r="AZ933" s="45"/>
      <c r="BA933" s="45"/>
      <c r="BB933" s="45"/>
      <c r="BC933" s="45"/>
      <c r="BD933" s="45"/>
      <c r="BE933" s="45"/>
      <c r="BF933" s="45"/>
      <c r="BG933" s="45"/>
      <c r="BH933" s="45"/>
      <c r="BI933" s="45"/>
      <c r="BJ933" s="45"/>
      <c r="BK933" s="45"/>
      <c r="BL933" s="45"/>
      <c r="BM933" s="45"/>
      <c r="BN933" s="45"/>
      <c r="BO933" s="45"/>
      <c r="BP933" s="45"/>
    </row>
    <row r="934" spans="1:68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/>
      <c r="AB934" s="45"/>
      <c r="AC934" s="45"/>
      <c r="AD934" s="45"/>
      <c r="AE934" s="45"/>
      <c r="AF934" s="45"/>
      <c r="AG934" s="45"/>
      <c r="AH934" s="45"/>
      <c r="AI934" s="45"/>
      <c r="AJ934" s="45"/>
      <c r="AK934" s="45"/>
      <c r="AL934" s="45"/>
      <c r="AM934" s="45"/>
      <c r="AN934" s="45"/>
      <c r="AO934" s="45"/>
      <c r="AP934" s="45"/>
      <c r="AQ934" s="45"/>
      <c r="AR934" s="45"/>
      <c r="AS934" s="45"/>
      <c r="AT934" s="45"/>
      <c r="AU934" s="45"/>
      <c r="AV934" s="45"/>
      <c r="AW934" s="45"/>
      <c r="AX934" s="45"/>
      <c r="AY934" s="45"/>
      <c r="AZ934" s="45"/>
      <c r="BA934" s="45"/>
      <c r="BB934" s="45"/>
      <c r="BC934" s="45"/>
      <c r="BD934" s="45"/>
      <c r="BE934" s="45"/>
      <c r="BF934" s="45"/>
      <c r="BG934" s="45"/>
      <c r="BH934" s="45"/>
      <c r="BI934" s="45"/>
      <c r="BJ934" s="45"/>
      <c r="BK934" s="45"/>
      <c r="BL934" s="45"/>
      <c r="BM934" s="45"/>
      <c r="BN934" s="45"/>
      <c r="BO934" s="45"/>
      <c r="BP934" s="45"/>
    </row>
    <row r="935" spans="1:68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  <c r="AB935" s="45"/>
      <c r="AC935" s="45"/>
      <c r="AD935" s="45"/>
      <c r="AE935" s="45"/>
      <c r="AF935" s="45"/>
      <c r="AG935" s="45"/>
      <c r="AH935" s="45"/>
      <c r="AI935" s="45"/>
      <c r="AJ935" s="45"/>
      <c r="AK935" s="45"/>
      <c r="AL935" s="45"/>
      <c r="AM935" s="45"/>
      <c r="AN935" s="45"/>
      <c r="AO935" s="45"/>
      <c r="AP935" s="45"/>
      <c r="AQ935" s="45"/>
      <c r="AR935" s="45"/>
      <c r="AS935" s="45"/>
      <c r="AT935" s="45"/>
      <c r="AU935" s="45"/>
      <c r="AV935" s="45"/>
      <c r="AW935" s="45"/>
      <c r="AX935" s="45"/>
      <c r="AY935" s="45"/>
      <c r="AZ935" s="45"/>
      <c r="BA935" s="45"/>
      <c r="BB935" s="45"/>
      <c r="BC935" s="45"/>
      <c r="BD935" s="45"/>
      <c r="BE935" s="45"/>
      <c r="BF935" s="45"/>
      <c r="BG935" s="45"/>
      <c r="BH935" s="45"/>
      <c r="BI935" s="45"/>
      <c r="BJ935" s="45"/>
      <c r="BK935" s="45"/>
      <c r="BL935" s="45"/>
      <c r="BM935" s="45"/>
      <c r="BN935" s="45"/>
      <c r="BO935" s="45"/>
      <c r="BP935" s="45"/>
    </row>
    <row r="936" spans="1:68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  <c r="AB936" s="45"/>
      <c r="AC936" s="45"/>
      <c r="AD936" s="45"/>
      <c r="AE936" s="45"/>
      <c r="AF936" s="45"/>
      <c r="AG936" s="45"/>
      <c r="AH936" s="45"/>
      <c r="AI936" s="45"/>
      <c r="AJ936" s="45"/>
      <c r="AK936" s="45"/>
      <c r="AL936" s="45"/>
      <c r="AM936" s="45"/>
      <c r="AN936" s="45"/>
      <c r="AO936" s="45"/>
      <c r="AP936" s="45"/>
      <c r="AQ936" s="45"/>
      <c r="AR936" s="45"/>
      <c r="AS936" s="45"/>
      <c r="AT936" s="45"/>
      <c r="AU936" s="45"/>
      <c r="AV936" s="45"/>
      <c r="AW936" s="45"/>
      <c r="AX936" s="45"/>
      <c r="AY936" s="45"/>
      <c r="AZ936" s="45"/>
      <c r="BA936" s="45"/>
      <c r="BB936" s="45"/>
      <c r="BC936" s="45"/>
      <c r="BD936" s="45"/>
      <c r="BE936" s="45"/>
      <c r="BF936" s="45"/>
      <c r="BG936" s="45"/>
      <c r="BH936" s="45"/>
      <c r="BI936" s="45"/>
      <c r="BJ936" s="45"/>
      <c r="BK936" s="45"/>
      <c r="BL936" s="45"/>
      <c r="BM936" s="45"/>
      <c r="BN936" s="45"/>
      <c r="BO936" s="45"/>
      <c r="BP936" s="45"/>
    </row>
    <row r="937" spans="1:68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/>
      <c r="AB937" s="45"/>
      <c r="AC937" s="45"/>
      <c r="AD937" s="45"/>
      <c r="AE937" s="45"/>
      <c r="AF937" s="45"/>
      <c r="AG937" s="45"/>
      <c r="AH937" s="45"/>
      <c r="AI937" s="45"/>
      <c r="AJ937" s="45"/>
      <c r="AK937" s="45"/>
      <c r="AL937" s="45"/>
      <c r="AM937" s="45"/>
      <c r="AN937" s="45"/>
      <c r="AO937" s="45"/>
      <c r="AP937" s="45"/>
      <c r="AQ937" s="45"/>
      <c r="AR937" s="45"/>
      <c r="AS937" s="45"/>
      <c r="AT937" s="45"/>
      <c r="AU937" s="45"/>
      <c r="AV937" s="45"/>
      <c r="AW937" s="45"/>
      <c r="AX937" s="45"/>
      <c r="AY937" s="45"/>
      <c r="AZ937" s="45"/>
      <c r="BA937" s="45"/>
      <c r="BB937" s="45"/>
      <c r="BC937" s="45"/>
      <c r="BD937" s="45"/>
      <c r="BE937" s="45"/>
      <c r="BF937" s="45"/>
      <c r="BG937" s="45"/>
      <c r="BH937" s="45"/>
      <c r="BI937" s="45"/>
      <c r="BJ937" s="45"/>
      <c r="BK937" s="45"/>
      <c r="BL937" s="45"/>
      <c r="BM937" s="45"/>
      <c r="BN937" s="45"/>
      <c r="BO937" s="45"/>
      <c r="BP937" s="45"/>
    </row>
    <row r="938" spans="1:68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/>
      <c r="AB938" s="45"/>
      <c r="AC938" s="45"/>
      <c r="AD938" s="45"/>
      <c r="AE938" s="45"/>
      <c r="AF938" s="45"/>
      <c r="AG938" s="45"/>
      <c r="AH938" s="45"/>
      <c r="AI938" s="45"/>
      <c r="AJ938" s="45"/>
      <c r="AK938" s="45"/>
      <c r="AL938" s="45"/>
      <c r="AM938" s="45"/>
      <c r="AN938" s="45"/>
      <c r="AO938" s="45"/>
      <c r="AP938" s="45"/>
      <c r="AQ938" s="45"/>
      <c r="AR938" s="45"/>
      <c r="AS938" s="45"/>
      <c r="AT938" s="45"/>
      <c r="AU938" s="45"/>
      <c r="AV938" s="45"/>
      <c r="AW938" s="45"/>
      <c r="AX938" s="45"/>
      <c r="AY938" s="45"/>
      <c r="AZ938" s="45"/>
      <c r="BA938" s="45"/>
      <c r="BB938" s="45"/>
      <c r="BC938" s="45"/>
      <c r="BD938" s="45"/>
      <c r="BE938" s="45"/>
      <c r="BF938" s="45"/>
      <c r="BG938" s="45"/>
      <c r="BH938" s="45"/>
      <c r="BI938" s="45"/>
      <c r="BJ938" s="45"/>
      <c r="BK938" s="45"/>
      <c r="BL938" s="45"/>
      <c r="BM938" s="45"/>
      <c r="BN938" s="45"/>
      <c r="BO938" s="45"/>
      <c r="BP938" s="45"/>
    </row>
    <row r="939" spans="1:68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  <c r="AB939" s="45"/>
      <c r="AC939" s="45"/>
      <c r="AD939" s="45"/>
      <c r="AE939" s="45"/>
      <c r="AF939" s="45"/>
      <c r="AG939" s="45"/>
      <c r="AH939" s="45"/>
      <c r="AI939" s="45"/>
      <c r="AJ939" s="45"/>
      <c r="AK939" s="45"/>
      <c r="AL939" s="45"/>
      <c r="AM939" s="45"/>
      <c r="AN939" s="45"/>
      <c r="AO939" s="45"/>
      <c r="AP939" s="45"/>
      <c r="AQ939" s="45"/>
      <c r="AR939" s="45"/>
      <c r="AS939" s="45"/>
      <c r="AT939" s="45"/>
      <c r="AU939" s="45"/>
      <c r="AV939" s="45"/>
      <c r="AW939" s="45"/>
      <c r="AX939" s="45"/>
      <c r="AY939" s="45"/>
      <c r="AZ939" s="45"/>
      <c r="BA939" s="45"/>
      <c r="BB939" s="45"/>
      <c r="BC939" s="45"/>
      <c r="BD939" s="45"/>
      <c r="BE939" s="45"/>
      <c r="BF939" s="45"/>
      <c r="BG939" s="45"/>
      <c r="BH939" s="45"/>
      <c r="BI939" s="45"/>
      <c r="BJ939" s="45"/>
      <c r="BK939" s="45"/>
      <c r="BL939" s="45"/>
      <c r="BM939" s="45"/>
      <c r="BN939" s="45"/>
      <c r="BO939" s="45"/>
      <c r="BP939" s="45"/>
    </row>
    <row r="940" spans="1:68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/>
      <c r="AB940" s="45"/>
      <c r="AC940" s="45"/>
      <c r="AD940" s="45"/>
      <c r="AE940" s="45"/>
      <c r="AF940" s="45"/>
      <c r="AG940" s="45"/>
      <c r="AH940" s="45"/>
      <c r="AI940" s="45"/>
      <c r="AJ940" s="45"/>
      <c r="AK940" s="45"/>
      <c r="AL940" s="45"/>
      <c r="AM940" s="45"/>
      <c r="AN940" s="45"/>
      <c r="AO940" s="45"/>
      <c r="AP940" s="45"/>
      <c r="AQ940" s="45"/>
      <c r="AR940" s="45"/>
      <c r="AS940" s="45"/>
      <c r="AT940" s="45"/>
      <c r="AU940" s="45"/>
      <c r="AV940" s="45"/>
      <c r="AW940" s="45"/>
      <c r="AX940" s="45"/>
      <c r="AY940" s="45"/>
      <c r="AZ940" s="45"/>
      <c r="BA940" s="45"/>
      <c r="BB940" s="45"/>
      <c r="BC940" s="45"/>
      <c r="BD940" s="45"/>
      <c r="BE940" s="45"/>
      <c r="BF940" s="45"/>
      <c r="BG940" s="45"/>
      <c r="BH940" s="45"/>
      <c r="BI940" s="45"/>
      <c r="BJ940" s="45"/>
      <c r="BK940" s="45"/>
      <c r="BL940" s="45"/>
      <c r="BM940" s="45"/>
      <c r="BN940" s="45"/>
      <c r="BO940" s="45"/>
      <c r="BP940" s="45"/>
    </row>
    <row r="941" spans="1:68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  <c r="AB941" s="45"/>
      <c r="AC941" s="45"/>
      <c r="AD941" s="45"/>
      <c r="AE941" s="45"/>
      <c r="AF941" s="45"/>
      <c r="AG941" s="45"/>
      <c r="AH941" s="45"/>
      <c r="AI941" s="45"/>
      <c r="AJ941" s="45"/>
      <c r="AK941" s="45"/>
      <c r="AL941" s="45"/>
      <c r="AM941" s="45"/>
      <c r="AN941" s="45"/>
      <c r="AO941" s="45"/>
      <c r="AP941" s="45"/>
      <c r="AQ941" s="45"/>
      <c r="AR941" s="45"/>
      <c r="AS941" s="45"/>
      <c r="AT941" s="45"/>
      <c r="AU941" s="45"/>
      <c r="AV941" s="45"/>
      <c r="AW941" s="45"/>
      <c r="AX941" s="45"/>
      <c r="AY941" s="45"/>
      <c r="AZ941" s="45"/>
      <c r="BA941" s="45"/>
      <c r="BB941" s="45"/>
      <c r="BC941" s="45"/>
      <c r="BD941" s="45"/>
      <c r="BE941" s="45"/>
      <c r="BF941" s="45"/>
      <c r="BG941" s="45"/>
      <c r="BH941" s="45"/>
      <c r="BI941" s="45"/>
      <c r="BJ941" s="45"/>
      <c r="BK941" s="45"/>
      <c r="BL941" s="45"/>
      <c r="BM941" s="45"/>
      <c r="BN941" s="45"/>
      <c r="BO941" s="45"/>
      <c r="BP941" s="45"/>
    </row>
    <row r="942" spans="1:68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/>
      <c r="AB942" s="45"/>
      <c r="AC942" s="45"/>
      <c r="AD942" s="45"/>
      <c r="AE942" s="45"/>
      <c r="AF942" s="45"/>
      <c r="AG942" s="45"/>
      <c r="AH942" s="45"/>
      <c r="AI942" s="45"/>
      <c r="AJ942" s="45"/>
      <c r="AK942" s="45"/>
      <c r="AL942" s="45"/>
      <c r="AM942" s="45"/>
      <c r="AN942" s="45"/>
      <c r="AO942" s="45"/>
      <c r="AP942" s="45"/>
      <c r="AQ942" s="45"/>
      <c r="AR942" s="45"/>
      <c r="AS942" s="45"/>
      <c r="AT942" s="45"/>
      <c r="AU942" s="45"/>
      <c r="AV942" s="45"/>
      <c r="AW942" s="45"/>
      <c r="AX942" s="45"/>
      <c r="AY942" s="45"/>
      <c r="AZ942" s="45"/>
      <c r="BA942" s="45"/>
      <c r="BB942" s="45"/>
      <c r="BC942" s="45"/>
      <c r="BD942" s="45"/>
      <c r="BE942" s="45"/>
      <c r="BF942" s="45"/>
      <c r="BG942" s="45"/>
      <c r="BH942" s="45"/>
      <c r="BI942" s="45"/>
      <c r="BJ942" s="45"/>
      <c r="BK942" s="45"/>
      <c r="BL942" s="45"/>
      <c r="BM942" s="45"/>
      <c r="BN942" s="45"/>
      <c r="BO942" s="45"/>
      <c r="BP942" s="45"/>
    </row>
    <row r="943" spans="1:68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  <c r="AB943" s="45"/>
      <c r="AC943" s="45"/>
      <c r="AD943" s="45"/>
      <c r="AE943" s="45"/>
      <c r="AF943" s="45"/>
      <c r="AG943" s="45"/>
      <c r="AH943" s="45"/>
      <c r="AI943" s="45"/>
      <c r="AJ943" s="45"/>
      <c r="AK943" s="45"/>
      <c r="AL943" s="45"/>
      <c r="AM943" s="45"/>
      <c r="AN943" s="45"/>
      <c r="AO943" s="45"/>
      <c r="AP943" s="45"/>
      <c r="AQ943" s="45"/>
      <c r="AR943" s="45"/>
      <c r="AS943" s="45"/>
      <c r="AT943" s="45"/>
      <c r="AU943" s="45"/>
      <c r="AV943" s="45"/>
      <c r="AW943" s="45"/>
      <c r="AX943" s="45"/>
      <c r="AY943" s="45"/>
      <c r="AZ943" s="45"/>
      <c r="BA943" s="45"/>
      <c r="BB943" s="45"/>
      <c r="BC943" s="45"/>
      <c r="BD943" s="45"/>
      <c r="BE943" s="45"/>
      <c r="BF943" s="45"/>
      <c r="BG943" s="45"/>
      <c r="BH943" s="45"/>
      <c r="BI943" s="45"/>
      <c r="BJ943" s="45"/>
      <c r="BK943" s="45"/>
      <c r="BL943" s="45"/>
      <c r="BM943" s="45"/>
      <c r="BN943" s="45"/>
      <c r="BO943" s="45"/>
      <c r="BP943" s="45"/>
    </row>
    <row r="944" spans="1:68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  <c r="AA944" s="45"/>
      <c r="AB944" s="45"/>
      <c r="AC944" s="45"/>
      <c r="AD944" s="45"/>
      <c r="AE944" s="45"/>
      <c r="AF944" s="45"/>
      <c r="AG944" s="45"/>
      <c r="AH944" s="45"/>
      <c r="AI944" s="45"/>
      <c r="AJ944" s="45"/>
      <c r="AK944" s="45"/>
      <c r="AL944" s="45"/>
      <c r="AM944" s="45"/>
      <c r="AN944" s="45"/>
      <c r="AO944" s="45"/>
      <c r="AP944" s="45"/>
      <c r="AQ944" s="45"/>
      <c r="AR944" s="45"/>
      <c r="AS944" s="45"/>
      <c r="AT944" s="45"/>
      <c r="AU944" s="45"/>
      <c r="AV944" s="45"/>
      <c r="AW944" s="45"/>
      <c r="AX944" s="45"/>
      <c r="AY944" s="45"/>
      <c r="AZ944" s="45"/>
      <c r="BA944" s="45"/>
      <c r="BB944" s="45"/>
      <c r="BC944" s="45"/>
      <c r="BD944" s="45"/>
      <c r="BE944" s="45"/>
      <c r="BF944" s="45"/>
      <c r="BG944" s="45"/>
      <c r="BH944" s="45"/>
      <c r="BI944" s="45"/>
      <c r="BJ944" s="45"/>
      <c r="BK944" s="45"/>
      <c r="BL944" s="45"/>
      <c r="BM944" s="45"/>
      <c r="BN944" s="45"/>
      <c r="BO944" s="45"/>
      <c r="BP944" s="45"/>
    </row>
    <row r="945" spans="1:68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  <c r="AB945" s="45"/>
      <c r="AC945" s="45"/>
      <c r="AD945" s="45"/>
      <c r="AE945" s="45"/>
      <c r="AF945" s="45"/>
      <c r="AG945" s="45"/>
      <c r="AH945" s="45"/>
      <c r="AI945" s="45"/>
      <c r="AJ945" s="45"/>
      <c r="AK945" s="45"/>
      <c r="AL945" s="45"/>
      <c r="AM945" s="45"/>
      <c r="AN945" s="45"/>
      <c r="AO945" s="45"/>
      <c r="AP945" s="45"/>
      <c r="AQ945" s="45"/>
      <c r="AR945" s="45"/>
      <c r="AS945" s="45"/>
      <c r="AT945" s="45"/>
      <c r="AU945" s="45"/>
      <c r="AV945" s="45"/>
      <c r="AW945" s="45"/>
      <c r="AX945" s="45"/>
      <c r="AY945" s="45"/>
      <c r="AZ945" s="45"/>
      <c r="BA945" s="45"/>
      <c r="BB945" s="45"/>
      <c r="BC945" s="45"/>
      <c r="BD945" s="45"/>
      <c r="BE945" s="45"/>
      <c r="BF945" s="45"/>
      <c r="BG945" s="45"/>
      <c r="BH945" s="45"/>
      <c r="BI945" s="45"/>
      <c r="BJ945" s="45"/>
      <c r="BK945" s="45"/>
      <c r="BL945" s="45"/>
      <c r="BM945" s="45"/>
      <c r="BN945" s="45"/>
      <c r="BO945" s="45"/>
      <c r="BP945" s="45"/>
    </row>
    <row r="946" spans="1:68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  <c r="AA946" s="45"/>
      <c r="AB946" s="45"/>
      <c r="AC946" s="45"/>
      <c r="AD946" s="45"/>
      <c r="AE946" s="45"/>
      <c r="AF946" s="45"/>
      <c r="AG946" s="45"/>
      <c r="AH946" s="45"/>
      <c r="AI946" s="45"/>
      <c r="AJ946" s="45"/>
      <c r="AK946" s="45"/>
      <c r="AL946" s="45"/>
      <c r="AM946" s="45"/>
      <c r="AN946" s="45"/>
      <c r="AO946" s="45"/>
      <c r="AP946" s="45"/>
      <c r="AQ946" s="45"/>
      <c r="AR946" s="45"/>
      <c r="AS946" s="45"/>
      <c r="AT946" s="45"/>
      <c r="AU946" s="45"/>
      <c r="AV946" s="45"/>
      <c r="AW946" s="45"/>
      <c r="AX946" s="45"/>
      <c r="AY946" s="45"/>
      <c r="AZ946" s="45"/>
      <c r="BA946" s="45"/>
      <c r="BB946" s="45"/>
      <c r="BC946" s="45"/>
      <c r="BD946" s="45"/>
      <c r="BE946" s="45"/>
      <c r="BF946" s="45"/>
      <c r="BG946" s="45"/>
      <c r="BH946" s="45"/>
      <c r="BI946" s="45"/>
      <c r="BJ946" s="45"/>
      <c r="BK946" s="45"/>
      <c r="BL946" s="45"/>
      <c r="BM946" s="45"/>
      <c r="BN946" s="45"/>
      <c r="BO946" s="45"/>
      <c r="BP946" s="45"/>
    </row>
    <row r="947" spans="1:68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  <c r="AB947" s="45"/>
      <c r="AC947" s="45"/>
      <c r="AD947" s="45"/>
      <c r="AE947" s="45"/>
      <c r="AF947" s="45"/>
      <c r="AG947" s="45"/>
      <c r="AH947" s="45"/>
      <c r="AI947" s="45"/>
      <c r="AJ947" s="45"/>
      <c r="AK947" s="45"/>
      <c r="AL947" s="45"/>
      <c r="AM947" s="45"/>
      <c r="AN947" s="45"/>
      <c r="AO947" s="45"/>
      <c r="AP947" s="45"/>
      <c r="AQ947" s="45"/>
      <c r="AR947" s="45"/>
      <c r="AS947" s="45"/>
      <c r="AT947" s="45"/>
      <c r="AU947" s="45"/>
      <c r="AV947" s="45"/>
      <c r="AW947" s="45"/>
      <c r="AX947" s="45"/>
      <c r="AY947" s="45"/>
      <c r="AZ947" s="45"/>
      <c r="BA947" s="45"/>
      <c r="BB947" s="45"/>
      <c r="BC947" s="45"/>
      <c r="BD947" s="45"/>
      <c r="BE947" s="45"/>
      <c r="BF947" s="45"/>
      <c r="BG947" s="45"/>
      <c r="BH947" s="45"/>
      <c r="BI947" s="45"/>
      <c r="BJ947" s="45"/>
      <c r="BK947" s="45"/>
      <c r="BL947" s="45"/>
      <c r="BM947" s="45"/>
      <c r="BN947" s="45"/>
      <c r="BO947" s="45"/>
      <c r="BP947" s="45"/>
    </row>
    <row r="948" spans="1:68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  <c r="AA948" s="45"/>
      <c r="AB948" s="45"/>
      <c r="AC948" s="45"/>
      <c r="AD948" s="45"/>
      <c r="AE948" s="45"/>
      <c r="AF948" s="45"/>
      <c r="AG948" s="45"/>
      <c r="AH948" s="45"/>
      <c r="AI948" s="45"/>
      <c r="AJ948" s="45"/>
      <c r="AK948" s="45"/>
      <c r="AL948" s="45"/>
      <c r="AM948" s="45"/>
      <c r="AN948" s="45"/>
      <c r="AO948" s="45"/>
      <c r="AP948" s="45"/>
      <c r="AQ948" s="45"/>
      <c r="AR948" s="45"/>
      <c r="AS948" s="45"/>
      <c r="AT948" s="45"/>
      <c r="AU948" s="45"/>
      <c r="AV948" s="45"/>
      <c r="AW948" s="45"/>
      <c r="AX948" s="45"/>
      <c r="AY948" s="45"/>
      <c r="AZ948" s="45"/>
      <c r="BA948" s="45"/>
      <c r="BB948" s="45"/>
      <c r="BC948" s="45"/>
      <c r="BD948" s="45"/>
      <c r="BE948" s="45"/>
      <c r="BF948" s="45"/>
      <c r="BG948" s="45"/>
      <c r="BH948" s="45"/>
      <c r="BI948" s="45"/>
      <c r="BJ948" s="45"/>
      <c r="BK948" s="45"/>
      <c r="BL948" s="45"/>
      <c r="BM948" s="45"/>
      <c r="BN948" s="45"/>
      <c r="BO948" s="45"/>
      <c r="BP948" s="45"/>
    </row>
    <row r="949" spans="1:68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  <c r="AB949" s="45"/>
      <c r="AC949" s="45"/>
      <c r="AD949" s="45"/>
      <c r="AE949" s="45"/>
      <c r="AF949" s="45"/>
      <c r="AG949" s="45"/>
      <c r="AH949" s="45"/>
      <c r="AI949" s="45"/>
      <c r="AJ949" s="45"/>
      <c r="AK949" s="45"/>
      <c r="AL949" s="45"/>
      <c r="AM949" s="45"/>
      <c r="AN949" s="45"/>
      <c r="AO949" s="45"/>
      <c r="AP949" s="45"/>
      <c r="AQ949" s="45"/>
      <c r="AR949" s="45"/>
      <c r="AS949" s="45"/>
      <c r="AT949" s="45"/>
      <c r="AU949" s="45"/>
      <c r="AV949" s="45"/>
      <c r="AW949" s="45"/>
      <c r="AX949" s="45"/>
      <c r="AY949" s="45"/>
      <c r="AZ949" s="45"/>
      <c r="BA949" s="45"/>
      <c r="BB949" s="45"/>
      <c r="BC949" s="45"/>
      <c r="BD949" s="45"/>
      <c r="BE949" s="45"/>
      <c r="BF949" s="45"/>
      <c r="BG949" s="45"/>
      <c r="BH949" s="45"/>
      <c r="BI949" s="45"/>
      <c r="BJ949" s="45"/>
      <c r="BK949" s="45"/>
      <c r="BL949" s="45"/>
      <c r="BM949" s="45"/>
      <c r="BN949" s="45"/>
      <c r="BO949" s="45"/>
      <c r="BP949" s="45"/>
    </row>
    <row r="950" spans="1:68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  <c r="AA950" s="45"/>
      <c r="AB950" s="45"/>
      <c r="AC950" s="45"/>
      <c r="AD950" s="45"/>
      <c r="AE950" s="45"/>
      <c r="AF950" s="45"/>
      <c r="AG950" s="45"/>
      <c r="AH950" s="45"/>
      <c r="AI950" s="45"/>
      <c r="AJ950" s="45"/>
      <c r="AK950" s="45"/>
      <c r="AL950" s="45"/>
      <c r="AM950" s="45"/>
      <c r="AN950" s="45"/>
      <c r="AO950" s="45"/>
      <c r="AP950" s="45"/>
      <c r="AQ950" s="45"/>
      <c r="AR950" s="45"/>
      <c r="AS950" s="45"/>
      <c r="AT950" s="45"/>
      <c r="AU950" s="45"/>
      <c r="AV950" s="45"/>
      <c r="AW950" s="45"/>
      <c r="AX950" s="45"/>
      <c r="AY950" s="45"/>
      <c r="AZ950" s="45"/>
      <c r="BA950" s="45"/>
      <c r="BB950" s="45"/>
      <c r="BC950" s="45"/>
      <c r="BD950" s="45"/>
      <c r="BE950" s="45"/>
      <c r="BF950" s="45"/>
      <c r="BG950" s="45"/>
      <c r="BH950" s="45"/>
      <c r="BI950" s="45"/>
      <c r="BJ950" s="45"/>
      <c r="BK950" s="45"/>
      <c r="BL950" s="45"/>
      <c r="BM950" s="45"/>
      <c r="BN950" s="45"/>
      <c r="BO950" s="45"/>
      <c r="BP950" s="45"/>
    </row>
    <row r="951" spans="1:68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  <c r="AB951" s="45"/>
      <c r="AC951" s="45"/>
      <c r="AD951" s="45"/>
      <c r="AE951" s="45"/>
      <c r="AF951" s="45"/>
      <c r="AG951" s="45"/>
      <c r="AH951" s="45"/>
      <c r="AI951" s="45"/>
      <c r="AJ951" s="45"/>
      <c r="AK951" s="45"/>
      <c r="AL951" s="45"/>
      <c r="AM951" s="45"/>
      <c r="AN951" s="45"/>
      <c r="AO951" s="45"/>
      <c r="AP951" s="45"/>
      <c r="AQ951" s="45"/>
      <c r="AR951" s="45"/>
      <c r="AS951" s="45"/>
      <c r="AT951" s="45"/>
      <c r="AU951" s="45"/>
      <c r="AV951" s="45"/>
      <c r="AW951" s="45"/>
      <c r="AX951" s="45"/>
      <c r="AY951" s="45"/>
      <c r="AZ951" s="45"/>
      <c r="BA951" s="45"/>
      <c r="BB951" s="45"/>
      <c r="BC951" s="45"/>
      <c r="BD951" s="45"/>
      <c r="BE951" s="45"/>
      <c r="BF951" s="45"/>
      <c r="BG951" s="45"/>
      <c r="BH951" s="45"/>
      <c r="BI951" s="45"/>
      <c r="BJ951" s="45"/>
      <c r="BK951" s="45"/>
      <c r="BL951" s="45"/>
      <c r="BM951" s="45"/>
      <c r="BN951" s="45"/>
      <c r="BO951" s="45"/>
      <c r="BP951" s="45"/>
    </row>
    <row r="952" spans="1:68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  <c r="AA952" s="45"/>
      <c r="AB952" s="45"/>
      <c r="AC952" s="45"/>
      <c r="AD952" s="45"/>
      <c r="AE952" s="45"/>
      <c r="AF952" s="45"/>
      <c r="AG952" s="45"/>
      <c r="AH952" s="45"/>
      <c r="AI952" s="45"/>
      <c r="AJ952" s="45"/>
      <c r="AK952" s="45"/>
      <c r="AL952" s="45"/>
      <c r="AM952" s="45"/>
      <c r="AN952" s="45"/>
      <c r="AO952" s="45"/>
      <c r="AP952" s="45"/>
      <c r="AQ952" s="45"/>
      <c r="AR952" s="45"/>
      <c r="AS952" s="45"/>
      <c r="AT952" s="45"/>
      <c r="AU952" s="45"/>
      <c r="AV952" s="45"/>
      <c r="AW952" s="45"/>
      <c r="AX952" s="45"/>
      <c r="AY952" s="45"/>
      <c r="AZ952" s="45"/>
      <c r="BA952" s="45"/>
      <c r="BB952" s="45"/>
      <c r="BC952" s="45"/>
      <c r="BD952" s="45"/>
      <c r="BE952" s="45"/>
      <c r="BF952" s="45"/>
      <c r="BG952" s="45"/>
      <c r="BH952" s="45"/>
      <c r="BI952" s="45"/>
      <c r="BJ952" s="45"/>
      <c r="BK952" s="45"/>
      <c r="BL952" s="45"/>
      <c r="BM952" s="45"/>
      <c r="BN952" s="45"/>
      <c r="BO952" s="45"/>
      <c r="BP952" s="45"/>
    </row>
    <row r="953" spans="1:68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  <c r="AB953" s="45"/>
      <c r="AC953" s="45"/>
      <c r="AD953" s="45"/>
      <c r="AE953" s="45"/>
      <c r="AF953" s="45"/>
      <c r="AG953" s="45"/>
      <c r="AH953" s="45"/>
      <c r="AI953" s="45"/>
      <c r="AJ953" s="45"/>
      <c r="AK953" s="45"/>
      <c r="AL953" s="45"/>
      <c r="AM953" s="45"/>
      <c r="AN953" s="45"/>
      <c r="AO953" s="45"/>
      <c r="AP953" s="45"/>
      <c r="AQ953" s="45"/>
      <c r="AR953" s="45"/>
      <c r="AS953" s="45"/>
      <c r="AT953" s="45"/>
      <c r="AU953" s="45"/>
      <c r="AV953" s="45"/>
      <c r="AW953" s="45"/>
      <c r="AX953" s="45"/>
      <c r="AY953" s="45"/>
      <c r="AZ953" s="45"/>
      <c r="BA953" s="45"/>
      <c r="BB953" s="45"/>
      <c r="BC953" s="45"/>
      <c r="BD953" s="45"/>
      <c r="BE953" s="45"/>
      <c r="BF953" s="45"/>
      <c r="BG953" s="45"/>
      <c r="BH953" s="45"/>
      <c r="BI953" s="45"/>
      <c r="BJ953" s="45"/>
      <c r="BK953" s="45"/>
      <c r="BL953" s="45"/>
      <c r="BM953" s="45"/>
      <c r="BN953" s="45"/>
      <c r="BO953" s="45"/>
      <c r="BP953" s="45"/>
    </row>
    <row r="954" spans="1:68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  <c r="AA954" s="45"/>
      <c r="AB954" s="45"/>
      <c r="AC954" s="45"/>
      <c r="AD954" s="45"/>
      <c r="AE954" s="45"/>
      <c r="AF954" s="45"/>
      <c r="AG954" s="45"/>
      <c r="AH954" s="45"/>
      <c r="AI954" s="45"/>
      <c r="AJ954" s="45"/>
      <c r="AK954" s="45"/>
      <c r="AL954" s="45"/>
      <c r="AM954" s="45"/>
      <c r="AN954" s="45"/>
      <c r="AO954" s="45"/>
      <c r="AP954" s="45"/>
      <c r="AQ954" s="45"/>
      <c r="AR954" s="45"/>
      <c r="AS954" s="45"/>
      <c r="AT954" s="45"/>
      <c r="AU954" s="45"/>
      <c r="AV954" s="45"/>
      <c r="AW954" s="45"/>
      <c r="AX954" s="45"/>
      <c r="AY954" s="45"/>
      <c r="AZ954" s="45"/>
      <c r="BA954" s="45"/>
      <c r="BB954" s="45"/>
      <c r="BC954" s="45"/>
      <c r="BD954" s="45"/>
      <c r="BE954" s="45"/>
      <c r="BF954" s="45"/>
      <c r="BG954" s="45"/>
      <c r="BH954" s="45"/>
      <c r="BI954" s="45"/>
      <c r="BJ954" s="45"/>
      <c r="BK954" s="45"/>
      <c r="BL954" s="45"/>
      <c r="BM954" s="45"/>
      <c r="BN954" s="45"/>
      <c r="BO954" s="45"/>
      <c r="BP954" s="45"/>
    </row>
    <row r="955" spans="1:68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  <c r="AB955" s="45"/>
      <c r="AC955" s="45"/>
      <c r="AD955" s="45"/>
      <c r="AE955" s="45"/>
      <c r="AF955" s="45"/>
      <c r="AG955" s="45"/>
      <c r="AH955" s="45"/>
      <c r="AI955" s="45"/>
      <c r="AJ955" s="45"/>
      <c r="AK955" s="45"/>
      <c r="AL955" s="45"/>
      <c r="AM955" s="45"/>
      <c r="AN955" s="45"/>
      <c r="AO955" s="45"/>
      <c r="AP955" s="45"/>
      <c r="AQ955" s="45"/>
      <c r="AR955" s="45"/>
      <c r="AS955" s="45"/>
      <c r="AT955" s="45"/>
      <c r="AU955" s="45"/>
      <c r="AV955" s="45"/>
      <c r="AW955" s="45"/>
      <c r="AX955" s="45"/>
      <c r="AY955" s="45"/>
      <c r="AZ955" s="45"/>
      <c r="BA955" s="45"/>
      <c r="BB955" s="45"/>
      <c r="BC955" s="45"/>
      <c r="BD955" s="45"/>
      <c r="BE955" s="45"/>
      <c r="BF955" s="45"/>
      <c r="BG955" s="45"/>
      <c r="BH955" s="45"/>
      <c r="BI955" s="45"/>
      <c r="BJ955" s="45"/>
      <c r="BK955" s="45"/>
      <c r="BL955" s="45"/>
      <c r="BM955" s="45"/>
      <c r="BN955" s="45"/>
      <c r="BO955" s="45"/>
      <c r="BP955" s="45"/>
    </row>
    <row r="956" spans="1:68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  <c r="AA956" s="45"/>
      <c r="AB956" s="45"/>
      <c r="AC956" s="45"/>
      <c r="AD956" s="45"/>
      <c r="AE956" s="45"/>
      <c r="AF956" s="45"/>
      <c r="AG956" s="45"/>
      <c r="AH956" s="45"/>
      <c r="AI956" s="45"/>
      <c r="AJ956" s="45"/>
      <c r="AK956" s="45"/>
      <c r="AL956" s="45"/>
      <c r="AM956" s="45"/>
      <c r="AN956" s="45"/>
      <c r="AO956" s="45"/>
      <c r="AP956" s="45"/>
      <c r="AQ956" s="45"/>
      <c r="AR956" s="45"/>
      <c r="AS956" s="45"/>
      <c r="AT956" s="45"/>
      <c r="AU956" s="45"/>
      <c r="AV956" s="45"/>
      <c r="AW956" s="45"/>
      <c r="AX956" s="45"/>
      <c r="AY956" s="45"/>
      <c r="AZ956" s="45"/>
      <c r="BA956" s="45"/>
      <c r="BB956" s="45"/>
      <c r="BC956" s="45"/>
      <c r="BD956" s="45"/>
      <c r="BE956" s="45"/>
      <c r="BF956" s="45"/>
      <c r="BG956" s="45"/>
      <c r="BH956" s="45"/>
      <c r="BI956" s="45"/>
      <c r="BJ956" s="45"/>
      <c r="BK956" s="45"/>
      <c r="BL956" s="45"/>
      <c r="BM956" s="45"/>
      <c r="BN956" s="45"/>
      <c r="BO956" s="45"/>
      <c r="BP956" s="45"/>
    </row>
    <row r="957" spans="1:68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  <c r="AB957" s="45"/>
      <c r="AC957" s="45"/>
      <c r="AD957" s="45"/>
      <c r="AE957" s="45"/>
      <c r="AF957" s="45"/>
      <c r="AG957" s="45"/>
      <c r="AH957" s="45"/>
      <c r="AI957" s="45"/>
      <c r="AJ957" s="45"/>
      <c r="AK957" s="45"/>
      <c r="AL957" s="45"/>
      <c r="AM957" s="45"/>
      <c r="AN957" s="45"/>
      <c r="AO957" s="45"/>
      <c r="AP957" s="45"/>
      <c r="AQ957" s="45"/>
      <c r="AR957" s="45"/>
      <c r="AS957" s="45"/>
      <c r="AT957" s="45"/>
      <c r="AU957" s="45"/>
      <c r="AV957" s="45"/>
      <c r="AW957" s="45"/>
      <c r="AX957" s="45"/>
      <c r="AY957" s="45"/>
      <c r="AZ957" s="45"/>
      <c r="BA957" s="45"/>
      <c r="BB957" s="45"/>
      <c r="BC957" s="45"/>
      <c r="BD957" s="45"/>
      <c r="BE957" s="45"/>
      <c r="BF957" s="45"/>
      <c r="BG957" s="45"/>
      <c r="BH957" s="45"/>
      <c r="BI957" s="45"/>
      <c r="BJ957" s="45"/>
      <c r="BK957" s="45"/>
      <c r="BL957" s="45"/>
      <c r="BM957" s="45"/>
      <c r="BN957" s="45"/>
      <c r="BO957" s="45"/>
      <c r="BP957" s="45"/>
    </row>
    <row r="958" spans="1:68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  <c r="AB958" s="45"/>
      <c r="AC958" s="45"/>
      <c r="AD958" s="45"/>
      <c r="AE958" s="45"/>
      <c r="AF958" s="45"/>
      <c r="AG958" s="45"/>
      <c r="AH958" s="45"/>
      <c r="AI958" s="45"/>
      <c r="AJ958" s="45"/>
      <c r="AK958" s="45"/>
      <c r="AL958" s="45"/>
      <c r="AM958" s="45"/>
      <c r="AN958" s="45"/>
      <c r="AO958" s="45"/>
      <c r="AP958" s="45"/>
      <c r="AQ958" s="45"/>
      <c r="AR958" s="45"/>
      <c r="AS958" s="45"/>
      <c r="AT958" s="45"/>
      <c r="AU958" s="45"/>
      <c r="AV958" s="45"/>
      <c r="AW958" s="45"/>
      <c r="AX958" s="45"/>
      <c r="AY958" s="45"/>
      <c r="AZ958" s="45"/>
      <c r="BA958" s="45"/>
      <c r="BB958" s="45"/>
      <c r="BC958" s="45"/>
      <c r="BD958" s="45"/>
      <c r="BE958" s="45"/>
      <c r="BF958" s="45"/>
      <c r="BG958" s="45"/>
      <c r="BH958" s="45"/>
      <c r="BI958" s="45"/>
      <c r="BJ958" s="45"/>
      <c r="BK958" s="45"/>
      <c r="BL958" s="45"/>
      <c r="BM958" s="45"/>
      <c r="BN958" s="45"/>
      <c r="BO958" s="45"/>
      <c r="BP958" s="45"/>
    </row>
    <row r="959" spans="1:68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  <c r="AB959" s="45"/>
      <c r="AC959" s="45"/>
      <c r="AD959" s="45"/>
      <c r="AE959" s="45"/>
      <c r="AF959" s="45"/>
      <c r="AG959" s="45"/>
      <c r="AH959" s="45"/>
      <c r="AI959" s="45"/>
      <c r="AJ959" s="45"/>
      <c r="AK959" s="45"/>
      <c r="AL959" s="45"/>
      <c r="AM959" s="45"/>
      <c r="AN959" s="45"/>
      <c r="AO959" s="45"/>
      <c r="AP959" s="45"/>
      <c r="AQ959" s="45"/>
      <c r="AR959" s="45"/>
      <c r="AS959" s="45"/>
      <c r="AT959" s="45"/>
      <c r="AU959" s="45"/>
      <c r="AV959" s="45"/>
      <c r="AW959" s="45"/>
      <c r="AX959" s="45"/>
      <c r="AY959" s="45"/>
      <c r="AZ959" s="45"/>
      <c r="BA959" s="45"/>
      <c r="BB959" s="45"/>
      <c r="BC959" s="45"/>
      <c r="BD959" s="45"/>
      <c r="BE959" s="45"/>
      <c r="BF959" s="45"/>
      <c r="BG959" s="45"/>
      <c r="BH959" s="45"/>
      <c r="BI959" s="45"/>
      <c r="BJ959" s="45"/>
      <c r="BK959" s="45"/>
      <c r="BL959" s="45"/>
      <c r="BM959" s="45"/>
      <c r="BN959" s="45"/>
      <c r="BO959" s="45"/>
      <c r="BP959" s="45"/>
    </row>
    <row r="960" spans="1:68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  <c r="AB960" s="45"/>
      <c r="AC960" s="45"/>
      <c r="AD960" s="45"/>
      <c r="AE960" s="45"/>
      <c r="AF960" s="45"/>
      <c r="AG960" s="45"/>
      <c r="AH960" s="45"/>
      <c r="AI960" s="45"/>
      <c r="AJ960" s="45"/>
      <c r="AK960" s="45"/>
      <c r="AL960" s="45"/>
      <c r="AM960" s="45"/>
      <c r="AN960" s="45"/>
      <c r="AO960" s="45"/>
      <c r="AP960" s="45"/>
      <c r="AQ960" s="45"/>
      <c r="AR960" s="45"/>
      <c r="AS960" s="45"/>
      <c r="AT960" s="45"/>
      <c r="AU960" s="45"/>
      <c r="AV960" s="45"/>
      <c r="AW960" s="45"/>
      <c r="AX960" s="45"/>
      <c r="AY960" s="45"/>
      <c r="AZ960" s="45"/>
      <c r="BA960" s="45"/>
      <c r="BB960" s="45"/>
      <c r="BC960" s="45"/>
      <c r="BD960" s="45"/>
      <c r="BE960" s="45"/>
      <c r="BF960" s="45"/>
      <c r="BG960" s="45"/>
      <c r="BH960" s="45"/>
      <c r="BI960" s="45"/>
      <c r="BJ960" s="45"/>
      <c r="BK960" s="45"/>
      <c r="BL960" s="45"/>
      <c r="BM960" s="45"/>
      <c r="BN960" s="45"/>
      <c r="BO960" s="45"/>
      <c r="BP960" s="45"/>
    </row>
    <row r="961" spans="1:68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  <c r="AB961" s="45"/>
      <c r="AC961" s="45"/>
      <c r="AD961" s="45"/>
      <c r="AE961" s="45"/>
      <c r="AF961" s="45"/>
      <c r="AG961" s="45"/>
      <c r="AH961" s="45"/>
      <c r="AI961" s="45"/>
      <c r="AJ961" s="45"/>
      <c r="AK961" s="45"/>
      <c r="AL961" s="45"/>
      <c r="AM961" s="45"/>
      <c r="AN961" s="45"/>
      <c r="AO961" s="45"/>
      <c r="AP961" s="45"/>
      <c r="AQ961" s="45"/>
      <c r="AR961" s="45"/>
      <c r="AS961" s="45"/>
      <c r="AT961" s="45"/>
      <c r="AU961" s="45"/>
      <c r="AV961" s="45"/>
      <c r="AW961" s="45"/>
      <c r="AX961" s="45"/>
      <c r="AY961" s="45"/>
      <c r="AZ961" s="45"/>
      <c r="BA961" s="45"/>
      <c r="BB961" s="45"/>
      <c r="BC961" s="45"/>
      <c r="BD961" s="45"/>
      <c r="BE961" s="45"/>
      <c r="BF961" s="45"/>
      <c r="BG961" s="45"/>
      <c r="BH961" s="45"/>
      <c r="BI961" s="45"/>
      <c r="BJ961" s="45"/>
      <c r="BK961" s="45"/>
      <c r="BL961" s="45"/>
      <c r="BM961" s="45"/>
      <c r="BN961" s="45"/>
      <c r="BO961" s="45"/>
      <c r="BP961" s="45"/>
    </row>
    <row r="962" spans="1:68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  <c r="AB962" s="45"/>
      <c r="AC962" s="45"/>
      <c r="AD962" s="45"/>
      <c r="AE962" s="45"/>
      <c r="AF962" s="45"/>
      <c r="AG962" s="45"/>
      <c r="AH962" s="45"/>
      <c r="AI962" s="45"/>
      <c r="AJ962" s="45"/>
      <c r="AK962" s="45"/>
      <c r="AL962" s="45"/>
      <c r="AM962" s="45"/>
      <c r="AN962" s="45"/>
      <c r="AO962" s="45"/>
      <c r="AP962" s="45"/>
      <c r="AQ962" s="45"/>
      <c r="AR962" s="45"/>
      <c r="AS962" s="45"/>
      <c r="AT962" s="45"/>
      <c r="AU962" s="45"/>
      <c r="AV962" s="45"/>
      <c r="AW962" s="45"/>
      <c r="AX962" s="45"/>
      <c r="AY962" s="45"/>
      <c r="AZ962" s="45"/>
      <c r="BA962" s="45"/>
      <c r="BB962" s="45"/>
      <c r="BC962" s="45"/>
      <c r="BD962" s="45"/>
      <c r="BE962" s="45"/>
      <c r="BF962" s="45"/>
      <c r="BG962" s="45"/>
      <c r="BH962" s="45"/>
      <c r="BI962" s="45"/>
      <c r="BJ962" s="45"/>
      <c r="BK962" s="45"/>
      <c r="BL962" s="45"/>
      <c r="BM962" s="45"/>
      <c r="BN962" s="45"/>
      <c r="BO962" s="45"/>
      <c r="BP962" s="45"/>
    </row>
    <row r="963" spans="1:68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  <c r="AB963" s="45"/>
      <c r="AC963" s="45"/>
      <c r="AD963" s="45"/>
      <c r="AE963" s="45"/>
      <c r="AF963" s="45"/>
      <c r="AG963" s="45"/>
      <c r="AH963" s="45"/>
      <c r="AI963" s="45"/>
      <c r="AJ963" s="45"/>
      <c r="AK963" s="45"/>
      <c r="AL963" s="45"/>
      <c r="AM963" s="45"/>
      <c r="AN963" s="45"/>
      <c r="AO963" s="45"/>
      <c r="AP963" s="45"/>
      <c r="AQ963" s="45"/>
      <c r="AR963" s="45"/>
      <c r="AS963" s="45"/>
      <c r="AT963" s="45"/>
      <c r="AU963" s="45"/>
      <c r="AV963" s="45"/>
      <c r="AW963" s="45"/>
      <c r="AX963" s="45"/>
      <c r="AY963" s="45"/>
      <c r="AZ963" s="45"/>
      <c r="BA963" s="45"/>
      <c r="BB963" s="45"/>
      <c r="BC963" s="45"/>
      <c r="BD963" s="45"/>
      <c r="BE963" s="45"/>
      <c r="BF963" s="45"/>
      <c r="BG963" s="45"/>
      <c r="BH963" s="45"/>
      <c r="BI963" s="45"/>
      <c r="BJ963" s="45"/>
      <c r="BK963" s="45"/>
      <c r="BL963" s="45"/>
      <c r="BM963" s="45"/>
      <c r="BN963" s="45"/>
      <c r="BO963" s="45"/>
      <c r="BP963" s="45"/>
    </row>
    <row r="964" spans="1:68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  <c r="AB964" s="45"/>
      <c r="AC964" s="45"/>
      <c r="AD964" s="45"/>
      <c r="AE964" s="45"/>
      <c r="AF964" s="45"/>
      <c r="AG964" s="45"/>
      <c r="AH964" s="45"/>
      <c r="AI964" s="45"/>
      <c r="AJ964" s="45"/>
      <c r="AK964" s="45"/>
      <c r="AL964" s="45"/>
      <c r="AM964" s="45"/>
      <c r="AN964" s="45"/>
      <c r="AO964" s="45"/>
      <c r="AP964" s="45"/>
      <c r="AQ964" s="45"/>
      <c r="AR964" s="45"/>
      <c r="AS964" s="45"/>
      <c r="AT964" s="45"/>
      <c r="AU964" s="45"/>
      <c r="AV964" s="45"/>
      <c r="AW964" s="45"/>
      <c r="AX964" s="45"/>
      <c r="AY964" s="45"/>
      <c r="AZ964" s="45"/>
      <c r="BA964" s="45"/>
      <c r="BB964" s="45"/>
      <c r="BC964" s="45"/>
      <c r="BD964" s="45"/>
      <c r="BE964" s="45"/>
      <c r="BF964" s="45"/>
      <c r="BG964" s="45"/>
      <c r="BH964" s="45"/>
      <c r="BI964" s="45"/>
      <c r="BJ964" s="45"/>
      <c r="BK964" s="45"/>
      <c r="BL964" s="45"/>
      <c r="BM964" s="45"/>
      <c r="BN964" s="45"/>
      <c r="BO964" s="45"/>
      <c r="BP964" s="45"/>
    </row>
    <row r="965" spans="1:68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  <c r="AB965" s="45"/>
      <c r="AC965" s="45"/>
      <c r="AD965" s="45"/>
      <c r="AE965" s="45"/>
      <c r="AF965" s="45"/>
      <c r="AG965" s="45"/>
      <c r="AH965" s="45"/>
      <c r="AI965" s="45"/>
      <c r="AJ965" s="45"/>
      <c r="AK965" s="45"/>
      <c r="AL965" s="45"/>
      <c r="AM965" s="45"/>
      <c r="AN965" s="45"/>
      <c r="AO965" s="45"/>
      <c r="AP965" s="45"/>
      <c r="AQ965" s="45"/>
      <c r="AR965" s="45"/>
      <c r="AS965" s="45"/>
      <c r="AT965" s="45"/>
      <c r="AU965" s="45"/>
      <c r="AV965" s="45"/>
      <c r="AW965" s="45"/>
      <c r="AX965" s="45"/>
      <c r="AY965" s="45"/>
      <c r="AZ965" s="45"/>
      <c r="BA965" s="45"/>
      <c r="BB965" s="45"/>
      <c r="BC965" s="45"/>
      <c r="BD965" s="45"/>
      <c r="BE965" s="45"/>
      <c r="BF965" s="45"/>
      <c r="BG965" s="45"/>
      <c r="BH965" s="45"/>
      <c r="BI965" s="45"/>
      <c r="BJ965" s="45"/>
      <c r="BK965" s="45"/>
      <c r="BL965" s="45"/>
      <c r="BM965" s="45"/>
      <c r="BN965" s="45"/>
      <c r="BO965" s="45"/>
      <c r="BP965" s="45"/>
    </row>
    <row r="966" spans="1:68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  <c r="AB966" s="45"/>
      <c r="AC966" s="45"/>
      <c r="AD966" s="45"/>
      <c r="AE966" s="45"/>
      <c r="AF966" s="45"/>
      <c r="AG966" s="45"/>
      <c r="AH966" s="45"/>
      <c r="AI966" s="45"/>
      <c r="AJ966" s="45"/>
      <c r="AK966" s="45"/>
      <c r="AL966" s="45"/>
      <c r="AM966" s="45"/>
      <c r="AN966" s="45"/>
      <c r="AO966" s="45"/>
      <c r="AP966" s="45"/>
      <c r="AQ966" s="45"/>
      <c r="AR966" s="45"/>
      <c r="AS966" s="45"/>
      <c r="AT966" s="45"/>
      <c r="AU966" s="45"/>
      <c r="AV966" s="45"/>
      <c r="AW966" s="45"/>
      <c r="AX966" s="45"/>
      <c r="AY966" s="45"/>
      <c r="AZ966" s="45"/>
      <c r="BA966" s="45"/>
      <c r="BB966" s="45"/>
      <c r="BC966" s="45"/>
      <c r="BD966" s="45"/>
      <c r="BE966" s="45"/>
      <c r="BF966" s="45"/>
      <c r="BG966" s="45"/>
      <c r="BH966" s="45"/>
      <c r="BI966" s="45"/>
      <c r="BJ966" s="45"/>
      <c r="BK966" s="45"/>
      <c r="BL966" s="45"/>
      <c r="BM966" s="45"/>
      <c r="BN966" s="45"/>
      <c r="BO966" s="45"/>
      <c r="BP966" s="45"/>
    </row>
    <row r="967" spans="1:68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  <c r="AB967" s="45"/>
      <c r="AC967" s="45"/>
      <c r="AD967" s="45"/>
      <c r="AE967" s="45"/>
      <c r="AF967" s="45"/>
      <c r="AG967" s="45"/>
      <c r="AH967" s="45"/>
      <c r="AI967" s="45"/>
      <c r="AJ967" s="45"/>
      <c r="AK967" s="45"/>
      <c r="AL967" s="45"/>
      <c r="AM967" s="45"/>
      <c r="AN967" s="45"/>
      <c r="AO967" s="45"/>
      <c r="AP967" s="45"/>
      <c r="AQ967" s="45"/>
      <c r="AR967" s="45"/>
      <c r="AS967" s="45"/>
      <c r="AT967" s="45"/>
      <c r="AU967" s="45"/>
      <c r="AV967" s="45"/>
      <c r="AW967" s="45"/>
      <c r="AX967" s="45"/>
      <c r="AY967" s="45"/>
      <c r="AZ967" s="45"/>
      <c r="BA967" s="45"/>
      <c r="BB967" s="45"/>
      <c r="BC967" s="45"/>
      <c r="BD967" s="45"/>
      <c r="BE967" s="45"/>
      <c r="BF967" s="45"/>
      <c r="BG967" s="45"/>
      <c r="BH967" s="45"/>
      <c r="BI967" s="45"/>
      <c r="BJ967" s="45"/>
      <c r="BK967" s="45"/>
      <c r="BL967" s="45"/>
      <c r="BM967" s="45"/>
      <c r="BN967" s="45"/>
      <c r="BO967" s="45"/>
      <c r="BP967" s="45"/>
    </row>
    <row r="968" spans="1:68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  <c r="AB968" s="45"/>
      <c r="AC968" s="45"/>
      <c r="AD968" s="45"/>
      <c r="AE968" s="45"/>
      <c r="AF968" s="45"/>
      <c r="AG968" s="45"/>
      <c r="AH968" s="45"/>
      <c r="AI968" s="45"/>
      <c r="AJ968" s="45"/>
      <c r="AK968" s="45"/>
      <c r="AL968" s="45"/>
      <c r="AM968" s="45"/>
      <c r="AN968" s="45"/>
      <c r="AO968" s="45"/>
      <c r="AP968" s="45"/>
      <c r="AQ968" s="45"/>
      <c r="AR968" s="45"/>
      <c r="AS968" s="45"/>
      <c r="AT968" s="45"/>
      <c r="AU968" s="45"/>
      <c r="AV968" s="45"/>
      <c r="AW968" s="45"/>
      <c r="AX968" s="45"/>
      <c r="AY968" s="45"/>
      <c r="AZ968" s="45"/>
      <c r="BA968" s="45"/>
      <c r="BB968" s="45"/>
      <c r="BC968" s="45"/>
      <c r="BD968" s="45"/>
      <c r="BE968" s="45"/>
      <c r="BF968" s="45"/>
      <c r="BG968" s="45"/>
      <c r="BH968" s="45"/>
      <c r="BI968" s="45"/>
      <c r="BJ968" s="45"/>
      <c r="BK968" s="45"/>
      <c r="BL968" s="45"/>
      <c r="BM968" s="45"/>
      <c r="BN968" s="45"/>
      <c r="BO968" s="45"/>
      <c r="BP968" s="45"/>
    </row>
    <row r="969" spans="1:68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  <c r="AB969" s="45"/>
      <c r="AC969" s="45"/>
      <c r="AD969" s="45"/>
      <c r="AE969" s="45"/>
      <c r="AF969" s="45"/>
      <c r="AG969" s="45"/>
      <c r="AH969" s="45"/>
      <c r="AI969" s="45"/>
      <c r="AJ969" s="45"/>
      <c r="AK969" s="45"/>
      <c r="AL969" s="45"/>
      <c r="AM969" s="45"/>
      <c r="AN969" s="45"/>
      <c r="AO969" s="45"/>
      <c r="AP969" s="45"/>
      <c r="AQ969" s="45"/>
      <c r="AR969" s="45"/>
      <c r="AS969" s="45"/>
      <c r="AT969" s="45"/>
      <c r="AU969" s="45"/>
      <c r="AV969" s="45"/>
      <c r="AW969" s="45"/>
      <c r="AX969" s="45"/>
      <c r="AY969" s="45"/>
      <c r="AZ969" s="45"/>
      <c r="BA969" s="45"/>
      <c r="BB969" s="45"/>
      <c r="BC969" s="45"/>
      <c r="BD969" s="45"/>
      <c r="BE969" s="45"/>
      <c r="BF969" s="45"/>
      <c r="BG969" s="45"/>
      <c r="BH969" s="45"/>
      <c r="BI969" s="45"/>
      <c r="BJ969" s="45"/>
      <c r="BK969" s="45"/>
      <c r="BL969" s="45"/>
      <c r="BM969" s="45"/>
      <c r="BN969" s="45"/>
      <c r="BO969" s="45"/>
      <c r="BP969" s="45"/>
    </row>
    <row r="970" spans="1:68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  <c r="AB970" s="45"/>
      <c r="AC970" s="45"/>
      <c r="AD970" s="45"/>
      <c r="AE970" s="45"/>
      <c r="AF970" s="45"/>
      <c r="AG970" s="45"/>
      <c r="AH970" s="45"/>
      <c r="AI970" s="45"/>
      <c r="AJ970" s="45"/>
      <c r="AK970" s="45"/>
      <c r="AL970" s="45"/>
      <c r="AM970" s="45"/>
      <c r="AN970" s="45"/>
      <c r="AO970" s="45"/>
      <c r="AP970" s="45"/>
      <c r="AQ970" s="45"/>
      <c r="AR970" s="45"/>
      <c r="AS970" s="45"/>
      <c r="AT970" s="45"/>
      <c r="AU970" s="45"/>
      <c r="AV970" s="45"/>
      <c r="AW970" s="45"/>
      <c r="AX970" s="45"/>
      <c r="AY970" s="45"/>
      <c r="AZ970" s="45"/>
      <c r="BA970" s="45"/>
      <c r="BB970" s="45"/>
      <c r="BC970" s="45"/>
      <c r="BD970" s="45"/>
      <c r="BE970" s="45"/>
      <c r="BF970" s="45"/>
      <c r="BG970" s="45"/>
      <c r="BH970" s="45"/>
      <c r="BI970" s="45"/>
      <c r="BJ970" s="45"/>
      <c r="BK970" s="45"/>
      <c r="BL970" s="45"/>
      <c r="BM970" s="45"/>
      <c r="BN970" s="45"/>
      <c r="BO970" s="45"/>
      <c r="BP970" s="45"/>
    </row>
    <row r="971" spans="1:68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  <c r="AB971" s="45"/>
      <c r="AC971" s="45"/>
      <c r="AD971" s="45"/>
      <c r="AE971" s="45"/>
      <c r="AF971" s="45"/>
      <c r="AG971" s="45"/>
      <c r="AH971" s="45"/>
      <c r="AI971" s="45"/>
      <c r="AJ971" s="45"/>
      <c r="AK971" s="45"/>
      <c r="AL971" s="45"/>
      <c r="AM971" s="45"/>
      <c r="AN971" s="45"/>
      <c r="AO971" s="45"/>
      <c r="AP971" s="45"/>
      <c r="AQ971" s="45"/>
      <c r="AR971" s="45"/>
      <c r="AS971" s="45"/>
      <c r="AT971" s="45"/>
      <c r="AU971" s="45"/>
      <c r="AV971" s="45"/>
      <c r="AW971" s="45"/>
      <c r="AX971" s="45"/>
      <c r="AY971" s="45"/>
      <c r="AZ971" s="45"/>
      <c r="BA971" s="45"/>
      <c r="BB971" s="45"/>
      <c r="BC971" s="45"/>
      <c r="BD971" s="45"/>
      <c r="BE971" s="45"/>
      <c r="BF971" s="45"/>
      <c r="BG971" s="45"/>
      <c r="BH971" s="45"/>
      <c r="BI971" s="45"/>
      <c r="BJ971" s="45"/>
      <c r="BK971" s="45"/>
      <c r="BL971" s="45"/>
      <c r="BM971" s="45"/>
      <c r="BN971" s="45"/>
      <c r="BO971" s="45"/>
      <c r="BP971" s="45"/>
    </row>
    <row r="972" spans="1:68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  <c r="AB972" s="45"/>
      <c r="AC972" s="45"/>
      <c r="AD972" s="45"/>
      <c r="AE972" s="45"/>
      <c r="AF972" s="45"/>
      <c r="AG972" s="45"/>
      <c r="AH972" s="45"/>
      <c r="AI972" s="45"/>
      <c r="AJ972" s="45"/>
      <c r="AK972" s="45"/>
      <c r="AL972" s="45"/>
      <c r="AM972" s="45"/>
      <c r="AN972" s="45"/>
      <c r="AO972" s="45"/>
      <c r="AP972" s="45"/>
      <c r="AQ972" s="45"/>
      <c r="AR972" s="45"/>
      <c r="AS972" s="45"/>
      <c r="AT972" s="45"/>
      <c r="AU972" s="45"/>
      <c r="AV972" s="45"/>
      <c r="AW972" s="45"/>
      <c r="AX972" s="45"/>
      <c r="AY972" s="45"/>
      <c r="AZ972" s="45"/>
      <c r="BA972" s="45"/>
      <c r="BB972" s="45"/>
      <c r="BC972" s="45"/>
      <c r="BD972" s="45"/>
      <c r="BE972" s="45"/>
      <c r="BF972" s="45"/>
      <c r="BG972" s="45"/>
      <c r="BH972" s="45"/>
      <c r="BI972" s="45"/>
      <c r="BJ972" s="45"/>
      <c r="BK972" s="45"/>
      <c r="BL972" s="45"/>
      <c r="BM972" s="45"/>
      <c r="BN972" s="45"/>
      <c r="BO972" s="45"/>
      <c r="BP972" s="45"/>
    </row>
    <row r="973" spans="1:68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  <c r="AB973" s="45"/>
      <c r="AC973" s="45"/>
      <c r="AD973" s="45"/>
      <c r="AE973" s="45"/>
      <c r="AF973" s="45"/>
      <c r="AG973" s="45"/>
      <c r="AH973" s="45"/>
      <c r="AI973" s="45"/>
      <c r="AJ973" s="45"/>
      <c r="AK973" s="45"/>
      <c r="AL973" s="45"/>
      <c r="AM973" s="45"/>
      <c r="AN973" s="45"/>
      <c r="AO973" s="45"/>
      <c r="AP973" s="45"/>
      <c r="AQ973" s="45"/>
      <c r="AR973" s="45"/>
      <c r="AS973" s="45"/>
      <c r="AT973" s="45"/>
      <c r="AU973" s="45"/>
      <c r="AV973" s="45"/>
      <c r="AW973" s="45"/>
      <c r="AX973" s="45"/>
      <c r="AY973" s="45"/>
      <c r="AZ973" s="45"/>
      <c r="BA973" s="45"/>
      <c r="BB973" s="45"/>
      <c r="BC973" s="45"/>
      <c r="BD973" s="45"/>
      <c r="BE973" s="45"/>
      <c r="BF973" s="45"/>
      <c r="BG973" s="45"/>
      <c r="BH973" s="45"/>
      <c r="BI973" s="45"/>
      <c r="BJ973" s="45"/>
      <c r="BK973" s="45"/>
      <c r="BL973" s="45"/>
      <c r="BM973" s="45"/>
      <c r="BN973" s="45"/>
      <c r="BO973" s="45"/>
      <c r="BP973" s="45"/>
    </row>
    <row r="974" spans="1:68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  <c r="AB974" s="45"/>
      <c r="AC974" s="45"/>
      <c r="AD974" s="45"/>
      <c r="AE974" s="45"/>
      <c r="AF974" s="45"/>
      <c r="AG974" s="45"/>
      <c r="AH974" s="45"/>
      <c r="AI974" s="45"/>
      <c r="AJ974" s="45"/>
      <c r="AK974" s="45"/>
      <c r="AL974" s="45"/>
      <c r="AM974" s="45"/>
      <c r="AN974" s="45"/>
      <c r="AO974" s="45"/>
      <c r="AP974" s="45"/>
      <c r="AQ974" s="45"/>
      <c r="AR974" s="45"/>
      <c r="AS974" s="45"/>
      <c r="AT974" s="45"/>
      <c r="AU974" s="45"/>
      <c r="AV974" s="45"/>
      <c r="AW974" s="45"/>
      <c r="AX974" s="45"/>
      <c r="AY974" s="45"/>
      <c r="AZ974" s="45"/>
      <c r="BA974" s="45"/>
      <c r="BB974" s="45"/>
      <c r="BC974" s="45"/>
      <c r="BD974" s="45"/>
      <c r="BE974" s="45"/>
      <c r="BF974" s="45"/>
      <c r="BG974" s="45"/>
      <c r="BH974" s="45"/>
      <c r="BI974" s="45"/>
      <c r="BJ974" s="45"/>
      <c r="BK974" s="45"/>
      <c r="BL974" s="45"/>
      <c r="BM974" s="45"/>
      <c r="BN974" s="45"/>
      <c r="BO974" s="45"/>
      <c r="BP974" s="45"/>
    </row>
    <row r="975" spans="1:68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  <c r="AB975" s="45"/>
      <c r="AC975" s="45"/>
      <c r="AD975" s="45"/>
      <c r="AE975" s="45"/>
      <c r="AF975" s="45"/>
      <c r="AG975" s="45"/>
      <c r="AH975" s="45"/>
      <c r="AI975" s="45"/>
      <c r="AJ975" s="45"/>
      <c r="AK975" s="45"/>
      <c r="AL975" s="45"/>
      <c r="AM975" s="45"/>
      <c r="AN975" s="45"/>
      <c r="AO975" s="45"/>
      <c r="AP975" s="45"/>
      <c r="AQ975" s="45"/>
      <c r="AR975" s="45"/>
      <c r="AS975" s="45"/>
      <c r="AT975" s="45"/>
      <c r="AU975" s="45"/>
      <c r="AV975" s="45"/>
      <c r="AW975" s="45"/>
      <c r="AX975" s="45"/>
      <c r="AY975" s="45"/>
      <c r="AZ975" s="45"/>
      <c r="BA975" s="45"/>
      <c r="BB975" s="45"/>
      <c r="BC975" s="45"/>
      <c r="BD975" s="45"/>
      <c r="BE975" s="45"/>
      <c r="BF975" s="45"/>
      <c r="BG975" s="45"/>
      <c r="BH975" s="45"/>
      <c r="BI975" s="45"/>
      <c r="BJ975" s="45"/>
      <c r="BK975" s="45"/>
      <c r="BL975" s="45"/>
      <c r="BM975" s="45"/>
      <c r="BN975" s="45"/>
      <c r="BO975" s="45"/>
      <c r="BP975" s="45"/>
    </row>
    <row r="976" spans="1:68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  <c r="AB976" s="45"/>
      <c r="AC976" s="45"/>
      <c r="AD976" s="45"/>
      <c r="AE976" s="45"/>
      <c r="AF976" s="45"/>
      <c r="AG976" s="45"/>
      <c r="AH976" s="45"/>
      <c r="AI976" s="45"/>
      <c r="AJ976" s="45"/>
      <c r="AK976" s="45"/>
      <c r="AL976" s="45"/>
      <c r="AM976" s="45"/>
      <c r="AN976" s="45"/>
      <c r="AO976" s="45"/>
      <c r="AP976" s="45"/>
      <c r="AQ976" s="45"/>
      <c r="AR976" s="45"/>
      <c r="AS976" s="45"/>
      <c r="AT976" s="45"/>
      <c r="AU976" s="45"/>
      <c r="AV976" s="45"/>
      <c r="AW976" s="45"/>
      <c r="AX976" s="45"/>
      <c r="AY976" s="45"/>
      <c r="AZ976" s="45"/>
      <c r="BA976" s="45"/>
      <c r="BB976" s="45"/>
      <c r="BC976" s="45"/>
      <c r="BD976" s="45"/>
      <c r="BE976" s="45"/>
      <c r="BF976" s="45"/>
      <c r="BG976" s="45"/>
      <c r="BH976" s="45"/>
      <c r="BI976" s="45"/>
      <c r="BJ976" s="45"/>
      <c r="BK976" s="45"/>
      <c r="BL976" s="45"/>
      <c r="BM976" s="45"/>
      <c r="BN976" s="45"/>
      <c r="BO976" s="45"/>
      <c r="BP976" s="45"/>
    </row>
    <row r="977" spans="1:68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  <c r="AB977" s="45"/>
      <c r="AC977" s="45"/>
      <c r="AD977" s="45"/>
      <c r="AE977" s="45"/>
      <c r="AF977" s="45"/>
      <c r="AG977" s="45"/>
      <c r="AH977" s="45"/>
      <c r="AI977" s="45"/>
      <c r="AJ977" s="45"/>
      <c r="AK977" s="45"/>
      <c r="AL977" s="45"/>
      <c r="AM977" s="45"/>
      <c r="AN977" s="45"/>
      <c r="AO977" s="45"/>
      <c r="AP977" s="45"/>
      <c r="AQ977" s="45"/>
      <c r="AR977" s="45"/>
      <c r="AS977" s="45"/>
      <c r="AT977" s="45"/>
      <c r="AU977" s="45"/>
      <c r="AV977" s="45"/>
      <c r="AW977" s="45"/>
      <c r="AX977" s="45"/>
      <c r="AY977" s="45"/>
      <c r="AZ977" s="45"/>
      <c r="BA977" s="45"/>
      <c r="BB977" s="45"/>
      <c r="BC977" s="45"/>
      <c r="BD977" s="45"/>
      <c r="BE977" s="45"/>
      <c r="BF977" s="45"/>
      <c r="BG977" s="45"/>
      <c r="BH977" s="45"/>
      <c r="BI977" s="45"/>
      <c r="BJ977" s="45"/>
      <c r="BK977" s="45"/>
      <c r="BL977" s="45"/>
      <c r="BM977" s="45"/>
      <c r="BN977" s="45"/>
      <c r="BO977" s="45"/>
      <c r="BP977" s="45"/>
    </row>
    <row r="978" spans="1:68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  <c r="AB978" s="45"/>
      <c r="AC978" s="45"/>
      <c r="AD978" s="45"/>
      <c r="AE978" s="45"/>
      <c r="AF978" s="45"/>
      <c r="AG978" s="45"/>
      <c r="AH978" s="45"/>
      <c r="AI978" s="45"/>
      <c r="AJ978" s="45"/>
      <c r="AK978" s="45"/>
      <c r="AL978" s="45"/>
      <c r="AM978" s="45"/>
      <c r="AN978" s="45"/>
      <c r="AO978" s="45"/>
      <c r="AP978" s="45"/>
      <c r="AQ978" s="45"/>
      <c r="AR978" s="45"/>
      <c r="AS978" s="45"/>
      <c r="AT978" s="45"/>
      <c r="AU978" s="45"/>
      <c r="AV978" s="45"/>
      <c r="AW978" s="45"/>
      <c r="AX978" s="45"/>
      <c r="AY978" s="45"/>
      <c r="AZ978" s="45"/>
      <c r="BA978" s="45"/>
      <c r="BB978" s="45"/>
      <c r="BC978" s="45"/>
      <c r="BD978" s="45"/>
      <c r="BE978" s="45"/>
      <c r="BF978" s="45"/>
      <c r="BG978" s="45"/>
      <c r="BH978" s="45"/>
      <c r="BI978" s="45"/>
      <c r="BJ978" s="45"/>
      <c r="BK978" s="45"/>
      <c r="BL978" s="45"/>
      <c r="BM978" s="45"/>
      <c r="BN978" s="45"/>
      <c r="BO978" s="45"/>
      <c r="BP978" s="45"/>
    </row>
    <row r="979" spans="1:68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  <c r="AB979" s="45"/>
      <c r="AC979" s="45"/>
      <c r="AD979" s="45"/>
      <c r="AE979" s="45"/>
      <c r="AF979" s="45"/>
      <c r="AG979" s="45"/>
      <c r="AH979" s="45"/>
      <c r="AI979" s="45"/>
      <c r="AJ979" s="45"/>
      <c r="AK979" s="45"/>
      <c r="AL979" s="45"/>
      <c r="AM979" s="45"/>
      <c r="AN979" s="45"/>
      <c r="AO979" s="45"/>
      <c r="AP979" s="45"/>
      <c r="AQ979" s="45"/>
      <c r="AR979" s="45"/>
      <c r="AS979" s="45"/>
      <c r="AT979" s="45"/>
      <c r="AU979" s="45"/>
      <c r="AV979" s="45"/>
      <c r="AW979" s="45"/>
      <c r="AX979" s="45"/>
      <c r="AY979" s="45"/>
      <c r="AZ979" s="45"/>
      <c r="BA979" s="45"/>
      <c r="BB979" s="45"/>
      <c r="BC979" s="45"/>
      <c r="BD979" s="45"/>
      <c r="BE979" s="45"/>
      <c r="BF979" s="45"/>
      <c r="BG979" s="45"/>
      <c r="BH979" s="45"/>
      <c r="BI979" s="45"/>
      <c r="BJ979" s="45"/>
      <c r="BK979" s="45"/>
      <c r="BL979" s="45"/>
      <c r="BM979" s="45"/>
      <c r="BN979" s="45"/>
      <c r="BO979" s="45"/>
      <c r="BP979" s="45"/>
    </row>
    <row r="980" spans="1:68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  <c r="AB980" s="45"/>
      <c r="AC980" s="45"/>
      <c r="AD980" s="45"/>
      <c r="AE980" s="45"/>
      <c r="AF980" s="45"/>
      <c r="AG980" s="45"/>
      <c r="AH980" s="45"/>
      <c r="AI980" s="45"/>
      <c r="AJ980" s="45"/>
      <c r="AK980" s="45"/>
      <c r="AL980" s="45"/>
      <c r="AM980" s="45"/>
      <c r="AN980" s="45"/>
      <c r="AO980" s="45"/>
      <c r="AP980" s="45"/>
      <c r="AQ980" s="45"/>
      <c r="AR980" s="45"/>
      <c r="AS980" s="45"/>
      <c r="AT980" s="45"/>
      <c r="AU980" s="45"/>
      <c r="AV980" s="45"/>
      <c r="AW980" s="45"/>
      <c r="AX980" s="45"/>
      <c r="AY980" s="45"/>
      <c r="AZ980" s="45"/>
      <c r="BA980" s="45"/>
      <c r="BB980" s="45"/>
      <c r="BC980" s="45"/>
      <c r="BD980" s="45"/>
      <c r="BE980" s="45"/>
      <c r="BF980" s="45"/>
      <c r="BG980" s="45"/>
      <c r="BH980" s="45"/>
      <c r="BI980" s="45"/>
      <c r="BJ980" s="45"/>
      <c r="BK980" s="45"/>
      <c r="BL980" s="45"/>
      <c r="BM980" s="45"/>
      <c r="BN980" s="45"/>
      <c r="BO980" s="45"/>
      <c r="BP980" s="45"/>
    </row>
    <row r="981" spans="1:68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  <c r="AB981" s="45"/>
      <c r="AC981" s="45"/>
      <c r="AD981" s="45"/>
      <c r="AE981" s="45"/>
      <c r="AF981" s="45"/>
      <c r="AG981" s="45"/>
      <c r="AH981" s="45"/>
      <c r="AI981" s="45"/>
      <c r="AJ981" s="45"/>
      <c r="AK981" s="45"/>
      <c r="AL981" s="45"/>
      <c r="AM981" s="45"/>
      <c r="AN981" s="45"/>
      <c r="AO981" s="45"/>
      <c r="AP981" s="45"/>
      <c r="AQ981" s="45"/>
      <c r="AR981" s="45"/>
      <c r="AS981" s="45"/>
      <c r="AT981" s="45"/>
      <c r="AU981" s="45"/>
      <c r="AV981" s="45"/>
      <c r="AW981" s="45"/>
      <c r="AX981" s="45"/>
      <c r="AY981" s="45"/>
      <c r="AZ981" s="45"/>
      <c r="BA981" s="45"/>
      <c r="BB981" s="45"/>
      <c r="BC981" s="45"/>
      <c r="BD981" s="45"/>
      <c r="BE981" s="45"/>
      <c r="BF981" s="45"/>
      <c r="BG981" s="45"/>
      <c r="BH981" s="45"/>
      <c r="BI981" s="45"/>
      <c r="BJ981" s="45"/>
      <c r="BK981" s="45"/>
      <c r="BL981" s="45"/>
      <c r="BM981" s="45"/>
      <c r="BN981" s="45"/>
      <c r="BO981" s="45"/>
      <c r="BP981" s="45"/>
    </row>
    <row r="982" spans="1:68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  <c r="AB982" s="45"/>
      <c r="AC982" s="45"/>
      <c r="AD982" s="45"/>
      <c r="AE982" s="45"/>
      <c r="AF982" s="45"/>
      <c r="AG982" s="45"/>
      <c r="AH982" s="45"/>
      <c r="AI982" s="45"/>
      <c r="AJ982" s="45"/>
      <c r="AK982" s="45"/>
      <c r="AL982" s="45"/>
      <c r="AM982" s="45"/>
      <c r="AN982" s="45"/>
      <c r="AO982" s="45"/>
      <c r="AP982" s="45"/>
      <c r="AQ982" s="45"/>
      <c r="AR982" s="45"/>
      <c r="AS982" s="45"/>
      <c r="AT982" s="45"/>
      <c r="AU982" s="45"/>
      <c r="AV982" s="45"/>
      <c r="AW982" s="45"/>
      <c r="AX982" s="45"/>
      <c r="AY982" s="45"/>
      <c r="AZ982" s="45"/>
      <c r="BA982" s="45"/>
      <c r="BB982" s="45"/>
      <c r="BC982" s="45"/>
      <c r="BD982" s="45"/>
      <c r="BE982" s="45"/>
      <c r="BF982" s="45"/>
      <c r="BG982" s="45"/>
      <c r="BH982" s="45"/>
      <c r="BI982" s="45"/>
      <c r="BJ982" s="45"/>
      <c r="BK982" s="45"/>
      <c r="BL982" s="45"/>
      <c r="BM982" s="45"/>
      <c r="BN982" s="45"/>
      <c r="BO982" s="45"/>
      <c r="BP982" s="45"/>
    </row>
    <row r="983" spans="1:68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  <c r="AB983" s="45"/>
      <c r="AC983" s="45"/>
      <c r="AD983" s="45"/>
      <c r="AE983" s="45"/>
      <c r="AF983" s="45"/>
      <c r="AG983" s="45"/>
      <c r="AH983" s="45"/>
      <c r="AI983" s="45"/>
      <c r="AJ983" s="45"/>
      <c r="AK983" s="45"/>
      <c r="AL983" s="45"/>
      <c r="AM983" s="45"/>
      <c r="AN983" s="45"/>
      <c r="AO983" s="45"/>
      <c r="AP983" s="45"/>
      <c r="AQ983" s="45"/>
      <c r="AR983" s="45"/>
      <c r="AS983" s="45"/>
      <c r="AT983" s="45"/>
      <c r="AU983" s="45"/>
      <c r="AV983" s="45"/>
      <c r="AW983" s="45"/>
      <c r="AX983" s="45"/>
      <c r="AY983" s="45"/>
      <c r="AZ983" s="45"/>
      <c r="BA983" s="45"/>
      <c r="BB983" s="45"/>
      <c r="BC983" s="45"/>
      <c r="BD983" s="45"/>
      <c r="BE983" s="45"/>
      <c r="BF983" s="45"/>
      <c r="BG983" s="45"/>
      <c r="BH983" s="45"/>
      <c r="BI983" s="45"/>
      <c r="BJ983" s="45"/>
      <c r="BK983" s="45"/>
      <c r="BL983" s="45"/>
      <c r="BM983" s="45"/>
      <c r="BN983" s="45"/>
      <c r="BO983" s="45"/>
      <c r="BP983" s="45"/>
    </row>
    <row r="984" spans="1:68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  <c r="AB984" s="45"/>
      <c r="AC984" s="45"/>
      <c r="AD984" s="45"/>
      <c r="AE984" s="45"/>
      <c r="AF984" s="45"/>
      <c r="AG984" s="45"/>
      <c r="AH984" s="45"/>
      <c r="AI984" s="45"/>
      <c r="AJ984" s="45"/>
      <c r="AK984" s="45"/>
      <c r="AL984" s="45"/>
      <c r="AM984" s="45"/>
      <c r="AN984" s="45"/>
      <c r="AO984" s="45"/>
      <c r="AP984" s="45"/>
      <c r="AQ984" s="45"/>
      <c r="AR984" s="45"/>
      <c r="AS984" s="45"/>
      <c r="AT984" s="45"/>
      <c r="AU984" s="45"/>
      <c r="AV984" s="45"/>
      <c r="AW984" s="45"/>
      <c r="AX984" s="45"/>
      <c r="AY984" s="45"/>
      <c r="AZ984" s="45"/>
      <c r="BA984" s="45"/>
      <c r="BB984" s="45"/>
      <c r="BC984" s="45"/>
      <c r="BD984" s="45"/>
      <c r="BE984" s="45"/>
      <c r="BF984" s="45"/>
      <c r="BG984" s="45"/>
      <c r="BH984" s="45"/>
      <c r="BI984" s="45"/>
      <c r="BJ984" s="45"/>
      <c r="BK984" s="45"/>
      <c r="BL984" s="45"/>
      <c r="BM984" s="45"/>
      <c r="BN984" s="45"/>
      <c r="BO984" s="45"/>
      <c r="BP984" s="45"/>
    </row>
    <row r="985" spans="1:68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  <c r="AB985" s="45"/>
      <c r="AC985" s="45"/>
      <c r="AD985" s="45"/>
      <c r="AE985" s="45"/>
      <c r="AF985" s="45"/>
      <c r="AG985" s="45"/>
      <c r="AH985" s="45"/>
      <c r="AI985" s="45"/>
      <c r="AJ985" s="45"/>
      <c r="AK985" s="45"/>
      <c r="AL985" s="45"/>
      <c r="AM985" s="45"/>
      <c r="AN985" s="45"/>
      <c r="AO985" s="45"/>
      <c r="AP985" s="45"/>
      <c r="AQ985" s="45"/>
      <c r="AR985" s="45"/>
      <c r="AS985" s="45"/>
      <c r="AT985" s="45"/>
      <c r="AU985" s="45"/>
      <c r="AV985" s="45"/>
      <c r="AW985" s="45"/>
      <c r="AX985" s="45"/>
      <c r="AY985" s="45"/>
      <c r="AZ985" s="45"/>
      <c r="BA985" s="45"/>
      <c r="BB985" s="45"/>
      <c r="BC985" s="45"/>
      <c r="BD985" s="45"/>
      <c r="BE985" s="45"/>
      <c r="BF985" s="45"/>
      <c r="BG985" s="45"/>
      <c r="BH985" s="45"/>
      <c r="BI985" s="45"/>
      <c r="BJ985" s="45"/>
      <c r="BK985" s="45"/>
      <c r="BL985" s="45"/>
      <c r="BM985" s="45"/>
      <c r="BN985" s="45"/>
      <c r="BO985" s="45"/>
      <c r="BP985" s="45"/>
    </row>
    <row r="986" spans="1:68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  <c r="AB986" s="45"/>
      <c r="AC986" s="45"/>
      <c r="AD986" s="45"/>
      <c r="AE986" s="45"/>
      <c r="AF986" s="45"/>
      <c r="AG986" s="45"/>
      <c r="AH986" s="45"/>
      <c r="AI986" s="45"/>
      <c r="AJ986" s="45"/>
      <c r="AK986" s="45"/>
      <c r="AL986" s="45"/>
      <c r="AM986" s="45"/>
      <c r="AN986" s="45"/>
      <c r="AO986" s="45"/>
      <c r="AP986" s="45"/>
      <c r="AQ986" s="45"/>
      <c r="AR986" s="45"/>
      <c r="AS986" s="45"/>
      <c r="AT986" s="45"/>
      <c r="AU986" s="45"/>
      <c r="AV986" s="45"/>
      <c r="AW986" s="45"/>
      <c r="AX986" s="45"/>
      <c r="AY986" s="45"/>
      <c r="AZ986" s="45"/>
      <c r="BA986" s="45"/>
      <c r="BB986" s="45"/>
      <c r="BC986" s="45"/>
      <c r="BD986" s="45"/>
      <c r="BE986" s="45"/>
      <c r="BF986" s="45"/>
      <c r="BG986" s="45"/>
      <c r="BH986" s="45"/>
      <c r="BI986" s="45"/>
      <c r="BJ986" s="45"/>
      <c r="BK986" s="45"/>
      <c r="BL986" s="45"/>
      <c r="BM986" s="45"/>
      <c r="BN986" s="45"/>
      <c r="BO986" s="45"/>
      <c r="BP986" s="45"/>
    </row>
    <row r="987" spans="1:68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  <c r="AB987" s="45"/>
      <c r="AC987" s="45"/>
      <c r="AD987" s="45"/>
      <c r="AE987" s="45"/>
      <c r="AF987" s="45"/>
      <c r="AG987" s="45"/>
      <c r="AH987" s="45"/>
      <c r="AI987" s="45"/>
      <c r="AJ987" s="45"/>
      <c r="AK987" s="45"/>
      <c r="AL987" s="45"/>
      <c r="AM987" s="45"/>
      <c r="AN987" s="45"/>
      <c r="AO987" s="45"/>
      <c r="AP987" s="45"/>
      <c r="AQ987" s="45"/>
      <c r="AR987" s="45"/>
      <c r="AS987" s="45"/>
      <c r="AT987" s="45"/>
      <c r="AU987" s="45"/>
      <c r="AV987" s="45"/>
      <c r="AW987" s="45"/>
      <c r="AX987" s="45"/>
      <c r="AY987" s="45"/>
      <c r="AZ987" s="45"/>
      <c r="BA987" s="45"/>
      <c r="BB987" s="45"/>
      <c r="BC987" s="45"/>
      <c r="BD987" s="45"/>
      <c r="BE987" s="45"/>
      <c r="BF987" s="45"/>
      <c r="BG987" s="45"/>
      <c r="BH987" s="45"/>
      <c r="BI987" s="45"/>
      <c r="BJ987" s="45"/>
      <c r="BK987" s="45"/>
      <c r="BL987" s="45"/>
      <c r="BM987" s="45"/>
      <c r="BN987" s="45"/>
      <c r="BO987" s="45"/>
      <c r="BP987" s="45"/>
    </row>
    <row r="988" spans="1:68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  <c r="AB988" s="45"/>
      <c r="AC988" s="45"/>
      <c r="AD988" s="45"/>
      <c r="AE988" s="45"/>
      <c r="AF988" s="45"/>
      <c r="AG988" s="45"/>
      <c r="AH988" s="45"/>
      <c r="AI988" s="45"/>
      <c r="AJ988" s="45"/>
      <c r="AK988" s="45"/>
      <c r="AL988" s="45"/>
      <c r="AM988" s="45"/>
      <c r="AN988" s="45"/>
      <c r="AO988" s="45"/>
      <c r="AP988" s="45"/>
      <c r="AQ988" s="45"/>
      <c r="AR988" s="45"/>
      <c r="AS988" s="45"/>
      <c r="AT988" s="45"/>
      <c r="AU988" s="45"/>
      <c r="AV988" s="45"/>
      <c r="AW988" s="45"/>
      <c r="AX988" s="45"/>
      <c r="AY988" s="45"/>
      <c r="AZ988" s="45"/>
      <c r="BA988" s="45"/>
      <c r="BB988" s="45"/>
      <c r="BC988" s="45"/>
      <c r="BD988" s="45"/>
      <c r="BE988" s="45"/>
      <c r="BF988" s="45"/>
      <c r="BG988" s="45"/>
      <c r="BH988" s="45"/>
      <c r="BI988" s="45"/>
      <c r="BJ988" s="45"/>
      <c r="BK988" s="45"/>
      <c r="BL988" s="45"/>
      <c r="BM988" s="45"/>
      <c r="BN988" s="45"/>
      <c r="BO988" s="45"/>
      <c r="BP988" s="45"/>
    </row>
    <row r="989" spans="1:68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  <c r="AB989" s="45"/>
      <c r="AC989" s="45"/>
      <c r="AD989" s="45"/>
      <c r="AE989" s="45"/>
      <c r="AF989" s="45"/>
      <c r="AG989" s="45"/>
      <c r="AH989" s="45"/>
      <c r="AI989" s="45"/>
      <c r="AJ989" s="45"/>
      <c r="AK989" s="45"/>
      <c r="AL989" s="45"/>
      <c r="AM989" s="45"/>
      <c r="AN989" s="45"/>
      <c r="AO989" s="45"/>
      <c r="AP989" s="45"/>
      <c r="AQ989" s="45"/>
      <c r="AR989" s="45"/>
      <c r="AS989" s="45"/>
      <c r="AT989" s="45"/>
      <c r="AU989" s="45"/>
      <c r="AV989" s="45"/>
      <c r="AW989" s="45"/>
      <c r="AX989" s="45"/>
      <c r="AY989" s="45"/>
      <c r="AZ989" s="45"/>
      <c r="BA989" s="45"/>
      <c r="BB989" s="45"/>
      <c r="BC989" s="45"/>
      <c r="BD989" s="45"/>
      <c r="BE989" s="45"/>
      <c r="BF989" s="45"/>
      <c r="BG989" s="45"/>
      <c r="BH989" s="45"/>
      <c r="BI989" s="45"/>
      <c r="BJ989" s="45"/>
      <c r="BK989" s="45"/>
      <c r="BL989" s="45"/>
      <c r="BM989" s="45"/>
      <c r="BN989" s="45"/>
      <c r="BO989" s="45"/>
      <c r="BP989" s="45"/>
    </row>
    <row r="990" spans="1:68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  <c r="AB990" s="45"/>
      <c r="AC990" s="45"/>
      <c r="AD990" s="45"/>
      <c r="AE990" s="45"/>
      <c r="AF990" s="45"/>
      <c r="AG990" s="45"/>
      <c r="AH990" s="45"/>
      <c r="AI990" s="45"/>
      <c r="AJ990" s="45"/>
      <c r="AK990" s="45"/>
      <c r="AL990" s="45"/>
      <c r="AM990" s="45"/>
      <c r="AN990" s="45"/>
      <c r="AO990" s="45"/>
      <c r="AP990" s="45"/>
      <c r="AQ990" s="45"/>
      <c r="AR990" s="45"/>
      <c r="AS990" s="45"/>
      <c r="AT990" s="45"/>
      <c r="AU990" s="45"/>
      <c r="AV990" s="45"/>
      <c r="AW990" s="45"/>
      <c r="AX990" s="45"/>
      <c r="AY990" s="45"/>
      <c r="AZ990" s="45"/>
      <c r="BA990" s="45"/>
      <c r="BB990" s="45"/>
      <c r="BC990" s="45"/>
      <c r="BD990" s="45"/>
      <c r="BE990" s="45"/>
      <c r="BF990" s="45"/>
      <c r="BG990" s="45"/>
      <c r="BH990" s="45"/>
      <c r="BI990" s="45"/>
      <c r="BJ990" s="45"/>
      <c r="BK990" s="45"/>
      <c r="BL990" s="45"/>
      <c r="BM990" s="45"/>
      <c r="BN990" s="45"/>
      <c r="BO990" s="45"/>
      <c r="BP990" s="45"/>
    </row>
    <row r="991" spans="1:68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  <c r="AB991" s="45"/>
      <c r="AC991" s="45"/>
      <c r="AD991" s="45"/>
      <c r="AE991" s="45"/>
      <c r="AF991" s="45"/>
      <c r="AG991" s="45"/>
      <c r="AH991" s="45"/>
      <c r="AI991" s="45"/>
      <c r="AJ991" s="45"/>
      <c r="AK991" s="45"/>
      <c r="AL991" s="45"/>
      <c r="AM991" s="45"/>
      <c r="AN991" s="45"/>
      <c r="AO991" s="45"/>
      <c r="AP991" s="45"/>
      <c r="AQ991" s="45"/>
      <c r="AR991" s="45"/>
      <c r="AS991" s="45"/>
      <c r="AT991" s="45"/>
      <c r="AU991" s="45"/>
      <c r="AV991" s="45"/>
      <c r="AW991" s="45"/>
      <c r="AX991" s="45"/>
      <c r="AY991" s="45"/>
      <c r="AZ991" s="45"/>
      <c r="BA991" s="45"/>
      <c r="BB991" s="45"/>
      <c r="BC991" s="45"/>
      <c r="BD991" s="45"/>
      <c r="BE991" s="45"/>
      <c r="BF991" s="45"/>
      <c r="BG991" s="45"/>
      <c r="BH991" s="45"/>
      <c r="BI991" s="45"/>
      <c r="BJ991" s="45"/>
      <c r="BK991" s="45"/>
      <c r="BL991" s="45"/>
      <c r="BM991" s="45"/>
      <c r="BN991" s="45"/>
      <c r="BO991" s="45"/>
      <c r="BP991" s="45"/>
    </row>
    <row r="992" spans="1:68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  <c r="AB992" s="45"/>
      <c r="AC992" s="45"/>
      <c r="AD992" s="45"/>
      <c r="AE992" s="45"/>
      <c r="AF992" s="45"/>
      <c r="AG992" s="45"/>
      <c r="AH992" s="45"/>
      <c r="AI992" s="45"/>
      <c r="AJ992" s="45"/>
      <c r="AK992" s="45"/>
      <c r="AL992" s="45"/>
      <c r="AM992" s="45"/>
      <c r="AN992" s="45"/>
      <c r="AO992" s="45"/>
      <c r="AP992" s="45"/>
      <c r="AQ992" s="45"/>
      <c r="AR992" s="45"/>
      <c r="AS992" s="45"/>
      <c r="AT992" s="45"/>
      <c r="AU992" s="45"/>
      <c r="AV992" s="45"/>
      <c r="AW992" s="45"/>
      <c r="AX992" s="45"/>
      <c r="AY992" s="45"/>
      <c r="AZ992" s="45"/>
      <c r="BA992" s="45"/>
      <c r="BB992" s="45"/>
      <c r="BC992" s="45"/>
      <c r="BD992" s="45"/>
      <c r="BE992" s="45"/>
      <c r="BF992" s="45"/>
      <c r="BG992" s="45"/>
      <c r="BH992" s="45"/>
      <c r="BI992" s="45"/>
      <c r="BJ992" s="45"/>
      <c r="BK992" s="45"/>
      <c r="BL992" s="45"/>
      <c r="BM992" s="45"/>
      <c r="BN992" s="45"/>
      <c r="BO992" s="45"/>
      <c r="BP992" s="45"/>
    </row>
    <row r="993" spans="1:68">
      <c r="A993" s="45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  <c r="AB993" s="45"/>
      <c r="AC993" s="45"/>
      <c r="AD993" s="45"/>
      <c r="AE993" s="45"/>
      <c r="AF993" s="45"/>
      <c r="AG993" s="45"/>
      <c r="AH993" s="45"/>
      <c r="AI993" s="45"/>
      <c r="AJ993" s="45"/>
      <c r="AK993" s="45"/>
      <c r="AL993" s="45"/>
      <c r="AM993" s="45"/>
      <c r="AN993" s="45"/>
      <c r="AO993" s="45"/>
      <c r="AP993" s="45"/>
      <c r="AQ993" s="45"/>
      <c r="AR993" s="45"/>
      <c r="AS993" s="45"/>
      <c r="AT993" s="45"/>
      <c r="AU993" s="45"/>
      <c r="AV993" s="45"/>
      <c r="AW993" s="45"/>
      <c r="AX993" s="45"/>
      <c r="AY993" s="45"/>
      <c r="AZ993" s="45"/>
      <c r="BA993" s="45"/>
      <c r="BB993" s="45"/>
      <c r="BC993" s="45"/>
      <c r="BD993" s="45"/>
      <c r="BE993" s="45"/>
      <c r="BF993" s="45"/>
      <c r="BG993" s="45"/>
      <c r="BH993" s="45"/>
      <c r="BI993" s="45"/>
      <c r="BJ993" s="45"/>
      <c r="BK993" s="45"/>
      <c r="BL993" s="45"/>
      <c r="BM993" s="45"/>
      <c r="BN993" s="45"/>
      <c r="BO993" s="45"/>
      <c r="BP993" s="45"/>
    </row>
    <row r="994" spans="1:68">
      <c r="A994" s="45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  <c r="AB994" s="45"/>
      <c r="AC994" s="45"/>
      <c r="AD994" s="45"/>
      <c r="AE994" s="45"/>
      <c r="AF994" s="45"/>
      <c r="AG994" s="45"/>
      <c r="AH994" s="45"/>
      <c r="AI994" s="45"/>
      <c r="AJ994" s="45"/>
      <c r="AK994" s="45"/>
      <c r="AL994" s="45"/>
      <c r="AM994" s="45"/>
      <c r="AN994" s="45"/>
      <c r="AO994" s="45"/>
      <c r="AP994" s="45"/>
      <c r="AQ994" s="45"/>
      <c r="AR994" s="45"/>
      <c r="AS994" s="45"/>
      <c r="AT994" s="45"/>
      <c r="AU994" s="45"/>
      <c r="AV994" s="45"/>
      <c r="AW994" s="45"/>
      <c r="AX994" s="45"/>
      <c r="AY994" s="45"/>
      <c r="AZ994" s="45"/>
      <c r="BA994" s="45"/>
      <c r="BB994" s="45"/>
      <c r="BC994" s="45"/>
      <c r="BD994" s="45"/>
      <c r="BE994" s="45"/>
      <c r="BF994" s="45"/>
      <c r="BG994" s="45"/>
      <c r="BH994" s="45"/>
      <c r="BI994" s="45"/>
      <c r="BJ994" s="45"/>
      <c r="BK994" s="45"/>
      <c r="BL994" s="45"/>
      <c r="BM994" s="45"/>
      <c r="BN994" s="45"/>
      <c r="BO994" s="45"/>
      <c r="BP994" s="45"/>
    </row>
    <row r="995" spans="1:68">
      <c r="A995" s="45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  <c r="AA995" s="45"/>
      <c r="AB995" s="45"/>
      <c r="AC995" s="45"/>
      <c r="AD995" s="45"/>
      <c r="AE995" s="45"/>
      <c r="AF995" s="45"/>
      <c r="AG995" s="45"/>
      <c r="AH995" s="45"/>
      <c r="AI995" s="45"/>
      <c r="AJ995" s="45"/>
      <c r="AK995" s="45"/>
      <c r="AL995" s="45"/>
      <c r="AM995" s="45"/>
      <c r="AN995" s="45"/>
      <c r="AO995" s="45"/>
      <c r="AP995" s="45"/>
      <c r="AQ995" s="45"/>
      <c r="AR995" s="45"/>
      <c r="AS995" s="45"/>
      <c r="AT995" s="45"/>
      <c r="AU995" s="45"/>
      <c r="AV995" s="45"/>
      <c r="AW995" s="45"/>
      <c r="AX995" s="45"/>
      <c r="AY995" s="45"/>
      <c r="AZ995" s="45"/>
      <c r="BA995" s="45"/>
      <c r="BB995" s="45"/>
      <c r="BC995" s="45"/>
      <c r="BD995" s="45"/>
      <c r="BE995" s="45"/>
      <c r="BF995" s="45"/>
      <c r="BG995" s="45"/>
      <c r="BH995" s="45"/>
      <c r="BI995" s="45"/>
      <c r="BJ995" s="45"/>
      <c r="BK995" s="45"/>
      <c r="BL995" s="45"/>
      <c r="BM995" s="45"/>
      <c r="BN995" s="45"/>
      <c r="BO995" s="45"/>
      <c r="BP995" s="45"/>
    </row>
    <row r="996" spans="1:68">
      <c r="A996" s="45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  <c r="AA996" s="45"/>
      <c r="AB996" s="45"/>
      <c r="AC996" s="45"/>
      <c r="AD996" s="45"/>
      <c r="AE996" s="45"/>
      <c r="AF996" s="45"/>
      <c r="AG996" s="45"/>
      <c r="AH996" s="45"/>
      <c r="AI996" s="45"/>
      <c r="AJ996" s="45"/>
      <c r="AK996" s="45"/>
      <c r="AL996" s="45"/>
      <c r="AM996" s="45"/>
      <c r="AN996" s="45"/>
      <c r="AO996" s="45"/>
      <c r="AP996" s="45"/>
      <c r="AQ996" s="45"/>
      <c r="AR996" s="45"/>
      <c r="AS996" s="45"/>
      <c r="AT996" s="45"/>
      <c r="AU996" s="45"/>
      <c r="AV996" s="45"/>
      <c r="AW996" s="45"/>
      <c r="AX996" s="45"/>
      <c r="AY996" s="45"/>
      <c r="AZ996" s="45"/>
      <c r="BA996" s="45"/>
      <c r="BB996" s="45"/>
      <c r="BC996" s="45"/>
      <c r="BD996" s="45"/>
      <c r="BE996" s="45"/>
      <c r="BF996" s="45"/>
      <c r="BG996" s="45"/>
      <c r="BH996" s="45"/>
      <c r="BI996" s="45"/>
      <c r="BJ996" s="45"/>
      <c r="BK996" s="45"/>
      <c r="BL996" s="45"/>
      <c r="BM996" s="45"/>
      <c r="BN996" s="45"/>
      <c r="BO996" s="45"/>
      <c r="BP996" s="45"/>
    </row>
    <row r="997" spans="1:68">
      <c r="A997" s="45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  <c r="AA997" s="45"/>
      <c r="AB997" s="45"/>
      <c r="AC997" s="45"/>
      <c r="AD997" s="45"/>
      <c r="AE997" s="45"/>
      <c r="AF997" s="45"/>
      <c r="AG997" s="45"/>
      <c r="AH997" s="45"/>
      <c r="AI997" s="45"/>
      <c r="AJ997" s="45"/>
      <c r="AK997" s="45"/>
      <c r="AL997" s="45"/>
      <c r="AM997" s="45"/>
      <c r="AN997" s="45"/>
      <c r="AO997" s="45"/>
      <c r="AP997" s="45"/>
      <c r="AQ997" s="45"/>
      <c r="AR997" s="45"/>
      <c r="AS997" s="45"/>
      <c r="AT997" s="45"/>
      <c r="AU997" s="45"/>
      <c r="AV997" s="45"/>
      <c r="AW997" s="45"/>
      <c r="AX997" s="45"/>
      <c r="AY997" s="45"/>
      <c r="AZ997" s="45"/>
      <c r="BA997" s="45"/>
      <c r="BB997" s="45"/>
      <c r="BC997" s="45"/>
      <c r="BD997" s="45"/>
      <c r="BE997" s="45"/>
      <c r="BF997" s="45"/>
      <c r="BG997" s="45"/>
      <c r="BH997" s="45"/>
      <c r="BI997" s="45"/>
      <c r="BJ997" s="45"/>
      <c r="BK997" s="45"/>
      <c r="BL997" s="45"/>
      <c r="BM997" s="45"/>
      <c r="BN997" s="45"/>
      <c r="BO997" s="45"/>
      <c r="BP997" s="45"/>
    </row>
    <row r="998" spans="1:68">
      <c r="A998" s="45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  <c r="AA998" s="45"/>
      <c r="AB998" s="45"/>
      <c r="AC998" s="45"/>
      <c r="AD998" s="45"/>
      <c r="AE998" s="45"/>
      <c r="AF998" s="45"/>
      <c r="AG998" s="45"/>
      <c r="AH998" s="45"/>
      <c r="AI998" s="45"/>
      <c r="AJ998" s="45"/>
      <c r="AK998" s="45"/>
      <c r="AL998" s="45"/>
      <c r="AM998" s="45"/>
      <c r="AN998" s="45"/>
      <c r="AO998" s="45"/>
      <c r="AP998" s="45"/>
      <c r="AQ998" s="45"/>
      <c r="AR998" s="45"/>
      <c r="AS998" s="45"/>
      <c r="AT998" s="45"/>
      <c r="AU998" s="45"/>
      <c r="AV998" s="45"/>
      <c r="AW998" s="45"/>
      <c r="AX998" s="45"/>
      <c r="AY998" s="45"/>
      <c r="AZ998" s="45"/>
      <c r="BA998" s="45"/>
      <c r="BB998" s="45"/>
      <c r="BC998" s="45"/>
      <c r="BD998" s="45"/>
      <c r="BE998" s="45"/>
      <c r="BF998" s="45"/>
      <c r="BG998" s="45"/>
      <c r="BH998" s="45"/>
      <c r="BI998" s="45"/>
      <c r="BJ998" s="45"/>
      <c r="BK998" s="45"/>
      <c r="BL998" s="45"/>
      <c r="BM998" s="45"/>
      <c r="BN998" s="45"/>
      <c r="BO998" s="45"/>
      <c r="BP998" s="45"/>
    </row>
    <row r="999" spans="1:68">
      <c r="A999" s="45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  <c r="AA999" s="45"/>
      <c r="AB999" s="45"/>
      <c r="AC999" s="45"/>
      <c r="AD999" s="45"/>
      <c r="AE999" s="45"/>
      <c r="AF999" s="45"/>
      <c r="AG999" s="45"/>
      <c r="AH999" s="45"/>
      <c r="AI999" s="45"/>
      <c r="AJ999" s="45"/>
      <c r="AK999" s="45"/>
      <c r="AL999" s="45"/>
      <c r="AM999" s="45"/>
      <c r="AN999" s="45"/>
      <c r="AO999" s="45"/>
      <c r="AP999" s="45"/>
      <c r="AQ999" s="45"/>
      <c r="AR999" s="45"/>
      <c r="AS999" s="45"/>
      <c r="AT999" s="45"/>
      <c r="AU999" s="45"/>
      <c r="AV999" s="45"/>
      <c r="AW999" s="45"/>
      <c r="AX999" s="45"/>
      <c r="AY999" s="45"/>
      <c r="AZ999" s="45"/>
      <c r="BA999" s="45"/>
      <c r="BB999" s="45"/>
      <c r="BC999" s="45"/>
      <c r="BD999" s="45"/>
      <c r="BE999" s="45"/>
      <c r="BF999" s="45"/>
      <c r="BG999" s="45"/>
      <c r="BH999" s="45"/>
      <c r="BI999" s="45"/>
      <c r="BJ999" s="45"/>
      <c r="BK999" s="45"/>
      <c r="BL999" s="45"/>
      <c r="BM999" s="45"/>
      <c r="BN999" s="45"/>
      <c r="BO999" s="45"/>
      <c r="BP999" s="45"/>
    </row>
    <row r="1000" spans="1:68">
      <c r="A1000" s="45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  <c r="AA1000" s="45"/>
      <c r="AB1000" s="45"/>
      <c r="AC1000" s="45"/>
      <c r="AD1000" s="45"/>
      <c r="AE1000" s="45"/>
      <c r="AF1000" s="45"/>
      <c r="AG1000" s="45"/>
      <c r="AH1000" s="45"/>
      <c r="AI1000" s="45"/>
      <c r="AJ1000" s="45"/>
      <c r="AK1000" s="45"/>
      <c r="AL1000" s="45"/>
      <c r="AM1000" s="45"/>
      <c r="AN1000" s="45"/>
      <c r="AO1000" s="45"/>
      <c r="AP1000" s="45"/>
      <c r="AQ1000" s="45"/>
      <c r="AR1000" s="45"/>
      <c r="AS1000" s="45"/>
      <c r="AT1000" s="45"/>
      <c r="AU1000" s="45"/>
      <c r="AV1000" s="45"/>
      <c r="AW1000" s="45"/>
      <c r="AX1000" s="45"/>
      <c r="AY1000" s="45"/>
      <c r="AZ1000" s="45"/>
      <c r="BA1000" s="45"/>
      <c r="BB1000" s="45"/>
      <c r="BC1000" s="45"/>
      <c r="BD1000" s="45"/>
      <c r="BE1000" s="45"/>
      <c r="BF1000" s="45"/>
      <c r="BG1000" s="45"/>
      <c r="BH1000" s="45"/>
      <c r="BI1000" s="45"/>
      <c r="BJ1000" s="45"/>
      <c r="BK1000" s="45"/>
      <c r="BL1000" s="45"/>
      <c r="BM1000" s="45"/>
      <c r="BN1000" s="45"/>
      <c r="BO1000" s="45"/>
      <c r="BP1000" s="45"/>
    </row>
  </sheetData>
  <mergeCells count="219">
    <mergeCell ref="K5:K6"/>
    <mergeCell ref="L5:L6"/>
    <mergeCell ref="M5:M6"/>
    <mergeCell ref="N5:N6"/>
    <mergeCell ref="O5:O6"/>
    <mergeCell ref="P5:P6"/>
    <mergeCell ref="A1:K2"/>
    <mergeCell ref="A3:E4"/>
    <mergeCell ref="A5:B6"/>
    <mergeCell ref="C5:D6"/>
    <mergeCell ref="I5:J6"/>
    <mergeCell ref="F3:P4"/>
    <mergeCell ref="H179:H180"/>
    <mergeCell ref="H181:H182"/>
    <mergeCell ref="H183:H184"/>
    <mergeCell ref="H185:H186"/>
    <mergeCell ref="H187:H188"/>
    <mergeCell ref="H189:H190"/>
    <mergeCell ref="H191:H192"/>
    <mergeCell ref="H193:H194"/>
    <mergeCell ref="H195:H196"/>
    <mergeCell ref="H161:H162"/>
    <mergeCell ref="H163:H164"/>
    <mergeCell ref="H165:H166"/>
    <mergeCell ref="H167:H168"/>
    <mergeCell ref="H169:H170"/>
    <mergeCell ref="H171:H172"/>
    <mergeCell ref="H173:H174"/>
    <mergeCell ref="H175:H176"/>
    <mergeCell ref="H177:H178"/>
    <mergeCell ref="H141:H142"/>
    <mergeCell ref="H143:H144"/>
    <mergeCell ref="H145:H146"/>
    <mergeCell ref="H147:H148"/>
    <mergeCell ref="H149:H150"/>
    <mergeCell ref="H151:H152"/>
    <mergeCell ref="H155:H156"/>
    <mergeCell ref="H157:H158"/>
    <mergeCell ref="H159:H160"/>
    <mergeCell ref="H123:H124"/>
    <mergeCell ref="H125:H126"/>
    <mergeCell ref="H127:H128"/>
    <mergeCell ref="H129:H130"/>
    <mergeCell ref="H131:H132"/>
    <mergeCell ref="H133:H134"/>
    <mergeCell ref="H135:H136"/>
    <mergeCell ref="H137:H138"/>
    <mergeCell ref="H139:H140"/>
    <mergeCell ref="H105:H106"/>
    <mergeCell ref="H107:H108"/>
    <mergeCell ref="H109:H110"/>
    <mergeCell ref="H111:H112"/>
    <mergeCell ref="H113:H114"/>
    <mergeCell ref="H115:H116"/>
    <mergeCell ref="H117:H118"/>
    <mergeCell ref="H119:H120"/>
    <mergeCell ref="H121:H122"/>
    <mergeCell ref="H87:H88"/>
    <mergeCell ref="H89:H90"/>
    <mergeCell ref="H91:H92"/>
    <mergeCell ref="H93:H94"/>
    <mergeCell ref="H95:H96"/>
    <mergeCell ref="H97:H98"/>
    <mergeCell ref="H99:H100"/>
    <mergeCell ref="H101:H102"/>
    <mergeCell ref="H103:H104"/>
    <mergeCell ref="H69:H70"/>
    <mergeCell ref="H71:H72"/>
    <mergeCell ref="H73:H74"/>
    <mergeCell ref="H75:H76"/>
    <mergeCell ref="H77:H78"/>
    <mergeCell ref="H79:H80"/>
    <mergeCell ref="H81:H82"/>
    <mergeCell ref="H83:H84"/>
    <mergeCell ref="H85:H86"/>
    <mergeCell ref="H51:H52"/>
    <mergeCell ref="H53:H54"/>
    <mergeCell ref="H55:H56"/>
    <mergeCell ref="H57:H58"/>
    <mergeCell ref="H59:H60"/>
    <mergeCell ref="H61:H62"/>
    <mergeCell ref="H63:H64"/>
    <mergeCell ref="H65:H66"/>
    <mergeCell ref="H67:H68"/>
    <mergeCell ref="G195:G196"/>
    <mergeCell ref="H5:H6"/>
    <mergeCell ref="H7:H8"/>
    <mergeCell ref="H9:H10"/>
    <mergeCell ref="H11:H12"/>
    <mergeCell ref="H13:H14"/>
    <mergeCell ref="H15:H16"/>
    <mergeCell ref="H17:H18"/>
    <mergeCell ref="H19:H20"/>
    <mergeCell ref="H21:H22"/>
    <mergeCell ref="H23:H24"/>
    <mergeCell ref="H25:H26"/>
    <mergeCell ref="H27:H28"/>
    <mergeCell ref="H29:H30"/>
    <mergeCell ref="H31:H32"/>
    <mergeCell ref="H33:H34"/>
    <mergeCell ref="H35:H36"/>
    <mergeCell ref="H37:H38"/>
    <mergeCell ref="H39:H40"/>
    <mergeCell ref="H41:H42"/>
    <mergeCell ref="H43:H44"/>
    <mergeCell ref="H45:H46"/>
    <mergeCell ref="H47:H48"/>
    <mergeCell ref="H49:H50"/>
    <mergeCell ref="G177:G178"/>
    <mergeCell ref="G179:G180"/>
    <mergeCell ref="G181:G182"/>
    <mergeCell ref="G183:G184"/>
    <mergeCell ref="G185:G186"/>
    <mergeCell ref="G187:G188"/>
    <mergeCell ref="G189:G190"/>
    <mergeCell ref="G191:G192"/>
    <mergeCell ref="G193:G194"/>
    <mergeCell ref="G159:G160"/>
    <mergeCell ref="G161:G162"/>
    <mergeCell ref="G163:G164"/>
    <mergeCell ref="G165:G166"/>
    <mergeCell ref="G167:G168"/>
    <mergeCell ref="G169:G170"/>
    <mergeCell ref="G171:G172"/>
    <mergeCell ref="G173:G174"/>
    <mergeCell ref="G175:G176"/>
    <mergeCell ref="G139:G140"/>
    <mergeCell ref="G141:G142"/>
    <mergeCell ref="G143:G144"/>
    <mergeCell ref="G145:G146"/>
    <mergeCell ref="G147:G148"/>
    <mergeCell ref="G149:G150"/>
    <mergeCell ref="G151:G152"/>
    <mergeCell ref="G155:G156"/>
    <mergeCell ref="G157:G158"/>
    <mergeCell ref="G121:G122"/>
    <mergeCell ref="G123:G124"/>
    <mergeCell ref="G125:G126"/>
    <mergeCell ref="G127:G128"/>
    <mergeCell ref="G129:G130"/>
    <mergeCell ref="G131:G132"/>
    <mergeCell ref="G133:G134"/>
    <mergeCell ref="G135:G136"/>
    <mergeCell ref="G137:G138"/>
    <mergeCell ref="G103:G104"/>
    <mergeCell ref="G105:G106"/>
    <mergeCell ref="G107:G108"/>
    <mergeCell ref="G109:G110"/>
    <mergeCell ref="G111:G112"/>
    <mergeCell ref="G113:G114"/>
    <mergeCell ref="G115:G116"/>
    <mergeCell ref="G117:G118"/>
    <mergeCell ref="G119:G120"/>
    <mergeCell ref="G85:G86"/>
    <mergeCell ref="G87:G88"/>
    <mergeCell ref="G89:G90"/>
    <mergeCell ref="G91:G92"/>
    <mergeCell ref="G93:G94"/>
    <mergeCell ref="G95:G96"/>
    <mergeCell ref="G97:G98"/>
    <mergeCell ref="G99:G100"/>
    <mergeCell ref="G101:G102"/>
    <mergeCell ref="G67:G68"/>
    <mergeCell ref="G69:G70"/>
    <mergeCell ref="G71:G72"/>
    <mergeCell ref="G73:G74"/>
    <mergeCell ref="G75:G76"/>
    <mergeCell ref="G77:G78"/>
    <mergeCell ref="G79:G80"/>
    <mergeCell ref="G81:G82"/>
    <mergeCell ref="G83:G84"/>
    <mergeCell ref="F87:F100"/>
    <mergeCell ref="F101:F114"/>
    <mergeCell ref="F115:F128"/>
    <mergeCell ref="F129:F142"/>
    <mergeCell ref="F143:F154"/>
    <mergeCell ref="F155:F168"/>
    <mergeCell ref="F169:F182"/>
    <mergeCell ref="F183:F196"/>
    <mergeCell ref="G5:G6"/>
    <mergeCell ref="G7:G8"/>
    <mergeCell ref="G9:G10"/>
    <mergeCell ref="G11:G12"/>
    <mergeCell ref="G13:G14"/>
    <mergeCell ref="G15:G16"/>
    <mergeCell ref="G17:G18"/>
    <mergeCell ref="G19:G20"/>
    <mergeCell ref="G21:G22"/>
    <mergeCell ref="G23:G24"/>
    <mergeCell ref="G25:G26"/>
    <mergeCell ref="G27:G28"/>
    <mergeCell ref="G29:G30"/>
    <mergeCell ref="G31:G32"/>
    <mergeCell ref="G33:G34"/>
    <mergeCell ref="G35:G36"/>
    <mergeCell ref="BR6:CF6"/>
    <mergeCell ref="E5:E6"/>
    <mergeCell ref="F5:F6"/>
    <mergeCell ref="F7:F16"/>
    <mergeCell ref="F17:F30"/>
    <mergeCell ref="F31:F44"/>
    <mergeCell ref="F45:F58"/>
    <mergeCell ref="F59:F72"/>
    <mergeCell ref="F73:F86"/>
    <mergeCell ref="G37:G38"/>
    <mergeCell ref="G39:G40"/>
    <mergeCell ref="G41:G42"/>
    <mergeCell ref="G43:G44"/>
    <mergeCell ref="G45:G46"/>
    <mergeCell ref="G47:G48"/>
    <mergeCell ref="G49:G50"/>
    <mergeCell ref="G51:G52"/>
    <mergeCell ref="G53:G54"/>
    <mergeCell ref="G55:G56"/>
    <mergeCell ref="G57:G58"/>
    <mergeCell ref="G59:G60"/>
    <mergeCell ref="G61:G62"/>
    <mergeCell ref="G63:G64"/>
    <mergeCell ref="G65:G66"/>
  </mergeCells>
  <phoneticPr fontId="19" type="noConversion"/>
  <conditionalFormatting sqref="P2">
    <cfRule type="cellIs" dxfId="10" priority="5" operator="equal">
      <formula>FALSE</formula>
    </cfRule>
  </conditionalFormatting>
  <conditionalFormatting sqref="BO3">
    <cfRule type="top10" priority="8" rank="10"/>
    <cfRule type="colorScale" priority="9">
      <colorScale>
        <cfvo type="min"/>
        <cfvo type="max"/>
        <color rgb="FFFF7128"/>
        <color rgb="FFFFEF9C"/>
      </colorScale>
    </cfRule>
  </conditionalFormatting>
  <conditionalFormatting sqref="F7">
    <cfRule type="expression" dxfId="9" priority="2">
      <formula>TEXT(MID(INDIRECT("J"&amp;ROW()-1),13,2)+1,"00")&lt;&gt;F7</formula>
    </cfRule>
    <cfRule type="cellIs" dxfId="8" priority="1" operator="notEqual">
      <formula>"01"</formula>
    </cfRule>
  </conditionalFormatting>
  <conditionalFormatting sqref="E7:E196">
    <cfRule type="cellIs" dxfId="7" priority="3" operator="greaterThan">
      <formula>1</formula>
    </cfRule>
    <cfRule type="expression" dxfId="6" priority="4">
      <formula>IF(_xlfn.CONCAT(Q7:BN7)="",MID(K7,14,2),MID((_xlfn.CONCAT(Q7:BN7)),3,2))&lt;&gt;MID(K7,14,2)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4684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85" r:id="rId4" name="Button 237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86" r:id="rId5" name="Button 238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87" r:id="rId6" name="Button 239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88" r:id="rId7" name="Button 240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89" r:id="rId8" name="Button 241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90" r:id="rId9" name="Button 242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91" r:id="rId10" name="Button 243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92" r:id="rId11" name="Button 244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93" r:id="rId12" name="Button 245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A1:CY1000"/>
  <sheetViews>
    <sheetView zoomScale="70" zoomScaleNormal="70" workbookViewId="0">
      <pane xSplit="10" ySplit="6" topLeftCell="K7" activePane="bottomRight" state="frozen"/>
      <selection pane="topRight"/>
      <selection pane="bottomLeft"/>
      <selection pane="bottomRight" activeCell="C8" sqref="C8:C10"/>
    </sheetView>
  </sheetViews>
  <sheetFormatPr baseColWidth="10" defaultColWidth="9" defaultRowHeight="14"/>
  <cols>
    <col min="1" max="1" width="9" customWidth="1"/>
    <col min="2" max="2" width="15.6640625" customWidth="1"/>
    <col min="3" max="3" width="19.33203125" customWidth="1"/>
    <col min="4" max="4" width="9" customWidth="1"/>
    <col min="5" max="7" width="15.6640625" customWidth="1"/>
    <col min="8" max="8" width="15.6640625" hidden="1" customWidth="1"/>
    <col min="9" max="9" width="25.5" customWidth="1"/>
    <col min="10" max="10" width="28.33203125" customWidth="1"/>
    <col min="11" max="12" width="32.6640625" customWidth="1"/>
    <col min="13" max="15" width="15.6640625" hidden="1" customWidth="1"/>
    <col min="16" max="16" width="15.6640625" customWidth="1"/>
    <col min="17" max="66" width="20.6640625" customWidth="1"/>
    <col min="67" max="71" width="9" customWidth="1"/>
  </cols>
  <sheetData>
    <row r="1" spans="1:103" ht="21">
      <c r="A1" s="77" t="s">
        <v>169</v>
      </c>
      <c r="B1" s="78"/>
      <c r="C1" s="78"/>
      <c r="D1" s="78"/>
      <c r="E1" s="78"/>
      <c r="F1" s="112"/>
      <c r="G1" s="78"/>
      <c r="H1" s="78"/>
      <c r="I1" s="78"/>
      <c r="J1" s="78"/>
      <c r="K1" s="79"/>
      <c r="L1" s="20"/>
      <c r="M1" s="20"/>
      <c r="N1" s="20"/>
      <c r="O1" s="21"/>
      <c r="P1" s="21" t="s">
        <v>195</v>
      </c>
      <c r="Q1" s="25">
        <f t="shared" ref="Q1:V1" si="0">COUNTA(Q7:Q9953)</f>
        <v>28</v>
      </c>
      <c r="R1" s="25">
        <f t="shared" si="0"/>
        <v>52</v>
      </c>
      <c r="S1" s="25">
        <f t="shared" si="0"/>
        <v>0</v>
      </c>
      <c r="T1" s="25">
        <f t="shared" si="0"/>
        <v>23</v>
      </c>
      <c r="U1" s="25">
        <f t="shared" si="0"/>
        <v>0</v>
      </c>
      <c r="V1" s="25">
        <f t="shared" si="0"/>
        <v>2</v>
      </c>
      <c r="W1" s="25">
        <f t="shared" ref="W1:BN1" si="1">COUNTA(W7:W9988)</f>
        <v>0</v>
      </c>
      <c r="X1" s="25">
        <f t="shared" si="1"/>
        <v>2</v>
      </c>
      <c r="Y1" s="25">
        <f t="shared" si="1"/>
        <v>0</v>
      </c>
      <c r="Z1" s="25">
        <f t="shared" si="1"/>
        <v>0</v>
      </c>
      <c r="AA1" s="25">
        <f t="shared" si="1"/>
        <v>2</v>
      </c>
      <c r="AB1" s="25">
        <f t="shared" si="1"/>
        <v>0</v>
      </c>
      <c r="AC1" s="25">
        <f t="shared" si="1"/>
        <v>0</v>
      </c>
      <c r="AD1" s="25">
        <f t="shared" si="1"/>
        <v>0</v>
      </c>
      <c r="AE1" s="25">
        <f t="shared" ref="AE1:AT1" si="2">COUNTA(AE15:AE9988)</f>
        <v>0</v>
      </c>
      <c r="AF1" s="25">
        <f t="shared" si="2"/>
        <v>0</v>
      </c>
      <c r="AG1" s="25">
        <f t="shared" si="2"/>
        <v>0</v>
      </c>
      <c r="AH1" s="25">
        <f>COUNTA(AH7:AH9988)</f>
        <v>0</v>
      </c>
      <c r="AI1" s="25">
        <f t="shared" si="2"/>
        <v>2</v>
      </c>
      <c r="AJ1" s="25">
        <f>COUNTA(AJ7:AJ9988)</f>
        <v>0</v>
      </c>
      <c r="AK1" s="25">
        <f t="shared" si="2"/>
        <v>0</v>
      </c>
      <c r="AL1" s="25">
        <f t="shared" si="2"/>
        <v>0</v>
      </c>
      <c r="AM1" s="25">
        <f>COUNTA(AM7:AM9988)</f>
        <v>2</v>
      </c>
      <c r="AN1" s="25">
        <f t="shared" si="2"/>
        <v>0</v>
      </c>
      <c r="AO1" s="25">
        <f t="shared" si="2"/>
        <v>0</v>
      </c>
      <c r="AP1" s="25">
        <f t="shared" si="2"/>
        <v>0</v>
      </c>
      <c r="AQ1" s="25">
        <f t="shared" si="2"/>
        <v>0</v>
      </c>
      <c r="AR1" s="25">
        <f t="shared" si="2"/>
        <v>0</v>
      </c>
      <c r="AS1" s="25">
        <f t="shared" si="2"/>
        <v>0</v>
      </c>
      <c r="AT1" s="25">
        <f t="shared" si="2"/>
        <v>0</v>
      </c>
      <c r="AU1" s="25">
        <f t="shared" si="1"/>
        <v>0</v>
      </c>
      <c r="AV1" s="25">
        <f t="shared" si="1"/>
        <v>15</v>
      </c>
      <c r="AW1" s="25">
        <f t="shared" si="1"/>
        <v>28</v>
      </c>
      <c r="AX1" s="25">
        <f t="shared" si="1"/>
        <v>0</v>
      </c>
      <c r="AY1" s="25">
        <f t="shared" si="1"/>
        <v>13</v>
      </c>
      <c r="AZ1" s="25">
        <f t="shared" si="1"/>
        <v>0</v>
      </c>
      <c r="BA1" s="25">
        <f t="shared" si="1"/>
        <v>1</v>
      </c>
      <c r="BB1" s="25">
        <f t="shared" si="1"/>
        <v>0</v>
      </c>
      <c r="BC1" s="25">
        <f t="shared" si="1"/>
        <v>2</v>
      </c>
      <c r="BD1" s="25">
        <f t="shared" si="1"/>
        <v>0</v>
      </c>
      <c r="BE1" s="25">
        <f t="shared" si="1"/>
        <v>0</v>
      </c>
      <c r="BF1" s="25">
        <f t="shared" si="1"/>
        <v>1</v>
      </c>
      <c r="BG1" s="25">
        <f t="shared" si="1"/>
        <v>0</v>
      </c>
      <c r="BH1" s="25">
        <f t="shared" si="1"/>
        <v>0</v>
      </c>
      <c r="BI1" s="25">
        <f t="shared" si="1"/>
        <v>0</v>
      </c>
      <c r="BJ1" s="25">
        <f t="shared" si="1"/>
        <v>0</v>
      </c>
      <c r="BK1" s="25">
        <f t="shared" si="1"/>
        <v>0</v>
      </c>
      <c r="BL1" s="25">
        <f t="shared" si="1"/>
        <v>0</v>
      </c>
      <c r="BM1" s="25">
        <f t="shared" si="1"/>
        <v>0</v>
      </c>
      <c r="BN1" s="25">
        <f t="shared" si="1"/>
        <v>0</v>
      </c>
      <c r="BO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</row>
    <row r="2" spans="1:103" ht="19">
      <c r="A2" s="80"/>
      <c r="B2" s="81"/>
      <c r="C2" s="81"/>
      <c r="D2" s="81"/>
      <c r="E2" s="81"/>
      <c r="F2" s="113"/>
      <c r="G2" s="81"/>
      <c r="H2" s="81"/>
      <c r="I2" s="81"/>
      <c r="J2" s="81"/>
      <c r="K2" s="82"/>
      <c r="L2" s="22"/>
      <c r="M2" s="22"/>
      <c r="N2" s="22"/>
      <c r="O2" s="21"/>
      <c r="P2" s="23" t="b">
        <f>AND(Q1-Q2=0,R1-R2=0,S1-S2=0,T1-T2=0,U1-U2=0,V1-V2=0,W1-W2=0,X1-X2=0,Y1-Y2=0,Z1-Z2=0,AA1-AA2=0,AB1-AB2=0,AC1-AC2=0,AD1-AD2=0,AE1-AE2=0,AF1-AF2=0,AG1-AG2=0,AH1-AH2=0,AI1-AI2=0,AJ1-AJ2=0,AK1-AK2=0,AL1-AL2=0,AM1-AM2=0,AN1-AN2=0,AO1-AO2=0,AP1-AP2=0,AQ1-AQ2=0,AR1-AR2=0,AS1-AS2=0,AT1-AT2=0,AU1-AU2=0,AV1-AV2=0,AW1-AW2=0,AX1-AX2=0,AY1-AY2=0,AZ1-AZ2=0,BA1-BA2=0,BB1-BB2=0,BC1-BC2=0,BN1-BN2=0)</f>
        <v>1</v>
      </c>
      <c r="Q2" s="25">
        <f t="shared" ref="Q2:BC2" si="3">COUNTIF($BR$7:$CF$144,Q$5)</f>
        <v>28</v>
      </c>
      <c r="R2" s="25">
        <f t="shared" si="3"/>
        <v>52</v>
      </c>
      <c r="S2" s="25">
        <f t="shared" si="3"/>
        <v>0</v>
      </c>
      <c r="T2" s="25">
        <f t="shared" si="3"/>
        <v>23</v>
      </c>
      <c r="U2" s="25">
        <f t="shared" si="3"/>
        <v>0</v>
      </c>
      <c r="V2" s="25">
        <f t="shared" si="3"/>
        <v>2</v>
      </c>
      <c r="W2" s="25">
        <f t="shared" si="3"/>
        <v>0</v>
      </c>
      <c r="X2" s="25">
        <f t="shared" si="3"/>
        <v>2</v>
      </c>
      <c r="Y2" s="25">
        <f t="shared" si="3"/>
        <v>0</v>
      </c>
      <c r="Z2" s="25">
        <f t="shared" si="3"/>
        <v>0</v>
      </c>
      <c r="AA2" s="25">
        <f t="shared" si="3"/>
        <v>2</v>
      </c>
      <c r="AB2" s="25">
        <f t="shared" si="3"/>
        <v>0</v>
      </c>
      <c r="AC2" s="25">
        <f t="shared" si="3"/>
        <v>0</v>
      </c>
      <c r="AD2" s="25">
        <f t="shared" si="3"/>
        <v>0</v>
      </c>
      <c r="AE2" s="25">
        <f t="shared" si="3"/>
        <v>0</v>
      </c>
      <c r="AF2" s="25">
        <f t="shared" si="3"/>
        <v>0</v>
      </c>
      <c r="AG2" s="25">
        <f t="shared" si="3"/>
        <v>0</v>
      </c>
      <c r="AH2" s="25">
        <f t="shared" si="3"/>
        <v>0</v>
      </c>
      <c r="AI2" s="25">
        <f t="shared" si="3"/>
        <v>2</v>
      </c>
      <c r="AJ2" s="25">
        <f t="shared" si="3"/>
        <v>0</v>
      </c>
      <c r="AK2" s="25">
        <f t="shared" si="3"/>
        <v>0</v>
      </c>
      <c r="AL2" s="25">
        <f t="shared" si="3"/>
        <v>0</v>
      </c>
      <c r="AM2" s="25">
        <f t="shared" si="3"/>
        <v>2</v>
      </c>
      <c r="AN2" s="25">
        <f t="shared" si="3"/>
        <v>0</v>
      </c>
      <c r="AO2" s="25">
        <f t="shared" si="3"/>
        <v>0</v>
      </c>
      <c r="AP2" s="25">
        <f t="shared" si="3"/>
        <v>0</v>
      </c>
      <c r="AQ2" s="25">
        <f t="shared" si="3"/>
        <v>0</v>
      </c>
      <c r="AR2" s="25">
        <f t="shared" si="3"/>
        <v>0</v>
      </c>
      <c r="AS2" s="25">
        <f t="shared" si="3"/>
        <v>0</v>
      </c>
      <c r="AT2" s="25">
        <f t="shared" si="3"/>
        <v>0</v>
      </c>
      <c r="AU2" s="25">
        <f t="shared" si="3"/>
        <v>0</v>
      </c>
      <c r="AV2" s="25">
        <f t="shared" si="3"/>
        <v>15</v>
      </c>
      <c r="AW2" s="25">
        <f t="shared" si="3"/>
        <v>28</v>
      </c>
      <c r="AX2" s="25">
        <f t="shared" si="3"/>
        <v>0</v>
      </c>
      <c r="AY2" s="25">
        <f t="shared" si="3"/>
        <v>13</v>
      </c>
      <c r="AZ2" s="25">
        <f t="shared" si="3"/>
        <v>0</v>
      </c>
      <c r="BA2" s="25">
        <f t="shared" si="3"/>
        <v>1</v>
      </c>
      <c r="BB2" s="25">
        <f t="shared" si="3"/>
        <v>0</v>
      </c>
      <c r="BC2" s="25">
        <f t="shared" si="3"/>
        <v>2</v>
      </c>
      <c r="BD2" s="25">
        <f t="shared" ref="BD2:BN2" si="4">COUNTIF($BR$7:$CF$144,BD$5)</f>
        <v>0</v>
      </c>
      <c r="BE2" s="25">
        <f t="shared" si="4"/>
        <v>0</v>
      </c>
      <c r="BF2" s="25">
        <f t="shared" si="4"/>
        <v>1</v>
      </c>
      <c r="BG2" s="25">
        <f t="shared" si="4"/>
        <v>0</v>
      </c>
      <c r="BH2" s="25">
        <f t="shared" si="4"/>
        <v>0</v>
      </c>
      <c r="BI2" s="25">
        <f t="shared" si="4"/>
        <v>0</v>
      </c>
      <c r="BJ2" s="25">
        <f t="shared" si="4"/>
        <v>0</v>
      </c>
      <c r="BK2" s="25">
        <f t="shared" si="4"/>
        <v>0</v>
      </c>
      <c r="BL2" s="25">
        <f t="shared" si="4"/>
        <v>0</v>
      </c>
      <c r="BM2" s="25">
        <f t="shared" si="4"/>
        <v>0</v>
      </c>
      <c r="BN2" s="25">
        <f t="shared" si="4"/>
        <v>0</v>
      </c>
    </row>
    <row r="3" spans="1:103" ht="18">
      <c r="A3" s="83"/>
      <c r="B3" s="84"/>
      <c r="C3" s="84"/>
      <c r="D3" s="84"/>
      <c r="E3" s="85"/>
      <c r="F3" s="97" t="str">
        <f ca="1">MID(CELL("filename",$F$3),FIND("]",CELL("filename",$F$3))+1,100)</f>
        <v>PCS6</v>
      </c>
      <c r="G3" s="98"/>
      <c r="H3" s="98"/>
      <c r="I3" s="98"/>
      <c r="J3" s="98"/>
      <c r="K3" s="98"/>
      <c r="L3" s="98"/>
      <c r="M3" s="98"/>
      <c r="N3" s="98"/>
      <c r="O3" s="98"/>
      <c r="P3" s="99"/>
      <c r="Q3" s="26" t="s">
        <v>170</v>
      </c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  <c r="AR3" s="27"/>
      <c r="AS3" s="27"/>
      <c r="AT3" s="27"/>
      <c r="AU3" s="27"/>
      <c r="AV3" s="27"/>
      <c r="AW3" s="27"/>
      <c r="AX3" s="27"/>
      <c r="AY3" s="27"/>
      <c r="AZ3" s="27"/>
      <c r="BA3" s="27"/>
      <c r="BB3" s="27"/>
      <c r="BC3" s="27"/>
      <c r="BD3" s="27"/>
      <c r="BE3" s="27"/>
      <c r="BF3" s="27"/>
      <c r="BG3" s="27"/>
      <c r="BH3" s="27"/>
      <c r="BI3" s="27"/>
      <c r="BJ3" s="27"/>
      <c r="BK3" s="27"/>
      <c r="BL3" s="27"/>
      <c r="BM3" s="27"/>
      <c r="BN3" s="27"/>
      <c r="BO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</row>
    <row r="4" spans="1:103" ht="57">
      <c r="A4" s="86"/>
      <c r="B4" s="87"/>
      <c r="C4" s="87"/>
      <c r="D4" s="87"/>
      <c r="E4" s="88"/>
      <c r="F4" s="100"/>
      <c r="G4" s="101"/>
      <c r="H4" s="101"/>
      <c r="I4" s="101"/>
      <c r="J4" s="101"/>
      <c r="K4" s="101"/>
      <c r="L4" s="101"/>
      <c r="M4" s="101"/>
      <c r="N4" s="101"/>
      <c r="O4" s="101"/>
      <c r="P4" s="102"/>
      <c r="Q4" s="28" t="str">
        <f>"K PV Whip #8CU (BLACK / RED) "&amp;MID(Q6,1,5)</f>
        <v>K PV Whip #8CU (BLACK / RED) 33ft</v>
      </c>
      <c r="R4" s="28" t="str">
        <f t="shared" ref="R4:AU4" si="5">"K PV Whip #8CU (BLACK / RED) "&amp;MID(R6,1,5)</f>
        <v>K PV Whip #8CU (BLACK / RED) 51ft</v>
      </c>
      <c r="S4" s="28" t="str">
        <f t="shared" si="5"/>
        <v>K PV Whip #8CU (BLACK / RED) 66ft</v>
      </c>
      <c r="T4" s="28" t="str">
        <f t="shared" si="5"/>
        <v>K PV Whip #8CU (BLACK / RED) 74ft</v>
      </c>
      <c r="U4" s="28" t="str">
        <f t="shared" si="5"/>
        <v>K PV Whip #8CU (BLACK / RED) 77ft</v>
      </c>
      <c r="V4" s="28" t="str">
        <f t="shared" si="5"/>
        <v>K PV Whip #8CU (BLACK / RED) 78ft</v>
      </c>
      <c r="W4" s="28" t="str">
        <f t="shared" si="5"/>
        <v>K PV Whip #8CU (BLACK / RED) 87ft</v>
      </c>
      <c r="X4" s="28" t="str">
        <f t="shared" si="5"/>
        <v>K PV Whip #8CU (BLACK / RED) 95ft</v>
      </c>
      <c r="Y4" s="28" t="str">
        <f t="shared" si="5"/>
        <v>K PV Whip #8CU (BLACK / RED) 97ft</v>
      </c>
      <c r="Z4" s="28" t="str">
        <f t="shared" si="5"/>
        <v>K PV Whip #8CU (BLACK / RED) 100ft</v>
      </c>
      <c r="AA4" s="28" t="str">
        <f t="shared" si="5"/>
        <v>K PV Whip #8CU (BLACK / RED) 103ft</v>
      </c>
      <c r="AB4" s="28" t="str">
        <f t="shared" si="5"/>
        <v>K PV Whip #8CU (BLACK / RED) 110ft</v>
      </c>
      <c r="AC4" s="28" t="str">
        <f t="shared" si="5"/>
        <v>K PV Whip #8CU (BLACK / RED) 111ft</v>
      </c>
      <c r="AD4" s="28" t="str">
        <f t="shared" si="5"/>
        <v>K PV Whip #8CU (BLACK / RED) 117ft</v>
      </c>
      <c r="AE4" s="28" t="str">
        <f t="shared" si="5"/>
        <v>K PV Whip #8CU (BLACK / RED) 119ft</v>
      </c>
      <c r="AF4" s="28" t="str">
        <f t="shared" si="5"/>
        <v>K PV Whip #8CU (BLACK / RED) 120ft</v>
      </c>
      <c r="AG4" s="28" t="str">
        <f t="shared" si="5"/>
        <v>K PV Whip #8CU (BLACK / RED) 137ft</v>
      </c>
      <c r="AH4" s="28" t="str">
        <f t="shared" si="5"/>
        <v>K PV Whip #8CU (BLACK / RED) 140ft</v>
      </c>
      <c r="AI4" s="28" t="str">
        <f t="shared" si="5"/>
        <v>K PV Whip #8CU (BLACK / RED) 164ft</v>
      </c>
      <c r="AJ4" s="28" t="str">
        <f t="shared" si="5"/>
        <v>K PV Whip #8CU (BLACK / RED) 166ft</v>
      </c>
      <c r="AK4" s="28" t="str">
        <f t="shared" si="5"/>
        <v>K PV Whip #8CU (BLACK / RED) 184ft</v>
      </c>
      <c r="AL4" s="28" t="str">
        <f t="shared" si="5"/>
        <v>K PV Whip #8CU (BLACK / RED) 186ft</v>
      </c>
      <c r="AM4" s="28" t="str">
        <f t="shared" si="5"/>
        <v>K PV Whip #8CU (BLACK / RED) 188ft</v>
      </c>
      <c r="AN4" s="28" t="str">
        <f t="shared" si="5"/>
        <v>K PV Whip #8CU (BLACK / RED) 189ft</v>
      </c>
      <c r="AO4" s="28" t="str">
        <f t="shared" si="5"/>
        <v>K PV Whip #8CU (BLACK / RED) 206ft</v>
      </c>
      <c r="AP4" s="28" t="str">
        <f t="shared" si="5"/>
        <v>K PV Whip #8CU (BLACK / RED) 208ft</v>
      </c>
      <c r="AQ4" s="28" t="str">
        <f t="shared" si="5"/>
        <v>K PV Whip #8CU (BLACK / RED) 211ft</v>
      </c>
      <c r="AR4" s="28" t="str">
        <f t="shared" si="5"/>
        <v>K PV Whip #8CU (BLACK / RED) 233ft</v>
      </c>
      <c r="AS4" s="28" t="str">
        <f t="shared" si="5"/>
        <v>K PV Whip #8CU (BLACK / RED) 253ft</v>
      </c>
      <c r="AT4" s="28" t="str">
        <f t="shared" si="5"/>
        <v>K PV Whip #8CU (BLACK / RED) 275ft</v>
      </c>
      <c r="AU4" s="28" t="str">
        <f t="shared" si="5"/>
        <v>K PV Whip #8CU (BLACK / RED) 298ft</v>
      </c>
      <c r="AV4" s="34" t="str">
        <f>"L PV Whip #10CU (BLACK / RED) "&amp;MID(AV6,1,5)</f>
        <v>L PV Whip #10CU (BLACK / RED) 33ft</v>
      </c>
      <c r="AW4" s="34" t="str">
        <f t="shared" ref="AW4:BN4" si="6">"L PV Whip #10CU (BLACK / RED) "&amp;MID(AW6,1,5)</f>
        <v>L PV Whip #10CU (BLACK / RED) 51ft</v>
      </c>
      <c r="AX4" s="34" t="str">
        <f t="shared" si="6"/>
        <v>L PV Whip #10CU (BLACK / RED) 66ft</v>
      </c>
      <c r="AY4" s="34" t="str">
        <f t="shared" si="6"/>
        <v>L PV Whip #10CU (BLACK / RED) 74ft</v>
      </c>
      <c r="AZ4" s="34" t="str">
        <f t="shared" si="6"/>
        <v>L PV Whip #10CU (BLACK / RED) 77ft</v>
      </c>
      <c r="BA4" s="34" t="str">
        <f t="shared" si="6"/>
        <v>L PV Whip #10CU (BLACK / RED) 78ft</v>
      </c>
      <c r="BB4" s="34" t="str">
        <f t="shared" si="6"/>
        <v>L PV Whip #10CU (BLACK / RED) 87ft</v>
      </c>
      <c r="BC4" s="34" t="str">
        <f t="shared" si="6"/>
        <v>L PV Whip #10CU (BLACK / RED) 95ft</v>
      </c>
      <c r="BD4" s="34" t="str">
        <f t="shared" si="6"/>
        <v>L PV Whip #10CU (BLACK / RED) 97ft</v>
      </c>
      <c r="BE4" s="34" t="str">
        <f t="shared" si="6"/>
        <v>L PV Whip #10CU (BLACK / RED) 100ft</v>
      </c>
      <c r="BF4" s="34" t="str">
        <f t="shared" si="6"/>
        <v>L PV Whip #10CU (BLACK / RED) 103ft</v>
      </c>
      <c r="BG4" s="34" t="str">
        <f t="shared" si="6"/>
        <v>L PV Whip #10CU (BLACK / RED) 110ft</v>
      </c>
      <c r="BH4" s="34" t="str">
        <f t="shared" si="6"/>
        <v>L PV Whip #10CU (BLACK / RED) 111ft</v>
      </c>
      <c r="BI4" s="34" t="str">
        <f t="shared" si="6"/>
        <v>L PV Whip #10CU (BLACK / RED) 117ft</v>
      </c>
      <c r="BJ4" s="34" t="str">
        <f t="shared" si="6"/>
        <v>L PV Whip #10CU (BLACK / RED) 120ft</v>
      </c>
      <c r="BK4" s="34" t="str">
        <f t="shared" si="6"/>
        <v>L PV Whip #10CU (BLACK / RED) 137ft</v>
      </c>
      <c r="BL4" s="34" t="str">
        <f t="shared" si="6"/>
        <v>L PV Whip #10CU (BLACK / RED) 140ft</v>
      </c>
      <c r="BM4" s="34" t="str">
        <f t="shared" si="6"/>
        <v>L PV Whip #10CU (BLACK / RED) 166ft</v>
      </c>
      <c r="BN4" s="34" t="str">
        <f t="shared" si="6"/>
        <v>L PV Whip #10CU (BLACK / RED) 188ft</v>
      </c>
      <c r="BO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</row>
    <row r="5" spans="1:103" ht="20" customHeight="1">
      <c r="A5" s="89" t="s">
        <v>171</v>
      </c>
      <c r="B5" s="90"/>
      <c r="C5" s="89" t="s">
        <v>172</v>
      </c>
      <c r="D5" s="90"/>
      <c r="E5" s="70" t="s">
        <v>173</v>
      </c>
      <c r="F5" s="72" t="s">
        <v>174</v>
      </c>
      <c r="G5" s="74" t="s">
        <v>175</v>
      </c>
      <c r="H5" s="76" t="s">
        <v>176</v>
      </c>
      <c r="I5" s="93" t="s">
        <v>177</v>
      </c>
      <c r="J5" s="94"/>
      <c r="K5" s="70" t="s">
        <v>178</v>
      </c>
      <c r="L5" s="70" t="s">
        <v>179</v>
      </c>
      <c r="M5" s="70" t="s">
        <v>180</v>
      </c>
      <c r="N5" s="70" t="s">
        <v>47</v>
      </c>
      <c r="O5" s="71" t="s">
        <v>181</v>
      </c>
      <c r="P5" s="70" t="s">
        <v>182</v>
      </c>
      <c r="Q5" s="29">
        <v>1</v>
      </c>
      <c r="R5" s="29">
        <v>2</v>
      </c>
      <c r="S5" s="29">
        <v>3</v>
      </c>
      <c r="T5" s="29">
        <v>4</v>
      </c>
      <c r="U5" s="29">
        <v>5</v>
      </c>
      <c r="V5" s="29">
        <v>6</v>
      </c>
      <c r="W5" s="29">
        <v>7</v>
      </c>
      <c r="X5" s="29">
        <v>8</v>
      </c>
      <c r="Y5" s="29">
        <v>9</v>
      </c>
      <c r="Z5" s="29">
        <v>10</v>
      </c>
      <c r="AA5" s="29">
        <v>11</v>
      </c>
      <c r="AB5" s="29">
        <v>12</v>
      </c>
      <c r="AC5" s="29">
        <v>13</v>
      </c>
      <c r="AD5" s="29">
        <v>14</v>
      </c>
      <c r="AE5" s="32">
        <v>15</v>
      </c>
      <c r="AF5" s="32">
        <v>16</v>
      </c>
      <c r="AG5" s="32">
        <v>17</v>
      </c>
      <c r="AH5" s="32">
        <v>18</v>
      </c>
      <c r="AI5" s="32">
        <v>19</v>
      </c>
      <c r="AJ5" s="32">
        <v>20</v>
      </c>
      <c r="AK5" s="32">
        <v>21</v>
      </c>
      <c r="AL5" s="32">
        <v>22</v>
      </c>
      <c r="AM5" s="32">
        <v>23</v>
      </c>
      <c r="AN5" s="32">
        <v>24</v>
      </c>
      <c r="AO5" s="32">
        <v>25</v>
      </c>
      <c r="AP5" s="32">
        <v>26</v>
      </c>
      <c r="AQ5" s="32">
        <v>27</v>
      </c>
      <c r="AR5" s="32">
        <v>28</v>
      </c>
      <c r="AS5" s="32">
        <v>29</v>
      </c>
      <c r="AT5" s="32">
        <v>30</v>
      </c>
      <c r="AU5" s="32">
        <v>31</v>
      </c>
      <c r="AV5" s="35">
        <v>32</v>
      </c>
      <c r="AW5" s="35">
        <v>33</v>
      </c>
      <c r="AX5" s="35">
        <v>34</v>
      </c>
      <c r="AY5" s="35">
        <v>35</v>
      </c>
      <c r="AZ5" s="35">
        <v>36</v>
      </c>
      <c r="BA5" s="35">
        <v>37</v>
      </c>
      <c r="BB5" s="35">
        <v>38</v>
      </c>
      <c r="BC5" s="35">
        <v>39</v>
      </c>
      <c r="BD5" s="35">
        <v>40</v>
      </c>
      <c r="BE5" s="35">
        <v>41</v>
      </c>
      <c r="BF5" s="35">
        <v>42</v>
      </c>
      <c r="BG5" s="35">
        <v>43</v>
      </c>
      <c r="BH5" s="35">
        <v>44</v>
      </c>
      <c r="BI5" s="35">
        <v>45</v>
      </c>
      <c r="BJ5" s="35">
        <v>46</v>
      </c>
      <c r="BK5" s="35">
        <v>47</v>
      </c>
      <c r="BL5" s="35">
        <v>48</v>
      </c>
      <c r="BM5" s="35">
        <v>49</v>
      </c>
      <c r="BN5" s="35">
        <v>50</v>
      </c>
      <c r="BO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</row>
    <row r="6" spans="1:103" ht="35" customHeight="1">
      <c r="A6" s="91"/>
      <c r="B6" s="92"/>
      <c r="C6" s="91"/>
      <c r="D6" s="92"/>
      <c r="E6" s="71"/>
      <c r="F6" s="73"/>
      <c r="G6" s="75"/>
      <c r="H6" s="110"/>
      <c r="I6" s="95"/>
      <c r="J6" s="96"/>
      <c r="K6" s="71"/>
      <c r="L6" s="71"/>
      <c r="M6" s="71"/>
      <c r="N6" s="71"/>
      <c r="O6" s="111"/>
      <c r="P6" s="71"/>
      <c r="Q6" s="30" t="s">
        <v>196</v>
      </c>
      <c r="R6" s="31" t="s">
        <v>197</v>
      </c>
      <c r="S6" s="31" t="s">
        <v>198</v>
      </c>
      <c r="T6" s="31" t="s">
        <v>199</v>
      </c>
      <c r="U6" s="31" t="s">
        <v>200</v>
      </c>
      <c r="V6" s="31" t="s">
        <v>201</v>
      </c>
      <c r="W6" s="31" t="s">
        <v>202</v>
      </c>
      <c r="X6" s="31" t="s">
        <v>203</v>
      </c>
      <c r="Y6" s="31" t="s">
        <v>204</v>
      </c>
      <c r="Z6" s="31" t="s">
        <v>205</v>
      </c>
      <c r="AA6" s="31" t="s">
        <v>206</v>
      </c>
      <c r="AB6" s="31" t="s">
        <v>207</v>
      </c>
      <c r="AC6" s="31" t="s">
        <v>208</v>
      </c>
      <c r="AD6" s="31" t="s">
        <v>209</v>
      </c>
      <c r="AE6" s="31" t="s">
        <v>210</v>
      </c>
      <c r="AF6" s="31" t="s">
        <v>211</v>
      </c>
      <c r="AG6" s="30" t="s">
        <v>212</v>
      </c>
      <c r="AH6" s="33" t="s">
        <v>213</v>
      </c>
      <c r="AI6" s="33" t="s">
        <v>214</v>
      </c>
      <c r="AJ6" s="33" t="s">
        <v>215</v>
      </c>
      <c r="AK6" s="33" t="s">
        <v>216</v>
      </c>
      <c r="AL6" s="33" t="s">
        <v>217</v>
      </c>
      <c r="AM6" s="33" t="s">
        <v>218</v>
      </c>
      <c r="AN6" s="33" t="s">
        <v>219</v>
      </c>
      <c r="AO6" s="33" t="s">
        <v>220</v>
      </c>
      <c r="AP6" s="33" t="s">
        <v>221</v>
      </c>
      <c r="AQ6" s="33" t="s">
        <v>222</v>
      </c>
      <c r="AR6" s="33" t="s">
        <v>223</v>
      </c>
      <c r="AS6" s="33" t="s">
        <v>224</v>
      </c>
      <c r="AT6" s="33" t="s">
        <v>225</v>
      </c>
      <c r="AU6" s="33" t="s">
        <v>226</v>
      </c>
      <c r="AV6" s="36" t="s">
        <v>196</v>
      </c>
      <c r="AW6" s="36" t="s">
        <v>197</v>
      </c>
      <c r="AX6" s="36" t="s">
        <v>198</v>
      </c>
      <c r="AY6" s="36" t="s">
        <v>199</v>
      </c>
      <c r="AZ6" s="36" t="s">
        <v>200</v>
      </c>
      <c r="BA6" s="36" t="s">
        <v>201</v>
      </c>
      <c r="BB6" s="36" t="s">
        <v>202</v>
      </c>
      <c r="BC6" s="36" t="s">
        <v>203</v>
      </c>
      <c r="BD6" s="36" t="s">
        <v>204</v>
      </c>
      <c r="BE6" s="36" t="s">
        <v>205</v>
      </c>
      <c r="BF6" s="36" t="s">
        <v>206</v>
      </c>
      <c r="BG6" s="36" t="s">
        <v>207</v>
      </c>
      <c r="BH6" s="36" t="s">
        <v>208</v>
      </c>
      <c r="BI6" s="36" t="s">
        <v>209</v>
      </c>
      <c r="BJ6" s="36" t="s">
        <v>211</v>
      </c>
      <c r="BK6" s="36" t="s">
        <v>212</v>
      </c>
      <c r="BL6" s="36" t="s">
        <v>213</v>
      </c>
      <c r="BM6" s="36" t="s">
        <v>215</v>
      </c>
      <c r="BN6" s="36" t="s">
        <v>218</v>
      </c>
      <c r="BO6" s="17"/>
      <c r="BQ6" s="37" t="s">
        <v>174</v>
      </c>
      <c r="BR6" s="103" t="s">
        <v>227</v>
      </c>
      <c r="BS6" s="104"/>
      <c r="BT6" s="104"/>
      <c r="BU6" s="104"/>
      <c r="BV6" s="104"/>
      <c r="BW6" s="104"/>
      <c r="BX6" s="104"/>
      <c r="BY6" s="104"/>
      <c r="BZ6" s="104"/>
      <c r="CA6" s="104"/>
      <c r="CB6" s="104"/>
      <c r="CC6" s="104"/>
      <c r="CD6" s="104"/>
      <c r="CE6" s="104"/>
      <c r="CF6" s="105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</row>
    <row r="7" spans="1:103" ht="15" customHeight="1">
      <c r="A7" s="1" t="s">
        <v>175</v>
      </c>
      <c r="B7" s="2"/>
      <c r="C7" s="3" t="s">
        <v>183</v>
      </c>
      <c r="D7" s="4"/>
      <c r="E7" s="4">
        <f>COUNTA(Q7:BN7)</f>
        <v>1</v>
      </c>
      <c r="F7" s="106" t="s">
        <v>184</v>
      </c>
      <c r="G7" s="109">
        <v>4</v>
      </c>
      <c r="H7" s="109"/>
      <c r="I7" s="15" t="s">
        <v>228</v>
      </c>
      <c r="J7" s="8" t="s">
        <v>229</v>
      </c>
      <c r="K7" s="24" t="str">
        <f ca="1">M7&amp;"-"&amp;N7&amp;"-POS"</f>
        <v>PCS6-CBX01-Cir01-POS</v>
      </c>
      <c r="L7" s="24" t="str">
        <f ca="1">M7&amp;"-"&amp;N7&amp;"-NEG"</f>
        <v>PCS6-CBX01-Cir01-NEG</v>
      </c>
      <c r="M7" s="24" t="str">
        <f ca="1">$F$3</f>
        <v>PCS6</v>
      </c>
      <c r="N7" s="24" t="str">
        <f ca="1">MID($F$5,1,3)&amp;LOOKUP("一",$F$7:$F7)&amp;"-Cir"&amp;TEXT(IF($F7&gt;"",1,($ZG7=OFFSET($ZG7,-1,))+IFERROR(MID(OFFSET($N7,-1,),FIND(MID($F$5,1,2),OFFSET($N7,-1,))+9,2),)),"00")</f>
        <v>CBX01-Cir01</v>
      </c>
      <c r="O7" s="24" t="str">
        <f ca="1">MID(N7,7,10)</f>
        <v>Cir01</v>
      </c>
      <c r="P7" s="24">
        <v>4</v>
      </c>
      <c r="Q7" s="24"/>
      <c r="R7" s="24"/>
      <c r="S7" s="24"/>
      <c r="T7" s="24" t="s">
        <v>186</v>
      </c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17"/>
      <c r="BQ7" s="38">
        <v>1</v>
      </c>
      <c r="BR7" s="4">
        <f t="array" ref="BR7">IFERROR(INDEX($P$7:$P$1007,SMALL(IF((LOOKUP(ROW($7:$1007),ROW($7:$1007)/($F$7:$F$1007&lt;&gt;""),$F$7:$F$1007)=RIGHT("0"&amp;$BQ7,2))*($P$7:$P$1007&lt;&gt;""),ROW($1:$1001),999999),COLUMN(A1))),"0")</f>
        <v>4</v>
      </c>
      <c r="BS7" s="4">
        <f t="array" ref="BS7">IFERROR(INDEX($P$7:$P$1007,SMALL(IF((LOOKUP(ROW($7:$1007),ROW($7:$1007)/($F$7:$F$1007&lt;&gt;""),$F$7:$F$1007)=RIGHT("0"&amp;$BQ7,2))*($P$7:$P$1007&lt;&gt;""),ROW($1:$1001),999999),COLUMN(B1))),"0")</f>
        <v>35</v>
      </c>
      <c r="BT7" s="4">
        <f t="array" ref="BT7">IFERROR(INDEX($P$7:$P$1007,SMALL(IF((LOOKUP(ROW($7:$1007),ROW($7:$1007)/($F$7:$F$1007&lt;&gt;""),$F$7:$F$1007)=RIGHT("0"&amp;$BQ7,2))*($P$7:$P$1007&lt;&gt;""),ROW($1:$1001),999999),COLUMN(C1))),"0")</f>
        <v>4</v>
      </c>
      <c r="BU7" s="4">
        <f t="array" ref="BU7">IFERROR(INDEX($P$7:$P$1007,SMALL(IF((LOOKUP(ROW($7:$1007),ROW($7:$1007)/($F$7:$F$1007&lt;&gt;""),$F$7:$F$1007)=RIGHT("0"&amp;$BQ7,2))*($P$7:$P$1007&lt;&gt;""),ROW($1:$1001),999999),COLUMN(D1))),"0")</f>
        <v>2</v>
      </c>
      <c r="BV7" s="4">
        <f t="array" ref="BV7">IFERROR(INDEX($P$7:$P$1007,SMALL(IF((LOOKUP(ROW($7:$1007),ROW($7:$1007)/($F$7:$F$1007&lt;&gt;""),$F$7:$F$1007)=RIGHT("0"&amp;$BQ7,2))*($P$7:$P$1007&lt;&gt;""),ROW($1:$1001),999999),COLUMN(E1))),"0")</f>
        <v>33</v>
      </c>
      <c r="BW7" s="4">
        <f t="array" ref="BW7">IFERROR(INDEX($P$7:$P$1007,SMALL(IF((LOOKUP(ROW($7:$1007),ROW($7:$1007)/($F$7:$F$1007&lt;&gt;""),$F$7:$F$1007)=RIGHT("0"&amp;$BQ7,2))*($P$7:$P$1007&lt;&gt;""),ROW($1:$1001),999999),COLUMN(F1))),"0")</f>
        <v>2</v>
      </c>
      <c r="BX7" s="4">
        <f t="array" ref="BX7">IFERROR(INDEX($P$7:$P$1007,SMALL(IF((LOOKUP(ROW($7:$1007),ROW($7:$1007)/($F$7:$F$1007&lt;&gt;""),$F$7:$F$1007)=RIGHT("0"&amp;$BQ7,2))*($P$7:$P$1007&lt;&gt;""),ROW($1:$1001),999999),COLUMN(G1))),"0")</f>
        <v>1</v>
      </c>
      <c r="BY7" s="4">
        <f t="array" ref="BY7">IFERROR(INDEX($P$7:$P$1007,SMALL(IF((LOOKUP(ROW($7:$1007),ROW($7:$1007)/($F$7:$F$1007&lt;&gt;""),$F$7:$F$1007)=RIGHT("0"&amp;$BQ7,2))*($P$7:$P$1007&lt;&gt;""),ROW($1:$1001),999999),COLUMN(H1))),"0")</f>
        <v>32</v>
      </c>
      <c r="BZ7" s="4">
        <f t="array" ref="BZ7">IFERROR(INDEX($P$7:$P$1007,SMALL(IF((LOOKUP(ROW($7:$1007),ROW($7:$1007)/($F$7:$F$1007&lt;&gt;""),$F$7:$F$1007)=RIGHT("0"&amp;$BQ7,2))*($P$7:$P$1007&lt;&gt;""),ROW($1:$1001),999999),COLUMN(I1))),"0")</f>
        <v>1</v>
      </c>
      <c r="CA7" s="4">
        <f t="array" ref="CA7">IFERROR(INDEX($P$7:$P$1007,SMALL(IF((LOOKUP(ROW($7:$1007),ROW($7:$1007)/($F$7:$F$1007&lt;&gt;""),$F$7:$F$1007)=RIGHT("0"&amp;$BQ7,2))*($P$7:$P$1007&lt;&gt;""),ROW($1:$1001),999999),COLUMN(J1))),"0")</f>
        <v>2</v>
      </c>
      <c r="CB7" s="4">
        <f t="array" ref="CB7">IFERROR(INDEX($P$7:$P$1007,SMALL(IF((LOOKUP(ROW($7:$1007),ROW($7:$1007)/($F$7:$F$1007&lt;&gt;""),$F$7:$F$1007)=RIGHT("0"&amp;$BQ7,2))*($P$7:$P$1007&lt;&gt;""),ROW($1:$1001),999999),COLUMN(K1))),"0")</f>
        <v>33</v>
      </c>
      <c r="CC7" s="4">
        <f t="array" ref="CC7">IFERROR(INDEX($P$7:$P$1007,SMALL(IF((LOOKUP(ROW($7:$1007),ROW($7:$1007)/($F$7:$F$1007&lt;&gt;""),$F$7:$F$1007)=RIGHT("0"&amp;$BQ7,2))*($P$7:$P$1007&lt;&gt;""),ROW($1:$1001),999999),COLUMN(L1))),"0")</f>
        <v>2</v>
      </c>
      <c r="CD7" s="4" t="str">
        <f t="array" ref="CD7">IFERROR(INDEX($P$7:$P$1007,SMALL(IF((LOOKUP(ROW($7:$1007),ROW($7:$1007)/($F$7:$F$1007&lt;&gt;""),$F$7:$F$1007)=RIGHT("0"&amp;$BQ7,2))*($P$7:$P$1007&lt;&gt;""),ROW($1:$1001),999999),COLUMN(M1))),"0")</f>
        <v>0</v>
      </c>
      <c r="CE7" s="4" t="str">
        <f t="array" ref="CE7">IFERROR(INDEX($P$7:$P$1007,SMALL(IF((LOOKUP(ROW($7:$1007),ROW($7:$1007)/($F$7:$F$1007&lt;&gt;""),$F$7:$F$1007)=RIGHT("0"&amp;$BQ7,2))*($P$7:$P$1007&lt;&gt;""),ROW($1:$1001),999999),COLUMN(N1))),"0")</f>
        <v>0</v>
      </c>
      <c r="CF7" s="4" t="str">
        <f t="array" ref="CF7">IFERROR(INDEX($P$7:$P$1007,SMALL(IF((LOOKUP(ROW($7:$1007),ROW($7:$1007)/($F$7:$F$1007&lt;&gt;""),$F$7:$F$1007)=RIGHT("0"&amp;$BQ7,2))*($P$7:$P$1007&lt;&gt;""),ROW($1:$1001),999999),COLUMN(O1))),"0")</f>
        <v>0</v>
      </c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</row>
    <row r="8" spans="1:103" ht="15" customHeight="1">
      <c r="A8" s="4">
        <v>1</v>
      </c>
      <c r="B8" s="1">
        <f t="shared" ref="B8:B36" si="7">COUNTIF($G$7:$G$9952,$A8)</f>
        <v>11</v>
      </c>
      <c r="C8" s="6"/>
      <c r="D8" s="3">
        <f>COUNTIF($I$7:$J$9947,$C8)</f>
        <v>0</v>
      </c>
      <c r="E8" s="4">
        <f t="shared" ref="E8:E71" si="8">COUNTA(Q8:BN8)</f>
        <v>1</v>
      </c>
      <c r="F8" s="106"/>
      <c r="G8" s="109"/>
      <c r="H8" s="109"/>
      <c r="I8" s="15" t="s">
        <v>230</v>
      </c>
      <c r="J8" s="6"/>
      <c r="K8" s="24" t="str">
        <f t="shared" ref="K8:K71" ca="1" si="9">M8&amp;"-"&amp;N8&amp;"-POS"</f>
        <v>PCS6-CBX01-Cir02-POS</v>
      </c>
      <c r="L8" s="24" t="str">
        <f t="shared" ref="L8:L71" ca="1" si="10">M8&amp;"-"&amp;N8&amp;"-NEG"</f>
        <v>PCS6-CBX01-Cir02-NEG</v>
      </c>
      <c r="M8" s="24" t="str">
        <f t="shared" ref="M8:M71" ca="1" si="11">$F$3</f>
        <v>PCS6</v>
      </c>
      <c r="N8" s="24" t="str">
        <f ca="1">MID($F$5,1,3)&amp;LOOKUP("一",$F$7:$F8)&amp;"-Cir"&amp;TEXT(IF($F8&gt;"",1,($ZG8=OFFSET($ZG8,-1,))+IFERROR(MID(OFFSET($N8,-1,),FIND(MID($F$5,1,2),OFFSET($N8,-1,))+9,2),)),"00")</f>
        <v>CBX01-Cir02</v>
      </c>
      <c r="O8" s="24" t="str">
        <f t="shared" ref="O8:O71" ca="1" si="12">MID(N8,7,10)</f>
        <v>Cir02</v>
      </c>
      <c r="P8" s="24">
        <v>35</v>
      </c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 t="s">
        <v>231</v>
      </c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17"/>
      <c r="BQ8" s="39">
        <v>2</v>
      </c>
      <c r="BR8" s="4">
        <f t="array" ref="BR8">IFERROR(INDEX($P$7:$P$1007,SMALL(IF((LOOKUP(ROW($7:$1007),ROW($7:$1007)/($F$7:$F$1007&lt;&gt;""),$F$7:$F$1007)=RIGHT("0"&amp;$BQ8,2))*($P$7:$P$1007&lt;&gt;""),ROW($1:$1001),999999),COLUMN(A2))),"0")</f>
        <v>4</v>
      </c>
      <c r="BS8" s="4">
        <f t="array" ref="BS8">IFERROR(INDEX($P$7:$P$1007,SMALL(IF((LOOKUP(ROW($7:$1007),ROW($7:$1007)/($F$7:$F$1007&lt;&gt;""),$F$7:$F$1007)=RIGHT("0"&amp;$BQ8,2))*($P$7:$P$1007&lt;&gt;""),ROW($1:$1001),999999),COLUMN(B2))),"0")</f>
        <v>35</v>
      </c>
      <c r="BT8" s="4">
        <f t="array" ref="BT8">IFERROR(INDEX($P$7:$P$1007,SMALL(IF((LOOKUP(ROW($7:$1007),ROW($7:$1007)/($F$7:$F$1007&lt;&gt;""),$F$7:$F$1007)=RIGHT("0"&amp;$BQ8,2))*($P$7:$P$1007&lt;&gt;""),ROW($1:$1001),999999),COLUMN(C2))),"0")</f>
        <v>4</v>
      </c>
      <c r="BU8" s="4">
        <f t="array" ref="BU8">IFERROR(INDEX($P$7:$P$1007,SMALL(IF((LOOKUP(ROW($7:$1007),ROW($7:$1007)/($F$7:$F$1007&lt;&gt;""),$F$7:$F$1007)=RIGHT("0"&amp;$BQ8,2))*($P$7:$P$1007&lt;&gt;""),ROW($1:$1001),999999),COLUMN(D2))),"0")</f>
        <v>2</v>
      </c>
      <c r="BV8" s="4">
        <f t="array" ref="BV8">IFERROR(INDEX($P$7:$P$1007,SMALL(IF((LOOKUP(ROW($7:$1007),ROW($7:$1007)/($F$7:$F$1007&lt;&gt;""),$F$7:$F$1007)=RIGHT("0"&amp;$BQ8,2))*($P$7:$P$1007&lt;&gt;""),ROW($1:$1001),999999),COLUMN(E2))),"0")</f>
        <v>33</v>
      </c>
      <c r="BW8" s="4">
        <f t="array" ref="BW8">IFERROR(INDEX($P$7:$P$1007,SMALL(IF((LOOKUP(ROW($7:$1007),ROW($7:$1007)/($F$7:$F$1007&lt;&gt;""),$F$7:$F$1007)=RIGHT("0"&amp;$BQ8,2))*($P$7:$P$1007&lt;&gt;""),ROW($1:$1001),999999),COLUMN(F2))),"0")</f>
        <v>2</v>
      </c>
      <c r="BX8" s="4">
        <f t="array" ref="BX8">IFERROR(INDEX($P$7:$P$1007,SMALL(IF((LOOKUP(ROW($7:$1007),ROW($7:$1007)/($F$7:$F$1007&lt;&gt;""),$F$7:$F$1007)=RIGHT("0"&amp;$BQ8,2))*($P$7:$P$1007&lt;&gt;""),ROW($1:$1001),999999),COLUMN(G2))),"0")</f>
        <v>1</v>
      </c>
      <c r="BY8" s="4">
        <f t="array" ref="BY8">IFERROR(INDEX($P$7:$P$1007,SMALL(IF((LOOKUP(ROW($7:$1007),ROW($7:$1007)/($F$7:$F$1007&lt;&gt;""),$F$7:$F$1007)=RIGHT("0"&amp;$BQ8,2))*($P$7:$P$1007&lt;&gt;""),ROW($1:$1001),999999),COLUMN(H2))),"0")</f>
        <v>32</v>
      </c>
      <c r="BZ8" s="4">
        <f t="array" ref="BZ8">IFERROR(INDEX($P$7:$P$1007,SMALL(IF((LOOKUP(ROW($7:$1007),ROW($7:$1007)/($F$7:$F$1007&lt;&gt;""),$F$7:$F$1007)=RIGHT("0"&amp;$BQ8,2))*($P$7:$P$1007&lt;&gt;""),ROW($1:$1001),999999),COLUMN(I2))),"0")</f>
        <v>1</v>
      </c>
      <c r="CA8" s="4">
        <f t="array" ref="CA8">IFERROR(INDEX($P$7:$P$1007,SMALL(IF((LOOKUP(ROW($7:$1007),ROW($7:$1007)/($F$7:$F$1007&lt;&gt;""),$F$7:$F$1007)=RIGHT("0"&amp;$BQ8,2))*($P$7:$P$1007&lt;&gt;""),ROW($1:$1001),999999),COLUMN(J2))),"0")</f>
        <v>2</v>
      </c>
      <c r="CB8" s="4">
        <f t="array" ref="CB8">IFERROR(INDEX($P$7:$P$1007,SMALL(IF((LOOKUP(ROW($7:$1007),ROW($7:$1007)/($F$7:$F$1007&lt;&gt;""),$F$7:$F$1007)=RIGHT("0"&amp;$BQ8,2))*($P$7:$P$1007&lt;&gt;""),ROW($1:$1001),999999),COLUMN(K2))),"0")</f>
        <v>33</v>
      </c>
      <c r="CC8" s="4">
        <f t="array" ref="CC8">IFERROR(INDEX($P$7:$P$1007,SMALL(IF((LOOKUP(ROW($7:$1007),ROW($7:$1007)/($F$7:$F$1007&lt;&gt;""),$F$7:$F$1007)=RIGHT("0"&amp;$BQ8,2))*($P$7:$P$1007&lt;&gt;""),ROW($1:$1001),999999),COLUMN(L2))),"0")</f>
        <v>2</v>
      </c>
      <c r="CD8" s="4" t="str">
        <f t="array" ref="CD8">IFERROR(INDEX($P$7:$P$1007,SMALL(IF((LOOKUP(ROW($7:$1007),ROW($7:$1007)/($F$7:$F$1007&lt;&gt;""),$F$7:$F$1007)=RIGHT("0"&amp;$BQ8,2))*($P$7:$P$1007&lt;&gt;""),ROW($1:$1001),999999),COLUMN(M2))),"0")</f>
        <v>0</v>
      </c>
      <c r="CE8" s="4" t="str">
        <f t="array" ref="CE8">IFERROR(INDEX($P$7:$P$1007,SMALL(IF((LOOKUP(ROW($7:$1007),ROW($7:$1007)/($F$7:$F$1007&lt;&gt;""),$F$7:$F$1007)=RIGHT("0"&amp;$BQ8,2))*($P$7:$P$1007&lt;&gt;""),ROW($1:$1001),999999),COLUMN(N2))),"0")</f>
        <v>0</v>
      </c>
      <c r="CF8" s="43" t="str">
        <f t="array" ref="CF8">IFERROR(INDEX($P$7:$P$1007,SMALL(IF((LOOKUP(ROW($7:$1007),ROW($7:$1007)/($F$7:$F$1007&lt;&gt;""),$F$7:$F$1007)=RIGHT("0"&amp;$BQ8,2))*($P$7:$P$1007&lt;&gt;""),ROW($1:$1001),999999),COLUMN(O2))),"0")</f>
        <v>0</v>
      </c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</row>
    <row r="9" spans="1:103" ht="15" customHeight="1">
      <c r="A9" s="4">
        <v>2</v>
      </c>
      <c r="B9" s="1">
        <f t="shared" si="7"/>
        <v>0</v>
      </c>
      <c r="C9" s="7" t="s">
        <v>232</v>
      </c>
      <c r="D9" s="3">
        <f>COUNTIF($I$7:$J$9947,$C9)</f>
        <v>2</v>
      </c>
      <c r="E9" s="4">
        <f t="shared" si="8"/>
        <v>1</v>
      </c>
      <c r="F9" s="106"/>
      <c r="G9" s="109"/>
      <c r="H9" s="109"/>
      <c r="I9" s="15" t="s">
        <v>264</v>
      </c>
      <c r="J9" s="8" t="s">
        <v>229</v>
      </c>
      <c r="K9" s="24" t="str">
        <f t="shared" ca="1" si="9"/>
        <v>PCS6-CBX01-Cir03-POS</v>
      </c>
      <c r="L9" s="24" t="str">
        <f t="shared" ca="1" si="10"/>
        <v>PCS6-CBX01-Cir03-NEG</v>
      </c>
      <c r="M9" s="24" t="str">
        <f t="shared" ca="1" si="11"/>
        <v>PCS6</v>
      </c>
      <c r="N9" s="24" t="str">
        <f ca="1">MID($F$5,1,3)&amp;LOOKUP("一",$F$7:$F9)&amp;"-Cir"&amp;TEXT(IF($F9&gt;"",1,($ZG9=OFFSET($ZG9,-1,))+IFERROR(MID(OFFSET($N9,-1,),FIND(MID($F$5,1,2),OFFSET($N9,-1,))+9,2),)),"00")</f>
        <v>CBX01-Cir03</v>
      </c>
      <c r="O9" s="24" t="str">
        <f t="shared" ca="1" si="12"/>
        <v>Cir03</v>
      </c>
      <c r="P9" s="24">
        <v>4</v>
      </c>
      <c r="Q9" s="24"/>
      <c r="R9" s="24"/>
      <c r="S9" s="24"/>
      <c r="T9" s="24" t="s">
        <v>233</v>
      </c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17"/>
      <c r="BQ9" s="40">
        <v>3</v>
      </c>
      <c r="BR9" s="4">
        <f t="array" ref="BR9">IFERROR(INDEX($P$7:$P$1007,SMALL(IF((LOOKUP(ROW($7:$1007),ROW($7:$1007)/($F$7:$F$1007&lt;&gt;""),$F$7:$F$1007)=RIGHT("0"&amp;$BQ9,2))*($P$7:$P$1007&lt;&gt;""),ROW($1:$1001),999999),COLUMN(A3))),"0")</f>
        <v>2</v>
      </c>
      <c r="BS9" s="4">
        <f t="array" ref="BS9">IFERROR(INDEX($P$7:$P$1007,SMALL(IF((LOOKUP(ROW($7:$1007),ROW($7:$1007)/($F$7:$F$1007&lt;&gt;""),$F$7:$F$1007)=RIGHT("0"&amp;$BQ9,2))*($P$7:$P$1007&lt;&gt;""),ROW($1:$1001),999999),COLUMN(B3))),"0")</f>
        <v>33</v>
      </c>
      <c r="BT9" s="4">
        <f t="array" ref="BT9">IFERROR(INDEX($P$7:$P$1007,SMALL(IF((LOOKUP(ROW($7:$1007),ROW($7:$1007)/($F$7:$F$1007&lt;&gt;""),$F$7:$F$1007)=RIGHT("0"&amp;$BQ9,2))*($P$7:$P$1007&lt;&gt;""),ROW($1:$1001),999999),COLUMN(C3))),"0")</f>
        <v>2</v>
      </c>
      <c r="BU9" s="4">
        <f t="array" ref="BU9">IFERROR(INDEX($P$7:$P$1007,SMALL(IF((LOOKUP(ROW($7:$1007),ROW($7:$1007)/($F$7:$F$1007&lt;&gt;""),$F$7:$F$1007)=RIGHT("0"&amp;$BQ9,2))*($P$7:$P$1007&lt;&gt;""),ROW($1:$1001),999999),COLUMN(D3))),"0")</f>
        <v>1</v>
      </c>
      <c r="BV9" s="4">
        <f t="array" ref="BV9">IFERROR(INDEX($P$7:$P$1007,SMALL(IF((LOOKUP(ROW($7:$1007),ROW($7:$1007)/($F$7:$F$1007&lt;&gt;""),$F$7:$F$1007)=RIGHT("0"&amp;$BQ9,2))*($P$7:$P$1007&lt;&gt;""),ROW($1:$1001),999999),COLUMN(E3))),"0")</f>
        <v>32</v>
      </c>
      <c r="BW9" s="4">
        <f t="array" ref="BW9">IFERROR(INDEX($P$7:$P$1007,SMALL(IF((LOOKUP(ROW($7:$1007),ROW($7:$1007)/($F$7:$F$1007&lt;&gt;""),$F$7:$F$1007)=RIGHT("0"&amp;$BQ9,2))*($P$7:$P$1007&lt;&gt;""),ROW($1:$1001),999999),COLUMN(F3))),"0")</f>
        <v>1</v>
      </c>
      <c r="BX9" s="4">
        <f t="array" ref="BX9">IFERROR(INDEX($P$7:$P$1007,SMALL(IF((LOOKUP(ROW($7:$1007),ROW($7:$1007)/($F$7:$F$1007&lt;&gt;""),$F$7:$F$1007)=RIGHT("0"&amp;$BQ9,2))*($P$7:$P$1007&lt;&gt;""),ROW($1:$1001),999999),COLUMN(G3))),"0")</f>
        <v>2</v>
      </c>
      <c r="BY9" s="4">
        <f t="array" ref="BY9">IFERROR(INDEX($P$7:$P$1007,SMALL(IF((LOOKUP(ROW($7:$1007),ROW($7:$1007)/($F$7:$F$1007&lt;&gt;""),$F$7:$F$1007)=RIGHT("0"&amp;$BQ9,2))*($P$7:$P$1007&lt;&gt;""),ROW($1:$1001),999999),COLUMN(H3))),"0")</f>
        <v>33</v>
      </c>
      <c r="BZ9" s="4">
        <f t="array" ref="BZ9">IFERROR(INDEX($P$7:$P$1007,SMALL(IF((LOOKUP(ROW($7:$1007),ROW($7:$1007)/($F$7:$F$1007&lt;&gt;""),$F$7:$F$1007)=RIGHT("0"&amp;$BQ9,2))*($P$7:$P$1007&lt;&gt;""),ROW($1:$1001),999999),COLUMN(I3))),"0")</f>
        <v>2</v>
      </c>
      <c r="CA9" s="4" t="str">
        <f t="array" ref="CA9">IFERROR(INDEX($P$7:$P$1007,SMALL(IF((LOOKUP(ROW($7:$1007),ROW($7:$1007)/($F$7:$F$1007&lt;&gt;""),$F$7:$F$1007)=RIGHT("0"&amp;$BQ9,2))*($P$7:$P$1007&lt;&gt;""),ROW($1:$1001),999999),COLUMN(J3))),"0")</f>
        <v>0</v>
      </c>
      <c r="CB9" s="4" t="str">
        <f t="array" ref="CB9">IFERROR(INDEX($P$7:$P$1007,SMALL(IF((LOOKUP(ROW($7:$1007),ROW($7:$1007)/($F$7:$F$1007&lt;&gt;""),$F$7:$F$1007)=RIGHT("0"&amp;$BQ9,2))*($P$7:$P$1007&lt;&gt;""),ROW($1:$1001),999999),COLUMN(K3))),"0")</f>
        <v>0</v>
      </c>
      <c r="CC9" s="4" t="str">
        <f t="array" ref="CC9">IFERROR(INDEX($P$7:$P$1007,SMALL(IF((LOOKUP(ROW($7:$1007),ROW($7:$1007)/($F$7:$F$1007&lt;&gt;""),$F$7:$F$1007)=RIGHT("0"&amp;$BQ9,2))*($P$7:$P$1007&lt;&gt;""),ROW($1:$1001),999999),COLUMN(L3))),"0")</f>
        <v>0</v>
      </c>
      <c r="CD9" s="4" t="str">
        <f t="array" ref="CD9">IFERROR(INDEX($P$7:$P$1007,SMALL(IF((LOOKUP(ROW($7:$1007),ROW($7:$1007)/($F$7:$F$1007&lt;&gt;""),$F$7:$F$1007)=RIGHT("0"&amp;$BQ9,2))*($P$7:$P$1007&lt;&gt;""),ROW($1:$1001),999999),COLUMN(M3))),"0")</f>
        <v>0</v>
      </c>
      <c r="CE9" s="4" t="str">
        <f t="array" ref="CE9">IFERROR(INDEX($P$7:$P$1007,SMALL(IF((LOOKUP(ROW($7:$1007),ROW($7:$1007)/($F$7:$F$1007&lt;&gt;""),$F$7:$F$1007)=RIGHT("0"&amp;$BQ9,2))*($P$7:$P$1007&lt;&gt;""),ROW($1:$1001),999999),COLUMN(N3))),"0")</f>
        <v>0</v>
      </c>
      <c r="CF9" s="43" t="str">
        <f t="array" ref="CF9">IFERROR(INDEX($P$7:$P$1007,SMALL(IF((LOOKUP(ROW($7:$1007),ROW($7:$1007)/($F$7:$F$1007&lt;&gt;""),$F$7:$F$1007)=RIGHT("0"&amp;$BQ9,2))*($P$7:$P$1007&lt;&gt;""),ROW($1:$1001),999999),COLUMN(O3))),"0")</f>
        <v>0</v>
      </c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</row>
    <row r="10" spans="1:103" ht="15" customHeight="1">
      <c r="A10" s="4">
        <v>3</v>
      </c>
      <c r="B10" s="1">
        <f t="shared" si="7"/>
        <v>0</v>
      </c>
      <c r="C10" s="8" t="s">
        <v>229</v>
      </c>
      <c r="D10" s="3">
        <f>COUNTIF($I$7:$J$9947,$C10)</f>
        <v>111</v>
      </c>
      <c r="E10" s="4">
        <f t="shared" si="8"/>
        <v>1</v>
      </c>
      <c r="F10" s="106"/>
      <c r="G10" s="109">
        <v>4</v>
      </c>
      <c r="H10" s="109"/>
      <c r="I10" s="15" t="s">
        <v>228</v>
      </c>
      <c r="J10" s="8" t="s">
        <v>229</v>
      </c>
      <c r="K10" s="24" t="str">
        <f t="shared" ca="1" si="9"/>
        <v>PCS6-CBX01-Cir04-POS</v>
      </c>
      <c r="L10" s="24" t="str">
        <f t="shared" ca="1" si="10"/>
        <v>PCS6-CBX01-Cir04-NEG</v>
      </c>
      <c r="M10" s="24" t="str">
        <f t="shared" ca="1" si="11"/>
        <v>PCS6</v>
      </c>
      <c r="N10" s="24" t="str">
        <f ca="1">MID($F$5,1,3)&amp;LOOKUP("一",$F$7:$F10)&amp;"-Cir"&amp;TEXT(IF($F10&gt;"",1,($ZG10=OFFSET($ZG10,-1,))+IFERROR(MID(OFFSET($N10,-1,),FIND(MID($F$5,1,2),OFFSET($N10,-1,))+9,2),)),"00")</f>
        <v>CBX01-Cir04</v>
      </c>
      <c r="O10" s="24" t="str">
        <f t="shared" ca="1" si="12"/>
        <v>Cir04</v>
      </c>
      <c r="P10" s="24">
        <v>2</v>
      </c>
      <c r="Q10" s="24"/>
      <c r="R10" s="24" t="s">
        <v>234</v>
      </c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17"/>
      <c r="BQ10" s="40">
        <v>4</v>
      </c>
      <c r="BR10" s="4">
        <f t="array" ref="BR10">IFERROR(INDEX($P$7:$P$1007,SMALL(IF((LOOKUP(ROW($7:$1007),ROW($7:$1007)/($F$7:$F$1007&lt;&gt;""),$F$7:$F$1007)=RIGHT("0"&amp;$BQ10,2))*($P$7:$P$1007&lt;&gt;""),ROW($1:$1001),999999),COLUMN(A4))),"0")</f>
        <v>2</v>
      </c>
      <c r="BS10" s="4">
        <f t="array" ref="BS10">IFERROR(INDEX($P$7:$P$1007,SMALL(IF((LOOKUP(ROW($7:$1007),ROW($7:$1007)/($F$7:$F$1007&lt;&gt;""),$F$7:$F$1007)=RIGHT("0"&amp;$BQ10,2))*($P$7:$P$1007&lt;&gt;""),ROW($1:$1001),999999),COLUMN(B4))),"0")</f>
        <v>33</v>
      </c>
      <c r="BT10" s="4">
        <f t="array" ref="BT10">IFERROR(INDEX($P$7:$P$1007,SMALL(IF((LOOKUP(ROW($7:$1007),ROW($7:$1007)/($F$7:$F$1007&lt;&gt;""),$F$7:$F$1007)=RIGHT("0"&amp;$BQ10,2))*($P$7:$P$1007&lt;&gt;""),ROW($1:$1001),999999),COLUMN(C4))),"0")</f>
        <v>2</v>
      </c>
      <c r="BU10" s="4">
        <f t="array" ref="BU10">IFERROR(INDEX($P$7:$P$1007,SMALL(IF((LOOKUP(ROW($7:$1007),ROW($7:$1007)/($F$7:$F$1007&lt;&gt;""),$F$7:$F$1007)=RIGHT("0"&amp;$BQ10,2))*($P$7:$P$1007&lt;&gt;""),ROW($1:$1001),999999),COLUMN(D4))),"0")</f>
        <v>1</v>
      </c>
      <c r="BV10" s="4">
        <f t="array" ref="BV10">IFERROR(INDEX($P$7:$P$1007,SMALL(IF((LOOKUP(ROW($7:$1007),ROW($7:$1007)/($F$7:$F$1007&lt;&gt;""),$F$7:$F$1007)=RIGHT("0"&amp;$BQ10,2))*($P$7:$P$1007&lt;&gt;""),ROW($1:$1001),999999),COLUMN(E4))),"0")</f>
        <v>32</v>
      </c>
      <c r="BW10" s="4">
        <f t="array" ref="BW10">IFERROR(INDEX($P$7:$P$1007,SMALL(IF((LOOKUP(ROW($7:$1007),ROW($7:$1007)/($F$7:$F$1007&lt;&gt;""),$F$7:$F$1007)=RIGHT("0"&amp;$BQ10,2))*($P$7:$P$1007&lt;&gt;""),ROW($1:$1001),999999),COLUMN(F4))),"0")</f>
        <v>1</v>
      </c>
      <c r="BX10" s="4">
        <f t="array" ref="BX10">IFERROR(INDEX($P$7:$P$1007,SMALL(IF((LOOKUP(ROW($7:$1007),ROW($7:$1007)/($F$7:$F$1007&lt;&gt;""),$F$7:$F$1007)=RIGHT("0"&amp;$BQ10,2))*($P$7:$P$1007&lt;&gt;""),ROW($1:$1001),999999),COLUMN(G4))),"0")</f>
        <v>2</v>
      </c>
      <c r="BY10" s="4">
        <f t="array" ref="BY10">IFERROR(INDEX($P$7:$P$1007,SMALL(IF((LOOKUP(ROW($7:$1007),ROW($7:$1007)/($F$7:$F$1007&lt;&gt;""),$F$7:$F$1007)=RIGHT("0"&amp;$BQ10,2))*($P$7:$P$1007&lt;&gt;""),ROW($1:$1001),999999),COLUMN(H4))),"0")</f>
        <v>33</v>
      </c>
      <c r="BZ10" s="4">
        <f t="array" ref="BZ10">IFERROR(INDEX($P$7:$P$1007,SMALL(IF((LOOKUP(ROW($7:$1007),ROW($7:$1007)/($F$7:$F$1007&lt;&gt;""),$F$7:$F$1007)=RIGHT("0"&amp;$BQ10,2))*($P$7:$P$1007&lt;&gt;""),ROW($1:$1001),999999),COLUMN(I4))),"0")</f>
        <v>2</v>
      </c>
      <c r="CA10" s="4" t="str">
        <f t="array" ref="CA10">IFERROR(INDEX($P$7:$P$1007,SMALL(IF((LOOKUP(ROW($7:$1007),ROW($7:$1007)/($F$7:$F$1007&lt;&gt;""),$F$7:$F$1007)=RIGHT("0"&amp;$BQ10,2))*($P$7:$P$1007&lt;&gt;""),ROW($1:$1001),999999),COLUMN(J4))),"0")</f>
        <v>0</v>
      </c>
      <c r="CB10" s="4" t="str">
        <f t="array" ref="CB10">IFERROR(INDEX($P$7:$P$1007,SMALL(IF((LOOKUP(ROW($7:$1007),ROW($7:$1007)/($F$7:$F$1007&lt;&gt;""),$F$7:$F$1007)=RIGHT("0"&amp;$BQ10,2))*($P$7:$P$1007&lt;&gt;""),ROW($1:$1001),999999),COLUMN(K4))),"0")</f>
        <v>0</v>
      </c>
      <c r="CC10" s="4" t="str">
        <f t="array" ref="CC10">IFERROR(INDEX($P$7:$P$1007,SMALL(IF((LOOKUP(ROW($7:$1007),ROW($7:$1007)/($F$7:$F$1007&lt;&gt;""),$F$7:$F$1007)=RIGHT("0"&amp;$BQ10,2))*($P$7:$P$1007&lt;&gt;""),ROW($1:$1001),999999),COLUMN(L4))),"0")</f>
        <v>0</v>
      </c>
      <c r="CD10" s="4" t="str">
        <f t="array" ref="CD10">IFERROR(INDEX($P$7:$P$1007,SMALL(IF((LOOKUP(ROW($7:$1007),ROW($7:$1007)/($F$7:$F$1007&lt;&gt;""),$F$7:$F$1007)=RIGHT("0"&amp;$BQ10,2))*($P$7:$P$1007&lt;&gt;""),ROW($1:$1001),999999),COLUMN(M4))),"0")</f>
        <v>0</v>
      </c>
      <c r="CE10" s="4" t="str">
        <f t="array" ref="CE10">IFERROR(INDEX($P$7:$P$1007,SMALL(IF((LOOKUP(ROW($7:$1007),ROW($7:$1007)/($F$7:$F$1007&lt;&gt;""),$F$7:$F$1007)=RIGHT("0"&amp;$BQ10,2))*($P$7:$P$1007&lt;&gt;""),ROW($1:$1001),999999),COLUMN(N4))),"0")</f>
        <v>0</v>
      </c>
      <c r="CF10" s="43" t="str">
        <f t="array" ref="CF10">IFERROR(INDEX($P$7:$P$1007,SMALL(IF((LOOKUP(ROW($7:$1007),ROW($7:$1007)/($F$7:$F$1007&lt;&gt;""),$F$7:$F$1007)=RIGHT("0"&amp;$BQ10,2))*($P$7:$P$1007&lt;&gt;""),ROW($1:$1001),999999),COLUMN(O4))),"0")</f>
        <v>0</v>
      </c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</row>
    <row r="11" spans="1:103" ht="15" customHeight="1">
      <c r="A11" s="4">
        <v>4</v>
      </c>
      <c r="B11" s="1">
        <f t="shared" si="7"/>
        <v>49</v>
      </c>
      <c r="E11" s="4">
        <f t="shared" si="8"/>
        <v>1</v>
      </c>
      <c r="F11" s="106"/>
      <c r="G11" s="109"/>
      <c r="H11" s="109"/>
      <c r="I11" s="15" t="s">
        <v>230</v>
      </c>
      <c r="J11" s="6"/>
      <c r="K11" s="24" t="str">
        <f t="shared" ca="1" si="9"/>
        <v>PCS6-CBX01-Cir05-POS</v>
      </c>
      <c r="L11" s="24" t="str">
        <f t="shared" ca="1" si="10"/>
        <v>PCS6-CBX01-Cir05-NEG</v>
      </c>
      <c r="M11" s="24" t="str">
        <f t="shared" ca="1" si="11"/>
        <v>PCS6</v>
      </c>
      <c r="N11" s="24" t="str">
        <f ca="1">MID($F$5,1,3)&amp;LOOKUP("一",$F$7:$F11)&amp;"-Cir"&amp;TEXT(IF($F11&gt;"",1,($ZG11=OFFSET($ZG11,-1,))+IFERROR(MID(OFFSET($N11,-1,),FIND(MID($F$5,1,2),OFFSET($N11,-1,))+9,2),)),"00")</f>
        <v>CBX01-Cir05</v>
      </c>
      <c r="O11" s="24" t="str">
        <f t="shared" ca="1" si="12"/>
        <v>Cir05</v>
      </c>
      <c r="P11" s="24">
        <v>33</v>
      </c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 t="s">
        <v>235</v>
      </c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17"/>
      <c r="BQ11" s="40">
        <v>5</v>
      </c>
      <c r="BR11" s="4">
        <f t="array" ref="BR11">IFERROR(INDEX($P$7:$P$1007,SMALL(IF((LOOKUP(ROW($7:$1007),ROW($7:$1007)/($F$7:$F$1007&lt;&gt;""),$F$7:$F$1007)=RIGHT("0"&amp;$BQ11,2))*($P$7:$P$1007&lt;&gt;""),ROW($1:$1001),999999),COLUMN(A5))),"0")</f>
        <v>4</v>
      </c>
      <c r="BS11" s="4">
        <f t="array" ref="BS11">IFERROR(INDEX($P$7:$P$1007,SMALL(IF((LOOKUP(ROW($7:$1007),ROW($7:$1007)/($F$7:$F$1007&lt;&gt;""),$F$7:$F$1007)=RIGHT("0"&amp;$BQ11,2))*($P$7:$P$1007&lt;&gt;""),ROW($1:$1001),999999),COLUMN(B5))),"0")</f>
        <v>35</v>
      </c>
      <c r="BT11" s="4">
        <f t="array" ref="BT11">IFERROR(INDEX($P$7:$P$1007,SMALL(IF((LOOKUP(ROW($7:$1007),ROW($7:$1007)/($F$7:$F$1007&lt;&gt;""),$F$7:$F$1007)=RIGHT("0"&amp;$BQ11,2))*($P$7:$P$1007&lt;&gt;""),ROW($1:$1001),999999),COLUMN(C5))),"0")</f>
        <v>4</v>
      </c>
      <c r="BU11" s="4">
        <f t="array" ref="BU11">IFERROR(INDEX($P$7:$P$1007,SMALL(IF((LOOKUP(ROW($7:$1007),ROW($7:$1007)/($F$7:$F$1007&lt;&gt;""),$F$7:$F$1007)=RIGHT("0"&amp;$BQ11,2))*($P$7:$P$1007&lt;&gt;""),ROW($1:$1001),999999),COLUMN(D5))),"0")</f>
        <v>2</v>
      </c>
      <c r="BV11" s="4">
        <f t="array" ref="BV11">IFERROR(INDEX($P$7:$P$1007,SMALL(IF((LOOKUP(ROW($7:$1007),ROW($7:$1007)/($F$7:$F$1007&lt;&gt;""),$F$7:$F$1007)=RIGHT("0"&amp;$BQ11,2))*($P$7:$P$1007&lt;&gt;""),ROW($1:$1001),999999),COLUMN(E5))),"0")</f>
        <v>33</v>
      </c>
      <c r="BW11" s="4">
        <f t="array" ref="BW11">IFERROR(INDEX($P$7:$P$1007,SMALL(IF((LOOKUP(ROW($7:$1007),ROW($7:$1007)/($F$7:$F$1007&lt;&gt;""),$F$7:$F$1007)=RIGHT("0"&amp;$BQ11,2))*($P$7:$P$1007&lt;&gt;""),ROW($1:$1001),999999),COLUMN(F5))),"0")</f>
        <v>2</v>
      </c>
      <c r="BX11" s="4">
        <f t="array" ref="BX11">IFERROR(INDEX($P$7:$P$1007,SMALL(IF((LOOKUP(ROW($7:$1007),ROW($7:$1007)/($F$7:$F$1007&lt;&gt;""),$F$7:$F$1007)=RIGHT("0"&amp;$BQ11,2))*($P$7:$P$1007&lt;&gt;""),ROW($1:$1001),999999),COLUMN(G5))),"0")</f>
        <v>1</v>
      </c>
      <c r="BY11" s="4">
        <f t="array" ref="BY11">IFERROR(INDEX($P$7:$P$1007,SMALL(IF((LOOKUP(ROW($7:$1007),ROW($7:$1007)/($F$7:$F$1007&lt;&gt;""),$F$7:$F$1007)=RIGHT("0"&amp;$BQ11,2))*($P$7:$P$1007&lt;&gt;""),ROW($1:$1001),999999),COLUMN(H5))),"0")</f>
        <v>32</v>
      </c>
      <c r="BZ11" s="4">
        <f t="array" ref="BZ11">IFERROR(INDEX($P$7:$P$1007,SMALL(IF((LOOKUP(ROW($7:$1007),ROW($7:$1007)/($F$7:$F$1007&lt;&gt;""),$F$7:$F$1007)=RIGHT("0"&amp;$BQ11,2))*($P$7:$P$1007&lt;&gt;""),ROW($1:$1001),999999),COLUMN(I5))),"0")</f>
        <v>1</v>
      </c>
      <c r="CA11" s="4">
        <f t="array" ref="CA11">IFERROR(INDEX($P$7:$P$1007,SMALL(IF((LOOKUP(ROW($7:$1007),ROW($7:$1007)/($F$7:$F$1007&lt;&gt;""),$F$7:$F$1007)=RIGHT("0"&amp;$BQ11,2))*($P$7:$P$1007&lt;&gt;""),ROW($1:$1001),999999),COLUMN(J5))),"0")</f>
        <v>2</v>
      </c>
      <c r="CB11" s="4">
        <f t="array" ref="CB11">IFERROR(INDEX($P$7:$P$1007,SMALL(IF((LOOKUP(ROW($7:$1007),ROW($7:$1007)/($F$7:$F$1007&lt;&gt;""),$F$7:$F$1007)=RIGHT("0"&amp;$BQ11,2))*($P$7:$P$1007&lt;&gt;""),ROW($1:$1001),999999),COLUMN(K5))),"0")</f>
        <v>33</v>
      </c>
      <c r="CC11" s="4">
        <f t="array" ref="CC11">IFERROR(INDEX($P$7:$P$1007,SMALL(IF((LOOKUP(ROW($7:$1007),ROW($7:$1007)/($F$7:$F$1007&lt;&gt;""),$F$7:$F$1007)=RIGHT("0"&amp;$BQ11,2))*($P$7:$P$1007&lt;&gt;""),ROW($1:$1001),999999),COLUMN(L5))),"0")</f>
        <v>2</v>
      </c>
      <c r="CD11" s="4" t="str">
        <f t="array" ref="CD11">IFERROR(INDEX($P$7:$P$1007,SMALL(IF((LOOKUP(ROW($7:$1007),ROW($7:$1007)/($F$7:$F$1007&lt;&gt;""),$F$7:$F$1007)=RIGHT("0"&amp;$BQ11,2))*($P$7:$P$1007&lt;&gt;""),ROW($1:$1001),999999),COLUMN(M5))),"0")</f>
        <v>0</v>
      </c>
      <c r="CE11" s="4" t="str">
        <f t="array" ref="CE11">IFERROR(INDEX($P$7:$P$1007,SMALL(IF((LOOKUP(ROW($7:$1007),ROW($7:$1007)/($F$7:$F$1007&lt;&gt;""),$F$7:$F$1007)=RIGHT("0"&amp;$BQ11,2))*($P$7:$P$1007&lt;&gt;""),ROW($1:$1001),999999),COLUMN(N5))),"0")</f>
        <v>0</v>
      </c>
      <c r="CF11" s="43" t="str">
        <f t="array" ref="CF11">IFERROR(INDEX($P$7:$P$1007,SMALL(IF((LOOKUP(ROW($7:$1007),ROW($7:$1007)/($F$7:$F$1007&lt;&gt;""),$F$7:$F$1007)=RIGHT("0"&amp;$BQ11,2))*($P$7:$P$1007&lt;&gt;""),ROW($1:$1001),999999),COLUMN(O5))),"0")</f>
        <v>0</v>
      </c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</row>
    <row r="12" spans="1:103" ht="15" customHeight="1">
      <c r="A12" s="4">
        <v>5</v>
      </c>
      <c r="B12" s="1">
        <f t="shared" si="7"/>
        <v>2</v>
      </c>
      <c r="E12" s="4">
        <f t="shared" si="8"/>
        <v>1</v>
      </c>
      <c r="F12" s="106"/>
      <c r="G12" s="109"/>
      <c r="H12" s="109"/>
      <c r="I12" s="15" t="s">
        <v>264</v>
      </c>
      <c r="J12" s="8" t="s">
        <v>229</v>
      </c>
      <c r="K12" s="24" t="str">
        <f t="shared" ca="1" si="9"/>
        <v>PCS6-CBX01-Cir06-POS</v>
      </c>
      <c r="L12" s="24" t="str">
        <f t="shared" ca="1" si="10"/>
        <v>PCS6-CBX01-Cir06-NEG</v>
      </c>
      <c r="M12" s="24" t="str">
        <f t="shared" ca="1" si="11"/>
        <v>PCS6</v>
      </c>
      <c r="N12" s="24" t="str">
        <f ca="1">MID($F$5,1,3)&amp;LOOKUP("一",$F$7:$F12)&amp;"-Cir"&amp;TEXT(IF($F12&gt;"",1,($ZG12=OFFSET($ZG12,-1,))+IFERROR(MID(OFFSET($N12,-1,),FIND(MID($F$5,1,2),OFFSET($N12,-1,))+9,2),)),"00")</f>
        <v>CBX01-Cir06</v>
      </c>
      <c r="O12" s="24" t="str">
        <f t="shared" ca="1" si="12"/>
        <v>Cir06</v>
      </c>
      <c r="P12" s="24">
        <v>2</v>
      </c>
      <c r="Q12" s="24"/>
      <c r="R12" s="24" t="s">
        <v>246</v>
      </c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17"/>
      <c r="BQ12" s="40">
        <v>6</v>
      </c>
      <c r="BR12" s="4">
        <f t="array" ref="BR12">IFERROR(INDEX($P$7:$P$1007,SMALL(IF((LOOKUP(ROW($7:$1007),ROW($7:$1007)/($F$7:$F$1007&lt;&gt;""),$F$7:$F$1007)=RIGHT("0"&amp;$BQ12,2))*($P$7:$P$1007&lt;&gt;""),ROW($1:$1001),999999),COLUMN(A6))),"0")</f>
        <v>4</v>
      </c>
      <c r="BS12" s="4">
        <f t="array" ref="BS12">IFERROR(INDEX($P$7:$P$1007,SMALL(IF((LOOKUP(ROW($7:$1007),ROW($7:$1007)/($F$7:$F$1007&lt;&gt;""),$F$7:$F$1007)=RIGHT("0"&amp;$BQ12,2))*($P$7:$P$1007&lt;&gt;""),ROW($1:$1001),999999),COLUMN(B6))),"0")</f>
        <v>35</v>
      </c>
      <c r="BT12" s="4">
        <f t="array" ref="BT12">IFERROR(INDEX($P$7:$P$1007,SMALL(IF((LOOKUP(ROW($7:$1007),ROW($7:$1007)/($F$7:$F$1007&lt;&gt;""),$F$7:$F$1007)=RIGHT("0"&amp;$BQ12,2))*($P$7:$P$1007&lt;&gt;""),ROW($1:$1001),999999),COLUMN(C6))),"0")</f>
        <v>4</v>
      </c>
      <c r="BU12" s="4">
        <f t="array" ref="BU12">IFERROR(INDEX($P$7:$P$1007,SMALL(IF((LOOKUP(ROW($7:$1007),ROW($7:$1007)/($F$7:$F$1007&lt;&gt;""),$F$7:$F$1007)=RIGHT("0"&amp;$BQ12,2))*($P$7:$P$1007&lt;&gt;""),ROW($1:$1001),999999),COLUMN(D6))),"0")</f>
        <v>2</v>
      </c>
      <c r="BV12" s="4">
        <f t="array" ref="BV12">IFERROR(INDEX($P$7:$P$1007,SMALL(IF((LOOKUP(ROW($7:$1007),ROW($7:$1007)/($F$7:$F$1007&lt;&gt;""),$F$7:$F$1007)=RIGHT("0"&amp;$BQ12,2))*($P$7:$P$1007&lt;&gt;""),ROW($1:$1001),999999),COLUMN(E6))),"0")</f>
        <v>33</v>
      </c>
      <c r="BW12" s="4">
        <f t="array" ref="BW12">IFERROR(INDEX($P$7:$P$1007,SMALL(IF((LOOKUP(ROW($7:$1007),ROW($7:$1007)/($F$7:$F$1007&lt;&gt;""),$F$7:$F$1007)=RIGHT("0"&amp;$BQ12,2))*($P$7:$P$1007&lt;&gt;""),ROW($1:$1001),999999),COLUMN(F6))),"0")</f>
        <v>2</v>
      </c>
      <c r="BX12" s="4">
        <f t="array" ref="BX12">IFERROR(INDEX($P$7:$P$1007,SMALL(IF((LOOKUP(ROW($7:$1007),ROW($7:$1007)/($F$7:$F$1007&lt;&gt;""),$F$7:$F$1007)=RIGHT("0"&amp;$BQ12,2))*($P$7:$P$1007&lt;&gt;""),ROW($1:$1001),999999),COLUMN(G6))),"0")</f>
        <v>1</v>
      </c>
      <c r="BY12" s="4">
        <f t="array" ref="BY12">IFERROR(INDEX($P$7:$P$1007,SMALL(IF((LOOKUP(ROW($7:$1007),ROW($7:$1007)/($F$7:$F$1007&lt;&gt;""),$F$7:$F$1007)=RIGHT("0"&amp;$BQ12,2))*($P$7:$P$1007&lt;&gt;""),ROW($1:$1001),999999),COLUMN(H6))),"0")</f>
        <v>32</v>
      </c>
      <c r="BZ12" s="4">
        <f t="array" ref="BZ12">IFERROR(INDEX($P$7:$P$1007,SMALL(IF((LOOKUP(ROW($7:$1007),ROW($7:$1007)/($F$7:$F$1007&lt;&gt;""),$F$7:$F$1007)=RIGHT("0"&amp;$BQ12,2))*($P$7:$P$1007&lt;&gt;""),ROW($1:$1001),999999),COLUMN(I6))),"0")</f>
        <v>1</v>
      </c>
      <c r="CA12" s="4">
        <f t="array" ref="CA12">IFERROR(INDEX($P$7:$P$1007,SMALL(IF((LOOKUP(ROW($7:$1007),ROW($7:$1007)/($F$7:$F$1007&lt;&gt;""),$F$7:$F$1007)=RIGHT("0"&amp;$BQ12,2))*($P$7:$P$1007&lt;&gt;""),ROW($1:$1001),999999),COLUMN(J6))),"0")</f>
        <v>2</v>
      </c>
      <c r="CB12" s="4">
        <f t="array" ref="CB12">IFERROR(INDEX($P$7:$P$1007,SMALL(IF((LOOKUP(ROW($7:$1007),ROW($7:$1007)/($F$7:$F$1007&lt;&gt;""),$F$7:$F$1007)=RIGHT("0"&amp;$BQ12,2))*($P$7:$P$1007&lt;&gt;""),ROW($1:$1001),999999),COLUMN(K6))),"0")</f>
        <v>33</v>
      </c>
      <c r="CC12" s="4">
        <f t="array" ref="CC12">IFERROR(INDEX($P$7:$P$1007,SMALL(IF((LOOKUP(ROW($7:$1007),ROW($7:$1007)/($F$7:$F$1007&lt;&gt;""),$F$7:$F$1007)=RIGHT("0"&amp;$BQ12,2))*($P$7:$P$1007&lt;&gt;""),ROW($1:$1001),999999),COLUMN(L6))),"0")</f>
        <v>2</v>
      </c>
      <c r="CD12" s="4" t="str">
        <f t="array" ref="CD12">IFERROR(INDEX($P$7:$P$1007,SMALL(IF((LOOKUP(ROW($7:$1007),ROW($7:$1007)/($F$7:$F$1007&lt;&gt;""),$F$7:$F$1007)=RIGHT("0"&amp;$BQ12,2))*($P$7:$P$1007&lt;&gt;""),ROW($1:$1001),999999),COLUMN(M6))),"0")</f>
        <v>0</v>
      </c>
      <c r="CE12" s="4" t="str">
        <f t="array" ref="CE12">IFERROR(INDEX($P$7:$P$1007,SMALL(IF((LOOKUP(ROW($7:$1007),ROW($7:$1007)/($F$7:$F$1007&lt;&gt;""),$F$7:$F$1007)=RIGHT("0"&amp;$BQ12,2))*($P$7:$P$1007&lt;&gt;""),ROW($1:$1001),999999),COLUMN(N6))),"0")</f>
        <v>0</v>
      </c>
      <c r="CF12" s="43" t="str">
        <f t="array" ref="CF12">IFERROR(INDEX($P$7:$P$1007,SMALL(IF((LOOKUP(ROW($7:$1007),ROW($7:$1007)/($F$7:$F$1007&lt;&gt;""),$F$7:$F$1007)=RIGHT("0"&amp;$BQ12,2))*($P$7:$P$1007&lt;&gt;""),ROW($1:$1001),999999),COLUMN(O6))),"0")</f>
        <v>0</v>
      </c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</row>
    <row r="13" spans="1:103" ht="15" customHeight="1">
      <c r="A13" s="4">
        <v>6</v>
      </c>
      <c r="B13" s="1">
        <f t="shared" si="7"/>
        <v>0</v>
      </c>
      <c r="E13" s="4">
        <f t="shared" si="8"/>
        <v>1</v>
      </c>
      <c r="F13" s="106"/>
      <c r="G13" s="109">
        <v>4</v>
      </c>
      <c r="H13" s="109"/>
      <c r="I13" s="15" t="s">
        <v>228</v>
      </c>
      <c r="J13" s="8" t="s">
        <v>229</v>
      </c>
      <c r="K13" s="24" t="str">
        <f t="shared" ca="1" si="9"/>
        <v>PCS6-CBX01-Cir07-POS</v>
      </c>
      <c r="L13" s="24" t="str">
        <f t="shared" ca="1" si="10"/>
        <v>PCS6-CBX01-Cir07-NEG</v>
      </c>
      <c r="M13" s="24" t="str">
        <f t="shared" ca="1" si="11"/>
        <v>PCS6</v>
      </c>
      <c r="N13" s="24" t="str">
        <f ca="1">MID($F$5,1,3)&amp;LOOKUP("一",$F$7:$F13)&amp;"-Cir"&amp;TEXT(IF($F13&gt;"",1,($ZG13=OFFSET($ZG13,-1,))+IFERROR(MID(OFFSET($N13,-1,),FIND(MID($F$5,1,2),OFFSET($N13,-1,))+9,2),)),"00")</f>
        <v>CBX01-Cir07</v>
      </c>
      <c r="O13" s="24" t="str">
        <f t="shared" ca="1" si="12"/>
        <v>Cir07</v>
      </c>
      <c r="P13" s="24">
        <v>1</v>
      </c>
      <c r="Q13" s="24" t="s">
        <v>237</v>
      </c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17"/>
      <c r="BQ13" s="40">
        <v>7</v>
      </c>
      <c r="BR13" s="4">
        <f t="array" ref="BR13">IFERROR(INDEX($P$7:$P$1007,SMALL(IF((LOOKUP(ROW($7:$1007),ROW($7:$1007)/($F$7:$F$1007&lt;&gt;""),$F$7:$F$1007)=RIGHT("0"&amp;$BQ13,2))*($P$7:$P$1007&lt;&gt;""),ROW($1:$1001),999999),COLUMN(A7))),"0")</f>
        <v>2</v>
      </c>
      <c r="BS13" s="4">
        <f t="array" ref="BS13">IFERROR(INDEX($P$7:$P$1007,SMALL(IF((LOOKUP(ROW($7:$1007),ROW($7:$1007)/($F$7:$F$1007&lt;&gt;""),$F$7:$F$1007)=RIGHT("0"&amp;$BQ13,2))*($P$7:$P$1007&lt;&gt;""),ROW($1:$1001),999999),COLUMN(B7))),"0")</f>
        <v>33</v>
      </c>
      <c r="BT13" s="4">
        <f t="array" ref="BT13">IFERROR(INDEX($P$7:$P$1007,SMALL(IF((LOOKUP(ROW($7:$1007),ROW($7:$1007)/($F$7:$F$1007&lt;&gt;""),$F$7:$F$1007)=RIGHT("0"&amp;$BQ13,2))*($P$7:$P$1007&lt;&gt;""),ROW($1:$1001),999999),COLUMN(C7))),"0")</f>
        <v>2</v>
      </c>
      <c r="BU13" s="4">
        <f t="array" ref="BU13">IFERROR(INDEX($P$7:$P$1007,SMALL(IF((LOOKUP(ROW($7:$1007),ROW($7:$1007)/($F$7:$F$1007&lt;&gt;""),$F$7:$F$1007)=RIGHT("0"&amp;$BQ13,2))*($P$7:$P$1007&lt;&gt;""),ROW($1:$1001),999999),COLUMN(D7))),"0")</f>
        <v>1</v>
      </c>
      <c r="BV13" s="4">
        <f t="array" ref="BV13">IFERROR(INDEX($P$7:$P$1007,SMALL(IF((LOOKUP(ROW($7:$1007),ROW($7:$1007)/($F$7:$F$1007&lt;&gt;""),$F$7:$F$1007)=RIGHT("0"&amp;$BQ13,2))*($P$7:$P$1007&lt;&gt;""),ROW($1:$1001),999999),COLUMN(E7))),"0")</f>
        <v>32</v>
      </c>
      <c r="BW13" s="4">
        <f t="array" ref="BW13">IFERROR(INDEX($P$7:$P$1007,SMALL(IF((LOOKUP(ROW($7:$1007),ROW($7:$1007)/($F$7:$F$1007&lt;&gt;""),$F$7:$F$1007)=RIGHT("0"&amp;$BQ13,2))*($P$7:$P$1007&lt;&gt;""),ROW($1:$1001),999999),COLUMN(F7))),"0")</f>
        <v>1</v>
      </c>
      <c r="BX13" s="4">
        <f t="array" ref="BX13">IFERROR(INDEX($P$7:$P$1007,SMALL(IF((LOOKUP(ROW($7:$1007),ROW($7:$1007)/($F$7:$F$1007&lt;&gt;""),$F$7:$F$1007)=RIGHT("0"&amp;$BQ13,2))*($P$7:$P$1007&lt;&gt;""),ROW($1:$1001),999999),COLUMN(G7))),"0")</f>
        <v>19</v>
      </c>
      <c r="BY13" s="4">
        <f t="array" ref="BY13">IFERROR(INDEX($P$7:$P$1007,SMALL(IF((LOOKUP(ROW($7:$1007),ROW($7:$1007)/($F$7:$F$1007&lt;&gt;""),$F$7:$F$1007)=RIGHT("0"&amp;$BQ13,2))*($P$7:$P$1007&lt;&gt;""),ROW($1:$1001),999999),COLUMN(H7))),"0")</f>
        <v>19</v>
      </c>
      <c r="BZ13" s="4">
        <f t="array" ref="BZ13">IFERROR(INDEX($P$7:$P$1007,SMALL(IF((LOOKUP(ROW($7:$1007),ROW($7:$1007)/($F$7:$F$1007&lt;&gt;""),$F$7:$F$1007)=RIGHT("0"&amp;$BQ13,2))*($P$7:$P$1007&lt;&gt;""),ROW($1:$1001),999999),COLUMN(I7))),"0")</f>
        <v>23</v>
      </c>
      <c r="CA13" s="4">
        <f t="array" ref="CA13">IFERROR(INDEX($P$7:$P$1007,SMALL(IF((LOOKUP(ROW($7:$1007),ROW($7:$1007)/($F$7:$F$1007&lt;&gt;""),$F$7:$F$1007)=RIGHT("0"&amp;$BQ13,2))*($P$7:$P$1007&lt;&gt;""),ROW($1:$1001),999999),COLUMN(J7))),"0")</f>
        <v>23</v>
      </c>
      <c r="CB13" s="4" t="str">
        <f t="array" ref="CB13">IFERROR(INDEX($P$7:$P$1007,SMALL(IF((LOOKUP(ROW($7:$1007),ROW($7:$1007)/($F$7:$F$1007&lt;&gt;""),$F$7:$F$1007)=RIGHT("0"&amp;$BQ13,2))*($P$7:$P$1007&lt;&gt;""),ROW($1:$1001),999999),COLUMN(K7))),"0")</f>
        <v>0</v>
      </c>
      <c r="CC13" s="4" t="str">
        <f t="array" ref="CC13">IFERROR(INDEX($P$7:$P$1007,SMALL(IF((LOOKUP(ROW($7:$1007),ROW($7:$1007)/($F$7:$F$1007&lt;&gt;""),$F$7:$F$1007)=RIGHT("0"&amp;$BQ13,2))*($P$7:$P$1007&lt;&gt;""),ROW($1:$1001),999999),COLUMN(L7))),"0")</f>
        <v>0</v>
      </c>
      <c r="CD13" s="4" t="str">
        <f t="array" ref="CD13">IFERROR(INDEX($P$7:$P$1007,SMALL(IF((LOOKUP(ROW($7:$1007),ROW($7:$1007)/($F$7:$F$1007&lt;&gt;""),$F$7:$F$1007)=RIGHT("0"&amp;$BQ13,2))*($P$7:$P$1007&lt;&gt;""),ROW($1:$1001),999999),COLUMN(M7))),"0")</f>
        <v>0</v>
      </c>
      <c r="CE13" s="4" t="str">
        <f t="array" ref="CE13">IFERROR(INDEX($P$7:$P$1007,SMALL(IF((LOOKUP(ROW($7:$1007),ROW($7:$1007)/($F$7:$F$1007&lt;&gt;""),$F$7:$F$1007)=RIGHT("0"&amp;$BQ13,2))*($P$7:$P$1007&lt;&gt;""),ROW($1:$1001),999999),COLUMN(N7))),"0")</f>
        <v>0</v>
      </c>
      <c r="CF13" s="43" t="str">
        <f t="array" ref="CF13">IFERROR(INDEX($P$7:$P$1007,SMALL(IF((LOOKUP(ROW($7:$1007),ROW($7:$1007)/($F$7:$F$1007&lt;&gt;""),$F$7:$F$1007)=RIGHT("0"&amp;$BQ13,2))*($P$7:$P$1007&lt;&gt;""),ROW($1:$1001),999999),COLUMN(O7))),"0")</f>
        <v>0</v>
      </c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</row>
    <row r="14" spans="1:103" ht="15" customHeight="1">
      <c r="A14" s="4">
        <v>7</v>
      </c>
      <c r="B14" s="1">
        <f t="shared" si="7"/>
        <v>0</v>
      </c>
      <c r="E14" s="4">
        <f t="shared" si="8"/>
        <v>1</v>
      </c>
      <c r="F14" s="106"/>
      <c r="G14" s="109"/>
      <c r="H14" s="109"/>
      <c r="I14" s="15" t="s">
        <v>230</v>
      </c>
      <c r="J14" s="6"/>
      <c r="K14" s="24" t="str">
        <f t="shared" ca="1" si="9"/>
        <v>PCS6-CBX01-Cir08-POS</v>
      </c>
      <c r="L14" s="24" t="str">
        <f t="shared" ca="1" si="10"/>
        <v>PCS6-CBX01-Cir08-NEG</v>
      </c>
      <c r="M14" s="24" t="str">
        <f t="shared" ca="1" si="11"/>
        <v>PCS6</v>
      </c>
      <c r="N14" s="24" t="str">
        <f ca="1">MID($F$5,1,3)&amp;LOOKUP("一",$F$7:$F14)&amp;"-Cir"&amp;TEXT(IF($F14&gt;"",1,($ZG14=OFFSET($ZG14,-1,))+IFERROR(MID(OFFSET($N14,-1,),FIND(MID($F$5,1,2),OFFSET($N14,-1,))+9,2),)),"00")</f>
        <v>CBX01-Cir08</v>
      </c>
      <c r="O14" s="24" t="str">
        <f t="shared" ca="1" si="12"/>
        <v>Cir08</v>
      </c>
      <c r="P14" s="24">
        <v>32</v>
      </c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 t="s">
        <v>247</v>
      </c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17"/>
      <c r="BQ14" s="40">
        <v>8</v>
      </c>
      <c r="BR14" s="4">
        <f t="array" ref="BR14">IFERROR(INDEX($P$7:$P$1007,SMALL(IF((LOOKUP(ROW($7:$1007),ROW($7:$1007)/($F$7:$F$1007&lt;&gt;""),$F$7:$F$1007)=RIGHT("0"&amp;$BQ14,2))*($P$7:$P$1007&lt;&gt;""),ROW($1:$1001),999999),COLUMN(A8))),"0")</f>
        <v>2</v>
      </c>
      <c r="BS14" s="4">
        <f t="array" ref="BS14">IFERROR(INDEX($P$7:$P$1007,SMALL(IF((LOOKUP(ROW($7:$1007),ROW($7:$1007)/($F$7:$F$1007&lt;&gt;""),$F$7:$F$1007)=RIGHT("0"&amp;$BQ14,2))*($P$7:$P$1007&lt;&gt;""),ROW($1:$1001),999999),COLUMN(B8))),"0")</f>
        <v>33</v>
      </c>
      <c r="BT14" s="4">
        <f t="array" ref="BT14">IFERROR(INDEX($P$7:$P$1007,SMALL(IF((LOOKUP(ROW($7:$1007),ROW($7:$1007)/($F$7:$F$1007&lt;&gt;""),$F$7:$F$1007)=RIGHT("0"&amp;$BQ14,2))*($P$7:$P$1007&lt;&gt;""),ROW($1:$1001),999999),COLUMN(C8))),"0")</f>
        <v>2</v>
      </c>
      <c r="BU14" s="4">
        <f t="array" ref="BU14">IFERROR(INDEX($P$7:$P$1007,SMALL(IF((LOOKUP(ROW($7:$1007),ROW($7:$1007)/($F$7:$F$1007&lt;&gt;""),$F$7:$F$1007)=RIGHT("0"&amp;$BQ14,2))*($P$7:$P$1007&lt;&gt;""),ROW($1:$1001),999999),COLUMN(D8))),"0")</f>
        <v>1</v>
      </c>
      <c r="BV14" s="4">
        <f t="array" ref="BV14">IFERROR(INDEX($P$7:$P$1007,SMALL(IF((LOOKUP(ROW($7:$1007),ROW($7:$1007)/($F$7:$F$1007&lt;&gt;""),$F$7:$F$1007)=RIGHT("0"&amp;$BQ14,2))*($P$7:$P$1007&lt;&gt;""),ROW($1:$1001),999999),COLUMN(E8))),"0")</f>
        <v>32</v>
      </c>
      <c r="BW14" s="4">
        <f t="array" ref="BW14">IFERROR(INDEX($P$7:$P$1007,SMALL(IF((LOOKUP(ROW($7:$1007),ROW($7:$1007)/($F$7:$F$1007&lt;&gt;""),$F$7:$F$1007)=RIGHT("0"&amp;$BQ14,2))*($P$7:$P$1007&lt;&gt;""),ROW($1:$1001),999999),COLUMN(F8))),"0")</f>
        <v>1</v>
      </c>
      <c r="BX14" s="4">
        <f t="array" ref="BX14">IFERROR(INDEX($P$7:$P$1007,SMALL(IF((LOOKUP(ROW($7:$1007),ROW($7:$1007)/($F$7:$F$1007&lt;&gt;""),$F$7:$F$1007)=RIGHT("0"&amp;$BQ14,2))*($P$7:$P$1007&lt;&gt;""),ROW($1:$1001),999999),COLUMN(G8))),"0")</f>
        <v>2</v>
      </c>
      <c r="BY14" s="4">
        <f t="array" ref="BY14">IFERROR(INDEX($P$7:$P$1007,SMALL(IF((LOOKUP(ROW($7:$1007),ROW($7:$1007)/($F$7:$F$1007&lt;&gt;""),$F$7:$F$1007)=RIGHT("0"&amp;$BQ14,2))*($P$7:$P$1007&lt;&gt;""),ROW($1:$1001),999999),COLUMN(H8))),"0")</f>
        <v>33</v>
      </c>
      <c r="BZ14" s="4">
        <f t="array" ref="BZ14">IFERROR(INDEX($P$7:$P$1007,SMALL(IF((LOOKUP(ROW($7:$1007),ROW($7:$1007)/($F$7:$F$1007&lt;&gt;""),$F$7:$F$1007)=RIGHT("0"&amp;$BQ14,2))*($P$7:$P$1007&lt;&gt;""),ROW($1:$1001),999999),COLUMN(I8))),"0")</f>
        <v>2</v>
      </c>
      <c r="CA14" s="4">
        <f t="array" ref="CA14">IFERROR(INDEX($P$7:$P$1007,SMALL(IF((LOOKUP(ROW($7:$1007),ROW($7:$1007)/($F$7:$F$1007&lt;&gt;""),$F$7:$F$1007)=RIGHT("0"&amp;$BQ14,2))*($P$7:$P$1007&lt;&gt;""),ROW($1:$1001),999999),COLUMN(J8))),"0")</f>
        <v>4</v>
      </c>
      <c r="CB14" s="4">
        <f t="array" ref="CB14">IFERROR(INDEX($P$7:$P$1007,SMALL(IF((LOOKUP(ROW($7:$1007),ROW($7:$1007)/($F$7:$F$1007&lt;&gt;""),$F$7:$F$1007)=RIGHT("0"&amp;$BQ14,2))*($P$7:$P$1007&lt;&gt;""),ROW($1:$1001),999999),COLUMN(K8))),"0")</f>
        <v>35</v>
      </c>
      <c r="CC14" s="4">
        <f t="array" ref="CC14">IFERROR(INDEX($P$7:$P$1007,SMALL(IF((LOOKUP(ROW($7:$1007),ROW($7:$1007)/($F$7:$F$1007&lt;&gt;""),$F$7:$F$1007)=RIGHT("0"&amp;$BQ14,2))*($P$7:$P$1007&lt;&gt;""),ROW($1:$1001),999999),COLUMN(L8))),"0")</f>
        <v>4</v>
      </c>
      <c r="CD14" s="4" t="str">
        <f t="array" ref="CD14">IFERROR(INDEX($P$7:$P$1007,SMALL(IF((LOOKUP(ROW($7:$1007),ROW($7:$1007)/($F$7:$F$1007&lt;&gt;""),$F$7:$F$1007)=RIGHT("0"&amp;$BQ14,2))*($P$7:$P$1007&lt;&gt;""),ROW($1:$1001),999999),COLUMN(M8))),"0")</f>
        <v>0</v>
      </c>
      <c r="CE14" s="4" t="str">
        <f t="array" ref="CE14">IFERROR(INDEX($P$7:$P$1007,SMALL(IF((LOOKUP(ROW($7:$1007),ROW($7:$1007)/($F$7:$F$1007&lt;&gt;""),$F$7:$F$1007)=RIGHT("0"&amp;$BQ14,2))*($P$7:$P$1007&lt;&gt;""),ROW($1:$1001),999999),COLUMN(N8))),"0")</f>
        <v>0</v>
      </c>
      <c r="CF14" s="43" t="str">
        <f t="array" ref="CF14">IFERROR(INDEX($P$7:$P$1007,SMALL(IF((LOOKUP(ROW($7:$1007),ROW($7:$1007)/($F$7:$F$1007&lt;&gt;""),$F$7:$F$1007)=RIGHT("0"&amp;$BQ14,2))*($P$7:$P$1007&lt;&gt;""),ROW($1:$1001),999999),COLUMN(O8))),"0")</f>
        <v>0</v>
      </c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</row>
    <row r="15" spans="1:103" ht="15" customHeight="1">
      <c r="A15" s="4">
        <v>8</v>
      </c>
      <c r="B15" s="1">
        <f t="shared" si="7"/>
        <v>0</v>
      </c>
      <c r="C15" s="9" t="s">
        <v>191</v>
      </c>
      <c r="D15" s="10"/>
      <c r="E15" s="4">
        <f t="shared" si="8"/>
        <v>1</v>
      </c>
      <c r="F15" s="106"/>
      <c r="G15" s="109"/>
      <c r="H15" s="109"/>
      <c r="I15" s="15" t="s">
        <v>264</v>
      </c>
      <c r="J15" s="8" t="s">
        <v>229</v>
      </c>
      <c r="K15" s="24" t="str">
        <f t="shared" ca="1" si="9"/>
        <v>PCS6-CBX01-Cir09-POS</v>
      </c>
      <c r="L15" s="24" t="str">
        <f t="shared" ca="1" si="10"/>
        <v>PCS6-CBX01-Cir09-NEG</v>
      </c>
      <c r="M15" s="24" t="str">
        <f t="shared" ca="1" si="11"/>
        <v>PCS6</v>
      </c>
      <c r="N15" s="24" t="str">
        <f ca="1">MID($F$5,1,3)&amp;LOOKUP("一",$F$7:$F15)&amp;"-Cir"&amp;TEXT(IF($F15&gt;"",1,($ZG15=OFFSET($ZG15,-1,))+IFERROR(MID(OFFSET($N15,-1,),FIND(MID($F$5,1,2),OFFSET($N15,-1,))+9,2),)),"00")</f>
        <v>CBX01-Cir09</v>
      </c>
      <c r="O15" s="24" t="str">
        <f t="shared" ca="1" si="12"/>
        <v>Cir09</v>
      </c>
      <c r="P15" s="24">
        <v>1</v>
      </c>
      <c r="Q15" s="24" t="s">
        <v>239</v>
      </c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17"/>
      <c r="BQ15" s="40">
        <v>9</v>
      </c>
      <c r="BR15" s="4">
        <f t="array" ref="BR15">IFERROR(INDEX($P$7:$P$1007,SMALL(IF((LOOKUP(ROW($7:$1007),ROW($7:$1007)/($F$7:$F$1007&lt;&gt;""),$F$7:$F$1007)=RIGHT("0"&amp;$BQ15,2))*($P$7:$P$1007&lt;&gt;""),ROW($1:$1001),999999),COLUMN(A9))),"0")</f>
        <v>2</v>
      </c>
      <c r="BS15" s="4">
        <f t="array" ref="BS15">IFERROR(INDEX($P$7:$P$1007,SMALL(IF((LOOKUP(ROW($7:$1007),ROW($7:$1007)/($F$7:$F$1007&lt;&gt;""),$F$7:$F$1007)=RIGHT("0"&amp;$BQ15,2))*($P$7:$P$1007&lt;&gt;""),ROW($1:$1001),999999),COLUMN(B9))),"0")</f>
        <v>33</v>
      </c>
      <c r="BT15" s="4">
        <f t="array" ref="BT15">IFERROR(INDEX($P$7:$P$1007,SMALL(IF((LOOKUP(ROW($7:$1007),ROW($7:$1007)/($F$7:$F$1007&lt;&gt;""),$F$7:$F$1007)=RIGHT("0"&amp;$BQ15,2))*($P$7:$P$1007&lt;&gt;""),ROW($1:$1001),999999),COLUMN(C9))),"0")</f>
        <v>2</v>
      </c>
      <c r="BU15" s="4">
        <f t="array" ref="BU15">IFERROR(INDEX($P$7:$P$1007,SMALL(IF((LOOKUP(ROW($7:$1007),ROW($7:$1007)/($F$7:$F$1007&lt;&gt;""),$F$7:$F$1007)=RIGHT("0"&amp;$BQ15,2))*($P$7:$P$1007&lt;&gt;""),ROW($1:$1001),999999),COLUMN(D9))),"0")</f>
        <v>1</v>
      </c>
      <c r="BV15" s="4">
        <f t="array" ref="BV15">IFERROR(INDEX($P$7:$P$1007,SMALL(IF((LOOKUP(ROW($7:$1007),ROW($7:$1007)/($F$7:$F$1007&lt;&gt;""),$F$7:$F$1007)=RIGHT("0"&amp;$BQ15,2))*($P$7:$P$1007&lt;&gt;""),ROW($1:$1001),999999),COLUMN(E9))),"0")</f>
        <v>32</v>
      </c>
      <c r="BW15" s="4">
        <f t="array" ref="BW15">IFERROR(INDEX($P$7:$P$1007,SMALL(IF((LOOKUP(ROW($7:$1007),ROW($7:$1007)/($F$7:$F$1007&lt;&gt;""),$F$7:$F$1007)=RIGHT("0"&amp;$BQ15,2))*($P$7:$P$1007&lt;&gt;""),ROW($1:$1001),999999),COLUMN(F9))),"0")</f>
        <v>1</v>
      </c>
      <c r="BX15" s="4">
        <f t="array" ref="BX15">IFERROR(INDEX($P$7:$P$1007,SMALL(IF((LOOKUP(ROW($7:$1007),ROW($7:$1007)/($F$7:$F$1007&lt;&gt;""),$F$7:$F$1007)=RIGHT("0"&amp;$BQ15,2))*($P$7:$P$1007&lt;&gt;""),ROW($1:$1001),999999),COLUMN(G9))),"0")</f>
        <v>2</v>
      </c>
      <c r="BY15" s="4">
        <f t="array" ref="BY15">IFERROR(INDEX($P$7:$P$1007,SMALL(IF((LOOKUP(ROW($7:$1007),ROW($7:$1007)/($F$7:$F$1007&lt;&gt;""),$F$7:$F$1007)=RIGHT("0"&amp;$BQ15,2))*($P$7:$P$1007&lt;&gt;""),ROW($1:$1001),999999),COLUMN(H9))),"0")</f>
        <v>33</v>
      </c>
      <c r="BZ15" s="4">
        <f t="array" ref="BZ15">IFERROR(INDEX($P$7:$P$1007,SMALL(IF((LOOKUP(ROW($7:$1007),ROW($7:$1007)/($F$7:$F$1007&lt;&gt;""),$F$7:$F$1007)=RIGHT("0"&amp;$BQ15,2))*($P$7:$P$1007&lt;&gt;""),ROW($1:$1001),999999),COLUMN(I9))),"0")</f>
        <v>2</v>
      </c>
      <c r="CA15" s="4">
        <f t="array" ref="CA15">IFERROR(INDEX($P$7:$P$1007,SMALL(IF((LOOKUP(ROW($7:$1007),ROW($7:$1007)/($F$7:$F$1007&lt;&gt;""),$F$7:$F$1007)=RIGHT("0"&amp;$BQ15,2))*($P$7:$P$1007&lt;&gt;""),ROW($1:$1001),999999),COLUMN(J9))),"0")</f>
        <v>4</v>
      </c>
      <c r="CB15" s="4">
        <f t="array" ref="CB15">IFERROR(INDEX($P$7:$P$1007,SMALL(IF((LOOKUP(ROW($7:$1007),ROW($7:$1007)/($F$7:$F$1007&lt;&gt;""),$F$7:$F$1007)=RIGHT("0"&amp;$BQ15,2))*($P$7:$P$1007&lt;&gt;""),ROW($1:$1001),999999),COLUMN(K9))),"0")</f>
        <v>35</v>
      </c>
      <c r="CC15" s="4">
        <f t="array" ref="CC15">IFERROR(INDEX($P$7:$P$1007,SMALL(IF((LOOKUP(ROW($7:$1007),ROW($7:$1007)/($F$7:$F$1007&lt;&gt;""),$F$7:$F$1007)=RIGHT("0"&amp;$BQ15,2))*($P$7:$P$1007&lt;&gt;""),ROW($1:$1001),999999),COLUMN(L9))),"0")</f>
        <v>4</v>
      </c>
      <c r="CD15" s="4" t="str">
        <f t="array" ref="CD15">IFERROR(INDEX($P$7:$P$1007,SMALL(IF((LOOKUP(ROW($7:$1007),ROW($7:$1007)/($F$7:$F$1007&lt;&gt;""),$F$7:$F$1007)=RIGHT("0"&amp;$BQ15,2))*($P$7:$P$1007&lt;&gt;""),ROW($1:$1001),999999),COLUMN(M9))),"0")</f>
        <v>0</v>
      </c>
      <c r="CE15" s="4" t="str">
        <f t="array" ref="CE15">IFERROR(INDEX($P$7:$P$1007,SMALL(IF((LOOKUP(ROW($7:$1007),ROW($7:$1007)/($F$7:$F$1007&lt;&gt;""),$F$7:$F$1007)=RIGHT("0"&amp;$BQ15,2))*($P$7:$P$1007&lt;&gt;""),ROW($1:$1001),999999),COLUMN(N9))),"0")</f>
        <v>0</v>
      </c>
      <c r="CF15" s="43" t="str">
        <f t="array" ref="CF15">IFERROR(INDEX($P$7:$P$1007,SMALL(IF((LOOKUP(ROW($7:$1007),ROW($7:$1007)/($F$7:$F$1007&lt;&gt;""),$F$7:$F$1007)=RIGHT("0"&amp;$BQ15,2))*($P$7:$P$1007&lt;&gt;""),ROW($1:$1001),999999),COLUMN(O9))),"0")</f>
        <v>0</v>
      </c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</row>
    <row r="16" spans="1:103" ht="15" customHeight="1">
      <c r="A16" s="4">
        <v>9</v>
      </c>
      <c r="B16" s="1">
        <f t="shared" si="7"/>
        <v>0</v>
      </c>
      <c r="C16" s="11"/>
      <c r="D16" s="12"/>
      <c r="E16" s="4">
        <f t="shared" si="8"/>
        <v>1</v>
      </c>
      <c r="F16" s="106"/>
      <c r="G16" s="109">
        <v>4</v>
      </c>
      <c r="H16" s="109"/>
      <c r="I16" s="15" t="s">
        <v>228</v>
      </c>
      <c r="J16" s="8" t="s">
        <v>229</v>
      </c>
      <c r="K16" s="24" t="str">
        <f t="shared" ca="1" si="9"/>
        <v>PCS6-CBX01-Cir10-POS</v>
      </c>
      <c r="L16" s="24" t="str">
        <f t="shared" ca="1" si="10"/>
        <v>PCS6-CBX01-Cir10-NEG</v>
      </c>
      <c r="M16" s="24" t="str">
        <f t="shared" ca="1" si="11"/>
        <v>PCS6</v>
      </c>
      <c r="N16" s="24" t="str">
        <f ca="1">MID($F$5,1,3)&amp;LOOKUP("一",$F$7:$F16)&amp;"-Cir"&amp;TEXT(IF($F16&gt;"",1,($ZG16=OFFSET($ZG16,-1,))+IFERROR(MID(OFFSET($N16,-1,),FIND(MID($F$5,1,2),OFFSET($N16,-1,))+9,2),)),"00")</f>
        <v>CBX01-Cir10</v>
      </c>
      <c r="O16" s="24" t="str">
        <f t="shared" ca="1" si="12"/>
        <v>Cir10</v>
      </c>
      <c r="P16" s="24">
        <v>2</v>
      </c>
      <c r="Q16" s="24"/>
      <c r="R16" s="24" t="s">
        <v>240</v>
      </c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17"/>
      <c r="BQ16" s="40">
        <v>10</v>
      </c>
      <c r="BR16" s="4">
        <f t="array" ref="BR16">IFERROR(INDEX($P$7:$P$1007,SMALL(IF((LOOKUP(ROW($7:$1007),ROW($7:$1007)/($F$7:$F$1007&lt;&gt;""),$F$7:$F$1007)=RIGHT("0"&amp;$BQ16,2))*($P$7:$P$1007&lt;&gt;""),ROW($1:$1001),999999),COLUMN(A10))),"0")</f>
        <v>2</v>
      </c>
      <c r="BS16" s="4">
        <f t="array" ref="BS16">IFERROR(INDEX($P$7:$P$1007,SMALL(IF((LOOKUP(ROW($7:$1007),ROW($7:$1007)/($F$7:$F$1007&lt;&gt;""),$F$7:$F$1007)=RIGHT("0"&amp;$BQ16,2))*($P$7:$P$1007&lt;&gt;""),ROW($1:$1001),999999),COLUMN(B10))),"0")</f>
        <v>33</v>
      </c>
      <c r="BT16" s="4">
        <f t="array" ref="BT16">IFERROR(INDEX($P$7:$P$1007,SMALL(IF((LOOKUP(ROW($7:$1007),ROW($7:$1007)/($F$7:$F$1007&lt;&gt;""),$F$7:$F$1007)=RIGHT("0"&amp;$BQ16,2))*($P$7:$P$1007&lt;&gt;""),ROW($1:$1001),999999),COLUMN(C10))),"0")</f>
        <v>2</v>
      </c>
      <c r="BU16" s="4">
        <f t="array" ref="BU16">IFERROR(INDEX($P$7:$P$1007,SMALL(IF((LOOKUP(ROW($7:$1007),ROW($7:$1007)/($F$7:$F$1007&lt;&gt;""),$F$7:$F$1007)=RIGHT("0"&amp;$BQ16,2))*($P$7:$P$1007&lt;&gt;""),ROW($1:$1001),999999),COLUMN(D10))),"0")</f>
        <v>1</v>
      </c>
      <c r="BV16" s="4">
        <f t="array" ref="BV16">IFERROR(INDEX($P$7:$P$1007,SMALL(IF((LOOKUP(ROW($7:$1007),ROW($7:$1007)/($F$7:$F$1007&lt;&gt;""),$F$7:$F$1007)=RIGHT("0"&amp;$BQ16,2))*($P$7:$P$1007&lt;&gt;""),ROW($1:$1001),999999),COLUMN(E10))),"0")</f>
        <v>32</v>
      </c>
      <c r="BW16" s="4">
        <f t="array" ref="BW16">IFERROR(INDEX($P$7:$P$1007,SMALL(IF((LOOKUP(ROW($7:$1007),ROW($7:$1007)/($F$7:$F$1007&lt;&gt;""),$F$7:$F$1007)=RIGHT("0"&amp;$BQ16,2))*($P$7:$P$1007&lt;&gt;""),ROW($1:$1001),999999),COLUMN(F10))),"0")</f>
        <v>1</v>
      </c>
      <c r="BX16" s="4">
        <f t="array" ref="BX16">IFERROR(INDEX($P$7:$P$1007,SMALL(IF((LOOKUP(ROW($7:$1007),ROW($7:$1007)/($F$7:$F$1007&lt;&gt;""),$F$7:$F$1007)=RIGHT("0"&amp;$BQ16,2))*($P$7:$P$1007&lt;&gt;""),ROW($1:$1001),999999),COLUMN(G10))),"0")</f>
        <v>2</v>
      </c>
      <c r="BY16" s="4">
        <f t="array" ref="BY16">IFERROR(INDEX($P$7:$P$1007,SMALL(IF((LOOKUP(ROW($7:$1007),ROW($7:$1007)/($F$7:$F$1007&lt;&gt;""),$F$7:$F$1007)=RIGHT("0"&amp;$BQ16,2))*($P$7:$P$1007&lt;&gt;""),ROW($1:$1001),999999),COLUMN(H10))),"0")</f>
        <v>33</v>
      </c>
      <c r="BZ16" s="4">
        <f t="array" ref="BZ16">IFERROR(INDEX($P$7:$P$1007,SMALL(IF((LOOKUP(ROW($7:$1007),ROW($7:$1007)/($F$7:$F$1007&lt;&gt;""),$F$7:$F$1007)=RIGHT("0"&amp;$BQ16,2))*($P$7:$P$1007&lt;&gt;""),ROW($1:$1001),999999),COLUMN(I10))),"0")</f>
        <v>2</v>
      </c>
      <c r="CA16" s="4">
        <f t="array" ref="CA16">IFERROR(INDEX($P$7:$P$1007,SMALL(IF((LOOKUP(ROW($7:$1007),ROW($7:$1007)/($F$7:$F$1007&lt;&gt;""),$F$7:$F$1007)=RIGHT("0"&amp;$BQ16,2))*($P$7:$P$1007&lt;&gt;""),ROW($1:$1001),999999),COLUMN(J10))),"0")</f>
        <v>4</v>
      </c>
      <c r="CB16" s="4">
        <f t="array" ref="CB16">IFERROR(INDEX($P$7:$P$1007,SMALL(IF((LOOKUP(ROW($7:$1007),ROW($7:$1007)/($F$7:$F$1007&lt;&gt;""),$F$7:$F$1007)=RIGHT("0"&amp;$BQ16,2))*($P$7:$P$1007&lt;&gt;""),ROW($1:$1001),999999),COLUMN(K10))),"0")</f>
        <v>35</v>
      </c>
      <c r="CC16" s="4">
        <f t="array" ref="CC16">IFERROR(INDEX($P$7:$P$1007,SMALL(IF((LOOKUP(ROW($7:$1007),ROW($7:$1007)/($F$7:$F$1007&lt;&gt;""),$F$7:$F$1007)=RIGHT("0"&amp;$BQ16,2))*($P$7:$P$1007&lt;&gt;""),ROW($1:$1001),999999),COLUMN(L10))),"0")</f>
        <v>4</v>
      </c>
      <c r="CD16" s="4" t="str">
        <f t="array" ref="CD16">IFERROR(INDEX($P$7:$P$1007,SMALL(IF((LOOKUP(ROW($7:$1007),ROW($7:$1007)/($F$7:$F$1007&lt;&gt;""),$F$7:$F$1007)=RIGHT("0"&amp;$BQ16,2))*($P$7:$P$1007&lt;&gt;""),ROW($1:$1001),999999),COLUMN(M10))),"0")</f>
        <v>0</v>
      </c>
      <c r="CE16" s="4" t="str">
        <f t="array" ref="CE16">IFERROR(INDEX($P$7:$P$1007,SMALL(IF((LOOKUP(ROW($7:$1007),ROW($7:$1007)/($F$7:$F$1007&lt;&gt;""),$F$7:$F$1007)=RIGHT("0"&amp;$BQ16,2))*($P$7:$P$1007&lt;&gt;""),ROW($1:$1001),999999),COLUMN(N10))),"0")</f>
        <v>0</v>
      </c>
      <c r="CF16" s="43" t="str">
        <f t="array" ref="CF16">IFERROR(INDEX($P$7:$P$1007,SMALL(IF((LOOKUP(ROW($7:$1007),ROW($7:$1007)/($F$7:$F$1007&lt;&gt;""),$F$7:$F$1007)=RIGHT("0"&amp;$BQ16,2))*($P$7:$P$1007&lt;&gt;""),ROW($1:$1001),999999),COLUMN(O10))),"0")</f>
        <v>0</v>
      </c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</row>
    <row r="17" spans="1:103" ht="15" customHeight="1">
      <c r="A17" s="4">
        <v>10</v>
      </c>
      <c r="B17" s="1">
        <f t="shared" si="7"/>
        <v>0</v>
      </c>
      <c r="C17" s="13">
        <v>1</v>
      </c>
      <c r="D17" s="14">
        <f>COUNTIF($BR$7:$CF$36,C17)</f>
        <v>28</v>
      </c>
      <c r="E17" s="4">
        <f t="shared" si="8"/>
        <v>1</v>
      </c>
      <c r="F17" s="106"/>
      <c r="G17" s="109"/>
      <c r="H17" s="109"/>
      <c r="I17" s="15" t="s">
        <v>230</v>
      </c>
      <c r="J17" s="6"/>
      <c r="K17" s="24" t="str">
        <f t="shared" ca="1" si="9"/>
        <v>PCS6-CBX01-Cir11-POS</v>
      </c>
      <c r="L17" s="24" t="str">
        <f t="shared" ca="1" si="10"/>
        <v>PCS6-CBX01-Cir11-NEG</v>
      </c>
      <c r="M17" s="24" t="str">
        <f t="shared" ca="1" si="11"/>
        <v>PCS6</v>
      </c>
      <c r="N17" s="24" t="str">
        <f ca="1">MID($F$5,1,3)&amp;LOOKUP("一",$F$7:$F17)&amp;"-Cir"&amp;TEXT(IF($F17&gt;"",1,($ZG17=OFFSET($ZG17,-1,))+IFERROR(MID(OFFSET($N17,-1,),FIND(MID($F$5,1,2),OFFSET($N17,-1,))+9,2),)),"00")</f>
        <v>CBX01-Cir11</v>
      </c>
      <c r="O17" s="24" t="str">
        <f t="shared" ca="1" si="12"/>
        <v>Cir11</v>
      </c>
      <c r="P17" s="24">
        <v>33</v>
      </c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 t="s">
        <v>241</v>
      </c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17"/>
      <c r="BQ17" s="40">
        <v>11</v>
      </c>
      <c r="BR17" s="4">
        <f t="array" ref="BR17">IFERROR(INDEX($P$7:$P$1007,SMALL(IF((LOOKUP(ROW($7:$1007),ROW($7:$1007)/($F$7:$F$1007&lt;&gt;""),$F$7:$F$1007)=RIGHT("0"&amp;$BQ17,2))*($P$7:$P$1007&lt;&gt;""),ROW($1:$1001),999999),COLUMN(A11))),"0")</f>
        <v>2</v>
      </c>
      <c r="BS17" s="4">
        <f t="array" ref="BS17">IFERROR(INDEX($P$7:$P$1007,SMALL(IF((LOOKUP(ROW($7:$1007),ROW($7:$1007)/($F$7:$F$1007&lt;&gt;""),$F$7:$F$1007)=RIGHT("0"&amp;$BQ17,2))*($P$7:$P$1007&lt;&gt;""),ROW($1:$1001),999999),COLUMN(B11))),"0")</f>
        <v>33</v>
      </c>
      <c r="BT17" s="4">
        <f t="array" ref="BT17">IFERROR(INDEX($P$7:$P$1007,SMALL(IF((LOOKUP(ROW($7:$1007),ROW($7:$1007)/($F$7:$F$1007&lt;&gt;""),$F$7:$F$1007)=RIGHT("0"&amp;$BQ17,2))*($P$7:$P$1007&lt;&gt;""),ROW($1:$1001),999999),COLUMN(C11))),"0")</f>
        <v>2</v>
      </c>
      <c r="BU17" s="4">
        <f t="array" ref="BU17">IFERROR(INDEX($P$7:$P$1007,SMALL(IF((LOOKUP(ROW($7:$1007),ROW($7:$1007)/($F$7:$F$1007&lt;&gt;""),$F$7:$F$1007)=RIGHT("0"&amp;$BQ17,2))*($P$7:$P$1007&lt;&gt;""),ROW($1:$1001),999999),COLUMN(D11))),"0")</f>
        <v>1</v>
      </c>
      <c r="BV17" s="4">
        <f t="array" ref="BV17">IFERROR(INDEX($P$7:$P$1007,SMALL(IF((LOOKUP(ROW($7:$1007),ROW($7:$1007)/($F$7:$F$1007&lt;&gt;""),$F$7:$F$1007)=RIGHT("0"&amp;$BQ17,2))*($P$7:$P$1007&lt;&gt;""),ROW($1:$1001),999999),COLUMN(E11))),"0")</f>
        <v>32</v>
      </c>
      <c r="BW17" s="4">
        <f t="array" ref="BW17">IFERROR(INDEX($P$7:$P$1007,SMALL(IF((LOOKUP(ROW($7:$1007),ROW($7:$1007)/($F$7:$F$1007&lt;&gt;""),$F$7:$F$1007)=RIGHT("0"&amp;$BQ17,2))*($P$7:$P$1007&lt;&gt;""),ROW($1:$1001),999999),COLUMN(F11))),"0")</f>
        <v>1</v>
      </c>
      <c r="BX17" s="4">
        <f t="array" ref="BX17">IFERROR(INDEX($P$7:$P$1007,SMALL(IF((LOOKUP(ROW($7:$1007),ROW($7:$1007)/($F$7:$F$1007&lt;&gt;""),$F$7:$F$1007)=RIGHT("0"&amp;$BQ17,2))*($P$7:$P$1007&lt;&gt;""),ROW($1:$1001),999999),COLUMN(G11))),"0")</f>
        <v>2</v>
      </c>
      <c r="BY17" s="4">
        <f t="array" ref="BY17">IFERROR(INDEX($P$7:$P$1007,SMALL(IF((LOOKUP(ROW($7:$1007),ROW($7:$1007)/($F$7:$F$1007&lt;&gt;""),$F$7:$F$1007)=RIGHT("0"&amp;$BQ17,2))*($P$7:$P$1007&lt;&gt;""),ROW($1:$1001),999999),COLUMN(H11))),"0")</f>
        <v>33</v>
      </c>
      <c r="BZ17" s="4">
        <f t="array" ref="BZ17">IFERROR(INDEX($P$7:$P$1007,SMALL(IF((LOOKUP(ROW($7:$1007),ROW($7:$1007)/($F$7:$F$1007&lt;&gt;""),$F$7:$F$1007)=RIGHT("0"&amp;$BQ17,2))*($P$7:$P$1007&lt;&gt;""),ROW($1:$1001),999999),COLUMN(I11))),"0")</f>
        <v>2</v>
      </c>
      <c r="CA17" s="4">
        <f t="array" ref="CA17">IFERROR(INDEX($P$7:$P$1007,SMALL(IF((LOOKUP(ROW($7:$1007),ROW($7:$1007)/($F$7:$F$1007&lt;&gt;""),$F$7:$F$1007)=RIGHT("0"&amp;$BQ17,2))*($P$7:$P$1007&lt;&gt;""),ROW($1:$1001),999999),COLUMN(J11))),"0")</f>
        <v>4</v>
      </c>
      <c r="CB17" s="4">
        <f t="array" ref="CB17">IFERROR(INDEX($P$7:$P$1007,SMALL(IF((LOOKUP(ROW($7:$1007),ROW($7:$1007)/($F$7:$F$1007&lt;&gt;""),$F$7:$F$1007)=RIGHT("0"&amp;$BQ17,2))*($P$7:$P$1007&lt;&gt;""),ROW($1:$1001),999999),COLUMN(K11))),"0")</f>
        <v>35</v>
      </c>
      <c r="CC17" s="4">
        <f t="array" ref="CC17">IFERROR(INDEX($P$7:$P$1007,SMALL(IF((LOOKUP(ROW($7:$1007),ROW($7:$1007)/($F$7:$F$1007&lt;&gt;""),$F$7:$F$1007)=RIGHT("0"&amp;$BQ17,2))*($P$7:$P$1007&lt;&gt;""),ROW($1:$1001),999999),COLUMN(L11))),"0")</f>
        <v>4</v>
      </c>
      <c r="CD17" s="4" t="str">
        <f t="array" ref="CD17">IFERROR(INDEX($P$7:$P$1007,SMALL(IF((LOOKUP(ROW($7:$1007),ROW($7:$1007)/($F$7:$F$1007&lt;&gt;""),$F$7:$F$1007)=RIGHT("0"&amp;$BQ17,2))*($P$7:$P$1007&lt;&gt;""),ROW($1:$1001),999999),COLUMN(M11))),"0")</f>
        <v>0</v>
      </c>
      <c r="CE17" s="4" t="str">
        <f t="array" ref="CE17">IFERROR(INDEX($P$7:$P$1007,SMALL(IF((LOOKUP(ROW($7:$1007),ROW($7:$1007)/($F$7:$F$1007&lt;&gt;""),$F$7:$F$1007)=RIGHT("0"&amp;$BQ17,2))*($P$7:$P$1007&lt;&gt;""),ROW($1:$1001),999999),COLUMN(N11))),"0")</f>
        <v>0</v>
      </c>
      <c r="CF17" s="43" t="str">
        <f t="array" ref="CF17">IFERROR(INDEX($P$7:$P$1007,SMALL(IF((LOOKUP(ROW($7:$1007),ROW($7:$1007)/($F$7:$F$1007&lt;&gt;""),$F$7:$F$1007)=RIGHT("0"&amp;$BQ17,2))*($P$7:$P$1007&lt;&gt;""),ROW($1:$1001),999999),COLUMN(O11))),"0")</f>
        <v>0</v>
      </c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</row>
    <row r="18" spans="1:103" ht="15" customHeight="1">
      <c r="A18" s="4">
        <v>11</v>
      </c>
      <c r="B18" s="1">
        <f t="shared" si="7"/>
        <v>0</v>
      </c>
      <c r="C18" s="13">
        <v>2</v>
      </c>
      <c r="D18" s="14">
        <f t="shared" ref="D18:D45" si="13">COUNTIF($BR$7:$CF$36,C18)</f>
        <v>52</v>
      </c>
      <c r="E18" s="4">
        <f t="shared" si="8"/>
        <v>1</v>
      </c>
      <c r="F18" s="106"/>
      <c r="G18" s="109"/>
      <c r="H18" s="109"/>
      <c r="I18" s="15" t="s">
        <v>264</v>
      </c>
      <c r="J18" s="8" t="s">
        <v>229</v>
      </c>
      <c r="K18" s="24" t="str">
        <f t="shared" ca="1" si="9"/>
        <v>PCS6-CBX01-Cir12-POS</v>
      </c>
      <c r="L18" s="24" t="str">
        <f t="shared" ca="1" si="10"/>
        <v>PCS6-CBX01-Cir12-NEG</v>
      </c>
      <c r="M18" s="24" t="str">
        <f t="shared" ca="1" si="11"/>
        <v>PCS6</v>
      </c>
      <c r="N18" s="24" t="str">
        <f ca="1">MID($F$5,1,3)&amp;LOOKUP("一",$F$7:$F18)&amp;"-Cir"&amp;TEXT(IF($F18&gt;"",1,($ZG18=OFFSET($ZG18,-1,))+IFERROR(MID(OFFSET($N18,-1,),FIND(MID($F$5,1,2),OFFSET($N18,-1,))+9,2),)),"00")</f>
        <v>CBX01-Cir12</v>
      </c>
      <c r="O18" s="24" t="str">
        <f t="shared" ca="1" si="12"/>
        <v>Cir12</v>
      </c>
      <c r="P18" s="24">
        <v>2</v>
      </c>
      <c r="Q18" s="24"/>
      <c r="R18" s="24" t="s">
        <v>242</v>
      </c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17"/>
      <c r="BQ18" s="40">
        <v>12</v>
      </c>
      <c r="BR18" s="4">
        <f t="array" ref="BR18">IFERROR(INDEX($P$7:$P$1007,SMALL(IF((LOOKUP(ROW($7:$1007),ROW($7:$1007)/($F$7:$F$1007&lt;&gt;""),$F$7:$F$1007)=RIGHT("0"&amp;$BQ18,2))*($P$7:$P$1007&lt;&gt;""),ROW($1:$1001),999999),COLUMN(A12))),"0")</f>
        <v>2</v>
      </c>
      <c r="BS18" s="4">
        <f t="array" ref="BS18">IFERROR(INDEX($P$7:$P$1007,SMALL(IF((LOOKUP(ROW($7:$1007),ROW($7:$1007)/($F$7:$F$1007&lt;&gt;""),$F$7:$F$1007)=RIGHT("0"&amp;$BQ18,2))*($P$7:$P$1007&lt;&gt;""),ROW($1:$1001),999999),COLUMN(B12))),"0")</f>
        <v>33</v>
      </c>
      <c r="BT18" s="4">
        <f t="array" ref="BT18">IFERROR(INDEX($P$7:$P$1007,SMALL(IF((LOOKUP(ROW($7:$1007),ROW($7:$1007)/($F$7:$F$1007&lt;&gt;""),$F$7:$F$1007)=RIGHT("0"&amp;$BQ18,2))*($P$7:$P$1007&lt;&gt;""),ROW($1:$1001),999999),COLUMN(C12))),"0")</f>
        <v>2</v>
      </c>
      <c r="BU18" s="4">
        <f t="array" ref="BU18">IFERROR(INDEX($P$7:$P$1007,SMALL(IF((LOOKUP(ROW($7:$1007),ROW($7:$1007)/($F$7:$F$1007&lt;&gt;""),$F$7:$F$1007)=RIGHT("0"&amp;$BQ18,2))*($P$7:$P$1007&lt;&gt;""),ROW($1:$1001),999999),COLUMN(D12))),"0")</f>
        <v>1</v>
      </c>
      <c r="BV18" s="4">
        <f t="array" ref="BV18">IFERROR(INDEX($P$7:$P$1007,SMALL(IF((LOOKUP(ROW($7:$1007),ROW($7:$1007)/($F$7:$F$1007&lt;&gt;""),$F$7:$F$1007)=RIGHT("0"&amp;$BQ18,2))*($P$7:$P$1007&lt;&gt;""),ROW($1:$1001),999999),COLUMN(E12))),"0")</f>
        <v>32</v>
      </c>
      <c r="BW18" s="4">
        <f t="array" ref="BW18">IFERROR(INDEX($P$7:$P$1007,SMALL(IF((LOOKUP(ROW($7:$1007),ROW($7:$1007)/($F$7:$F$1007&lt;&gt;""),$F$7:$F$1007)=RIGHT("0"&amp;$BQ18,2))*($P$7:$P$1007&lt;&gt;""),ROW($1:$1001),999999),COLUMN(F12))),"0")</f>
        <v>1</v>
      </c>
      <c r="BX18" s="4">
        <f t="array" ref="BX18">IFERROR(INDEX($P$7:$P$1007,SMALL(IF((LOOKUP(ROW($7:$1007),ROW($7:$1007)/($F$7:$F$1007&lt;&gt;""),$F$7:$F$1007)=RIGHT("0"&amp;$BQ18,2))*($P$7:$P$1007&lt;&gt;""),ROW($1:$1001),999999),COLUMN(G12))),"0")</f>
        <v>6</v>
      </c>
      <c r="BY18" s="4">
        <f t="array" ref="BY18">IFERROR(INDEX($P$7:$P$1007,SMALL(IF((LOOKUP(ROW($7:$1007),ROW($7:$1007)/($F$7:$F$1007&lt;&gt;""),$F$7:$F$1007)=RIGHT("0"&amp;$BQ18,2))*($P$7:$P$1007&lt;&gt;""),ROW($1:$1001),999999),COLUMN(H12))),"0")</f>
        <v>37</v>
      </c>
      <c r="BZ18" s="4">
        <f t="array" ref="BZ18">IFERROR(INDEX($P$7:$P$1007,SMALL(IF((LOOKUP(ROW($7:$1007),ROW($7:$1007)/($F$7:$F$1007&lt;&gt;""),$F$7:$F$1007)=RIGHT("0"&amp;$BQ18,2))*($P$7:$P$1007&lt;&gt;""),ROW($1:$1001),999999),COLUMN(I12))),"0")</f>
        <v>6</v>
      </c>
      <c r="CA18" s="4">
        <f t="array" ref="CA18">IFERROR(INDEX($P$7:$P$1007,SMALL(IF((LOOKUP(ROW($7:$1007),ROW($7:$1007)/($F$7:$F$1007&lt;&gt;""),$F$7:$F$1007)=RIGHT("0"&amp;$BQ18,2))*($P$7:$P$1007&lt;&gt;""),ROW($1:$1001),999999),COLUMN(J12))),"0")</f>
        <v>11</v>
      </c>
      <c r="CB18" s="4">
        <f t="array" ref="CB18">IFERROR(INDEX($P$7:$P$1007,SMALL(IF((LOOKUP(ROW($7:$1007),ROW($7:$1007)/($F$7:$F$1007&lt;&gt;""),$F$7:$F$1007)=RIGHT("0"&amp;$BQ18,2))*($P$7:$P$1007&lt;&gt;""),ROW($1:$1001),999999),COLUMN(K12))),"0")</f>
        <v>42</v>
      </c>
      <c r="CC18" s="4">
        <f t="array" ref="CC18">IFERROR(INDEX($P$7:$P$1007,SMALL(IF((LOOKUP(ROW($7:$1007),ROW($7:$1007)/($F$7:$F$1007&lt;&gt;""),$F$7:$F$1007)=RIGHT("0"&amp;$BQ18,2))*($P$7:$P$1007&lt;&gt;""),ROW($1:$1001),999999),COLUMN(L12))),"0")</f>
        <v>11</v>
      </c>
      <c r="CD18" s="4" t="str">
        <f t="array" ref="CD18">IFERROR(INDEX($P$7:$P$1007,SMALL(IF((LOOKUP(ROW($7:$1007),ROW($7:$1007)/($F$7:$F$1007&lt;&gt;""),$F$7:$F$1007)=RIGHT("0"&amp;$BQ18,2))*($P$7:$P$1007&lt;&gt;""),ROW($1:$1001),999999),COLUMN(M12))),"0")</f>
        <v>0</v>
      </c>
      <c r="CE18" s="4" t="str">
        <f t="array" ref="CE18">IFERROR(INDEX($P$7:$P$1007,SMALL(IF((LOOKUP(ROW($7:$1007),ROW($7:$1007)/($F$7:$F$1007&lt;&gt;""),$F$7:$F$1007)=RIGHT("0"&amp;$BQ18,2))*($P$7:$P$1007&lt;&gt;""),ROW($1:$1001),999999),COLUMN(N12))),"0")</f>
        <v>0</v>
      </c>
      <c r="CF18" s="43" t="str">
        <f t="array" ref="CF18">IFERROR(INDEX($P$7:$P$1007,SMALL(IF((LOOKUP(ROW($7:$1007),ROW($7:$1007)/($F$7:$F$1007&lt;&gt;""),$F$7:$F$1007)=RIGHT("0"&amp;$BQ18,2))*($P$7:$P$1007&lt;&gt;""),ROW($1:$1001),999999),COLUMN(O12))),"0")</f>
        <v>0</v>
      </c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</row>
    <row r="19" spans="1:103" ht="15" customHeight="1">
      <c r="A19" s="4">
        <v>12</v>
      </c>
      <c r="B19" s="1">
        <f t="shared" si="7"/>
        <v>0</v>
      </c>
      <c r="C19" s="13">
        <v>3</v>
      </c>
      <c r="D19" s="14">
        <f t="shared" si="13"/>
        <v>0</v>
      </c>
      <c r="E19" s="4">
        <f t="shared" si="8"/>
        <v>1</v>
      </c>
      <c r="F19" s="107" t="s">
        <v>245</v>
      </c>
      <c r="G19" s="108">
        <v>4</v>
      </c>
      <c r="H19" s="108"/>
      <c r="I19" s="15" t="s">
        <v>228</v>
      </c>
      <c r="J19" s="8" t="s">
        <v>229</v>
      </c>
      <c r="K19" s="4" t="str">
        <f t="shared" ca="1" si="9"/>
        <v>PCS6-CBX02-Cir01-POS</v>
      </c>
      <c r="L19" s="4" t="str">
        <f t="shared" ca="1" si="10"/>
        <v>PCS6-CBX02-Cir01-NEG</v>
      </c>
      <c r="M19" s="4" t="str">
        <f t="shared" ca="1" si="11"/>
        <v>PCS6</v>
      </c>
      <c r="N19" s="4" t="str">
        <f ca="1">MID($F$5,1,3)&amp;LOOKUP("一",$F$7:$F19)&amp;"-Cir"&amp;TEXT(IF($F19&gt;"",1,($ZG19=OFFSET($ZG19,-1,))+IFERROR(MID(OFFSET($N19,-1,),FIND(MID($F$5,1,2),OFFSET($N19,-1,))+9,2),)),"00")</f>
        <v>CBX02-Cir01</v>
      </c>
      <c r="O19" s="4" t="str">
        <f t="shared" ca="1" si="12"/>
        <v>Cir01</v>
      </c>
      <c r="P19" s="4">
        <v>4</v>
      </c>
      <c r="Q19" s="4"/>
      <c r="R19" s="4"/>
      <c r="S19" s="4"/>
      <c r="T19" s="4" t="s">
        <v>186</v>
      </c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17"/>
      <c r="BQ19" s="40">
        <v>13</v>
      </c>
      <c r="BR19" s="4">
        <f t="array" ref="BR19">IFERROR(INDEX($P$7:$P$1007,SMALL(IF((LOOKUP(ROW($7:$1007),ROW($7:$1007)/($F$7:$F$1007&lt;&gt;""),$F$7:$F$1007)=RIGHT("0"&amp;$BQ19,2))*($P$7:$P$1007&lt;&gt;""),ROW($1:$1001),999999),COLUMN(A13))),"0")</f>
        <v>2</v>
      </c>
      <c r="BS19" s="4">
        <f t="array" ref="BS19">IFERROR(INDEX($P$7:$P$1007,SMALL(IF((LOOKUP(ROW($7:$1007),ROW($7:$1007)/($F$7:$F$1007&lt;&gt;""),$F$7:$F$1007)=RIGHT("0"&amp;$BQ19,2))*($P$7:$P$1007&lt;&gt;""),ROW($1:$1001),999999),COLUMN(B13))),"0")</f>
        <v>33</v>
      </c>
      <c r="BT19" s="4">
        <f t="array" ref="BT19">IFERROR(INDEX($P$7:$P$1007,SMALL(IF((LOOKUP(ROW($7:$1007),ROW($7:$1007)/($F$7:$F$1007&lt;&gt;""),$F$7:$F$1007)=RIGHT("0"&amp;$BQ19,2))*($P$7:$P$1007&lt;&gt;""),ROW($1:$1001),999999),COLUMN(C13))),"0")</f>
        <v>2</v>
      </c>
      <c r="BU19" s="4">
        <f t="array" ref="BU19">IFERROR(INDEX($P$7:$P$1007,SMALL(IF((LOOKUP(ROW($7:$1007),ROW($7:$1007)/($F$7:$F$1007&lt;&gt;""),$F$7:$F$1007)=RIGHT("0"&amp;$BQ19,2))*($P$7:$P$1007&lt;&gt;""),ROW($1:$1001),999999),COLUMN(D13))),"0")</f>
        <v>1</v>
      </c>
      <c r="BV19" s="4">
        <f t="array" ref="BV19">IFERROR(INDEX($P$7:$P$1007,SMALL(IF((LOOKUP(ROW($7:$1007),ROW($7:$1007)/($F$7:$F$1007&lt;&gt;""),$F$7:$F$1007)=RIGHT("0"&amp;$BQ19,2))*($P$7:$P$1007&lt;&gt;""),ROW($1:$1001),999999),COLUMN(E13))),"0")</f>
        <v>32</v>
      </c>
      <c r="BW19" s="4">
        <f t="array" ref="BW19">IFERROR(INDEX($P$7:$P$1007,SMALL(IF((LOOKUP(ROW($7:$1007),ROW($7:$1007)/($F$7:$F$1007&lt;&gt;""),$F$7:$F$1007)=RIGHT("0"&amp;$BQ19,2))*($P$7:$P$1007&lt;&gt;""),ROW($1:$1001),999999),COLUMN(F13))),"0")</f>
        <v>1</v>
      </c>
      <c r="BX19" s="4">
        <f t="array" ref="BX19">IFERROR(INDEX($P$7:$P$1007,SMALL(IF((LOOKUP(ROW($7:$1007),ROW($7:$1007)/($F$7:$F$1007&lt;&gt;""),$F$7:$F$1007)=RIGHT("0"&amp;$BQ19,2))*($P$7:$P$1007&lt;&gt;""),ROW($1:$1001),999999),COLUMN(G13))),"0")</f>
        <v>2</v>
      </c>
      <c r="BY19" s="4">
        <f t="array" ref="BY19">IFERROR(INDEX($P$7:$P$1007,SMALL(IF((LOOKUP(ROW($7:$1007),ROW($7:$1007)/($F$7:$F$1007&lt;&gt;""),$F$7:$F$1007)=RIGHT("0"&amp;$BQ19,2))*($P$7:$P$1007&lt;&gt;""),ROW($1:$1001),999999),COLUMN(H13))),"0")</f>
        <v>33</v>
      </c>
      <c r="BZ19" s="4">
        <f t="array" ref="BZ19">IFERROR(INDEX($P$7:$P$1007,SMALL(IF((LOOKUP(ROW($7:$1007),ROW($7:$1007)/($F$7:$F$1007&lt;&gt;""),$F$7:$F$1007)=RIGHT("0"&amp;$BQ19,2))*($P$7:$P$1007&lt;&gt;""),ROW($1:$1001),999999),COLUMN(I13))),"0")</f>
        <v>2</v>
      </c>
      <c r="CA19" s="4">
        <f t="array" ref="CA19">IFERROR(INDEX($P$7:$P$1007,SMALL(IF((LOOKUP(ROW($7:$1007),ROW($7:$1007)/($F$7:$F$1007&lt;&gt;""),$F$7:$F$1007)=RIGHT("0"&amp;$BQ19,2))*($P$7:$P$1007&lt;&gt;""),ROW($1:$1001),999999),COLUMN(J13))),"0")</f>
        <v>4</v>
      </c>
      <c r="CB19" s="4">
        <f t="array" ref="CB19">IFERROR(INDEX($P$7:$P$1007,SMALL(IF((LOOKUP(ROW($7:$1007),ROW($7:$1007)/($F$7:$F$1007&lt;&gt;""),$F$7:$F$1007)=RIGHT("0"&amp;$BQ19,2))*($P$7:$P$1007&lt;&gt;""),ROW($1:$1001),999999),COLUMN(K13))),"0")</f>
        <v>35</v>
      </c>
      <c r="CC19" s="4">
        <f t="array" ref="CC19">IFERROR(INDEX($P$7:$P$1007,SMALL(IF((LOOKUP(ROW($7:$1007),ROW($7:$1007)/($F$7:$F$1007&lt;&gt;""),$F$7:$F$1007)=RIGHT("0"&amp;$BQ19,2))*($P$7:$P$1007&lt;&gt;""),ROW($1:$1001),999999),COLUMN(L13))),"0")</f>
        <v>4</v>
      </c>
      <c r="CD19" s="4" t="str">
        <f t="array" ref="CD19">IFERROR(INDEX($P$7:$P$1007,SMALL(IF((LOOKUP(ROW($7:$1007),ROW($7:$1007)/($F$7:$F$1007&lt;&gt;""),$F$7:$F$1007)=RIGHT("0"&amp;$BQ19,2))*($P$7:$P$1007&lt;&gt;""),ROW($1:$1001),999999),COLUMN(M13))),"0")</f>
        <v>0</v>
      </c>
      <c r="CE19" s="4" t="str">
        <f t="array" ref="CE19">IFERROR(INDEX($P$7:$P$1007,SMALL(IF((LOOKUP(ROW($7:$1007),ROW($7:$1007)/($F$7:$F$1007&lt;&gt;""),$F$7:$F$1007)=RIGHT("0"&amp;$BQ19,2))*($P$7:$P$1007&lt;&gt;""),ROW($1:$1001),999999),COLUMN(N13))),"0")</f>
        <v>0</v>
      </c>
      <c r="CF19" s="43" t="str">
        <f t="array" ref="CF19">IFERROR(INDEX($P$7:$P$1007,SMALL(IF((LOOKUP(ROW($7:$1007),ROW($7:$1007)/($F$7:$F$1007&lt;&gt;""),$F$7:$F$1007)=RIGHT("0"&amp;$BQ19,2))*($P$7:$P$1007&lt;&gt;""),ROW($1:$1001),999999),COLUMN(O13))),"0")</f>
        <v>0</v>
      </c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</row>
    <row r="20" spans="1:103" ht="15" customHeight="1">
      <c r="A20" s="4">
        <v>13</v>
      </c>
      <c r="B20" s="1">
        <f t="shared" si="7"/>
        <v>0</v>
      </c>
      <c r="C20" s="13">
        <v>4</v>
      </c>
      <c r="D20" s="14">
        <f t="shared" si="13"/>
        <v>23</v>
      </c>
      <c r="E20" s="4">
        <f t="shared" si="8"/>
        <v>1</v>
      </c>
      <c r="F20" s="108"/>
      <c r="G20" s="108"/>
      <c r="H20" s="108"/>
      <c r="I20" s="15" t="s">
        <v>230</v>
      </c>
      <c r="J20" s="6"/>
      <c r="K20" s="4" t="str">
        <f t="shared" ca="1" si="9"/>
        <v>PCS6-CBX02-Cir02-POS</v>
      </c>
      <c r="L20" s="4" t="str">
        <f t="shared" ca="1" si="10"/>
        <v>PCS6-CBX02-Cir02-NEG</v>
      </c>
      <c r="M20" s="4" t="str">
        <f t="shared" ca="1" si="11"/>
        <v>PCS6</v>
      </c>
      <c r="N20" s="4" t="str">
        <f ca="1">MID($F$5,1,3)&amp;LOOKUP("一",$F$7:$F20)&amp;"-Cir"&amp;TEXT(IF($F20&gt;"",1,($ZG20=OFFSET($ZG20,-1,))+IFERROR(MID(OFFSET($N20,-1,),FIND(MID($F$5,1,2),OFFSET($N20,-1,))+9,2),)),"00")</f>
        <v>CBX02-Cir02</v>
      </c>
      <c r="O20" s="4" t="str">
        <f t="shared" ca="1" si="12"/>
        <v>Cir02</v>
      </c>
      <c r="P20" s="4">
        <v>35</v>
      </c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 t="s">
        <v>231</v>
      </c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17"/>
      <c r="BQ20" s="40">
        <v>14</v>
      </c>
      <c r="BR20" s="4">
        <f t="array" ref="BR20">IFERROR(INDEX($P$7:$P$1007,SMALL(IF((LOOKUP(ROW($7:$1007),ROW($7:$1007)/($F$7:$F$1007&lt;&gt;""),$F$7:$F$1007)=RIGHT("0"&amp;$BQ20,2))*($P$7:$P$1007&lt;&gt;""),ROW($1:$1001),999999),COLUMN(A14))),"0")</f>
        <v>4</v>
      </c>
      <c r="BS20" s="4">
        <f t="array" ref="BS20">IFERROR(INDEX($P$7:$P$1007,SMALL(IF((LOOKUP(ROW($7:$1007),ROW($7:$1007)/($F$7:$F$1007&lt;&gt;""),$F$7:$F$1007)=RIGHT("0"&amp;$BQ20,2))*($P$7:$P$1007&lt;&gt;""),ROW($1:$1001),999999),COLUMN(B14))),"0")</f>
        <v>35</v>
      </c>
      <c r="BT20" s="4">
        <f t="array" ref="BT20">IFERROR(INDEX($P$7:$P$1007,SMALL(IF((LOOKUP(ROW($7:$1007),ROW($7:$1007)/($F$7:$F$1007&lt;&gt;""),$F$7:$F$1007)=RIGHT("0"&amp;$BQ20,2))*($P$7:$P$1007&lt;&gt;""),ROW($1:$1001),999999),COLUMN(C14))),"0")</f>
        <v>4</v>
      </c>
      <c r="BU20" s="4">
        <f t="array" ref="BU20">IFERROR(INDEX($P$7:$P$1007,SMALL(IF((LOOKUP(ROW($7:$1007),ROW($7:$1007)/($F$7:$F$1007&lt;&gt;""),$F$7:$F$1007)=RIGHT("0"&amp;$BQ20,2))*($P$7:$P$1007&lt;&gt;""),ROW($1:$1001),999999),COLUMN(D14))),"0")</f>
        <v>2</v>
      </c>
      <c r="BV20" s="4">
        <f t="array" ref="BV20">IFERROR(INDEX($P$7:$P$1007,SMALL(IF((LOOKUP(ROW($7:$1007),ROW($7:$1007)/($F$7:$F$1007&lt;&gt;""),$F$7:$F$1007)=RIGHT("0"&amp;$BQ20,2))*($P$7:$P$1007&lt;&gt;""),ROW($1:$1001),999999),COLUMN(E14))),"0")</f>
        <v>33</v>
      </c>
      <c r="BW20" s="4">
        <f t="array" ref="BW20">IFERROR(INDEX($P$7:$P$1007,SMALL(IF((LOOKUP(ROW($7:$1007),ROW($7:$1007)/($F$7:$F$1007&lt;&gt;""),$F$7:$F$1007)=RIGHT("0"&amp;$BQ20,2))*($P$7:$P$1007&lt;&gt;""),ROW($1:$1001),999999),COLUMN(F14))),"0")</f>
        <v>1</v>
      </c>
      <c r="BX20" s="4">
        <f t="array" ref="BX20">IFERROR(INDEX($P$7:$P$1007,SMALL(IF((LOOKUP(ROW($7:$1007),ROW($7:$1007)/($F$7:$F$1007&lt;&gt;""),$F$7:$F$1007)=RIGHT("0"&amp;$BQ20,2))*($P$7:$P$1007&lt;&gt;""),ROW($1:$1001),999999),COLUMN(G14))),"0")</f>
        <v>32</v>
      </c>
      <c r="BY20" s="4">
        <f t="array" ref="BY20">IFERROR(INDEX($P$7:$P$1007,SMALL(IF((LOOKUP(ROW($7:$1007),ROW($7:$1007)/($F$7:$F$1007&lt;&gt;""),$F$7:$F$1007)=RIGHT("0"&amp;$BQ20,2))*($P$7:$P$1007&lt;&gt;""),ROW($1:$1001),999999),COLUMN(H14))),"0")</f>
        <v>2</v>
      </c>
      <c r="BZ20" s="4">
        <f t="array" ref="BZ20">IFERROR(INDEX($P$7:$P$1007,SMALL(IF((LOOKUP(ROW($7:$1007),ROW($7:$1007)/($F$7:$F$1007&lt;&gt;""),$F$7:$F$1007)=RIGHT("0"&amp;$BQ20,2))*($P$7:$P$1007&lt;&gt;""),ROW($1:$1001),999999),COLUMN(I14))),"0")</f>
        <v>33</v>
      </c>
      <c r="CA20" s="4">
        <f t="array" ref="CA20">IFERROR(INDEX($P$7:$P$1007,SMALL(IF((LOOKUP(ROW($7:$1007),ROW($7:$1007)/($F$7:$F$1007&lt;&gt;""),$F$7:$F$1007)=RIGHT("0"&amp;$BQ20,2))*($P$7:$P$1007&lt;&gt;""),ROW($1:$1001),999999),COLUMN(J14))),"0")</f>
        <v>4</v>
      </c>
      <c r="CB20" s="4">
        <f t="array" ref="CB20">IFERROR(INDEX($P$7:$P$1007,SMALL(IF((LOOKUP(ROW($7:$1007),ROW($7:$1007)/($F$7:$F$1007&lt;&gt;""),$F$7:$F$1007)=RIGHT("0"&amp;$BQ20,2))*($P$7:$P$1007&lt;&gt;""),ROW($1:$1001),999999),COLUMN(K14))),"0")</f>
        <v>35</v>
      </c>
      <c r="CC20" s="4">
        <f t="array" ref="CC20">IFERROR(INDEX($P$7:$P$1007,SMALL(IF((LOOKUP(ROW($7:$1007),ROW($7:$1007)/($F$7:$F$1007&lt;&gt;""),$F$7:$F$1007)=RIGHT("0"&amp;$BQ20,2))*($P$7:$P$1007&lt;&gt;""),ROW($1:$1001),999999),COLUMN(L14))),"0")</f>
        <v>8</v>
      </c>
      <c r="CD20" s="4">
        <f t="array" ref="CD20">IFERROR(INDEX($P$7:$P$1007,SMALL(IF((LOOKUP(ROW($7:$1007),ROW($7:$1007)/($F$7:$F$1007&lt;&gt;""),$F$7:$F$1007)=RIGHT("0"&amp;$BQ20,2))*($P$7:$P$1007&lt;&gt;""),ROW($1:$1001),999999),COLUMN(M14))),"0")</f>
        <v>39</v>
      </c>
      <c r="CE20" s="4" t="str">
        <f t="array" ref="CE20">IFERROR(INDEX($P$7:$P$1007,SMALL(IF((LOOKUP(ROW($7:$1007),ROW($7:$1007)/($F$7:$F$1007&lt;&gt;""),$F$7:$F$1007)=RIGHT("0"&amp;$BQ20,2))*($P$7:$P$1007&lt;&gt;""),ROW($1:$1001),999999),COLUMN(N14))),"0")</f>
        <v>0</v>
      </c>
      <c r="CF20" s="43" t="str">
        <f t="array" ref="CF20">IFERROR(INDEX($P$7:$P$1007,SMALL(IF((LOOKUP(ROW($7:$1007),ROW($7:$1007)/($F$7:$F$1007&lt;&gt;""),$F$7:$F$1007)=RIGHT("0"&amp;$BQ20,2))*($P$7:$P$1007&lt;&gt;""),ROW($1:$1001),999999),COLUMN(O14))),"0")</f>
        <v>0</v>
      </c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</row>
    <row r="21" spans="1:103" ht="15" customHeight="1">
      <c r="A21" s="4">
        <v>14</v>
      </c>
      <c r="B21" s="1">
        <f t="shared" si="7"/>
        <v>0</v>
      </c>
      <c r="C21" s="13">
        <v>5</v>
      </c>
      <c r="D21" s="14">
        <f t="shared" si="13"/>
        <v>0</v>
      </c>
      <c r="E21" s="4">
        <f t="shared" si="8"/>
        <v>1</v>
      </c>
      <c r="F21" s="108"/>
      <c r="G21" s="108"/>
      <c r="H21" s="108"/>
      <c r="I21" s="15" t="s">
        <v>264</v>
      </c>
      <c r="J21" s="8" t="s">
        <v>229</v>
      </c>
      <c r="K21" s="4" t="str">
        <f t="shared" ca="1" si="9"/>
        <v>PCS6-CBX02-Cir03-POS</v>
      </c>
      <c r="L21" s="4" t="str">
        <f t="shared" ca="1" si="10"/>
        <v>PCS6-CBX02-Cir03-NEG</v>
      </c>
      <c r="M21" s="4" t="str">
        <f t="shared" ca="1" si="11"/>
        <v>PCS6</v>
      </c>
      <c r="N21" s="4" t="str">
        <f ca="1">MID($F$5,1,3)&amp;LOOKUP("一",$F$7:$F21)&amp;"-Cir"&amp;TEXT(IF($F21&gt;"",1,($ZG21=OFFSET($ZG21,-1,))+IFERROR(MID(OFFSET($N21,-1,),FIND(MID($F$5,1,2),OFFSET($N21,-1,))+9,2),)),"00")</f>
        <v>CBX02-Cir03</v>
      </c>
      <c r="O21" s="4" t="str">
        <f t="shared" ca="1" si="12"/>
        <v>Cir03</v>
      </c>
      <c r="P21" s="4">
        <v>4</v>
      </c>
      <c r="Q21" s="4"/>
      <c r="R21" s="4"/>
      <c r="S21" s="4"/>
      <c r="T21" s="4" t="s">
        <v>233</v>
      </c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17"/>
      <c r="BQ21" s="40">
        <v>15</v>
      </c>
      <c r="BR21" s="4">
        <f t="array" ref="BR21">IFERROR(INDEX($P$7:$P$1007,SMALL(IF((LOOKUP(ROW($7:$1007),ROW($7:$1007)/($F$7:$F$1007&lt;&gt;""),$F$7:$F$1007)=RIGHT("0"&amp;$BQ21,2))*($P$7:$P$1007&lt;&gt;""),ROW($1:$1001),999999),COLUMN(A15))),"0")</f>
        <v>4</v>
      </c>
      <c r="BS21" s="4">
        <f t="array" ref="BS21">IFERROR(INDEX($P$7:$P$1007,SMALL(IF((LOOKUP(ROW($7:$1007),ROW($7:$1007)/($F$7:$F$1007&lt;&gt;""),$F$7:$F$1007)=RIGHT("0"&amp;$BQ21,2))*($P$7:$P$1007&lt;&gt;""),ROW($1:$1001),999999),COLUMN(B15))),"0")</f>
        <v>35</v>
      </c>
      <c r="BT21" s="4">
        <f t="array" ref="BT21">IFERROR(INDEX($P$7:$P$1007,SMALL(IF((LOOKUP(ROW($7:$1007),ROW($7:$1007)/($F$7:$F$1007&lt;&gt;""),$F$7:$F$1007)=RIGHT("0"&amp;$BQ21,2))*($P$7:$P$1007&lt;&gt;""),ROW($1:$1001),999999),COLUMN(C15))),"0")</f>
        <v>2</v>
      </c>
      <c r="BU21" s="4">
        <f t="array" ref="BU21">IFERROR(INDEX($P$7:$P$1007,SMALL(IF((LOOKUP(ROW($7:$1007),ROW($7:$1007)/($F$7:$F$1007&lt;&gt;""),$F$7:$F$1007)=RIGHT("0"&amp;$BQ21,2))*($P$7:$P$1007&lt;&gt;""),ROW($1:$1001),999999),COLUMN(D15))),"0")</f>
        <v>33</v>
      </c>
      <c r="BV21" s="4">
        <f t="array" ref="BV21">IFERROR(INDEX($P$7:$P$1007,SMALL(IF((LOOKUP(ROW($7:$1007),ROW($7:$1007)/($F$7:$F$1007&lt;&gt;""),$F$7:$F$1007)=RIGHT("0"&amp;$BQ21,2))*($P$7:$P$1007&lt;&gt;""),ROW($1:$1001),999999),COLUMN(E15))),"0")</f>
        <v>1</v>
      </c>
      <c r="BW21" s="4">
        <f t="array" ref="BW21">IFERROR(INDEX($P$7:$P$1007,SMALL(IF((LOOKUP(ROW($7:$1007),ROW($7:$1007)/($F$7:$F$1007&lt;&gt;""),$F$7:$F$1007)=RIGHT("0"&amp;$BQ21,2))*($P$7:$P$1007&lt;&gt;""),ROW($1:$1001),999999),COLUMN(F15))),"0")</f>
        <v>32</v>
      </c>
      <c r="BX21" s="4">
        <f t="array" ref="BX21">IFERROR(INDEX($P$7:$P$1007,SMALL(IF((LOOKUP(ROW($7:$1007),ROW($7:$1007)/($F$7:$F$1007&lt;&gt;""),$F$7:$F$1007)=RIGHT("0"&amp;$BQ21,2))*($P$7:$P$1007&lt;&gt;""),ROW($1:$1001),999999),COLUMN(G15))),"0")</f>
        <v>2</v>
      </c>
      <c r="BY21" s="4">
        <f t="array" ref="BY21">IFERROR(INDEX($P$7:$P$1007,SMALL(IF((LOOKUP(ROW($7:$1007),ROW($7:$1007)/($F$7:$F$1007&lt;&gt;""),$F$7:$F$1007)=RIGHT("0"&amp;$BQ21,2))*($P$7:$P$1007&lt;&gt;""),ROW($1:$1001),999999),COLUMN(H15))),"0")</f>
        <v>33</v>
      </c>
      <c r="BZ21" s="4">
        <f t="array" ref="BZ21">IFERROR(INDEX($P$7:$P$1007,SMALL(IF((LOOKUP(ROW($7:$1007),ROW($7:$1007)/($F$7:$F$1007&lt;&gt;""),$F$7:$F$1007)=RIGHT("0"&amp;$BQ21,2))*($P$7:$P$1007&lt;&gt;""),ROW($1:$1001),999999),COLUMN(I15))),"0")</f>
        <v>4</v>
      </c>
      <c r="CA21" s="4">
        <f t="array" ref="CA21">IFERROR(INDEX($P$7:$P$1007,SMALL(IF((LOOKUP(ROW($7:$1007),ROW($7:$1007)/($F$7:$F$1007&lt;&gt;""),$F$7:$F$1007)=RIGHT("0"&amp;$BQ21,2))*($P$7:$P$1007&lt;&gt;""),ROW($1:$1001),999999),COLUMN(J15))),"0")</f>
        <v>35</v>
      </c>
      <c r="CB21" s="4">
        <f t="array" ref="CB21">IFERROR(INDEX($P$7:$P$1007,SMALL(IF((LOOKUP(ROW($7:$1007),ROW($7:$1007)/($F$7:$F$1007&lt;&gt;""),$F$7:$F$1007)=RIGHT("0"&amp;$BQ21,2))*($P$7:$P$1007&lt;&gt;""),ROW($1:$1001),999999),COLUMN(K15))),"0")</f>
        <v>8</v>
      </c>
      <c r="CC21" s="4">
        <f t="array" ref="CC21">IFERROR(INDEX($P$7:$P$1007,SMALL(IF((LOOKUP(ROW($7:$1007),ROW($7:$1007)/($F$7:$F$1007&lt;&gt;""),$F$7:$F$1007)=RIGHT("0"&amp;$BQ21,2))*($P$7:$P$1007&lt;&gt;""),ROW($1:$1001),999999),COLUMN(L15))),"0")</f>
        <v>39</v>
      </c>
      <c r="CD21" s="4" t="str">
        <f t="array" ref="CD21">IFERROR(INDEX($P$7:$P$1007,SMALL(IF((LOOKUP(ROW($7:$1007),ROW($7:$1007)/($F$7:$F$1007&lt;&gt;""),$F$7:$F$1007)=RIGHT("0"&amp;$BQ21,2))*($P$7:$P$1007&lt;&gt;""),ROW($1:$1001),999999),COLUMN(M15))),"0")</f>
        <v>0</v>
      </c>
      <c r="CE21" s="4" t="str">
        <f t="array" ref="CE21">IFERROR(INDEX($P$7:$P$1007,SMALL(IF((LOOKUP(ROW($7:$1007),ROW($7:$1007)/($F$7:$F$1007&lt;&gt;""),$F$7:$F$1007)=RIGHT("0"&amp;$BQ21,2))*($P$7:$P$1007&lt;&gt;""),ROW($1:$1001),999999),COLUMN(N15))),"0")</f>
        <v>0</v>
      </c>
      <c r="CF21" s="43" t="str">
        <f t="array" ref="CF21">IFERROR(INDEX($P$7:$P$1007,SMALL(IF((LOOKUP(ROW($7:$1007),ROW($7:$1007)/($F$7:$F$1007&lt;&gt;""),$F$7:$F$1007)=RIGHT("0"&amp;$BQ21,2))*($P$7:$P$1007&lt;&gt;""),ROW($1:$1001),999999),COLUMN(O15))),"0")</f>
        <v>0</v>
      </c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</row>
    <row r="22" spans="1:103" ht="15" customHeight="1">
      <c r="A22" s="4">
        <v>15</v>
      </c>
      <c r="B22" s="1">
        <f t="shared" si="7"/>
        <v>0</v>
      </c>
      <c r="C22" s="13">
        <v>6</v>
      </c>
      <c r="D22" s="14">
        <f t="shared" si="13"/>
        <v>2</v>
      </c>
      <c r="E22" s="4">
        <f t="shared" si="8"/>
        <v>1</v>
      </c>
      <c r="F22" s="108"/>
      <c r="G22" s="108">
        <v>4</v>
      </c>
      <c r="H22" s="108"/>
      <c r="I22" s="15" t="s">
        <v>228</v>
      </c>
      <c r="J22" s="8" t="s">
        <v>229</v>
      </c>
      <c r="K22" s="4" t="str">
        <f t="shared" ca="1" si="9"/>
        <v>PCS6-CBX02-Cir04-POS</v>
      </c>
      <c r="L22" s="4" t="str">
        <f t="shared" ca="1" si="10"/>
        <v>PCS6-CBX02-Cir04-NEG</v>
      </c>
      <c r="M22" s="4" t="str">
        <f t="shared" ca="1" si="11"/>
        <v>PCS6</v>
      </c>
      <c r="N22" s="4" t="str">
        <f ca="1">MID($F$5,1,3)&amp;LOOKUP("一",$F$7:$F22)&amp;"-Cir"&amp;TEXT(IF($F22&gt;"",1,($ZG22=OFFSET($ZG22,-1,))+IFERROR(MID(OFFSET($N22,-1,),FIND(MID($F$5,1,2),OFFSET($N22,-1,))+9,2),)),"00")</f>
        <v>CBX02-Cir04</v>
      </c>
      <c r="O22" s="4" t="str">
        <f t="shared" ca="1" si="12"/>
        <v>Cir04</v>
      </c>
      <c r="P22" s="4">
        <v>2</v>
      </c>
      <c r="Q22" s="4"/>
      <c r="R22" s="4" t="s">
        <v>234</v>
      </c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17"/>
      <c r="BQ22" s="40">
        <v>16</v>
      </c>
      <c r="BR22" s="4" t="str">
        <f t="array" ref="BR22">IFERROR(INDEX($P$7:$P$1007,SMALL(IF((LOOKUP(ROW($7:$1007),ROW($7:$1007)/($F$7:$F$1007&lt;&gt;""),$F$7:$F$1007)=RIGHT("0"&amp;$BQ22,2))*($P$7:$P$1007&lt;&gt;""),ROW($1:$1001),999999),COLUMN(A16))),"0")</f>
        <v>0</v>
      </c>
      <c r="BS22" s="4" t="str">
        <f t="array" ref="BS22">IFERROR(INDEX($P$7:$P$1007,SMALL(IF((LOOKUP(ROW($7:$1007),ROW($7:$1007)/($F$7:$F$1007&lt;&gt;""),$F$7:$F$1007)=RIGHT("0"&amp;$BQ22,2))*($P$7:$P$1007&lt;&gt;""),ROW($1:$1001),999999),COLUMN(B16))),"0")</f>
        <v>0</v>
      </c>
      <c r="BT22" s="4" t="str">
        <f t="array" ref="BT22">IFERROR(INDEX($P$7:$P$1007,SMALL(IF((LOOKUP(ROW($7:$1007),ROW($7:$1007)/($F$7:$F$1007&lt;&gt;""),$F$7:$F$1007)=RIGHT("0"&amp;$BQ22,2))*($P$7:$P$1007&lt;&gt;""),ROW($1:$1001),999999),COLUMN(C16))),"0")</f>
        <v>0</v>
      </c>
      <c r="BU22" s="4" t="str">
        <f t="array" ref="BU22">IFERROR(INDEX($P$7:$P$1007,SMALL(IF((LOOKUP(ROW($7:$1007),ROW($7:$1007)/($F$7:$F$1007&lt;&gt;""),$F$7:$F$1007)=RIGHT("0"&amp;$BQ22,2))*($P$7:$P$1007&lt;&gt;""),ROW($1:$1001),999999),COLUMN(D16))),"0")</f>
        <v>0</v>
      </c>
      <c r="BV22" s="4" t="str">
        <f t="array" ref="BV22">IFERROR(INDEX($P$7:$P$1007,SMALL(IF((LOOKUP(ROW($7:$1007),ROW($7:$1007)/($F$7:$F$1007&lt;&gt;""),$F$7:$F$1007)=RIGHT("0"&amp;$BQ22,2))*($P$7:$P$1007&lt;&gt;""),ROW($1:$1001),999999),COLUMN(E16))),"0")</f>
        <v>0</v>
      </c>
      <c r="BW22" s="4" t="str">
        <f t="array" ref="BW22">IFERROR(INDEX($P$7:$P$1007,SMALL(IF((LOOKUP(ROW($7:$1007),ROW($7:$1007)/($F$7:$F$1007&lt;&gt;""),$F$7:$F$1007)=RIGHT("0"&amp;$BQ22,2))*($P$7:$P$1007&lt;&gt;""),ROW($1:$1001),999999),COLUMN(F16))),"0")</f>
        <v>0</v>
      </c>
      <c r="BX22" s="4" t="str">
        <f t="array" ref="BX22">IFERROR(INDEX($P$7:$P$1007,SMALL(IF((LOOKUP(ROW($7:$1007),ROW($7:$1007)/($F$7:$F$1007&lt;&gt;""),$F$7:$F$1007)=RIGHT("0"&amp;$BQ22,2))*($P$7:$P$1007&lt;&gt;""),ROW($1:$1001),999999),COLUMN(G16))),"0")</f>
        <v>0</v>
      </c>
      <c r="BY22" s="4" t="str">
        <f t="array" ref="BY22">IFERROR(INDEX($P$7:$P$1007,SMALL(IF((LOOKUP(ROW($7:$1007),ROW($7:$1007)/($F$7:$F$1007&lt;&gt;""),$F$7:$F$1007)=RIGHT("0"&amp;$BQ22,2))*($P$7:$P$1007&lt;&gt;""),ROW($1:$1001),999999),COLUMN(H16))),"0")</f>
        <v>0</v>
      </c>
      <c r="BZ22" s="4" t="str">
        <f t="array" ref="BZ22">IFERROR(INDEX($P$7:$P$1007,SMALL(IF((LOOKUP(ROW($7:$1007),ROW($7:$1007)/($F$7:$F$1007&lt;&gt;""),$F$7:$F$1007)=RIGHT("0"&amp;$BQ22,2))*($P$7:$P$1007&lt;&gt;""),ROW($1:$1001),999999),COLUMN(I16))),"0")</f>
        <v>0</v>
      </c>
      <c r="CA22" s="4" t="str">
        <f t="array" ref="CA22">IFERROR(INDEX($P$7:$P$1007,SMALL(IF((LOOKUP(ROW($7:$1007),ROW($7:$1007)/($F$7:$F$1007&lt;&gt;""),$F$7:$F$1007)=RIGHT("0"&amp;$BQ22,2))*($P$7:$P$1007&lt;&gt;""),ROW($1:$1001),999999),COLUMN(J16))),"0")</f>
        <v>0</v>
      </c>
      <c r="CB22" s="4" t="str">
        <f t="array" ref="CB22">IFERROR(INDEX($P$7:$P$1007,SMALL(IF((LOOKUP(ROW($7:$1007),ROW($7:$1007)/($F$7:$F$1007&lt;&gt;""),$F$7:$F$1007)=RIGHT("0"&amp;$BQ22,2))*($P$7:$P$1007&lt;&gt;""),ROW($1:$1001),999999),COLUMN(K16))),"0")</f>
        <v>0</v>
      </c>
      <c r="CC22" s="4" t="str">
        <f t="array" ref="CC22">IFERROR(INDEX($P$7:$P$1007,SMALL(IF((LOOKUP(ROW($7:$1007),ROW($7:$1007)/($F$7:$F$1007&lt;&gt;""),$F$7:$F$1007)=RIGHT("0"&amp;$BQ22,2))*($P$7:$P$1007&lt;&gt;""),ROW($1:$1001),999999),COLUMN(L16))),"0")</f>
        <v>0</v>
      </c>
      <c r="CD22" s="4" t="str">
        <f t="array" ref="CD22">IFERROR(INDEX($P$7:$P$1007,SMALL(IF((LOOKUP(ROW($7:$1007),ROW($7:$1007)/($F$7:$F$1007&lt;&gt;""),$F$7:$F$1007)=RIGHT("0"&amp;$BQ22,2))*($P$7:$P$1007&lt;&gt;""),ROW($1:$1001),999999),COLUMN(M16))),"0")</f>
        <v>0</v>
      </c>
      <c r="CE22" s="4" t="str">
        <f t="array" ref="CE22">IFERROR(INDEX($P$7:$P$1007,SMALL(IF((LOOKUP(ROW($7:$1007),ROW($7:$1007)/($F$7:$F$1007&lt;&gt;""),$F$7:$F$1007)=RIGHT("0"&amp;$BQ22,2))*($P$7:$P$1007&lt;&gt;""),ROW($1:$1001),999999),COLUMN(N16))),"0")</f>
        <v>0</v>
      </c>
      <c r="CF22" s="43" t="str">
        <f t="array" ref="CF22">IFERROR(INDEX($P$7:$P$1007,SMALL(IF((LOOKUP(ROW($7:$1007),ROW($7:$1007)/($F$7:$F$1007&lt;&gt;""),$F$7:$F$1007)=RIGHT("0"&amp;$BQ22,2))*($P$7:$P$1007&lt;&gt;""),ROW($1:$1001),999999),COLUMN(O16))),"0")</f>
        <v>0</v>
      </c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</row>
    <row r="23" spans="1:103" ht="15.75" customHeight="1">
      <c r="A23" s="4">
        <v>16</v>
      </c>
      <c r="B23" s="1">
        <f t="shared" si="7"/>
        <v>0</v>
      </c>
      <c r="C23" s="13">
        <v>7</v>
      </c>
      <c r="D23" s="14">
        <f t="shared" si="13"/>
        <v>0</v>
      </c>
      <c r="E23" s="4">
        <f t="shared" si="8"/>
        <v>1</v>
      </c>
      <c r="F23" s="108"/>
      <c r="G23" s="108"/>
      <c r="H23" s="108"/>
      <c r="I23" s="15" t="s">
        <v>230</v>
      </c>
      <c r="J23" s="6"/>
      <c r="K23" s="4" t="str">
        <f t="shared" ca="1" si="9"/>
        <v>PCS6-CBX02-Cir05-POS</v>
      </c>
      <c r="L23" s="4" t="str">
        <f t="shared" ca="1" si="10"/>
        <v>PCS6-CBX02-Cir05-NEG</v>
      </c>
      <c r="M23" s="4" t="str">
        <f t="shared" ca="1" si="11"/>
        <v>PCS6</v>
      </c>
      <c r="N23" s="4" t="str">
        <f ca="1">MID($F$5,1,3)&amp;LOOKUP("一",$F$7:$F23)&amp;"-Cir"&amp;TEXT(IF($F23&gt;"",1,($ZG23=OFFSET($ZG23,-1,))+IFERROR(MID(OFFSET($N23,-1,),FIND(MID($F$5,1,2),OFFSET($N23,-1,))+9,2),)),"00")</f>
        <v>CBX02-Cir05</v>
      </c>
      <c r="O23" s="4" t="str">
        <f t="shared" ca="1" si="12"/>
        <v>Cir05</v>
      </c>
      <c r="P23" s="4">
        <v>33</v>
      </c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 t="s">
        <v>235</v>
      </c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17"/>
      <c r="BQ23" s="40">
        <v>17</v>
      </c>
      <c r="BR23" s="4" t="str">
        <f t="array" ref="BR23">IFERROR(INDEX($P$7:$P$1007,SMALL(IF((LOOKUP(ROW($7:$1007),ROW($7:$1007)/($F$7:$F$1007&lt;&gt;""),$F$7:$F$1007)=RIGHT("0"&amp;$BQ23,2))*($P$7:$P$1007&lt;&gt;""),ROW($1:$1001),999999),COLUMN(A17))),"0")</f>
        <v>0</v>
      </c>
      <c r="BS23" s="4" t="str">
        <f t="array" ref="BS23">IFERROR(INDEX($P$7:$P$1007,SMALL(IF((LOOKUP(ROW($7:$1007),ROW($7:$1007)/($F$7:$F$1007&lt;&gt;""),$F$7:$F$1007)=RIGHT("0"&amp;$BQ23,2))*($P$7:$P$1007&lt;&gt;""),ROW($1:$1001),999999),COLUMN(B17))),"0")</f>
        <v>0</v>
      </c>
      <c r="BT23" s="4" t="str">
        <f t="array" ref="BT23">IFERROR(INDEX($P$7:$P$1007,SMALL(IF((LOOKUP(ROW($7:$1007),ROW($7:$1007)/($F$7:$F$1007&lt;&gt;""),$F$7:$F$1007)=RIGHT("0"&amp;$BQ23,2))*($P$7:$P$1007&lt;&gt;""),ROW($1:$1001),999999),COLUMN(C17))),"0")</f>
        <v>0</v>
      </c>
      <c r="BU23" s="4" t="str">
        <f t="array" ref="BU23">IFERROR(INDEX($P$7:$P$1007,SMALL(IF((LOOKUP(ROW($7:$1007),ROW($7:$1007)/($F$7:$F$1007&lt;&gt;""),$F$7:$F$1007)=RIGHT("0"&amp;$BQ23,2))*($P$7:$P$1007&lt;&gt;""),ROW($1:$1001),999999),COLUMN(D17))),"0")</f>
        <v>0</v>
      </c>
      <c r="BV23" s="4" t="str">
        <f t="array" ref="BV23">IFERROR(INDEX($P$7:$P$1007,SMALL(IF((LOOKUP(ROW($7:$1007),ROW($7:$1007)/($F$7:$F$1007&lt;&gt;""),$F$7:$F$1007)=RIGHT("0"&amp;$BQ23,2))*($P$7:$P$1007&lt;&gt;""),ROW($1:$1001),999999),COLUMN(E17))),"0")</f>
        <v>0</v>
      </c>
      <c r="BW23" s="4" t="str">
        <f t="array" ref="BW23">IFERROR(INDEX($P$7:$P$1007,SMALL(IF((LOOKUP(ROW($7:$1007),ROW($7:$1007)/($F$7:$F$1007&lt;&gt;""),$F$7:$F$1007)=RIGHT("0"&amp;$BQ23,2))*($P$7:$P$1007&lt;&gt;""),ROW($1:$1001),999999),COLUMN(F17))),"0")</f>
        <v>0</v>
      </c>
      <c r="BX23" s="4" t="str">
        <f t="array" ref="BX23">IFERROR(INDEX($P$7:$P$1007,SMALL(IF((LOOKUP(ROW($7:$1007),ROW($7:$1007)/($F$7:$F$1007&lt;&gt;""),$F$7:$F$1007)=RIGHT("0"&amp;$BQ23,2))*($P$7:$P$1007&lt;&gt;""),ROW($1:$1001),999999),COLUMN(G17))),"0")</f>
        <v>0</v>
      </c>
      <c r="BY23" s="4" t="str">
        <f t="array" ref="BY23">IFERROR(INDEX($P$7:$P$1007,SMALL(IF((LOOKUP(ROW($7:$1007),ROW($7:$1007)/($F$7:$F$1007&lt;&gt;""),$F$7:$F$1007)=RIGHT("0"&amp;$BQ23,2))*($P$7:$P$1007&lt;&gt;""),ROW($1:$1001),999999),COLUMN(H17))),"0")</f>
        <v>0</v>
      </c>
      <c r="BZ23" s="4" t="str">
        <f t="array" ref="BZ23">IFERROR(INDEX($P$7:$P$1007,SMALL(IF((LOOKUP(ROW($7:$1007),ROW($7:$1007)/($F$7:$F$1007&lt;&gt;""),$F$7:$F$1007)=RIGHT("0"&amp;$BQ23,2))*($P$7:$P$1007&lt;&gt;""),ROW($1:$1001),999999),COLUMN(I17))),"0")</f>
        <v>0</v>
      </c>
      <c r="CA23" s="4" t="str">
        <f t="array" ref="CA23">IFERROR(INDEX($P$7:$P$1007,SMALL(IF((LOOKUP(ROW($7:$1007),ROW($7:$1007)/($F$7:$F$1007&lt;&gt;""),$F$7:$F$1007)=RIGHT("0"&amp;$BQ23,2))*($P$7:$P$1007&lt;&gt;""),ROW($1:$1001),999999),COLUMN(J17))),"0")</f>
        <v>0</v>
      </c>
      <c r="CB23" s="4" t="str">
        <f t="array" ref="CB23">IFERROR(INDEX($P$7:$P$1007,SMALL(IF((LOOKUP(ROW($7:$1007),ROW($7:$1007)/($F$7:$F$1007&lt;&gt;""),$F$7:$F$1007)=RIGHT("0"&amp;$BQ23,2))*($P$7:$P$1007&lt;&gt;""),ROW($1:$1001),999999),COLUMN(K17))),"0")</f>
        <v>0</v>
      </c>
      <c r="CC23" s="4" t="str">
        <f t="array" ref="CC23">IFERROR(INDEX($P$7:$P$1007,SMALL(IF((LOOKUP(ROW($7:$1007),ROW($7:$1007)/($F$7:$F$1007&lt;&gt;""),$F$7:$F$1007)=RIGHT("0"&amp;$BQ23,2))*($P$7:$P$1007&lt;&gt;""),ROW($1:$1001),999999),COLUMN(L17))),"0")</f>
        <v>0</v>
      </c>
      <c r="CD23" s="4" t="str">
        <f t="array" ref="CD23">IFERROR(INDEX($P$7:$P$1007,SMALL(IF((LOOKUP(ROW($7:$1007),ROW($7:$1007)/($F$7:$F$1007&lt;&gt;""),$F$7:$F$1007)=RIGHT("0"&amp;$BQ23,2))*($P$7:$P$1007&lt;&gt;""),ROW($1:$1001),999999),COLUMN(M17))),"0")</f>
        <v>0</v>
      </c>
      <c r="CE23" s="4" t="str">
        <f t="array" ref="CE23">IFERROR(INDEX($P$7:$P$1007,SMALL(IF((LOOKUP(ROW($7:$1007),ROW($7:$1007)/($F$7:$F$1007&lt;&gt;""),$F$7:$F$1007)=RIGHT("0"&amp;$BQ23,2))*($P$7:$P$1007&lt;&gt;""),ROW($1:$1001),999999),COLUMN(N17))),"0")</f>
        <v>0</v>
      </c>
      <c r="CF23" s="43" t="str">
        <f t="array" ref="CF23">IFERROR(INDEX($P$7:$P$1007,SMALL(IF((LOOKUP(ROW($7:$1007),ROW($7:$1007)/($F$7:$F$1007&lt;&gt;""),$F$7:$F$1007)=RIGHT("0"&amp;$BQ23,2))*($P$7:$P$1007&lt;&gt;""),ROW($1:$1001),999999),COLUMN(O17))),"0")</f>
        <v>0</v>
      </c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</row>
    <row r="24" spans="1:103" ht="15.75" customHeight="1">
      <c r="A24" s="4">
        <v>17</v>
      </c>
      <c r="B24" s="1">
        <f t="shared" si="7"/>
        <v>0</v>
      </c>
      <c r="C24" s="13">
        <v>8</v>
      </c>
      <c r="D24" s="14">
        <f t="shared" si="13"/>
        <v>2</v>
      </c>
      <c r="E24" s="4">
        <f t="shared" si="8"/>
        <v>1</v>
      </c>
      <c r="F24" s="108"/>
      <c r="G24" s="108"/>
      <c r="H24" s="108"/>
      <c r="I24" s="15" t="s">
        <v>264</v>
      </c>
      <c r="J24" s="8" t="s">
        <v>229</v>
      </c>
      <c r="K24" s="4" t="str">
        <f t="shared" ca="1" si="9"/>
        <v>PCS6-CBX02-Cir06-POS</v>
      </c>
      <c r="L24" s="4" t="str">
        <f t="shared" ca="1" si="10"/>
        <v>PCS6-CBX02-Cir06-NEG</v>
      </c>
      <c r="M24" s="4" t="str">
        <f t="shared" ca="1" si="11"/>
        <v>PCS6</v>
      </c>
      <c r="N24" s="4" t="str">
        <f ca="1">MID($F$5,1,3)&amp;LOOKUP("一",$F$7:$F24)&amp;"-Cir"&amp;TEXT(IF($F24&gt;"",1,($ZG24=OFFSET($ZG24,-1,))+IFERROR(MID(OFFSET($N24,-1,),FIND(MID($F$5,1,2),OFFSET($N24,-1,))+9,2),)),"00")</f>
        <v>CBX02-Cir06</v>
      </c>
      <c r="O24" s="4" t="str">
        <f t="shared" ca="1" si="12"/>
        <v>Cir06</v>
      </c>
      <c r="P24" s="4">
        <v>2</v>
      </c>
      <c r="Q24" s="4"/>
      <c r="R24" s="4" t="s">
        <v>246</v>
      </c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Q24" s="40">
        <v>18</v>
      </c>
      <c r="BR24" s="4" t="str">
        <f t="array" ref="BR24">IFERROR(INDEX($P$7:$P$1007,SMALL(IF((LOOKUP(ROW($7:$1007),ROW($7:$1007)/($F$7:$F$1007&lt;&gt;""),$F$7:$F$1007)=RIGHT("0"&amp;$BQ24,2))*($P$7:$P$1007&lt;&gt;""),ROW($1:$1001),999999),COLUMN(A18))),"0")</f>
        <v>0</v>
      </c>
      <c r="BS24" s="4" t="str">
        <f t="array" ref="BS24">IFERROR(INDEX($P$7:$P$1007,SMALL(IF((LOOKUP(ROW($7:$1007),ROW($7:$1007)/($F$7:$F$1007&lt;&gt;""),$F$7:$F$1007)=RIGHT("0"&amp;$BQ24,2))*($P$7:$P$1007&lt;&gt;""),ROW($1:$1001),999999),COLUMN(B18))),"0")</f>
        <v>0</v>
      </c>
      <c r="BT24" s="4" t="str">
        <f t="array" ref="BT24">IFERROR(INDEX($P$7:$P$1007,SMALL(IF((LOOKUP(ROW($7:$1007),ROW($7:$1007)/($F$7:$F$1007&lt;&gt;""),$F$7:$F$1007)=RIGHT("0"&amp;$BQ24,2))*($P$7:$P$1007&lt;&gt;""),ROW($1:$1001),999999),COLUMN(C18))),"0")</f>
        <v>0</v>
      </c>
      <c r="BU24" s="4" t="str">
        <f t="array" ref="BU24">IFERROR(INDEX($P$7:$P$1007,SMALL(IF((LOOKUP(ROW($7:$1007),ROW($7:$1007)/($F$7:$F$1007&lt;&gt;""),$F$7:$F$1007)=RIGHT("0"&amp;$BQ24,2))*($P$7:$P$1007&lt;&gt;""),ROW($1:$1001),999999),COLUMN(D18))),"0")</f>
        <v>0</v>
      </c>
      <c r="BV24" s="4" t="str">
        <f t="array" ref="BV24">IFERROR(INDEX($P$7:$P$1007,SMALL(IF((LOOKUP(ROW($7:$1007),ROW($7:$1007)/($F$7:$F$1007&lt;&gt;""),$F$7:$F$1007)=RIGHT("0"&amp;$BQ24,2))*($P$7:$P$1007&lt;&gt;""),ROW($1:$1001),999999),COLUMN(E18))),"0")</f>
        <v>0</v>
      </c>
      <c r="BW24" s="4" t="str">
        <f t="array" ref="BW24">IFERROR(INDEX($P$7:$P$1007,SMALL(IF((LOOKUP(ROW($7:$1007),ROW($7:$1007)/($F$7:$F$1007&lt;&gt;""),$F$7:$F$1007)=RIGHT("0"&amp;$BQ24,2))*($P$7:$P$1007&lt;&gt;""),ROW($1:$1001),999999),COLUMN(F18))),"0")</f>
        <v>0</v>
      </c>
      <c r="BX24" s="4" t="str">
        <f t="array" ref="BX24">IFERROR(INDEX($P$7:$P$1007,SMALL(IF((LOOKUP(ROW($7:$1007),ROW($7:$1007)/($F$7:$F$1007&lt;&gt;""),$F$7:$F$1007)=RIGHT("0"&amp;$BQ24,2))*($P$7:$P$1007&lt;&gt;""),ROW($1:$1001),999999),COLUMN(G18))),"0")</f>
        <v>0</v>
      </c>
      <c r="BY24" s="4" t="str">
        <f t="array" ref="BY24">IFERROR(INDEX($P$7:$P$1007,SMALL(IF((LOOKUP(ROW($7:$1007),ROW($7:$1007)/($F$7:$F$1007&lt;&gt;""),$F$7:$F$1007)=RIGHT("0"&amp;$BQ24,2))*($P$7:$P$1007&lt;&gt;""),ROW($1:$1001),999999),COLUMN(H18))),"0")</f>
        <v>0</v>
      </c>
      <c r="BZ24" s="4" t="str">
        <f t="array" ref="BZ24">IFERROR(INDEX($P$7:$P$1007,SMALL(IF((LOOKUP(ROW($7:$1007),ROW($7:$1007)/($F$7:$F$1007&lt;&gt;""),$F$7:$F$1007)=RIGHT("0"&amp;$BQ24,2))*($P$7:$P$1007&lt;&gt;""),ROW($1:$1001),999999),COLUMN(I18))),"0")</f>
        <v>0</v>
      </c>
      <c r="CA24" s="4" t="str">
        <f t="array" ref="CA24">IFERROR(INDEX($P$7:$P$1007,SMALL(IF((LOOKUP(ROW($7:$1007),ROW($7:$1007)/($F$7:$F$1007&lt;&gt;""),$F$7:$F$1007)=RIGHT("0"&amp;$BQ24,2))*($P$7:$P$1007&lt;&gt;""),ROW($1:$1001),999999),COLUMN(J18))),"0")</f>
        <v>0</v>
      </c>
      <c r="CB24" s="4" t="str">
        <f t="array" ref="CB24">IFERROR(INDEX($P$7:$P$1007,SMALL(IF((LOOKUP(ROW($7:$1007),ROW($7:$1007)/($F$7:$F$1007&lt;&gt;""),$F$7:$F$1007)=RIGHT("0"&amp;$BQ24,2))*($P$7:$P$1007&lt;&gt;""),ROW($1:$1001),999999),COLUMN(K18))),"0")</f>
        <v>0</v>
      </c>
      <c r="CC24" s="4" t="str">
        <f t="array" ref="CC24">IFERROR(INDEX($P$7:$P$1007,SMALL(IF((LOOKUP(ROW($7:$1007),ROW($7:$1007)/($F$7:$F$1007&lt;&gt;""),$F$7:$F$1007)=RIGHT("0"&amp;$BQ24,2))*($P$7:$P$1007&lt;&gt;""),ROW($1:$1001),999999),COLUMN(L18))),"0")</f>
        <v>0</v>
      </c>
      <c r="CD24" s="4" t="str">
        <f t="array" ref="CD24">IFERROR(INDEX($P$7:$P$1007,SMALL(IF((LOOKUP(ROW($7:$1007),ROW($7:$1007)/($F$7:$F$1007&lt;&gt;""),$F$7:$F$1007)=RIGHT("0"&amp;$BQ24,2))*($P$7:$P$1007&lt;&gt;""),ROW($1:$1001),999999),COLUMN(M18))),"0")</f>
        <v>0</v>
      </c>
      <c r="CE24" s="4" t="str">
        <f t="array" ref="CE24">IFERROR(INDEX($P$7:$P$1007,SMALL(IF((LOOKUP(ROW($7:$1007),ROW($7:$1007)/($F$7:$F$1007&lt;&gt;""),$F$7:$F$1007)=RIGHT("0"&amp;$BQ24,2))*($P$7:$P$1007&lt;&gt;""),ROW($1:$1001),999999),COLUMN(N18))),"0")</f>
        <v>0</v>
      </c>
      <c r="CF24" s="43" t="str">
        <f t="array" ref="CF24">IFERROR(INDEX($P$7:$P$1007,SMALL(IF((LOOKUP(ROW($7:$1007),ROW($7:$1007)/($F$7:$F$1007&lt;&gt;""),$F$7:$F$1007)=RIGHT("0"&amp;$BQ24,2))*($P$7:$P$1007&lt;&gt;""),ROW($1:$1001),999999),COLUMN(O18))),"0")</f>
        <v>0</v>
      </c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</row>
    <row r="25" spans="1:103" ht="16">
      <c r="A25" s="4">
        <v>18</v>
      </c>
      <c r="B25" s="1">
        <f t="shared" si="7"/>
        <v>0</v>
      </c>
      <c r="C25" s="13">
        <v>9</v>
      </c>
      <c r="D25" s="14">
        <f t="shared" si="13"/>
        <v>0</v>
      </c>
      <c r="E25" s="4">
        <f t="shared" si="8"/>
        <v>1</v>
      </c>
      <c r="F25" s="108"/>
      <c r="G25" s="108">
        <v>4</v>
      </c>
      <c r="H25" s="108"/>
      <c r="I25" s="15" t="s">
        <v>228</v>
      </c>
      <c r="J25" s="8" t="s">
        <v>229</v>
      </c>
      <c r="K25" s="4" t="str">
        <f t="shared" ca="1" si="9"/>
        <v>PCS6-CBX02-Cir07-POS</v>
      </c>
      <c r="L25" s="4" t="str">
        <f t="shared" ca="1" si="10"/>
        <v>PCS6-CBX02-Cir07-NEG</v>
      </c>
      <c r="M25" s="4" t="str">
        <f t="shared" ca="1" si="11"/>
        <v>PCS6</v>
      </c>
      <c r="N25" s="4" t="str">
        <f ca="1">MID($F$5,1,3)&amp;LOOKUP("一",$F$7:$F25)&amp;"-Cir"&amp;TEXT(IF($F25&gt;"",1,($ZG25=OFFSET($ZG25,-1,))+IFERROR(MID(OFFSET($N25,-1,),FIND(MID($F$5,1,2),OFFSET($N25,-1,))+9,2),)),"00")</f>
        <v>CBX02-Cir07</v>
      </c>
      <c r="O25" s="4" t="str">
        <f t="shared" ca="1" si="12"/>
        <v>Cir07</v>
      </c>
      <c r="P25" s="4">
        <v>1</v>
      </c>
      <c r="Q25" s="4" t="s">
        <v>237</v>
      </c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Q25" s="40">
        <v>19</v>
      </c>
      <c r="BR25" s="4" t="str">
        <f t="array" ref="BR25">IFERROR(INDEX($P$7:$P$1007,SMALL(IF((LOOKUP(ROW($7:$1007),ROW($7:$1007)/($F$7:$F$1007&lt;&gt;""),$F$7:$F$1007)=RIGHT("0"&amp;$BQ25,2))*($P$7:$P$1007&lt;&gt;""),ROW($1:$1001),999999),COLUMN(A19))),"0")</f>
        <v>0</v>
      </c>
      <c r="BS25" s="4" t="str">
        <f t="array" ref="BS25">IFERROR(INDEX($P$7:$P$1007,SMALL(IF((LOOKUP(ROW($7:$1007),ROW($7:$1007)/($F$7:$F$1007&lt;&gt;""),$F$7:$F$1007)=RIGHT("0"&amp;$BQ25,2))*($P$7:$P$1007&lt;&gt;""),ROW($1:$1001),999999),COLUMN(B19))),"0")</f>
        <v>0</v>
      </c>
      <c r="BT25" s="4" t="str">
        <f t="array" ref="BT25">IFERROR(INDEX($P$7:$P$1007,SMALL(IF((LOOKUP(ROW($7:$1007),ROW($7:$1007)/($F$7:$F$1007&lt;&gt;""),$F$7:$F$1007)=RIGHT("0"&amp;$BQ25,2))*($P$7:$P$1007&lt;&gt;""),ROW($1:$1001),999999),COLUMN(C19))),"0")</f>
        <v>0</v>
      </c>
      <c r="BU25" s="4" t="str">
        <f t="array" ref="BU25">IFERROR(INDEX($P$7:$P$1007,SMALL(IF((LOOKUP(ROW($7:$1007),ROW($7:$1007)/($F$7:$F$1007&lt;&gt;""),$F$7:$F$1007)=RIGHT("0"&amp;$BQ25,2))*($P$7:$P$1007&lt;&gt;""),ROW($1:$1001),999999),COLUMN(D19))),"0")</f>
        <v>0</v>
      </c>
      <c r="BV25" s="4" t="str">
        <f t="array" ref="BV25">IFERROR(INDEX($P$7:$P$1007,SMALL(IF((LOOKUP(ROW($7:$1007),ROW($7:$1007)/($F$7:$F$1007&lt;&gt;""),$F$7:$F$1007)=RIGHT("0"&amp;$BQ25,2))*($P$7:$P$1007&lt;&gt;""),ROW($1:$1001),999999),COLUMN(E19))),"0")</f>
        <v>0</v>
      </c>
      <c r="BW25" s="4" t="str">
        <f t="array" ref="BW25">IFERROR(INDEX($P$7:$P$1007,SMALL(IF((LOOKUP(ROW($7:$1007),ROW($7:$1007)/($F$7:$F$1007&lt;&gt;""),$F$7:$F$1007)=RIGHT("0"&amp;$BQ25,2))*($P$7:$P$1007&lt;&gt;""),ROW($1:$1001),999999),COLUMN(F19))),"0")</f>
        <v>0</v>
      </c>
      <c r="BX25" s="4" t="str">
        <f t="array" ref="BX25">IFERROR(INDEX($P$7:$P$1007,SMALL(IF((LOOKUP(ROW($7:$1007),ROW($7:$1007)/($F$7:$F$1007&lt;&gt;""),$F$7:$F$1007)=RIGHT("0"&amp;$BQ25,2))*($P$7:$P$1007&lt;&gt;""),ROW($1:$1001),999999),COLUMN(G19))),"0")</f>
        <v>0</v>
      </c>
      <c r="BY25" s="4" t="str">
        <f t="array" ref="BY25">IFERROR(INDEX($P$7:$P$1007,SMALL(IF((LOOKUP(ROW($7:$1007),ROW($7:$1007)/($F$7:$F$1007&lt;&gt;""),$F$7:$F$1007)=RIGHT("0"&amp;$BQ25,2))*($P$7:$P$1007&lt;&gt;""),ROW($1:$1001),999999),COLUMN(H19))),"0")</f>
        <v>0</v>
      </c>
      <c r="BZ25" s="4" t="str">
        <f t="array" ref="BZ25">IFERROR(INDEX($P$7:$P$1007,SMALL(IF((LOOKUP(ROW($7:$1007),ROW($7:$1007)/($F$7:$F$1007&lt;&gt;""),$F$7:$F$1007)=RIGHT("0"&amp;$BQ25,2))*($P$7:$P$1007&lt;&gt;""),ROW($1:$1001),999999),COLUMN(I19))),"0")</f>
        <v>0</v>
      </c>
      <c r="CA25" s="4" t="str">
        <f t="array" ref="CA25">IFERROR(INDEX($P$7:$P$1007,SMALL(IF((LOOKUP(ROW($7:$1007),ROW($7:$1007)/($F$7:$F$1007&lt;&gt;""),$F$7:$F$1007)=RIGHT("0"&amp;$BQ25,2))*($P$7:$P$1007&lt;&gt;""),ROW($1:$1001),999999),COLUMN(J19))),"0")</f>
        <v>0</v>
      </c>
      <c r="CB25" s="4" t="str">
        <f t="array" ref="CB25">IFERROR(INDEX($P$7:$P$1007,SMALL(IF((LOOKUP(ROW($7:$1007),ROW($7:$1007)/($F$7:$F$1007&lt;&gt;""),$F$7:$F$1007)=RIGHT("0"&amp;$BQ25,2))*($P$7:$P$1007&lt;&gt;""),ROW($1:$1001),999999),COLUMN(K19))),"0")</f>
        <v>0</v>
      </c>
      <c r="CC25" s="4" t="str">
        <f t="array" ref="CC25">IFERROR(INDEX($P$7:$P$1007,SMALL(IF((LOOKUP(ROW($7:$1007),ROW($7:$1007)/($F$7:$F$1007&lt;&gt;""),$F$7:$F$1007)=RIGHT("0"&amp;$BQ25,2))*($P$7:$P$1007&lt;&gt;""),ROW($1:$1001),999999),COLUMN(L19))),"0")</f>
        <v>0</v>
      </c>
      <c r="CD25" s="4" t="str">
        <f t="array" ref="CD25">IFERROR(INDEX($P$7:$P$1007,SMALL(IF((LOOKUP(ROW($7:$1007),ROW($7:$1007)/($F$7:$F$1007&lt;&gt;""),$F$7:$F$1007)=RIGHT("0"&amp;$BQ25,2))*($P$7:$P$1007&lt;&gt;""),ROW($1:$1001),999999),COLUMN(M19))),"0")</f>
        <v>0</v>
      </c>
      <c r="CE25" s="4" t="str">
        <f t="array" ref="CE25">IFERROR(INDEX($P$7:$P$1007,SMALL(IF((LOOKUP(ROW($7:$1007),ROW($7:$1007)/($F$7:$F$1007&lt;&gt;""),$F$7:$F$1007)=RIGHT("0"&amp;$BQ25,2))*($P$7:$P$1007&lt;&gt;""),ROW($1:$1001),999999),COLUMN(N19))),"0")</f>
        <v>0</v>
      </c>
      <c r="CF25" s="43" t="str">
        <f t="array" ref="CF25">IFERROR(INDEX($P$7:$P$1007,SMALL(IF((LOOKUP(ROW($7:$1007),ROW($7:$1007)/($F$7:$F$1007&lt;&gt;""),$F$7:$F$1007)=RIGHT("0"&amp;$BQ25,2))*($P$7:$P$1007&lt;&gt;""),ROW($1:$1001),999999),COLUMN(O19))),"0")</f>
        <v>0</v>
      </c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</row>
    <row r="26" spans="1:103" ht="16">
      <c r="A26" s="4">
        <v>19</v>
      </c>
      <c r="B26" s="1">
        <f t="shared" si="7"/>
        <v>0</v>
      </c>
      <c r="C26" s="13">
        <v>10</v>
      </c>
      <c r="D26" s="14">
        <f t="shared" si="13"/>
        <v>0</v>
      </c>
      <c r="E26" s="4">
        <f t="shared" si="8"/>
        <v>1</v>
      </c>
      <c r="F26" s="108"/>
      <c r="G26" s="108"/>
      <c r="H26" s="108"/>
      <c r="I26" s="15" t="s">
        <v>230</v>
      </c>
      <c r="J26" s="6"/>
      <c r="K26" s="4" t="str">
        <f t="shared" ca="1" si="9"/>
        <v>PCS6-CBX02-Cir08-POS</v>
      </c>
      <c r="L26" s="4" t="str">
        <f t="shared" ca="1" si="10"/>
        <v>PCS6-CBX02-Cir08-NEG</v>
      </c>
      <c r="M26" s="4" t="str">
        <f t="shared" ca="1" si="11"/>
        <v>PCS6</v>
      </c>
      <c r="N26" s="4" t="str">
        <f ca="1">MID($F$5,1,3)&amp;LOOKUP("一",$F$7:$F26)&amp;"-Cir"&amp;TEXT(IF($F26&gt;"",1,($ZG26=OFFSET($ZG26,-1,))+IFERROR(MID(OFFSET($N26,-1,),FIND(MID($F$5,1,2),OFFSET($N26,-1,))+9,2),)),"00")</f>
        <v>CBX02-Cir08</v>
      </c>
      <c r="O26" s="4" t="str">
        <f t="shared" ca="1" si="12"/>
        <v>Cir08</v>
      </c>
      <c r="P26" s="4">
        <v>32</v>
      </c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 t="s">
        <v>247</v>
      </c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Q26" s="40">
        <v>20</v>
      </c>
      <c r="BR26" s="4" t="str">
        <f t="array" ref="BR26">IFERROR(INDEX($P$7:$P$1007,SMALL(IF((LOOKUP(ROW($7:$1007),ROW($7:$1007)/($F$7:$F$1007&lt;&gt;""),$F$7:$F$1007)=RIGHT("0"&amp;$BQ26,2))*($P$7:$P$1007&lt;&gt;""),ROW($1:$1001),999999),COLUMN(A20))),"0")</f>
        <v>0</v>
      </c>
      <c r="BS26" s="4" t="str">
        <f t="array" ref="BS26">IFERROR(INDEX($P$7:$P$1007,SMALL(IF((LOOKUP(ROW($7:$1007),ROW($7:$1007)/($F$7:$F$1007&lt;&gt;""),$F$7:$F$1007)=RIGHT("0"&amp;$BQ26,2))*($P$7:$P$1007&lt;&gt;""),ROW($1:$1001),999999),COLUMN(B20))),"0")</f>
        <v>0</v>
      </c>
      <c r="BT26" s="4" t="str">
        <f t="array" ref="BT26">IFERROR(INDEX($P$7:$P$1007,SMALL(IF((LOOKUP(ROW($7:$1007),ROW($7:$1007)/($F$7:$F$1007&lt;&gt;""),$F$7:$F$1007)=RIGHT("0"&amp;$BQ26,2))*($P$7:$P$1007&lt;&gt;""),ROW($1:$1001),999999),COLUMN(C20))),"0")</f>
        <v>0</v>
      </c>
      <c r="BU26" s="4" t="str">
        <f t="array" ref="BU26">IFERROR(INDEX($P$7:$P$1007,SMALL(IF((LOOKUP(ROW($7:$1007),ROW($7:$1007)/($F$7:$F$1007&lt;&gt;""),$F$7:$F$1007)=RIGHT("0"&amp;$BQ26,2))*($P$7:$P$1007&lt;&gt;""),ROW($1:$1001),999999),COLUMN(D20))),"0")</f>
        <v>0</v>
      </c>
      <c r="BV26" s="4" t="str">
        <f t="array" ref="BV26">IFERROR(INDEX($P$7:$P$1007,SMALL(IF((LOOKUP(ROW($7:$1007),ROW($7:$1007)/($F$7:$F$1007&lt;&gt;""),$F$7:$F$1007)=RIGHT("0"&amp;$BQ26,2))*($P$7:$P$1007&lt;&gt;""),ROW($1:$1001),999999),COLUMN(E20))),"0")</f>
        <v>0</v>
      </c>
      <c r="BW26" s="4" t="str">
        <f t="array" ref="BW26">IFERROR(INDEX($P$7:$P$1007,SMALL(IF((LOOKUP(ROW($7:$1007),ROW($7:$1007)/($F$7:$F$1007&lt;&gt;""),$F$7:$F$1007)=RIGHT("0"&amp;$BQ26,2))*($P$7:$P$1007&lt;&gt;""),ROW($1:$1001),999999),COLUMN(F20))),"0")</f>
        <v>0</v>
      </c>
      <c r="BX26" s="4" t="str">
        <f t="array" ref="BX26">IFERROR(INDEX($P$7:$P$1007,SMALL(IF((LOOKUP(ROW($7:$1007),ROW($7:$1007)/($F$7:$F$1007&lt;&gt;""),$F$7:$F$1007)=RIGHT("0"&amp;$BQ26,2))*($P$7:$P$1007&lt;&gt;""),ROW($1:$1001),999999),COLUMN(G20))),"0")</f>
        <v>0</v>
      </c>
      <c r="BY26" s="4" t="str">
        <f t="array" ref="BY26">IFERROR(INDEX($P$7:$P$1007,SMALL(IF((LOOKUP(ROW($7:$1007),ROW($7:$1007)/($F$7:$F$1007&lt;&gt;""),$F$7:$F$1007)=RIGHT("0"&amp;$BQ26,2))*($P$7:$P$1007&lt;&gt;""),ROW($1:$1001),999999),COLUMN(H20))),"0")</f>
        <v>0</v>
      </c>
      <c r="BZ26" s="4" t="str">
        <f t="array" ref="BZ26">IFERROR(INDEX($P$7:$P$1007,SMALL(IF((LOOKUP(ROW($7:$1007),ROW($7:$1007)/($F$7:$F$1007&lt;&gt;""),$F$7:$F$1007)=RIGHT("0"&amp;$BQ26,2))*($P$7:$P$1007&lt;&gt;""),ROW($1:$1001),999999),COLUMN(I20))),"0")</f>
        <v>0</v>
      </c>
      <c r="CA26" s="4" t="str">
        <f t="array" ref="CA26">IFERROR(INDEX($P$7:$P$1007,SMALL(IF((LOOKUP(ROW($7:$1007),ROW($7:$1007)/($F$7:$F$1007&lt;&gt;""),$F$7:$F$1007)=RIGHT("0"&amp;$BQ26,2))*($P$7:$P$1007&lt;&gt;""),ROW($1:$1001),999999),COLUMN(J20))),"0")</f>
        <v>0</v>
      </c>
      <c r="CB26" s="4" t="str">
        <f t="array" ref="CB26">IFERROR(INDEX($P$7:$P$1007,SMALL(IF((LOOKUP(ROW($7:$1007),ROW($7:$1007)/($F$7:$F$1007&lt;&gt;""),$F$7:$F$1007)=RIGHT("0"&amp;$BQ26,2))*($P$7:$P$1007&lt;&gt;""),ROW($1:$1001),999999),COLUMN(K20))),"0")</f>
        <v>0</v>
      </c>
      <c r="CC26" s="4" t="str">
        <f t="array" ref="CC26">IFERROR(INDEX($P$7:$P$1007,SMALL(IF((LOOKUP(ROW($7:$1007),ROW($7:$1007)/($F$7:$F$1007&lt;&gt;""),$F$7:$F$1007)=RIGHT("0"&amp;$BQ26,2))*($P$7:$P$1007&lt;&gt;""),ROW($1:$1001),999999),COLUMN(L20))),"0")</f>
        <v>0</v>
      </c>
      <c r="CD26" s="4" t="str">
        <f t="array" ref="CD26">IFERROR(INDEX($P$7:$P$1007,SMALL(IF((LOOKUP(ROW($7:$1007),ROW($7:$1007)/($F$7:$F$1007&lt;&gt;""),$F$7:$F$1007)=RIGHT("0"&amp;$BQ26,2))*($P$7:$P$1007&lt;&gt;""),ROW($1:$1001),999999),COLUMN(M20))),"0")</f>
        <v>0</v>
      </c>
      <c r="CE26" s="4" t="str">
        <f t="array" ref="CE26">IFERROR(INDEX($P$7:$P$1007,SMALL(IF((LOOKUP(ROW($7:$1007),ROW($7:$1007)/($F$7:$F$1007&lt;&gt;""),$F$7:$F$1007)=RIGHT("0"&amp;$BQ26,2))*($P$7:$P$1007&lt;&gt;""),ROW($1:$1001),999999),COLUMN(N20))),"0")</f>
        <v>0</v>
      </c>
      <c r="CF26" s="43" t="str">
        <f t="array" ref="CF26">IFERROR(INDEX($P$7:$P$1007,SMALL(IF((LOOKUP(ROW($7:$1007),ROW($7:$1007)/($F$7:$F$1007&lt;&gt;""),$F$7:$F$1007)=RIGHT("0"&amp;$BQ26,2))*($P$7:$P$1007&lt;&gt;""),ROW($1:$1001),999999),COLUMN(O20))),"0")</f>
        <v>0</v>
      </c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</row>
    <row r="27" spans="1:103" ht="16">
      <c r="A27" s="4">
        <v>20</v>
      </c>
      <c r="B27" s="1">
        <f t="shared" si="7"/>
        <v>0</v>
      </c>
      <c r="C27" s="13">
        <v>11</v>
      </c>
      <c r="D27" s="14">
        <f t="shared" si="13"/>
        <v>2</v>
      </c>
      <c r="E27" s="4">
        <f t="shared" si="8"/>
        <v>1</v>
      </c>
      <c r="F27" s="108"/>
      <c r="G27" s="108"/>
      <c r="H27" s="108"/>
      <c r="I27" s="15" t="s">
        <v>264</v>
      </c>
      <c r="J27" s="8" t="s">
        <v>229</v>
      </c>
      <c r="K27" s="4" t="str">
        <f t="shared" ca="1" si="9"/>
        <v>PCS6-CBX02-Cir09-POS</v>
      </c>
      <c r="L27" s="4" t="str">
        <f t="shared" ca="1" si="10"/>
        <v>PCS6-CBX02-Cir09-NEG</v>
      </c>
      <c r="M27" s="4" t="str">
        <f t="shared" ca="1" si="11"/>
        <v>PCS6</v>
      </c>
      <c r="N27" s="4" t="str">
        <f ca="1">MID($F$5,1,3)&amp;LOOKUP("一",$F$7:$F27)&amp;"-Cir"&amp;TEXT(IF($F27&gt;"",1,($ZG27=OFFSET($ZG27,-1,))+IFERROR(MID(OFFSET($N27,-1,),FIND(MID($F$5,1,2),OFFSET($N27,-1,))+9,2),)),"00")</f>
        <v>CBX02-Cir09</v>
      </c>
      <c r="O27" s="4" t="str">
        <f t="shared" ca="1" si="12"/>
        <v>Cir09</v>
      </c>
      <c r="P27" s="4">
        <v>1</v>
      </c>
      <c r="Q27" s="4" t="s">
        <v>239</v>
      </c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Q27" s="40">
        <v>21</v>
      </c>
      <c r="BR27" s="4" t="str">
        <f t="array" ref="BR27">IFERROR(INDEX($P$7:$P$1007,SMALL(IF((LOOKUP(ROW($7:$1007),ROW($7:$1007)/($F$7:$F$1007&lt;&gt;""),$F$7:$F$1007)=RIGHT("0"&amp;$BQ27,2))*($P$7:$P$1007&lt;&gt;""),ROW($1:$1001),999999),COLUMN(A21))),"0")</f>
        <v>0</v>
      </c>
      <c r="BS27" s="4" t="str">
        <f t="array" ref="BS27">IFERROR(INDEX($P$7:$P$1007,SMALL(IF((LOOKUP(ROW($7:$1007),ROW($7:$1007)/($F$7:$F$1007&lt;&gt;""),$F$7:$F$1007)=RIGHT("0"&amp;$BQ27,2))*($P$7:$P$1007&lt;&gt;""),ROW($1:$1001),999999),COLUMN(B21))),"0")</f>
        <v>0</v>
      </c>
      <c r="BT27" s="4" t="str">
        <f t="array" ref="BT27">IFERROR(INDEX($P$7:$P$1007,SMALL(IF((LOOKUP(ROW($7:$1007),ROW($7:$1007)/($F$7:$F$1007&lt;&gt;""),$F$7:$F$1007)=RIGHT("0"&amp;$BQ27,2))*($P$7:$P$1007&lt;&gt;""),ROW($1:$1001),999999),COLUMN(C21))),"0")</f>
        <v>0</v>
      </c>
      <c r="BU27" s="4" t="str">
        <f t="array" ref="BU27">IFERROR(INDEX($P$7:$P$1007,SMALL(IF((LOOKUP(ROW($7:$1007),ROW($7:$1007)/($F$7:$F$1007&lt;&gt;""),$F$7:$F$1007)=RIGHT("0"&amp;$BQ27,2))*($P$7:$P$1007&lt;&gt;""),ROW($1:$1001),999999),COLUMN(D21))),"0")</f>
        <v>0</v>
      </c>
      <c r="BV27" s="4" t="str">
        <f t="array" ref="BV27">IFERROR(INDEX($P$7:$P$1007,SMALL(IF((LOOKUP(ROW($7:$1007),ROW($7:$1007)/($F$7:$F$1007&lt;&gt;""),$F$7:$F$1007)=RIGHT("0"&amp;$BQ27,2))*($P$7:$P$1007&lt;&gt;""),ROW($1:$1001),999999),COLUMN(E21))),"0")</f>
        <v>0</v>
      </c>
      <c r="BW27" s="4" t="str">
        <f t="array" ref="BW27">IFERROR(INDEX($P$7:$P$1007,SMALL(IF((LOOKUP(ROW($7:$1007),ROW($7:$1007)/($F$7:$F$1007&lt;&gt;""),$F$7:$F$1007)=RIGHT("0"&amp;$BQ27,2))*($P$7:$P$1007&lt;&gt;""),ROW($1:$1001),999999),COLUMN(F21))),"0")</f>
        <v>0</v>
      </c>
      <c r="BX27" s="4" t="str">
        <f t="array" ref="BX27">IFERROR(INDEX($P$7:$P$1007,SMALL(IF((LOOKUP(ROW($7:$1007),ROW($7:$1007)/($F$7:$F$1007&lt;&gt;""),$F$7:$F$1007)=RIGHT("0"&amp;$BQ27,2))*($P$7:$P$1007&lt;&gt;""),ROW($1:$1001),999999),COLUMN(G21))),"0")</f>
        <v>0</v>
      </c>
      <c r="BY27" s="4" t="str">
        <f t="array" ref="BY27">IFERROR(INDEX($P$7:$P$1007,SMALL(IF((LOOKUP(ROW($7:$1007),ROW($7:$1007)/($F$7:$F$1007&lt;&gt;""),$F$7:$F$1007)=RIGHT("0"&amp;$BQ27,2))*($P$7:$P$1007&lt;&gt;""),ROW($1:$1001),999999),COLUMN(H21))),"0")</f>
        <v>0</v>
      </c>
      <c r="BZ27" s="4" t="str">
        <f t="array" ref="BZ27">IFERROR(INDEX($P$7:$P$1007,SMALL(IF((LOOKUP(ROW($7:$1007),ROW($7:$1007)/($F$7:$F$1007&lt;&gt;""),$F$7:$F$1007)=RIGHT("0"&amp;$BQ27,2))*($P$7:$P$1007&lt;&gt;""),ROW($1:$1001),999999),COLUMN(I21))),"0")</f>
        <v>0</v>
      </c>
      <c r="CA27" s="4" t="str">
        <f t="array" ref="CA27">IFERROR(INDEX($P$7:$P$1007,SMALL(IF((LOOKUP(ROW($7:$1007),ROW($7:$1007)/($F$7:$F$1007&lt;&gt;""),$F$7:$F$1007)=RIGHT("0"&amp;$BQ27,2))*($P$7:$P$1007&lt;&gt;""),ROW($1:$1001),999999),COLUMN(J21))),"0")</f>
        <v>0</v>
      </c>
      <c r="CB27" s="4" t="str">
        <f t="array" ref="CB27">IFERROR(INDEX($P$7:$P$1007,SMALL(IF((LOOKUP(ROW($7:$1007),ROW($7:$1007)/($F$7:$F$1007&lt;&gt;""),$F$7:$F$1007)=RIGHT("0"&amp;$BQ27,2))*($P$7:$P$1007&lt;&gt;""),ROW($1:$1001),999999),COLUMN(K21))),"0")</f>
        <v>0</v>
      </c>
      <c r="CC27" s="4" t="str">
        <f t="array" ref="CC27">IFERROR(INDEX($P$7:$P$1007,SMALL(IF((LOOKUP(ROW($7:$1007),ROW($7:$1007)/($F$7:$F$1007&lt;&gt;""),$F$7:$F$1007)=RIGHT("0"&amp;$BQ27,2))*($P$7:$P$1007&lt;&gt;""),ROW($1:$1001),999999),COLUMN(L21))),"0")</f>
        <v>0</v>
      </c>
      <c r="CD27" s="4" t="str">
        <f t="array" ref="CD27">IFERROR(INDEX($P$7:$P$1007,SMALL(IF((LOOKUP(ROW($7:$1007),ROW($7:$1007)/($F$7:$F$1007&lt;&gt;""),$F$7:$F$1007)=RIGHT("0"&amp;$BQ27,2))*($P$7:$P$1007&lt;&gt;""),ROW($1:$1001),999999),COLUMN(M21))),"0")</f>
        <v>0</v>
      </c>
      <c r="CE27" s="4" t="str">
        <f t="array" ref="CE27">IFERROR(INDEX($P$7:$P$1007,SMALL(IF((LOOKUP(ROW($7:$1007),ROW($7:$1007)/($F$7:$F$1007&lt;&gt;""),$F$7:$F$1007)=RIGHT("0"&amp;$BQ27,2))*($P$7:$P$1007&lt;&gt;""),ROW($1:$1001),999999),COLUMN(N21))),"0")</f>
        <v>0</v>
      </c>
      <c r="CF27" s="43" t="str">
        <f t="array" ref="CF27">IFERROR(INDEX($P$7:$P$1007,SMALL(IF((LOOKUP(ROW($7:$1007),ROW($7:$1007)/($F$7:$F$1007&lt;&gt;""),$F$7:$F$1007)=RIGHT("0"&amp;$BQ27,2))*($P$7:$P$1007&lt;&gt;""),ROW($1:$1001),999999),COLUMN(O21))),"0")</f>
        <v>0</v>
      </c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</row>
    <row r="28" spans="1:103" ht="16">
      <c r="A28" s="4">
        <v>21</v>
      </c>
      <c r="B28" s="1">
        <f t="shared" si="7"/>
        <v>0</v>
      </c>
      <c r="C28" s="13">
        <v>12</v>
      </c>
      <c r="D28" s="14">
        <f t="shared" si="13"/>
        <v>0</v>
      </c>
      <c r="E28" s="4">
        <f t="shared" si="8"/>
        <v>1</v>
      </c>
      <c r="F28" s="108"/>
      <c r="G28" s="108">
        <v>4</v>
      </c>
      <c r="H28" s="108"/>
      <c r="I28" s="15" t="s">
        <v>228</v>
      </c>
      <c r="J28" s="8" t="s">
        <v>229</v>
      </c>
      <c r="K28" s="4" t="str">
        <f t="shared" ca="1" si="9"/>
        <v>PCS6-CBX02-Cir10-POS</v>
      </c>
      <c r="L28" s="4" t="str">
        <f t="shared" ca="1" si="10"/>
        <v>PCS6-CBX02-Cir10-NEG</v>
      </c>
      <c r="M28" s="4" t="str">
        <f t="shared" ca="1" si="11"/>
        <v>PCS6</v>
      </c>
      <c r="N28" s="4" t="str">
        <f ca="1">MID($F$5,1,3)&amp;LOOKUP("一",$F$7:$F28)&amp;"-Cir"&amp;TEXT(IF($F28&gt;"",1,($ZG28=OFFSET($ZG28,-1,))+IFERROR(MID(OFFSET($N28,-1,),FIND(MID($F$5,1,2),OFFSET($N28,-1,))+9,2),)),"00")</f>
        <v>CBX02-Cir10</v>
      </c>
      <c r="O28" s="4" t="str">
        <f t="shared" ca="1" si="12"/>
        <v>Cir10</v>
      </c>
      <c r="P28" s="4">
        <v>2</v>
      </c>
      <c r="Q28" s="4"/>
      <c r="R28" s="4" t="s">
        <v>240</v>
      </c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Q28" s="40">
        <v>22</v>
      </c>
      <c r="BR28" s="4" t="str">
        <f t="array" ref="BR28">IFERROR(INDEX($P$7:$P$1007,SMALL(IF((LOOKUP(ROW($7:$1007),ROW($7:$1007)/($F$7:$F$1007&lt;&gt;""),$F$7:$F$1007)=RIGHT("0"&amp;$BQ28,2))*($P$7:$P$1007&lt;&gt;""),ROW($1:$1001),999999),COLUMN(A22))),"0")</f>
        <v>0</v>
      </c>
      <c r="BS28" s="4" t="str">
        <f t="array" ref="BS28">IFERROR(INDEX($P$7:$P$1007,SMALL(IF((LOOKUP(ROW($7:$1007),ROW($7:$1007)/($F$7:$F$1007&lt;&gt;""),$F$7:$F$1007)=RIGHT("0"&amp;$BQ28,2))*($P$7:$P$1007&lt;&gt;""),ROW($1:$1001),999999),COLUMN(B22))),"0")</f>
        <v>0</v>
      </c>
      <c r="BT28" s="4" t="str">
        <f t="array" ref="BT28">IFERROR(INDEX($P$7:$P$1007,SMALL(IF((LOOKUP(ROW($7:$1007),ROW($7:$1007)/($F$7:$F$1007&lt;&gt;""),$F$7:$F$1007)=RIGHT("0"&amp;$BQ28,2))*($P$7:$P$1007&lt;&gt;""),ROW($1:$1001),999999),COLUMN(C22))),"0")</f>
        <v>0</v>
      </c>
      <c r="BU28" s="4" t="str">
        <f t="array" ref="BU28">IFERROR(INDEX($P$7:$P$1007,SMALL(IF((LOOKUP(ROW($7:$1007),ROW($7:$1007)/($F$7:$F$1007&lt;&gt;""),$F$7:$F$1007)=RIGHT("0"&amp;$BQ28,2))*($P$7:$P$1007&lt;&gt;""),ROW($1:$1001),999999),COLUMN(D22))),"0")</f>
        <v>0</v>
      </c>
      <c r="BV28" s="4" t="str">
        <f t="array" ref="BV28">IFERROR(INDEX($P$7:$P$1007,SMALL(IF((LOOKUP(ROW($7:$1007),ROW($7:$1007)/($F$7:$F$1007&lt;&gt;""),$F$7:$F$1007)=RIGHT("0"&amp;$BQ28,2))*($P$7:$P$1007&lt;&gt;""),ROW($1:$1001),999999),COLUMN(E22))),"0")</f>
        <v>0</v>
      </c>
      <c r="BW28" s="4" t="str">
        <f t="array" ref="BW28">IFERROR(INDEX($P$7:$P$1007,SMALL(IF((LOOKUP(ROW($7:$1007),ROW($7:$1007)/($F$7:$F$1007&lt;&gt;""),$F$7:$F$1007)=RIGHT("0"&amp;$BQ28,2))*($P$7:$P$1007&lt;&gt;""),ROW($1:$1001),999999),COLUMN(F22))),"0")</f>
        <v>0</v>
      </c>
      <c r="BX28" s="4" t="str">
        <f t="array" ref="BX28">IFERROR(INDEX($P$7:$P$1007,SMALL(IF((LOOKUP(ROW($7:$1007),ROW($7:$1007)/($F$7:$F$1007&lt;&gt;""),$F$7:$F$1007)=RIGHT("0"&amp;$BQ28,2))*($P$7:$P$1007&lt;&gt;""),ROW($1:$1001),999999),COLUMN(G22))),"0")</f>
        <v>0</v>
      </c>
      <c r="BY28" s="4" t="str">
        <f t="array" ref="BY28">IFERROR(INDEX($P$7:$P$1007,SMALL(IF((LOOKUP(ROW($7:$1007),ROW($7:$1007)/($F$7:$F$1007&lt;&gt;""),$F$7:$F$1007)=RIGHT("0"&amp;$BQ28,2))*($P$7:$P$1007&lt;&gt;""),ROW($1:$1001),999999),COLUMN(H22))),"0")</f>
        <v>0</v>
      </c>
      <c r="BZ28" s="4" t="str">
        <f t="array" ref="BZ28">IFERROR(INDEX($P$7:$P$1007,SMALL(IF((LOOKUP(ROW($7:$1007),ROW($7:$1007)/($F$7:$F$1007&lt;&gt;""),$F$7:$F$1007)=RIGHT("0"&amp;$BQ28,2))*($P$7:$P$1007&lt;&gt;""),ROW($1:$1001),999999),COLUMN(I22))),"0")</f>
        <v>0</v>
      </c>
      <c r="CA28" s="4" t="str">
        <f t="array" ref="CA28">IFERROR(INDEX($P$7:$P$1007,SMALL(IF((LOOKUP(ROW($7:$1007),ROW($7:$1007)/($F$7:$F$1007&lt;&gt;""),$F$7:$F$1007)=RIGHT("0"&amp;$BQ28,2))*($P$7:$P$1007&lt;&gt;""),ROW($1:$1001),999999),COLUMN(J22))),"0")</f>
        <v>0</v>
      </c>
      <c r="CB28" s="4" t="str">
        <f t="array" ref="CB28">IFERROR(INDEX($P$7:$P$1007,SMALL(IF((LOOKUP(ROW($7:$1007),ROW($7:$1007)/($F$7:$F$1007&lt;&gt;""),$F$7:$F$1007)=RIGHT("0"&amp;$BQ28,2))*($P$7:$P$1007&lt;&gt;""),ROW($1:$1001),999999),COLUMN(K22))),"0")</f>
        <v>0</v>
      </c>
      <c r="CC28" s="4" t="str">
        <f t="array" ref="CC28">IFERROR(INDEX($P$7:$P$1007,SMALL(IF((LOOKUP(ROW($7:$1007),ROW($7:$1007)/($F$7:$F$1007&lt;&gt;""),$F$7:$F$1007)=RIGHT("0"&amp;$BQ28,2))*($P$7:$P$1007&lt;&gt;""),ROW($1:$1001),999999),COLUMN(L22))),"0")</f>
        <v>0</v>
      </c>
      <c r="CD28" s="4" t="str">
        <f t="array" ref="CD28">IFERROR(INDEX($P$7:$P$1007,SMALL(IF((LOOKUP(ROW($7:$1007),ROW($7:$1007)/($F$7:$F$1007&lt;&gt;""),$F$7:$F$1007)=RIGHT("0"&amp;$BQ28,2))*($P$7:$P$1007&lt;&gt;""),ROW($1:$1001),999999),COLUMN(M22))),"0")</f>
        <v>0</v>
      </c>
      <c r="CE28" s="4" t="str">
        <f t="array" ref="CE28">IFERROR(INDEX($P$7:$P$1007,SMALL(IF((LOOKUP(ROW($7:$1007),ROW($7:$1007)/($F$7:$F$1007&lt;&gt;""),$F$7:$F$1007)=RIGHT("0"&amp;$BQ28,2))*($P$7:$P$1007&lt;&gt;""),ROW($1:$1001),999999),COLUMN(N22))),"0")</f>
        <v>0</v>
      </c>
      <c r="CF28" s="43" t="str">
        <f t="array" ref="CF28">IFERROR(INDEX($P$7:$P$1007,SMALL(IF((LOOKUP(ROW($7:$1007),ROW($7:$1007)/($F$7:$F$1007&lt;&gt;""),$F$7:$F$1007)=RIGHT("0"&amp;$BQ28,2))*($P$7:$P$1007&lt;&gt;""),ROW($1:$1001),999999),COLUMN(O22))),"0")</f>
        <v>0</v>
      </c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</row>
    <row r="29" spans="1:103" ht="16">
      <c r="A29" s="4">
        <v>22</v>
      </c>
      <c r="B29" s="1">
        <f t="shared" si="7"/>
        <v>0</v>
      </c>
      <c r="C29" s="13">
        <v>13</v>
      </c>
      <c r="D29" s="14">
        <f t="shared" si="13"/>
        <v>0</v>
      </c>
      <c r="E29" s="4">
        <f t="shared" si="8"/>
        <v>1</v>
      </c>
      <c r="F29" s="108"/>
      <c r="G29" s="108"/>
      <c r="H29" s="108"/>
      <c r="I29" s="15" t="s">
        <v>230</v>
      </c>
      <c r="J29" s="6"/>
      <c r="K29" s="4" t="str">
        <f t="shared" ca="1" si="9"/>
        <v>PCS6-CBX02-Cir11-POS</v>
      </c>
      <c r="L29" s="4" t="str">
        <f t="shared" ca="1" si="10"/>
        <v>PCS6-CBX02-Cir11-NEG</v>
      </c>
      <c r="M29" s="4" t="str">
        <f t="shared" ca="1" si="11"/>
        <v>PCS6</v>
      </c>
      <c r="N29" s="4" t="str">
        <f ca="1">MID($F$5,1,3)&amp;LOOKUP("一",$F$7:$F29)&amp;"-Cir"&amp;TEXT(IF($F29&gt;"",1,($ZG29=OFFSET($ZG29,-1,))+IFERROR(MID(OFFSET($N29,-1,),FIND(MID($F$5,1,2),OFFSET($N29,-1,))+9,2),)),"00")</f>
        <v>CBX02-Cir11</v>
      </c>
      <c r="O29" s="4" t="str">
        <f t="shared" ca="1" si="12"/>
        <v>Cir11</v>
      </c>
      <c r="P29" s="4">
        <v>33</v>
      </c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 t="s">
        <v>241</v>
      </c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Q29" s="40">
        <v>23</v>
      </c>
      <c r="BR29" s="4" t="str">
        <f t="array" ref="BR29">IFERROR(INDEX($P$7:$P$1007,SMALL(IF((LOOKUP(ROW($7:$1007),ROW($7:$1007)/($F$7:$F$1007&lt;&gt;""),$F$7:$F$1007)=RIGHT("0"&amp;$BQ29,2))*($P$7:$P$1007&lt;&gt;""),ROW($1:$1001),999999),COLUMN(A23))),"0")</f>
        <v>0</v>
      </c>
      <c r="BS29" s="4" t="str">
        <f t="array" ref="BS29">IFERROR(INDEX($P$7:$P$1007,SMALL(IF((LOOKUP(ROW($7:$1007),ROW($7:$1007)/($F$7:$F$1007&lt;&gt;""),$F$7:$F$1007)=RIGHT("0"&amp;$BQ29,2))*($P$7:$P$1007&lt;&gt;""),ROW($1:$1001),999999),COLUMN(B23))),"0")</f>
        <v>0</v>
      </c>
      <c r="BT29" s="4" t="str">
        <f t="array" ref="BT29">IFERROR(INDEX($P$7:$P$1007,SMALL(IF((LOOKUP(ROW($7:$1007),ROW($7:$1007)/($F$7:$F$1007&lt;&gt;""),$F$7:$F$1007)=RIGHT("0"&amp;$BQ29,2))*($P$7:$P$1007&lt;&gt;""),ROW($1:$1001),999999),COLUMN(C23))),"0")</f>
        <v>0</v>
      </c>
      <c r="BU29" s="4" t="str">
        <f t="array" ref="BU29">IFERROR(INDEX($P$7:$P$1007,SMALL(IF((LOOKUP(ROW($7:$1007),ROW($7:$1007)/($F$7:$F$1007&lt;&gt;""),$F$7:$F$1007)=RIGHT("0"&amp;$BQ29,2))*($P$7:$P$1007&lt;&gt;""),ROW($1:$1001),999999),COLUMN(D23))),"0")</f>
        <v>0</v>
      </c>
      <c r="BV29" s="4" t="str">
        <f t="array" ref="BV29">IFERROR(INDEX($P$7:$P$1007,SMALL(IF((LOOKUP(ROW($7:$1007),ROW($7:$1007)/($F$7:$F$1007&lt;&gt;""),$F$7:$F$1007)=RIGHT("0"&amp;$BQ29,2))*($P$7:$P$1007&lt;&gt;""),ROW($1:$1001),999999),COLUMN(E23))),"0")</f>
        <v>0</v>
      </c>
      <c r="BW29" s="4" t="str">
        <f t="array" ref="BW29">IFERROR(INDEX($P$7:$P$1007,SMALL(IF((LOOKUP(ROW($7:$1007),ROW($7:$1007)/($F$7:$F$1007&lt;&gt;""),$F$7:$F$1007)=RIGHT("0"&amp;$BQ29,2))*($P$7:$P$1007&lt;&gt;""),ROW($1:$1001),999999),COLUMN(F23))),"0")</f>
        <v>0</v>
      </c>
      <c r="BX29" s="4" t="str">
        <f t="array" ref="BX29">IFERROR(INDEX($P$7:$P$1007,SMALL(IF((LOOKUP(ROW($7:$1007),ROW($7:$1007)/($F$7:$F$1007&lt;&gt;""),$F$7:$F$1007)=RIGHT("0"&amp;$BQ29,2))*($P$7:$P$1007&lt;&gt;""),ROW($1:$1001),999999),COLUMN(G23))),"0")</f>
        <v>0</v>
      </c>
      <c r="BY29" s="4" t="str">
        <f t="array" ref="BY29">IFERROR(INDEX($P$7:$P$1007,SMALL(IF((LOOKUP(ROW($7:$1007),ROW($7:$1007)/($F$7:$F$1007&lt;&gt;""),$F$7:$F$1007)=RIGHT("0"&amp;$BQ29,2))*($P$7:$P$1007&lt;&gt;""),ROW($1:$1001),999999),COLUMN(H23))),"0")</f>
        <v>0</v>
      </c>
      <c r="BZ29" s="4" t="str">
        <f t="array" ref="BZ29">IFERROR(INDEX($P$7:$P$1007,SMALL(IF((LOOKUP(ROW($7:$1007),ROW($7:$1007)/($F$7:$F$1007&lt;&gt;""),$F$7:$F$1007)=RIGHT("0"&amp;$BQ29,2))*($P$7:$P$1007&lt;&gt;""),ROW($1:$1001),999999),COLUMN(I23))),"0")</f>
        <v>0</v>
      </c>
      <c r="CA29" s="4" t="str">
        <f t="array" ref="CA29">IFERROR(INDEX($P$7:$P$1007,SMALL(IF((LOOKUP(ROW($7:$1007),ROW($7:$1007)/($F$7:$F$1007&lt;&gt;""),$F$7:$F$1007)=RIGHT("0"&amp;$BQ29,2))*($P$7:$P$1007&lt;&gt;""),ROW($1:$1001),999999),COLUMN(J23))),"0")</f>
        <v>0</v>
      </c>
      <c r="CB29" s="4" t="str">
        <f t="array" ref="CB29">IFERROR(INDEX($P$7:$P$1007,SMALL(IF((LOOKUP(ROW($7:$1007),ROW($7:$1007)/($F$7:$F$1007&lt;&gt;""),$F$7:$F$1007)=RIGHT("0"&amp;$BQ29,2))*($P$7:$P$1007&lt;&gt;""),ROW($1:$1001),999999),COLUMN(K23))),"0")</f>
        <v>0</v>
      </c>
      <c r="CC29" s="4" t="str">
        <f t="array" ref="CC29">IFERROR(INDEX($P$7:$P$1007,SMALL(IF((LOOKUP(ROW($7:$1007),ROW($7:$1007)/($F$7:$F$1007&lt;&gt;""),$F$7:$F$1007)=RIGHT("0"&amp;$BQ29,2))*($P$7:$P$1007&lt;&gt;""),ROW($1:$1001),999999),COLUMN(L23))),"0")</f>
        <v>0</v>
      </c>
      <c r="CD29" s="4" t="str">
        <f t="array" ref="CD29">IFERROR(INDEX($P$7:$P$1007,SMALL(IF((LOOKUP(ROW($7:$1007),ROW($7:$1007)/($F$7:$F$1007&lt;&gt;""),$F$7:$F$1007)=RIGHT("0"&amp;$BQ29,2))*($P$7:$P$1007&lt;&gt;""),ROW($1:$1001),999999),COLUMN(M23))),"0")</f>
        <v>0</v>
      </c>
      <c r="CE29" s="4" t="str">
        <f t="array" ref="CE29">IFERROR(INDEX($P$7:$P$1007,SMALL(IF((LOOKUP(ROW($7:$1007),ROW($7:$1007)/($F$7:$F$1007&lt;&gt;""),$F$7:$F$1007)=RIGHT("0"&amp;$BQ29,2))*($P$7:$P$1007&lt;&gt;""),ROW($1:$1001),999999),COLUMN(N23))),"0")</f>
        <v>0</v>
      </c>
      <c r="CF29" s="43" t="str">
        <f t="array" ref="CF29">IFERROR(INDEX($P$7:$P$1007,SMALL(IF((LOOKUP(ROW($7:$1007),ROW($7:$1007)/($F$7:$F$1007&lt;&gt;""),$F$7:$F$1007)=RIGHT("0"&amp;$BQ29,2))*($P$7:$P$1007&lt;&gt;""),ROW($1:$1001),999999),COLUMN(O23))),"0")</f>
        <v>0</v>
      </c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</row>
    <row r="30" spans="1:103" ht="16">
      <c r="A30" s="4">
        <v>23</v>
      </c>
      <c r="B30" s="1">
        <f t="shared" si="7"/>
        <v>0</v>
      </c>
      <c r="C30" s="13">
        <v>14</v>
      </c>
      <c r="D30" s="14">
        <f t="shared" si="13"/>
        <v>0</v>
      </c>
      <c r="E30" s="4">
        <f t="shared" si="8"/>
        <v>1</v>
      </c>
      <c r="F30" s="108"/>
      <c r="G30" s="108"/>
      <c r="H30" s="108"/>
      <c r="I30" s="15" t="s">
        <v>264</v>
      </c>
      <c r="J30" s="8" t="s">
        <v>229</v>
      </c>
      <c r="K30" s="4" t="str">
        <f t="shared" ca="1" si="9"/>
        <v>PCS6-CBX02-Cir12-POS</v>
      </c>
      <c r="L30" s="4" t="str">
        <f t="shared" ca="1" si="10"/>
        <v>PCS6-CBX02-Cir12-NEG</v>
      </c>
      <c r="M30" s="4" t="str">
        <f t="shared" ca="1" si="11"/>
        <v>PCS6</v>
      </c>
      <c r="N30" s="4" t="str">
        <f ca="1">MID($F$5,1,3)&amp;LOOKUP("一",$F$7:$F30)&amp;"-Cir"&amp;TEXT(IF($F30&gt;"",1,($ZG30=OFFSET($ZG30,-1,))+IFERROR(MID(OFFSET($N30,-1,),FIND(MID($F$5,1,2),OFFSET($N30,-1,))+9,2),)),"00")</f>
        <v>CBX02-Cir12</v>
      </c>
      <c r="O30" s="4" t="str">
        <f t="shared" ca="1" si="12"/>
        <v>Cir12</v>
      </c>
      <c r="P30" s="4">
        <v>2</v>
      </c>
      <c r="Q30" s="4"/>
      <c r="R30" s="4" t="s">
        <v>242</v>
      </c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Q30" s="41">
        <v>24</v>
      </c>
      <c r="BR30" s="42" t="str">
        <f t="array" ref="BR30">IFERROR(INDEX($P$7:$P$1007,SMALL(IF((LOOKUP(ROW($7:$1007),ROW($7:$1007)/($F$7:$F$1007&lt;&gt;""),$F$7:$F$1007)=RIGHT("0"&amp;$BQ30,2))*($P$7:$P$1007&lt;&gt;""),ROW($1:$1001),999999),COLUMN(A24))),"0")</f>
        <v>0</v>
      </c>
      <c r="BS30" s="42" t="str">
        <f t="array" ref="BS30">IFERROR(INDEX($P$7:$P$1007,SMALL(IF((LOOKUP(ROW($7:$1007),ROW($7:$1007)/($F$7:$F$1007&lt;&gt;""),$F$7:$F$1007)=RIGHT("0"&amp;$BQ30,2))*($P$7:$P$1007&lt;&gt;""),ROW($1:$1001),999999),COLUMN(B24))),"0")</f>
        <v>0</v>
      </c>
      <c r="BT30" s="42" t="str">
        <f t="array" ref="BT30">IFERROR(INDEX($P$7:$P$1007,SMALL(IF((LOOKUP(ROW($7:$1007),ROW($7:$1007)/($F$7:$F$1007&lt;&gt;""),$F$7:$F$1007)=RIGHT("0"&amp;$BQ30,2))*($P$7:$P$1007&lt;&gt;""),ROW($1:$1001),999999),COLUMN(C24))),"0")</f>
        <v>0</v>
      </c>
      <c r="BU30" s="42" t="str">
        <f t="array" ref="BU30">IFERROR(INDEX($P$7:$P$1007,SMALL(IF((LOOKUP(ROW($7:$1007),ROW($7:$1007)/($F$7:$F$1007&lt;&gt;""),$F$7:$F$1007)=RIGHT("0"&amp;$BQ30,2))*($P$7:$P$1007&lt;&gt;""),ROW($1:$1001),999999),COLUMN(D24))),"0")</f>
        <v>0</v>
      </c>
      <c r="BV30" s="42" t="str">
        <f t="array" ref="BV30">IFERROR(INDEX($P$7:$P$1007,SMALL(IF((LOOKUP(ROW($7:$1007),ROW($7:$1007)/($F$7:$F$1007&lt;&gt;""),$F$7:$F$1007)=RIGHT("0"&amp;$BQ30,2))*($P$7:$P$1007&lt;&gt;""),ROW($1:$1001),999999),COLUMN(E24))),"0")</f>
        <v>0</v>
      </c>
      <c r="BW30" s="42" t="str">
        <f t="array" ref="BW30">IFERROR(INDEX($P$7:$P$1007,SMALL(IF((LOOKUP(ROW($7:$1007),ROW($7:$1007)/($F$7:$F$1007&lt;&gt;""),$F$7:$F$1007)=RIGHT("0"&amp;$BQ30,2))*($P$7:$P$1007&lt;&gt;""),ROW($1:$1001),999999),COLUMN(F24))),"0")</f>
        <v>0</v>
      </c>
      <c r="BX30" s="42" t="str">
        <f t="array" ref="BX30">IFERROR(INDEX($P$7:$P$1007,SMALL(IF((LOOKUP(ROW($7:$1007),ROW($7:$1007)/($F$7:$F$1007&lt;&gt;""),$F$7:$F$1007)=RIGHT("0"&amp;$BQ30,2))*($P$7:$P$1007&lt;&gt;""),ROW($1:$1001),999999),COLUMN(G24))),"0")</f>
        <v>0</v>
      </c>
      <c r="BY30" s="42" t="str">
        <f t="array" ref="BY30">IFERROR(INDEX($P$7:$P$1007,SMALL(IF((LOOKUP(ROW($7:$1007),ROW($7:$1007)/($F$7:$F$1007&lt;&gt;""),$F$7:$F$1007)=RIGHT("0"&amp;$BQ30,2))*($P$7:$P$1007&lt;&gt;""),ROW($1:$1001),999999),COLUMN(H24))),"0")</f>
        <v>0</v>
      </c>
      <c r="BZ30" s="42" t="str">
        <f t="array" ref="BZ30">IFERROR(INDEX($P$7:$P$1007,SMALL(IF((LOOKUP(ROW($7:$1007),ROW($7:$1007)/($F$7:$F$1007&lt;&gt;""),$F$7:$F$1007)=RIGHT("0"&amp;$BQ30,2))*($P$7:$P$1007&lt;&gt;""),ROW($1:$1001),999999),COLUMN(I24))),"0")</f>
        <v>0</v>
      </c>
      <c r="CA30" s="42" t="str">
        <f t="array" ref="CA30">IFERROR(INDEX($P$7:$P$1007,SMALL(IF((LOOKUP(ROW($7:$1007),ROW($7:$1007)/($F$7:$F$1007&lt;&gt;""),$F$7:$F$1007)=RIGHT("0"&amp;$BQ30,2))*($P$7:$P$1007&lt;&gt;""),ROW($1:$1001),999999),COLUMN(J24))),"0")</f>
        <v>0</v>
      </c>
      <c r="CB30" s="42" t="str">
        <f t="array" ref="CB30">IFERROR(INDEX($P$7:$P$1007,SMALL(IF((LOOKUP(ROW($7:$1007),ROW($7:$1007)/($F$7:$F$1007&lt;&gt;""),$F$7:$F$1007)=RIGHT("0"&amp;$BQ30,2))*($P$7:$P$1007&lt;&gt;""),ROW($1:$1001),999999),COLUMN(K24))),"0")</f>
        <v>0</v>
      </c>
      <c r="CC30" s="42" t="str">
        <f t="array" ref="CC30">IFERROR(INDEX($P$7:$P$1007,SMALL(IF((LOOKUP(ROW($7:$1007),ROW($7:$1007)/($F$7:$F$1007&lt;&gt;""),$F$7:$F$1007)=RIGHT("0"&amp;$BQ30,2))*($P$7:$P$1007&lt;&gt;""),ROW($1:$1001),999999),COLUMN(L24))),"0")</f>
        <v>0</v>
      </c>
      <c r="CD30" s="42" t="str">
        <f t="array" ref="CD30">IFERROR(INDEX($P$7:$P$1007,SMALL(IF((LOOKUP(ROW($7:$1007),ROW($7:$1007)/($F$7:$F$1007&lt;&gt;""),$F$7:$F$1007)=RIGHT("0"&amp;$BQ30,2))*($P$7:$P$1007&lt;&gt;""),ROW($1:$1001),999999),COLUMN(M24))),"0")</f>
        <v>0</v>
      </c>
      <c r="CE30" s="42" t="str">
        <f t="array" ref="CE30">IFERROR(INDEX($P$7:$P$1007,SMALL(IF((LOOKUP(ROW($7:$1007),ROW($7:$1007)/($F$7:$F$1007&lt;&gt;""),$F$7:$F$1007)=RIGHT("0"&amp;$BQ30,2))*($P$7:$P$1007&lt;&gt;""),ROW($1:$1001),999999),COLUMN(N24))),"0")</f>
        <v>0</v>
      </c>
      <c r="CF30" s="44" t="str">
        <f t="array" ref="CF30">IFERROR(INDEX($P$7:$P$1007,SMALL(IF((LOOKUP(ROW($7:$1007),ROW($7:$1007)/($F$7:$F$1007&lt;&gt;""),$F$7:$F$1007)=RIGHT("0"&amp;$BQ30,2))*($P$7:$P$1007&lt;&gt;""),ROW($1:$1001),999999),COLUMN(O24))),"0")</f>
        <v>0</v>
      </c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</row>
    <row r="31" spans="1:103">
      <c r="A31" s="4">
        <v>24</v>
      </c>
      <c r="B31" s="1">
        <f t="shared" si="7"/>
        <v>0</v>
      </c>
      <c r="C31" s="13">
        <v>15</v>
      </c>
      <c r="D31" s="14">
        <f t="shared" si="13"/>
        <v>0</v>
      </c>
      <c r="E31" s="4">
        <f t="shared" si="8"/>
        <v>1</v>
      </c>
      <c r="F31" s="106" t="s">
        <v>248</v>
      </c>
      <c r="G31" s="109">
        <v>4</v>
      </c>
      <c r="H31" s="109"/>
      <c r="I31" s="15" t="s">
        <v>228</v>
      </c>
      <c r="J31" s="8" t="s">
        <v>229</v>
      </c>
      <c r="K31" s="24" t="str">
        <f t="shared" ca="1" si="9"/>
        <v>PCS6-CBX03-Cir01-POS</v>
      </c>
      <c r="L31" s="24" t="str">
        <f t="shared" ca="1" si="10"/>
        <v>PCS6-CBX03-Cir01-NEG</v>
      </c>
      <c r="M31" s="24" t="str">
        <f t="shared" ca="1" si="11"/>
        <v>PCS6</v>
      </c>
      <c r="N31" s="24" t="str">
        <f ca="1">MID($F$5,1,3)&amp;LOOKUP("一",$F$7:$F31)&amp;"-Cir"&amp;TEXT(IF($F31&gt;"",1,($ZG31=OFFSET($ZG31,-1,))+IFERROR(MID(OFFSET($N31,-1,),FIND(MID($F$5,1,2),OFFSET($N31,-1,))+9,2),)),"00")</f>
        <v>CBX03-Cir01</v>
      </c>
      <c r="O31" s="24" t="str">
        <f t="shared" ca="1" si="12"/>
        <v>Cir01</v>
      </c>
      <c r="P31" s="24">
        <v>2</v>
      </c>
      <c r="Q31" s="24"/>
      <c r="R31" s="24" t="s">
        <v>186</v>
      </c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  <c r="BM31" s="24"/>
      <c r="BN31" s="24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</row>
    <row r="32" spans="1:103">
      <c r="A32" s="4">
        <v>25</v>
      </c>
      <c r="B32" s="1">
        <f t="shared" si="7"/>
        <v>0</v>
      </c>
      <c r="C32" s="13">
        <v>16</v>
      </c>
      <c r="D32" s="14">
        <f t="shared" si="13"/>
        <v>0</v>
      </c>
      <c r="E32" s="4">
        <f t="shared" si="8"/>
        <v>1</v>
      </c>
      <c r="F32" s="109"/>
      <c r="G32" s="109"/>
      <c r="H32" s="109"/>
      <c r="I32" s="15" t="s">
        <v>230</v>
      </c>
      <c r="J32" s="6"/>
      <c r="K32" s="24" t="str">
        <f t="shared" ca="1" si="9"/>
        <v>PCS6-CBX03-Cir02-POS</v>
      </c>
      <c r="L32" s="24" t="str">
        <f t="shared" ca="1" si="10"/>
        <v>PCS6-CBX03-Cir02-NEG</v>
      </c>
      <c r="M32" s="24" t="str">
        <f t="shared" ca="1" si="11"/>
        <v>PCS6</v>
      </c>
      <c r="N32" s="24" t="str">
        <f ca="1">MID($F$5,1,3)&amp;LOOKUP("一",$F$7:$F32)&amp;"-Cir"&amp;TEXT(IF($F32&gt;"",1,($ZG32=OFFSET($ZG32,-1,))+IFERROR(MID(OFFSET($N32,-1,),FIND(MID($F$5,1,2),OFFSET($N32,-1,))+9,2),)),"00")</f>
        <v>CBX03-Cir02</v>
      </c>
      <c r="O32" s="24" t="str">
        <f t="shared" ca="1" si="12"/>
        <v>Cir02</v>
      </c>
      <c r="P32" s="24">
        <v>33</v>
      </c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 t="s">
        <v>231</v>
      </c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  <c r="BM32" s="24"/>
      <c r="BN32" s="24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</row>
    <row r="33" spans="1:103">
      <c r="A33" s="4">
        <v>26</v>
      </c>
      <c r="B33" s="1">
        <f t="shared" si="7"/>
        <v>0</v>
      </c>
      <c r="C33" s="13">
        <v>17</v>
      </c>
      <c r="D33" s="14">
        <f t="shared" si="13"/>
        <v>0</v>
      </c>
      <c r="E33" s="4">
        <f t="shared" si="8"/>
        <v>1</v>
      </c>
      <c r="F33" s="109"/>
      <c r="G33" s="109"/>
      <c r="H33" s="109"/>
      <c r="I33" s="15" t="s">
        <v>264</v>
      </c>
      <c r="J33" s="8" t="s">
        <v>229</v>
      </c>
      <c r="K33" s="24" t="str">
        <f t="shared" ca="1" si="9"/>
        <v>PCS6-CBX03-Cir03-POS</v>
      </c>
      <c r="L33" s="24" t="str">
        <f t="shared" ca="1" si="10"/>
        <v>PCS6-CBX03-Cir03-NEG</v>
      </c>
      <c r="M33" s="24" t="str">
        <f t="shared" ca="1" si="11"/>
        <v>PCS6</v>
      </c>
      <c r="N33" s="24" t="str">
        <f ca="1">MID($F$5,1,3)&amp;LOOKUP("一",$F$7:$F33)&amp;"-Cir"&amp;TEXT(IF($F33&gt;"",1,($ZG33=OFFSET($ZG33,-1,))+IFERROR(MID(OFFSET($N33,-1,),FIND(MID($F$5,1,2),OFFSET($N33,-1,))+9,2),)),"00")</f>
        <v>CBX03-Cir03</v>
      </c>
      <c r="O33" s="24" t="str">
        <f t="shared" ca="1" si="12"/>
        <v>Cir03</v>
      </c>
      <c r="P33" s="24">
        <v>2</v>
      </c>
      <c r="Q33" s="24"/>
      <c r="R33" s="24" t="s">
        <v>233</v>
      </c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</row>
    <row r="34" spans="1:103">
      <c r="A34" s="4">
        <v>27</v>
      </c>
      <c r="B34" s="1">
        <f t="shared" si="7"/>
        <v>0</v>
      </c>
      <c r="C34" s="13">
        <v>18</v>
      </c>
      <c r="D34" s="14">
        <f t="shared" si="13"/>
        <v>0</v>
      </c>
      <c r="E34" s="4">
        <f t="shared" si="8"/>
        <v>1</v>
      </c>
      <c r="F34" s="109"/>
      <c r="G34" s="109">
        <v>4</v>
      </c>
      <c r="H34" s="109"/>
      <c r="I34" s="15" t="s">
        <v>228</v>
      </c>
      <c r="J34" s="8" t="s">
        <v>229</v>
      </c>
      <c r="K34" s="24" t="str">
        <f t="shared" ca="1" si="9"/>
        <v>PCS6-CBX03-Cir04-POS</v>
      </c>
      <c r="L34" s="24" t="str">
        <f t="shared" ca="1" si="10"/>
        <v>PCS6-CBX03-Cir04-NEG</v>
      </c>
      <c r="M34" s="24" t="str">
        <f t="shared" ca="1" si="11"/>
        <v>PCS6</v>
      </c>
      <c r="N34" s="24" t="str">
        <f ca="1">MID($F$5,1,3)&amp;LOOKUP("一",$F$7:$F34)&amp;"-Cir"&amp;TEXT(IF($F34&gt;"",1,($ZG34=OFFSET($ZG34,-1,))+IFERROR(MID(OFFSET($N34,-1,),FIND(MID($F$5,1,2),OFFSET($N34,-1,))+9,2),)),"00")</f>
        <v>CBX03-Cir04</v>
      </c>
      <c r="O34" s="24" t="str">
        <f t="shared" ca="1" si="12"/>
        <v>Cir04</v>
      </c>
      <c r="P34" s="24">
        <v>1</v>
      </c>
      <c r="Q34" s="24" t="s">
        <v>234</v>
      </c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</row>
    <row r="35" spans="1:103">
      <c r="A35" s="4">
        <v>28</v>
      </c>
      <c r="B35" s="1">
        <f t="shared" si="7"/>
        <v>0</v>
      </c>
      <c r="C35" s="13">
        <v>19</v>
      </c>
      <c r="D35" s="14">
        <f t="shared" si="13"/>
        <v>2</v>
      </c>
      <c r="E35" s="4">
        <f t="shared" si="8"/>
        <v>1</v>
      </c>
      <c r="F35" s="109"/>
      <c r="G35" s="109"/>
      <c r="H35" s="109"/>
      <c r="I35" s="15" t="s">
        <v>230</v>
      </c>
      <c r="J35" s="6"/>
      <c r="K35" s="24" t="str">
        <f t="shared" ca="1" si="9"/>
        <v>PCS6-CBX03-Cir05-POS</v>
      </c>
      <c r="L35" s="24" t="str">
        <f t="shared" ca="1" si="10"/>
        <v>PCS6-CBX03-Cir05-NEG</v>
      </c>
      <c r="M35" s="24" t="str">
        <f t="shared" ca="1" si="11"/>
        <v>PCS6</v>
      </c>
      <c r="N35" s="24" t="str">
        <f ca="1">MID($F$5,1,3)&amp;LOOKUP("一",$F$7:$F35)&amp;"-Cir"&amp;TEXT(IF($F35&gt;"",1,($ZG35=OFFSET($ZG35,-1,))+IFERROR(MID(OFFSET($N35,-1,),FIND(MID($F$5,1,2),OFFSET($N35,-1,))+9,2),)),"00")</f>
        <v>CBX03-Cir05</v>
      </c>
      <c r="O35" s="24" t="str">
        <f t="shared" ca="1" si="12"/>
        <v>Cir05</v>
      </c>
      <c r="P35" s="24">
        <v>32</v>
      </c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 t="s">
        <v>235</v>
      </c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P35" s="16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</row>
    <row r="36" spans="1:103">
      <c r="A36" s="4">
        <v>29</v>
      </c>
      <c r="B36" s="1">
        <f t="shared" si="7"/>
        <v>0</v>
      </c>
      <c r="C36" s="13">
        <v>20</v>
      </c>
      <c r="D36" s="14">
        <f t="shared" si="13"/>
        <v>0</v>
      </c>
      <c r="E36" s="4">
        <f t="shared" si="8"/>
        <v>1</v>
      </c>
      <c r="F36" s="109"/>
      <c r="G36" s="109"/>
      <c r="H36" s="109"/>
      <c r="I36" s="15" t="s">
        <v>264</v>
      </c>
      <c r="J36" s="8" t="s">
        <v>229</v>
      </c>
      <c r="K36" s="24" t="str">
        <f t="shared" ca="1" si="9"/>
        <v>PCS6-CBX03-Cir06-POS</v>
      </c>
      <c r="L36" s="24" t="str">
        <f t="shared" ca="1" si="10"/>
        <v>PCS6-CBX03-Cir06-NEG</v>
      </c>
      <c r="M36" s="24" t="str">
        <f t="shared" ca="1" si="11"/>
        <v>PCS6</v>
      </c>
      <c r="N36" s="24" t="str">
        <f ca="1">MID($F$5,1,3)&amp;LOOKUP("一",$F$7:$F36)&amp;"-Cir"&amp;TEXT(IF($F36&gt;"",1,($ZG36=OFFSET($ZG36,-1,))+IFERROR(MID(OFFSET($N36,-1,),FIND(MID($F$5,1,2),OFFSET($N36,-1,))+9,2),)),"00")</f>
        <v>CBX03-Cir06</v>
      </c>
      <c r="O36" s="24" t="str">
        <f t="shared" ca="1" si="12"/>
        <v>Cir06</v>
      </c>
      <c r="P36" s="24">
        <v>1</v>
      </c>
      <c r="Q36" s="24" t="s">
        <v>246</v>
      </c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  <c r="BN36" s="24"/>
      <c r="BP36" s="16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</row>
    <row r="37" spans="1:103">
      <c r="A37" s="16"/>
      <c r="B37" s="17"/>
      <c r="C37" s="13">
        <v>21</v>
      </c>
      <c r="D37" s="14">
        <f t="shared" si="13"/>
        <v>0</v>
      </c>
      <c r="E37" s="4">
        <f t="shared" si="8"/>
        <v>1</v>
      </c>
      <c r="F37" s="109"/>
      <c r="G37" s="109">
        <v>4</v>
      </c>
      <c r="H37" s="109"/>
      <c r="I37" s="15" t="s">
        <v>228</v>
      </c>
      <c r="J37" s="8" t="s">
        <v>229</v>
      </c>
      <c r="K37" s="24" t="str">
        <f t="shared" ca="1" si="9"/>
        <v>PCS6-CBX03-Cir07-POS</v>
      </c>
      <c r="L37" s="24" t="str">
        <f t="shared" ca="1" si="10"/>
        <v>PCS6-CBX03-Cir07-NEG</v>
      </c>
      <c r="M37" s="24" t="str">
        <f t="shared" ca="1" si="11"/>
        <v>PCS6</v>
      </c>
      <c r="N37" s="24" t="str">
        <f ca="1">MID($F$5,1,3)&amp;LOOKUP("一",$F$7:$F37)&amp;"-Cir"&amp;TEXT(IF($F37&gt;"",1,($ZG37=OFFSET($ZG37,-1,))+IFERROR(MID(OFFSET($N37,-1,),FIND(MID($F$5,1,2),OFFSET($N37,-1,))+9,2),)),"00")</f>
        <v>CBX03-Cir07</v>
      </c>
      <c r="O37" s="24" t="str">
        <f t="shared" ca="1" si="12"/>
        <v>Cir07</v>
      </c>
      <c r="P37" s="24">
        <v>2</v>
      </c>
      <c r="Q37" s="24"/>
      <c r="R37" s="24" t="s">
        <v>237</v>
      </c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P37" s="16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</row>
    <row r="38" spans="1:103">
      <c r="A38" s="16"/>
      <c r="B38" s="17"/>
      <c r="C38" s="13">
        <v>22</v>
      </c>
      <c r="D38" s="14">
        <f t="shared" si="13"/>
        <v>0</v>
      </c>
      <c r="E38" s="4">
        <f t="shared" si="8"/>
        <v>1</v>
      </c>
      <c r="F38" s="109"/>
      <c r="G38" s="109"/>
      <c r="H38" s="109"/>
      <c r="I38" s="15" t="s">
        <v>230</v>
      </c>
      <c r="J38" s="6"/>
      <c r="K38" s="24" t="str">
        <f t="shared" ca="1" si="9"/>
        <v>PCS6-CBX03-Cir08-POS</v>
      </c>
      <c r="L38" s="24" t="str">
        <f t="shared" ca="1" si="10"/>
        <v>PCS6-CBX03-Cir08-NEG</v>
      </c>
      <c r="M38" s="24" t="str">
        <f t="shared" ca="1" si="11"/>
        <v>PCS6</v>
      </c>
      <c r="N38" s="24" t="str">
        <f ca="1">MID($F$5,1,3)&amp;LOOKUP("一",$F$7:$F38)&amp;"-Cir"&amp;TEXT(IF($F38&gt;"",1,($ZG38=OFFSET($ZG38,-1,))+IFERROR(MID(OFFSET($N38,-1,),FIND(MID($F$5,1,2),OFFSET($N38,-1,))+9,2),)),"00")</f>
        <v>CBX03-Cir08</v>
      </c>
      <c r="O38" s="24" t="str">
        <f t="shared" ca="1" si="12"/>
        <v>Cir08</v>
      </c>
      <c r="P38" s="24">
        <v>33</v>
      </c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 t="s">
        <v>247</v>
      </c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  <c r="BP38" s="16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</row>
    <row r="39" spans="1:103">
      <c r="A39" s="16"/>
      <c r="B39" s="17"/>
      <c r="C39" s="13">
        <v>23</v>
      </c>
      <c r="D39" s="14">
        <f t="shared" si="13"/>
        <v>2</v>
      </c>
      <c r="E39" s="4">
        <f t="shared" si="8"/>
        <v>1</v>
      </c>
      <c r="F39" s="109"/>
      <c r="G39" s="109"/>
      <c r="H39" s="109"/>
      <c r="I39" s="15" t="s">
        <v>264</v>
      </c>
      <c r="J39" s="8" t="s">
        <v>229</v>
      </c>
      <c r="K39" s="24" t="str">
        <f t="shared" ca="1" si="9"/>
        <v>PCS6-CBX03-Cir09-POS</v>
      </c>
      <c r="L39" s="24" t="str">
        <f t="shared" ca="1" si="10"/>
        <v>PCS6-CBX03-Cir09-NEG</v>
      </c>
      <c r="M39" s="24" t="str">
        <f t="shared" ca="1" si="11"/>
        <v>PCS6</v>
      </c>
      <c r="N39" s="24" t="str">
        <f ca="1">MID($F$5,1,3)&amp;LOOKUP("一",$F$7:$F39)&amp;"-Cir"&amp;TEXT(IF($F39&gt;"",1,($ZG39=OFFSET($ZG39,-1,))+IFERROR(MID(OFFSET($N39,-1,),FIND(MID($F$5,1,2),OFFSET($N39,-1,))+9,2),)),"00")</f>
        <v>CBX03-Cir09</v>
      </c>
      <c r="O39" s="24" t="str">
        <f t="shared" ca="1" si="12"/>
        <v>Cir09</v>
      </c>
      <c r="P39" s="24">
        <v>2</v>
      </c>
      <c r="Q39" s="24"/>
      <c r="R39" s="24" t="s">
        <v>239</v>
      </c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  <c r="BM39" s="24"/>
      <c r="BN39" s="24"/>
      <c r="BP39" s="16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</row>
    <row r="40" spans="1:103">
      <c r="A40" s="16"/>
      <c r="B40" s="17"/>
      <c r="C40" s="13">
        <v>24</v>
      </c>
      <c r="D40" s="14">
        <f t="shared" si="13"/>
        <v>0</v>
      </c>
      <c r="E40" s="4">
        <f t="shared" si="8"/>
        <v>1</v>
      </c>
      <c r="F40" s="107" t="s">
        <v>249</v>
      </c>
      <c r="G40" s="108">
        <v>4</v>
      </c>
      <c r="H40" s="108"/>
      <c r="I40" s="15" t="s">
        <v>228</v>
      </c>
      <c r="J40" s="8" t="s">
        <v>229</v>
      </c>
      <c r="K40" s="4" t="str">
        <f t="shared" ca="1" si="9"/>
        <v>PCS6-CBX04-Cir01-POS</v>
      </c>
      <c r="L40" s="4" t="str">
        <f t="shared" ca="1" si="10"/>
        <v>PCS6-CBX04-Cir01-NEG</v>
      </c>
      <c r="M40" s="4" t="str">
        <f t="shared" ca="1" si="11"/>
        <v>PCS6</v>
      </c>
      <c r="N40" s="4" t="str">
        <f ca="1">MID($F$5,1,3)&amp;LOOKUP("一",$F$7:$F40)&amp;"-Cir"&amp;TEXT(IF($F40&gt;"",1,($ZG40=OFFSET($ZG40,-1,))+IFERROR(MID(OFFSET($N40,-1,),FIND(MID($F$5,1,2),OFFSET($N40,-1,))+9,2),)),"00")</f>
        <v>CBX04-Cir01</v>
      </c>
      <c r="O40" s="4" t="str">
        <f t="shared" ca="1" si="12"/>
        <v>Cir01</v>
      </c>
      <c r="P40" s="4">
        <v>2</v>
      </c>
      <c r="Q40" s="4"/>
      <c r="R40" s="4" t="s">
        <v>186</v>
      </c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P40" s="16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</row>
    <row r="41" spans="1:103">
      <c r="A41" s="16"/>
      <c r="B41" s="17"/>
      <c r="C41" s="13">
        <v>25</v>
      </c>
      <c r="D41" s="14">
        <f t="shared" si="13"/>
        <v>0</v>
      </c>
      <c r="E41" s="4">
        <f t="shared" si="8"/>
        <v>1</v>
      </c>
      <c r="F41" s="108"/>
      <c r="G41" s="108"/>
      <c r="H41" s="108"/>
      <c r="I41" s="15" t="s">
        <v>230</v>
      </c>
      <c r="J41" s="6"/>
      <c r="K41" s="4" t="str">
        <f t="shared" ca="1" si="9"/>
        <v>PCS6-CBX04-Cir02-POS</v>
      </c>
      <c r="L41" s="4" t="str">
        <f t="shared" ca="1" si="10"/>
        <v>PCS6-CBX04-Cir02-NEG</v>
      </c>
      <c r="M41" s="4" t="str">
        <f t="shared" ca="1" si="11"/>
        <v>PCS6</v>
      </c>
      <c r="N41" s="4" t="str">
        <f ca="1">MID($F$5,1,3)&amp;LOOKUP("一",$F$7:$F41)&amp;"-Cir"&amp;TEXT(IF($F41&gt;"",1,($ZG41=OFFSET($ZG41,-1,))+IFERROR(MID(OFFSET($N41,-1,),FIND(MID($F$5,1,2),OFFSET($N41,-1,))+9,2),)),"00")</f>
        <v>CBX04-Cir02</v>
      </c>
      <c r="O41" s="4" t="str">
        <f t="shared" ca="1" si="12"/>
        <v>Cir02</v>
      </c>
      <c r="P41" s="4">
        <v>33</v>
      </c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 t="s">
        <v>231</v>
      </c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P41" s="16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</row>
    <row r="42" spans="1:103">
      <c r="A42" s="16"/>
      <c r="B42" s="17"/>
      <c r="C42" s="13">
        <v>26</v>
      </c>
      <c r="D42" s="14">
        <f t="shared" si="13"/>
        <v>0</v>
      </c>
      <c r="E42" s="4">
        <f t="shared" si="8"/>
        <v>1</v>
      </c>
      <c r="F42" s="108"/>
      <c r="G42" s="108"/>
      <c r="H42" s="108"/>
      <c r="I42" s="15" t="s">
        <v>264</v>
      </c>
      <c r="J42" s="8" t="s">
        <v>229</v>
      </c>
      <c r="K42" s="4" t="str">
        <f t="shared" ca="1" si="9"/>
        <v>PCS6-CBX04-Cir03-POS</v>
      </c>
      <c r="L42" s="4" t="str">
        <f t="shared" ca="1" si="10"/>
        <v>PCS6-CBX04-Cir03-NEG</v>
      </c>
      <c r="M42" s="4" t="str">
        <f t="shared" ca="1" si="11"/>
        <v>PCS6</v>
      </c>
      <c r="N42" s="4" t="str">
        <f ca="1">MID($F$5,1,3)&amp;LOOKUP("一",$F$7:$F42)&amp;"-Cir"&amp;TEXT(IF($F42&gt;"",1,($ZG42=OFFSET($ZG42,-1,))+IFERROR(MID(OFFSET($N42,-1,),FIND(MID($F$5,1,2),OFFSET($N42,-1,))+9,2),)),"00")</f>
        <v>CBX04-Cir03</v>
      </c>
      <c r="O42" s="4" t="str">
        <f t="shared" ca="1" si="12"/>
        <v>Cir03</v>
      </c>
      <c r="P42" s="4">
        <v>2</v>
      </c>
      <c r="Q42" s="4"/>
      <c r="R42" s="4" t="s">
        <v>233</v>
      </c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P42" s="16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</row>
    <row r="43" spans="1:103">
      <c r="A43" s="16"/>
      <c r="B43" s="17"/>
      <c r="C43" s="13">
        <v>27</v>
      </c>
      <c r="D43" s="14">
        <f t="shared" si="13"/>
        <v>0</v>
      </c>
      <c r="E43" s="4">
        <f t="shared" si="8"/>
        <v>1</v>
      </c>
      <c r="F43" s="108"/>
      <c r="G43" s="108">
        <v>4</v>
      </c>
      <c r="H43" s="108"/>
      <c r="I43" s="15" t="s">
        <v>228</v>
      </c>
      <c r="J43" s="8" t="s">
        <v>229</v>
      </c>
      <c r="K43" s="4" t="str">
        <f t="shared" ca="1" si="9"/>
        <v>PCS6-CBX04-Cir04-POS</v>
      </c>
      <c r="L43" s="4" t="str">
        <f t="shared" ca="1" si="10"/>
        <v>PCS6-CBX04-Cir04-NEG</v>
      </c>
      <c r="M43" s="4" t="str">
        <f t="shared" ca="1" si="11"/>
        <v>PCS6</v>
      </c>
      <c r="N43" s="4" t="str">
        <f ca="1">MID($F$5,1,3)&amp;LOOKUP("一",$F$7:$F43)&amp;"-Cir"&amp;TEXT(IF($F43&gt;"",1,($ZG43=OFFSET($ZG43,-1,))+IFERROR(MID(OFFSET($N43,-1,),FIND(MID($F$5,1,2),OFFSET($N43,-1,))+9,2),)),"00")</f>
        <v>CBX04-Cir04</v>
      </c>
      <c r="O43" s="4" t="str">
        <f t="shared" ca="1" si="12"/>
        <v>Cir04</v>
      </c>
      <c r="P43" s="4">
        <v>1</v>
      </c>
      <c r="Q43" s="4" t="s">
        <v>234</v>
      </c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P43" s="16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</row>
    <row r="44" spans="1:103">
      <c r="A44" s="16"/>
      <c r="B44" s="17"/>
      <c r="C44" s="13">
        <v>28</v>
      </c>
      <c r="D44" s="14">
        <f t="shared" si="13"/>
        <v>0</v>
      </c>
      <c r="E44" s="4">
        <f t="shared" si="8"/>
        <v>1</v>
      </c>
      <c r="F44" s="108"/>
      <c r="G44" s="108"/>
      <c r="H44" s="108"/>
      <c r="I44" s="15" t="s">
        <v>230</v>
      </c>
      <c r="J44" s="6"/>
      <c r="K44" s="4" t="str">
        <f t="shared" ca="1" si="9"/>
        <v>PCS6-CBX04-Cir05-POS</v>
      </c>
      <c r="L44" s="4" t="str">
        <f t="shared" ca="1" si="10"/>
        <v>PCS6-CBX04-Cir05-NEG</v>
      </c>
      <c r="M44" s="4" t="str">
        <f t="shared" ca="1" si="11"/>
        <v>PCS6</v>
      </c>
      <c r="N44" s="4" t="str">
        <f ca="1">MID($F$5,1,3)&amp;LOOKUP("一",$F$7:$F44)&amp;"-Cir"&amp;TEXT(IF($F44&gt;"",1,($ZG44=OFFSET($ZG44,-1,))+IFERROR(MID(OFFSET($N44,-1,),FIND(MID($F$5,1,2),OFFSET($N44,-1,))+9,2),)),"00")</f>
        <v>CBX04-Cir05</v>
      </c>
      <c r="O44" s="4" t="str">
        <f t="shared" ca="1" si="12"/>
        <v>Cir05</v>
      </c>
      <c r="P44" s="4">
        <v>32</v>
      </c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 t="s">
        <v>235</v>
      </c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P44" s="16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</row>
    <row r="45" spans="1:103">
      <c r="A45" s="16"/>
      <c r="B45" s="17"/>
      <c r="C45" s="13">
        <v>29</v>
      </c>
      <c r="D45" s="14">
        <f t="shared" si="13"/>
        <v>0</v>
      </c>
      <c r="E45" s="4">
        <f t="shared" si="8"/>
        <v>1</v>
      </c>
      <c r="F45" s="108"/>
      <c r="G45" s="108"/>
      <c r="H45" s="108"/>
      <c r="I45" s="15" t="s">
        <v>264</v>
      </c>
      <c r="J45" s="8" t="s">
        <v>229</v>
      </c>
      <c r="K45" s="4" t="str">
        <f t="shared" ca="1" si="9"/>
        <v>PCS6-CBX04-Cir06-POS</v>
      </c>
      <c r="L45" s="4" t="str">
        <f t="shared" ca="1" si="10"/>
        <v>PCS6-CBX04-Cir06-NEG</v>
      </c>
      <c r="M45" s="4" t="str">
        <f t="shared" ca="1" si="11"/>
        <v>PCS6</v>
      </c>
      <c r="N45" s="4" t="str">
        <f ca="1">MID($F$5,1,3)&amp;LOOKUP("一",$F$7:$F45)&amp;"-Cir"&amp;TEXT(IF($F45&gt;"",1,($ZG45=OFFSET($ZG45,-1,))+IFERROR(MID(OFFSET($N45,-1,),FIND(MID($F$5,1,2),OFFSET($N45,-1,))+9,2),)),"00")</f>
        <v>CBX04-Cir06</v>
      </c>
      <c r="O45" s="4" t="str">
        <f t="shared" ca="1" si="12"/>
        <v>Cir06</v>
      </c>
      <c r="P45" s="4">
        <v>1</v>
      </c>
      <c r="Q45" s="4" t="s">
        <v>246</v>
      </c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P45" s="16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</row>
    <row r="46" spans="1:103">
      <c r="A46" s="16"/>
      <c r="B46" s="17"/>
      <c r="C46" s="16"/>
      <c r="D46" s="16"/>
      <c r="E46" s="4">
        <f t="shared" si="8"/>
        <v>1</v>
      </c>
      <c r="F46" s="108"/>
      <c r="G46" s="108">
        <v>4</v>
      </c>
      <c r="H46" s="108"/>
      <c r="I46" s="15" t="s">
        <v>228</v>
      </c>
      <c r="J46" s="8" t="s">
        <v>229</v>
      </c>
      <c r="K46" s="4" t="str">
        <f t="shared" ca="1" si="9"/>
        <v>PCS6-CBX04-Cir07-POS</v>
      </c>
      <c r="L46" s="4" t="str">
        <f t="shared" ca="1" si="10"/>
        <v>PCS6-CBX04-Cir07-NEG</v>
      </c>
      <c r="M46" s="4" t="str">
        <f t="shared" ca="1" si="11"/>
        <v>PCS6</v>
      </c>
      <c r="N46" s="4" t="str">
        <f ca="1">MID($F$5,1,3)&amp;LOOKUP("一",$F$7:$F46)&amp;"-Cir"&amp;TEXT(IF($F46&gt;"",1,($ZG46=OFFSET($ZG46,-1,))+IFERROR(MID(OFFSET($N46,-1,),FIND(MID($F$5,1,2),OFFSET($N46,-1,))+9,2),)),"00")</f>
        <v>CBX04-Cir07</v>
      </c>
      <c r="O46" s="4" t="str">
        <f t="shared" ca="1" si="12"/>
        <v>Cir07</v>
      </c>
      <c r="P46" s="4">
        <v>2</v>
      </c>
      <c r="Q46" s="4"/>
      <c r="R46" s="4" t="s">
        <v>237</v>
      </c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P46" s="16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</row>
    <row r="47" spans="1:103">
      <c r="A47" s="16"/>
      <c r="B47" s="17"/>
      <c r="C47" s="16"/>
      <c r="D47" s="16"/>
      <c r="E47" s="4">
        <f t="shared" si="8"/>
        <v>1</v>
      </c>
      <c r="F47" s="108"/>
      <c r="G47" s="108"/>
      <c r="H47" s="108"/>
      <c r="I47" s="15" t="s">
        <v>230</v>
      </c>
      <c r="J47" s="6"/>
      <c r="K47" s="4" t="str">
        <f t="shared" ca="1" si="9"/>
        <v>PCS6-CBX04-Cir08-POS</v>
      </c>
      <c r="L47" s="4" t="str">
        <f t="shared" ca="1" si="10"/>
        <v>PCS6-CBX04-Cir08-NEG</v>
      </c>
      <c r="M47" s="4" t="str">
        <f t="shared" ca="1" si="11"/>
        <v>PCS6</v>
      </c>
      <c r="N47" s="4" t="str">
        <f ca="1">MID($F$5,1,3)&amp;LOOKUP("一",$F$7:$F47)&amp;"-Cir"&amp;TEXT(IF($F47&gt;"",1,($ZG47=OFFSET($ZG47,-1,))+IFERROR(MID(OFFSET($N47,-1,),FIND(MID($F$5,1,2),OFFSET($N47,-1,))+9,2),)),"00")</f>
        <v>CBX04-Cir08</v>
      </c>
      <c r="O47" s="4" t="str">
        <f t="shared" ca="1" si="12"/>
        <v>Cir08</v>
      </c>
      <c r="P47" s="4">
        <v>33</v>
      </c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 t="s">
        <v>247</v>
      </c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P47" s="16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</row>
    <row r="48" spans="1:103">
      <c r="A48" s="16"/>
      <c r="B48" s="17"/>
      <c r="C48" s="16"/>
      <c r="D48" s="16"/>
      <c r="E48" s="4">
        <f t="shared" si="8"/>
        <v>1</v>
      </c>
      <c r="F48" s="108"/>
      <c r="G48" s="108"/>
      <c r="H48" s="108"/>
      <c r="I48" s="15" t="s">
        <v>264</v>
      </c>
      <c r="J48" s="8" t="s">
        <v>229</v>
      </c>
      <c r="K48" s="4" t="str">
        <f t="shared" ca="1" si="9"/>
        <v>PCS6-CBX04-Cir09-POS</v>
      </c>
      <c r="L48" s="4" t="str">
        <f t="shared" ca="1" si="10"/>
        <v>PCS6-CBX04-Cir09-NEG</v>
      </c>
      <c r="M48" s="4" t="str">
        <f t="shared" ca="1" si="11"/>
        <v>PCS6</v>
      </c>
      <c r="N48" s="4" t="str">
        <f ca="1">MID($F$5,1,3)&amp;LOOKUP("一",$F$7:$F48)&amp;"-Cir"&amp;TEXT(IF($F48&gt;"",1,($ZG48=OFFSET($ZG48,-1,))+IFERROR(MID(OFFSET($N48,-1,),FIND(MID($F$5,1,2),OFFSET($N48,-1,))+9,2),)),"00")</f>
        <v>CBX04-Cir09</v>
      </c>
      <c r="O48" s="4" t="str">
        <f t="shared" ca="1" si="12"/>
        <v>Cir09</v>
      </c>
      <c r="P48" s="4">
        <v>2</v>
      </c>
      <c r="Q48" s="4"/>
      <c r="R48" s="4" t="s">
        <v>239</v>
      </c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P48" s="16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</row>
    <row r="49" spans="1:103">
      <c r="A49" s="18" t="s">
        <v>192</v>
      </c>
      <c r="B49" s="18" t="s">
        <v>193</v>
      </c>
      <c r="C49" s="18" t="s">
        <v>194</v>
      </c>
      <c r="D49" s="16"/>
      <c r="E49" s="4">
        <f t="shared" si="8"/>
        <v>1</v>
      </c>
      <c r="F49" s="106" t="s">
        <v>250</v>
      </c>
      <c r="G49" s="109">
        <v>4</v>
      </c>
      <c r="H49" s="109"/>
      <c r="I49" s="15" t="s">
        <v>228</v>
      </c>
      <c r="J49" s="8" t="s">
        <v>229</v>
      </c>
      <c r="K49" s="24" t="str">
        <f t="shared" ca="1" si="9"/>
        <v>PCS6-CBX05-Cir01-POS</v>
      </c>
      <c r="L49" s="24" t="str">
        <f t="shared" ca="1" si="10"/>
        <v>PCS6-CBX05-Cir01-NEG</v>
      </c>
      <c r="M49" s="24" t="str">
        <f t="shared" ca="1" si="11"/>
        <v>PCS6</v>
      </c>
      <c r="N49" s="24" t="str">
        <f ca="1">MID($F$5,1,3)&amp;LOOKUP("一",$F$7:$F49)&amp;"-Cir"&amp;TEXT(IF($F49&gt;"",1,($ZG49=OFFSET($ZG49,-1,))+IFERROR(MID(OFFSET($N49,-1,),FIND(MID($F$5,1,2),OFFSET($N49,-1,))+9,2),)),"00")</f>
        <v>CBX05-Cir01</v>
      </c>
      <c r="O49" s="24" t="str">
        <f t="shared" ca="1" si="12"/>
        <v>Cir01</v>
      </c>
      <c r="P49" s="24">
        <v>4</v>
      </c>
      <c r="Q49" s="24"/>
      <c r="R49" s="24"/>
      <c r="S49" s="24"/>
      <c r="T49" s="24" t="s">
        <v>186</v>
      </c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  <c r="BL49" s="24"/>
      <c r="BM49" s="24"/>
      <c r="BN49" s="24"/>
      <c r="BP49" s="16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</row>
    <row r="50" spans="1:103">
      <c r="A50" s="19">
        <v>1</v>
      </c>
      <c r="B50" s="18" t="s">
        <v>73</v>
      </c>
      <c r="C50" s="19">
        <v>8</v>
      </c>
      <c r="D50" s="16"/>
      <c r="E50" s="4">
        <f t="shared" si="8"/>
        <v>1</v>
      </c>
      <c r="F50" s="109"/>
      <c r="G50" s="109"/>
      <c r="H50" s="109"/>
      <c r="I50" s="15" t="s">
        <v>230</v>
      </c>
      <c r="J50" s="6"/>
      <c r="K50" s="24" t="str">
        <f t="shared" ca="1" si="9"/>
        <v>PCS6-CBX05-Cir02-POS</v>
      </c>
      <c r="L50" s="24" t="str">
        <f t="shared" ca="1" si="10"/>
        <v>PCS6-CBX05-Cir02-NEG</v>
      </c>
      <c r="M50" s="24" t="str">
        <f t="shared" ca="1" si="11"/>
        <v>PCS6</v>
      </c>
      <c r="N50" s="24" t="str">
        <f ca="1">MID($F$5,1,3)&amp;LOOKUP("一",$F$7:$F50)&amp;"-Cir"&amp;TEXT(IF($F50&gt;"",1,($ZG50=OFFSET($ZG50,-1,))+IFERROR(MID(OFFSET($N50,-1,),FIND(MID($F$5,1,2),OFFSET($N50,-1,))+9,2),)),"00")</f>
        <v>CBX05-Cir02</v>
      </c>
      <c r="O50" s="24" t="str">
        <f t="shared" ca="1" si="12"/>
        <v>Cir02</v>
      </c>
      <c r="P50" s="24">
        <v>35</v>
      </c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4" t="s">
        <v>231</v>
      </c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P50" s="16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</row>
    <row r="51" spans="1:103">
      <c r="A51" s="19">
        <v>2</v>
      </c>
      <c r="B51" s="18" t="s">
        <v>96</v>
      </c>
      <c r="C51" s="19">
        <v>8</v>
      </c>
      <c r="D51" s="16"/>
      <c r="E51" s="4">
        <f t="shared" si="8"/>
        <v>1</v>
      </c>
      <c r="F51" s="109"/>
      <c r="G51" s="109"/>
      <c r="H51" s="109"/>
      <c r="I51" s="15" t="s">
        <v>264</v>
      </c>
      <c r="J51" s="8" t="s">
        <v>229</v>
      </c>
      <c r="K51" s="24" t="str">
        <f t="shared" ca="1" si="9"/>
        <v>PCS6-CBX05-Cir03-POS</v>
      </c>
      <c r="L51" s="24" t="str">
        <f t="shared" ca="1" si="10"/>
        <v>PCS6-CBX05-Cir03-NEG</v>
      </c>
      <c r="M51" s="24" t="str">
        <f t="shared" ca="1" si="11"/>
        <v>PCS6</v>
      </c>
      <c r="N51" s="24" t="str">
        <f ca="1">MID($F$5,1,3)&amp;LOOKUP("一",$F$7:$F51)&amp;"-Cir"&amp;TEXT(IF($F51&gt;"",1,($ZG51=OFFSET($ZG51,-1,))+IFERROR(MID(OFFSET($N51,-1,),FIND(MID($F$5,1,2),OFFSET($N51,-1,))+9,2),)),"00")</f>
        <v>CBX05-Cir03</v>
      </c>
      <c r="O51" s="24" t="str">
        <f t="shared" ca="1" si="12"/>
        <v>Cir03</v>
      </c>
      <c r="P51" s="24">
        <v>4</v>
      </c>
      <c r="Q51" s="24"/>
      <c r="R51" s="24"/>
      <c r="S51" s="24"/>
      <c r="T51" s="24" t="s">
        <v>233</v>
      </c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  <c r="BL51" s="24"/>
      <c r="BM51" s="24"/>
      <c r="BN51" s="24"/>
      <c r="BP51" s="16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</row>
    <row r="52" spans="1:103">
      <c r="A52" s="19">
        <v>3</v>
      </c>
      <c r="B52" s="18" t="s">
        <v>96</v>
      </c>
      <c r="C52" s="19">
        <v>8</v>
      </c>
      <c r="D52" s="16"/>
      <c r="E52" s="4">
        <f t="shared" si="8"/>
        <v>1</v>
      </c>
      <c r="F52" s="109"/>
      <c r="G52" s="109">
        <v>4</v>
      </c>
      <c r="H52" s="109"/>
      <c r="I52" s="15" t="s">
        <v>228</v>
      </c>
      <c r="J52" s="8" t="s">
        <v>229</v>
      </c>
      <c r="K52" s="24" t="str">
        <f t="shared" ca="1" si="9"/>
        <v>PCS6-CBX05-Cir04-POS</v>
      </c>
      <c r="L52" s="24" t="str">
        <f t="shared" ca="1" si="10"/>
        <v>PCS6-CBX05-Cir04-NEG</v>
      </c>
      <c r="M52" s="24" t="str">
        <f t="shared" ca="1" si="11"/>
        <v>PCS6</v>
      </c>
      <c r="N52" s="24" t="str">
        <f ca="1">MID($F$5,1,3)&amp;LOOKUP("一",$F$7:$F52)&amp;"-Cir"&amp;TEXT(IF($F52&gt;"",1,($ZG52=OFFSET($ZG52,-1,))+IFERROR(MID(OFFSET($N52,-1,),FIND(MID($F$5,1,2),OFFSET($N52,-1,))+9,2),)),"00")</f>
        <v>CBX05-Cir04</v>
      </c>
      <c r="O52" s="24" t="str">
        <f t="shared" ca="1" si="12"/>
        <v>Cir04</v>
      </c>
      <c r="P52" s="24">
        <v>2</v>
      </c>
      <c r="Q52" s="24"/>
      <c r="R52" s="24" t="s">
        <v>234</v>
      </c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  <c r="BL52" s="24"/>
      <c r="BM52" s="24"/>
      <c r="BN52" s="24"/>
      <c r="BP52" s="16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</row>
    <row r="53" spans="1:103">
      <c r="A53" s="19">
        <v>4</v>
      </c>
      <c r="B53" s="18" t="s">
        <v>97</v>
      </c>
      <c r="C53" s="19">
        <v>6</v>
      </c>
      <c r="D53" s="16"/>
      <c r="E53" s="4">
        <f t="shared" si="8"/>
        <v>1</v>
      </c>
      <c r="F53" s="109"/>
      <c r="G53" s="109"/>
      <c r="H53" s="109"/>
      <c r="I53" s="15" t="s">
        <v>230</v>
      </c>
      <c r="J53" s="6"/>
      <c r="K53" s="24" t="str">
        <f t="shared" ca="1" si="9"/>
        <v>PCS6-CBX05-Cir05-POS</v>
      </c>
      <c r="L53" s="24" t="str">
        <f t="shared" ca="1" si="10"/>
        <v>PCS6-CBX05-Cir05-NEG</v>
      </c>
      <c r="M53" s="24" t="str">
        <f t="shared" ca="1" si="11"/>
        <v>PCS6</v>
      </c>
      <c r="N53" s="24" t="str">
        <f ca="1">MID($F$5,1,3)&amp;LOOKUP("一",$F$7:$F53)&amp;"-Cir"&amp;TEXT(IF($F53&gt;"",1,($ZG53=OFFSET($ZG53,-1,))+IFERROR(MID(OFFSET($N53,-1,),FIND(MID($F$5,1,2),OFFSET($N53,-1,))+9,2),)),"00")</f>
        <v>CBX05-Cir05</v>
      </c>
      <c r="O53" s="24" t="str">
        <f t="shared" ca="1" si="12"/>
        <v>Cir05</v>
      </c>
      <c r="P53" s="24">
        <v>33</v>
      </c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 t="s">
        <v>235</v>
      </c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  <c r="BL53" s="24"/>
      <c r="BM53" s="24"/>
      <c r="BN53" s="24"/>
      <c r="BP53" s="16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</row>
    <row r="54" spans="1:103">
      <c r="A54" s="19">
        <v>5</v>
      </c>
      <c r="B54" s="18" t="s">
        <v>60</v>
      </c>
      <c r="C54" s="19">
        <v>6</v>
      </c>
      <c r="D54" s="16"/>
      <c r="E54" s="4">
        <f t="shared" si="8"/>
        <v>1</v>
      </c>
      <c r="F54" s="109"/>
      <c r="G54" s="109"/>
      <c r="H54" s="109"/>
      <c r="I54" s="15" t="s">
        <v>264</v>
      </c>
      <c r="J54" s="8" t="s">
        <v>229</v>
      </c>
      <c r="K54" s="24" t="str">
        <f t="shared" ca="1" si="9"/>
        <v>PCS6-CBX05-Cir06-POS</v>
      </c>
      <c r="L54" s="24" t="str">
        <f t="shared" ca="1" si="10"/>
        <v>PCS6-CBX05-Cir06-NEG</v>
      </c>
      <c r="M54" s="24" t="str">
        <f t="shared" ca="1" si="11"/>
        <v>PCS6</v>
      </c>
      <c r="N54" s="24" t="str">
        <f ca="1">MID($F$5,1,3)&amp;LOOKUP("一",$F$7:$F54)&amp;"-Cir"&amp;TEXT(IF($F54&gt;"",1,($ZG54=OFFSET($ZG54,-1,))+IFERROR(MID(OFFSET($N54,-1,),FIND(MID($F$5,1,2),OFFSET($N54,-1,))+9,2),)),"00")</f>
        <v>CBX05-Cir06</v>
      </c>
      <c r="O54" s="24" t="str">
        <f t="shared" ca="1" si="12"/>
        <v>Cir06</v>
      </c>
      <c r="P54" s="24">
        <v>2</v>
      </c>
      <c r="Q54" s="24"/>
      <c r="R54" s="24" t="s">
        <v>246</v>
      </c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  <c r="BL54" s="24"/>
      <c r="BM54" s="24"/>
      <c r="BN54" s="24"/>
      <c r="BP54" s="16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</row>
    <row r="55" spans="1:103">
      <c r="A55" s="19">
        <v>6</v>
      </c>
      <c r="B55" s="18" t="s">
        <v>60</v>
      </c>
      <c r="C55" s="19">
        <v>6</v>
      </c>
      <c r="D55" s="16"/>
      <c r="E55" s="4">
        <f t="shared" si="8"/>
        <v>1</v>
      </c>
      <c r="F55" s="109"/>
      <c r="G55" s="109">
        <v>4</v>
      </c>
      <c r="H55" s="109"/>
      <c r="I55" s="15" t="s">
        <v>228</v>
      </c>
      <c r="J55" s="8" t="s">
        <v>229</v>
      </c>
      <c r="K55" s="24" t="str">
        <f t="shared" ca="1" si="9"/>
        <v>PCS6-CBX05-Cir07-POS</v>
      </c>
      <c r="L55" s="24" t="str">
        <f t="shared" ca="1" si="10"/>
        <v>PCS6-CBX05-Cir07-NEG</v>
      </c>
      <c r="M55" s="24" t="str">
        <f t="shared" ca="1" si="11"/>
        <v>PCS6</v>
      </c>
      <c r="N55" s="24" t="str">
        <f ca="1">MID($F$5,1,3)&amp;LOOKUP("一",$F$7:$F55)&amp;"-Cir"&amp;TEXT(IF($F55&gt;"",1,($ZG55=OFFSET($ZG55,-1,))+IFERROR(MID(OFFSET($N55,-1,),FIND(MID($F$5,1,2),OFFSET($N55,-1,))+9,2),)),"00")</f>
        <v>CBX05-Cir07</v>
      </c>
      <c r="O55" s="24" t="str">
        <f t="shared" ca="1" si="12"/>
        <v>Cir07</v>
      </c>
      <c r="P55" s="24">
        <v>1</v>
      </c>
      <c r="Q55" s="24" t="s">
        <v>237</v>
      </c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  <c r="BL55" s="24"/>
      <c r="BM55" s="24"/>
      <c r="BN55" s="24"/>
      <c r="BP55" s="16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</row>
    <row r="56" spans="1:103">
      <c r="A56" s="19">
        <v>7</v>
      </c>
      <c r="B56" s="18" t="s">
        <v>60</v>
      </c>
      <c r="C56" s="19">
        <v>6</v>
      </c>
      <c r="D56" s="16"/>
      <c r="E56" s="4">
        <f t="shared" si="8"/>
        <v>1</v>
      </c>
      <c r="F56" s="109"/>
      <c r="G56" s="109"/>
      <c r="H56" s="109"/>
      <c r="I56" s="15" t="s">
        <v>230</v>
      </c>
      <c r="J56" s="6"/>
      <c r="K56" s="24" t="str">
        <f t="shared" ca="1" si="9"/>
        <v>PCS6-CBX05-Cir08-POS</v>
      </c>
      <c r="L56" s="24" t="str">
        <f t="shared" ca="1" si="10"/>
        <v>PCS6-CBX05-Cir08-NEG</v>
      </c>
      <c r="M56" s="24" t="str">
        <f t="shared" ca="1" si="11"/>
        <v>PCS6</v>
      </c>
      <c r="N56" s="24" t="str">
        <f ca="1">MID($F$5,1,3)&amp;LOOKUP("一",$F$7:$F56)&amp;"-Cir"&amp;TEXT(IF($F56&gt;"",1,($ZG56=OFFSET($ZG56,-1,))+IFERROR(MID(OFFSET($N56,-1,),FIND(MID($F$5,1,2),OFFSET($N56,-1,))+9,2),)),"00")</f>
        <v>CBX05-Cir08</v>
      </c>
      <c r="O56" s="24" t="str">
        <f t="shared" ca="1" si="12"/>
        <v>Cir08</v>
      </c>
      <c r="P56" s="24">
        <v>32</v>
      </c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 t="s">
        <v>247</v>
      </c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  <c r="BL56" s="24"/>
      <c r="BM56" s="24"/>
      <c r="BN56" s="24"/>
      <c r="BP56" s="16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</row>
    <row r="57" spans="1:103">
      <c r="A57" s="19">
        <v>8</v>
      </c>
      <c r="B57" s="18" t="s">
        <v>60</v>
      </c>
      <c r="C57" s="19">
        <v>6</v>
      </c>
      <c r="D57" s="16"/>
      <c r="E57" s="4">
        <f t="shared" si="8"/>
        <v>1</v>
      </c>
      <c r="F57" s="109"/>
      <c r="G57" s="109"/>
      <c r="H57" s="109"/>
      <c r="I57" s="15" t="s">
        <v>264</v>
      </c>
      <c r="J57" s="8" t="s">
        <v>229</v>
      </c>
      <c r="K57" s="24" t="str">
        <f t="shared" ca="1" si="9"/>
        <v>PCS6-CBX05-Cir09-POS</v>
      </c>
      <c r="L57" s="24" t="str">
        <f t="shared" ca="1" si="10"/>
        <v>PCS6-CBX05-Cir09-NEG</v>
      </c>
      <c r="M57" s="24" t="str">
        <f t="shared" ca="1" si="11"/>
        <v>PCS6</v>
      </c>
      <c r="N57" s="24" t="str">
        <f ca="1">MID($F$5,1,3)&amp;LOOKUP("一",$F$7:$F57)&amp;"-Cir"&amp;TEXT(IF($F57&gt;"",1,($ZG57=OFFSET($ZG57,-1,))+IFERROR(MID(OFFSET($N57,-1,),FIND(MID($F$5,1,2),OFFSET($N57,-1,))+9,2),)),"00")</f>
        <v>CBX05-Cir09</v>
      </c>
      <c r="O57" s="24" t="str">
        <f t="shared" ca="1" si="12"/>
        <v>Cir09</v>
      </c>
      <c r="P57" s="24">
        <v>1</v>
      </c>
      <c r="Q57" s="24" t="s">
        <v>239</v>
      </c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P57" s="16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</row>
    <row r="58" spans="1:103">
      <c r="A58" s="19">
        <v>9</v>
      </c>
      <c r="B58" s="18" t="s">
        <v>60</v>
      </c>
      <c r="C58" s="19">
        <v>6</v>
      </c>
      <c r="D58" s="16"/>
      <c r="E58" s="4">
        <f t="shared" si="8"/>
        <v>1</v>
      </c>
      <c r="F58" s="109"/>
      <c r="G58" s="109">
        <v>4</v>
      </c>
      <c r="H58" s="109"/>
      <c r="I58" s="15" t="s">
        <v>228</v>
      </c>
      <c r="J58" s="8" t="s">
        <v>229</v>
      </c>
      <c r="K58" s="24" t="str">
        <f t="shared" ca="1" si="9"/>
        <v>PCS6-CBX05-Cir10-POS</v>
      </c>
      <c r="L58" s="24" t="str">
        <f t="shared" ca="1" si="10"/>
        <v>PCS6-CBX05-Cir10-NEG</v>
      </c>
      <c r="M58" s="24" t="str">
        <f t="shared" ca="1" si="11"/>
        <v>PCS6</v>
      </c>
      <c r="N58" s="24" t="str">
        <f ca="1">MID($F$5,1,3)&amp;LOOKUP("一",$F$7:$F58)&amp;"-Cir"&amp;TEXT(IF($F58&gt;"",1,($ZG58=OFFSET($ZG58,-1,))+IFERROR(MID(OFFSET($N58,-1,),FIND(MID($F$5,1,2),OFFSET($N58,-1,))+9,2),)),"00")</f>
        <v>CBX05-Cir10</v>
      </c>
      <c r="O58" s="24" t="str">
        <f t="shared" ca="1" si="12"/>
        <v>Cir10</v>
      </c>
      <c r="P58" s="24">
        <v>2</v>
      </c>
      <c r="Q58" s="24"/>
      <c r="R58" s="24" t="s">
        <v>240</v>
      </c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P58" s="16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</row>
    <row r="59" spans="1:103">
      <c r="A59" s="19">
        <v>10</v>
      </c>
      <c r="B59" s="15" t="s">
        <v>60</v>
      </c>
      <c r="C59" s="15">
        <v>6</v>
      </c>
      <c r="D59" s="16"/>
      <c r="E59" s="4">
        <f t="shared" si="8"/>
        <v>1</v>
      </c>
      <c r="F59" s="109"/>
      <c r="G59" s="109"/>
      <c r="H59" s="109"/>
      <c r="I59" s="15" t="s">
        <v>230</v>
      </c>
      <c r="J59" s="6"/>
      <c r="K59" s="24" t="str">
        <f t="shared" ca="1" si="9"/>
        <v>PCS6-CBX05-Cir11-POS</v>
      </c>
      <c r="L59" s="24" t="str">
        <f t="shared" ca="1" si="10"/>
        <v>PCS6-CBX05-Cir11-NEG</v>
      </c>
      <c r="M59" s="24" t="str">
        <f t="shared" ca="1" si="11"/>
        <v>PCS6</v>
      </c>
      <c r="N59" s="24" t="str">
        <f ca="1">MID($F$5,1,3)&amp;LOOKUP("一",$F$7:$F59)&amp;"-Cir"&amp;TEXT(IF($F59&gt;"",1,($ZG59=OFFSET($ZG59,-1,))+IFERROR(MID(OFFSET($N59,-1,),FIND(MID($F$5,1,2),OFFSET($N59,-1,))+9,2),)),"00")</f>
        <v>CBX05-Cir11</v>
      </c>
      <c r="O59" s="24" t="str">
        <f t="shared" ca="1" si="12"/>
        <v>Cir11</v>
      </c>
      <c r="P59" s="24">
        <v>33</v>
      </c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 t="s">
        <v>241</v>
      </c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  <c r="BL59" s="24"/>
      <c r="BM59" s="24"/>
      <c r="BN59" s="24"/>
      <c r="BP59" s="16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</row>
    <row r="60" spans="1:103">
      <c r="A60" s="19">
        <v>11</v>
      </c>
      <c r="B60" s="15" t="s">
        <v>60</v>
      </c>
      <c r="C60" s="15">
        <v>6</v>
      </c>
      <c r="D60" s="16"/>
      <c r="E60" s="4">
        <f t="shared" si="8"/>
        <v>1</v>
      </c>
      <c r="F60" s="109"/>
      <c r="G60" s="109"/>
      <c r="H60" s="109"/>
      <c r="I60" s="15" t="s">
        <v>264</v>
      </c>
      <c r="J60" s="8" t="s">
        <v>229</v>
      </c>
      <c r="K60" s="24" t="str">
        <f t="shared" ca="1" si="9"/>
        <v>PCS6-CBX05-Cir12-POS</v>
      </c>
      <c r="L60" s="24" t="str">
        <f t="shared" ca="1" si="10"/>
        <v>PCS6-CBX05-Cir12-NEG</v>
      </c>
      <c r="M60" s="24" t="str">
        <f t="shared" ca="1" si="11"/>
        <v>PCS6</v>
      </c>
      <c r="N60" s="24" t="str">
        <f ca="1">MID($F$5,1,3)&amp;LOOKUP("一",$F$7:$F60)&amp;"-Cir"&amp;TEXT(IF($F60&gt;"",1,($ZG60=OFFSET($ZG60,-1,))+IFERROR(MID(OFFSET($N60,-1,),FIND(MID($F$5,1,2),OFFSET($N60,-1,))+9,2),)),"00")</f>
        <v>CBX05-Cir12</v>
      </c>
      <c r="O60" s="24" t="str">
        <f t="shared" ca="1" si="12"/>
        <v>Cir12</v>
      </c>
      <c r="P60" s="24">
        <v>2</v>
      </c>
      <c r="Q60" s="24"/>
      <c r="R60" s="24" t="s">
        <v>242</v>
      </c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  <c r="BE60" s="24"/>
      <c r="BF60" s="24"/>
      <c r="BG60" s="24"/>
      <c r="BH60" s="24"/>
      <c r="BI60" s="24"/>
      <c r="BJ60" s="24"/>
      <c r="BK60" s="24"/>
      <c r="BL60" s="24"/>
      <c r="BM60" s="24"/>
      <c r="BN60" s="24"/>
      <c r="BP60" s="16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</row>
    <row r="61" spans="1:103">
      <c r="A61" s="19">
        <v>12</v>
      </c>
      <c r="B61" s="15" t="s">
        <v>60</v>
      </c>
      <c r="C61" s="19">
        <v>6</v>
      </c>
      <c r="D61" s="16"/>
      <c r="E61" s="4">
        <f t="shared" si="8"/>
        <v>1</v>
      </c>
      <c r="F61" s="107" t="s">
        <v>251</v>
      </c>
      <c r="G61" s="108">
        <v>4</v>
      </c>
      <c r="H61" s="108"/>
      <c r="I61" s="15" t="s">
        <v>228</v>
      </c>
      <c r="J61" s="8" t="s">
        <v>229</v>
      </c>
      <c r="K61" s="4" t="str">
        <f t="shared" ca="1" si="9"/>
        <v>PCS6-CBX06-Cir01-POS</v>
      </c>
      <c r="L61" s="4" t="str">
        <f t="shared" ca="1" si="10"/>
        <v>PCS6-CBX06-Cir01-NEG</v>
      </c>
      <c r="M61" s="4" t="str">
        <f t="shared" ca="1" si="11"/>
        <v>PCS6</v>
      </c>
      <c r="N61" s="4" t="str">
        <f ca="1">MID($F$5,1,3)&amp;LOOKUP("一",$F$7:$F61)&amp;"-Cir"&amp;TEXT(IF($F61&gt;"",1,($ZG61=OFFSET($ZG61,-1,))+IFERROR(MID(OFFSET($N61,-1,),FIND(MID($F$5,1,2),OFFSET($N61,-1,))+9,2),)),"00")</f>
        <v>CBX06-Cir01</v>
      </c>
      <c r="O61" s="4" t="str">
        <f t="shared" ca="1" si="12"/>
        <v>Cir01</v>
      </c>
      <c r="P61" s="4">
        <v>4</v>
      </c>
      <c r="Q61" s="4"/>
      <c r="R61" s="4"/>
      <c r="S61" s="4"/>
      <c r="T61" s="4" t="s">
        <v>186</v>
      </c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P61" s="16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</row>
    <row r="62" spans="1:103">
      <c r="A62" s="19">
        <v>13</v>
      </c>
      <c r="B62" s="18" t="s">
        <v>60</v>
      </c>
      <c r="C62" s="15">
        <v>6</v>
      </c>
      <c r="D62" s="16"/>
      <c r="E62" s="4">
        <f t="shared" si="8"/>
        <v>1</v>
      </c>
      <c r="F62" s="108"/>
      <c r="G62" s="108"/>
      <c r="H62" s="108"/>
      <c r="I62" s="15" t="s">
        <v>230</v>
      </c>
      <c r="J62" s="6"/>
      <c r="K62" s="4" t="str">
        <f t="shared" ca="1" si="9"/>
        <v>PCS6-CBX06-Cir02-POS</v>
      </c>
      <c r="L62" s="4" t="str">
        <f t="shared" ca="1" si="10"/>
        <v>PCS6-CBX06-Cir02-NEG</v>
      </c>
      <c r="M62" s="4" t="str">
        <f t="shared" ca="1" si="11"/>
        <v>PCS6</v>
      </c>
      <c r="N62" s="4" t="str">
        <f ca="1">MID($F$5,1,3)&amp;LOOKUP("一",$F$7:$F62)&amp;"-Cir"&amp;TEXT(IF($F62&gt;"",1,($ZG62=OFFSET($ZG62,-1,))+IFERROR(MID(OFFSET($N62,-1,),FIND(MID($F$5,1,2),OFFSET($N62,-1,))+9,2),)),"00")</f>
        <v>CBX06-Cir02</v>
      </c>
      <c r="O62" s="4" t="str">
        <f t="shared" ca="1" si="12"/>
        <v>Cir02</v>
      </c>
      <c r="P62" s="4">
        <v>35</v>
      </c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 t="s">
        <v>231</v>
      </c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P62" s="16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</row>
    <row r="63" spans="1:103">
      <c r="A63" s="19">
        <v>14</v>
      </c>
      <c r="B63" s="18" t="s">
        <v>60</v>
      </c>
      <c r="C63" s="15">
        <v>6</v>
      </c>
      <c r="D63" s="16"/>
      <c r="E63" s="4">
        <f t="shared" si="8"/>
        <v>1</v>
      </c>
      <c r="F63" s="108"/>
      <c r="G63" s="108"/>
      <c r="H63" s="108"/>
      <c r="I63" s="15" t="s">
        <v>264</v>
      </c>
      <c r="J63" s="8" t="s">
        <v>229</v>
      </c>
      <c r="K63" s="4" t="str">
        <f t="shared" ca="1" si="9"/>
        <v>PCS6-CBX06-Cir03-POS</v>
      </c>
      <c r="L63" s="4" t="str">
        <f t="shared" ca="1" si="10"/>
        <v>PCS6-CBX06-Cir03-NEG</v>
      </c>
      <c r="M63" s="4" t="str">
        <f t="shared" ca="1" si="11"/>
        <v>PCS6</v>
      </c>
      <c r="N63" s="4" t="str">
        <f ca="1">MID($F$5,1,3)&amp;LOOKUP("一",$F$7:$F63)&amp;"-Cir"&amp;TEXT(IF($F63&gt;"",1,($ZG63=OFFSET($ZG63,-1,))+IFERROR(MID(OFFSET($N63,-1,),FIND(MID($F$5,1,2),OFFSET($N63,-1,))+9,2),)),"00")</f>
        <v>CBX06-Cir03</v>
      </c>
      <c r="O63" s="4" t="str">
        <f t="shared" ca="1" si="12"/>
        <v>Cir03</v>
      </c>
      <c r="P63" s="4">
        <v>4</v>
      </c>
      <c r="Q63" s="4"/>
      <c r="R63" s="4"/>
      <c r="S63" s="4"/>
      <c r="T63" s="4" t="s">
        <v>233</v>
      </c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P63" s="16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</row>
    <row r="64" spans="1:103">
      <c r="A64" s="19">
        <v>15</v>
      </c>
      <c r="B64" s="18" t="s">
        <v>60</v>
      </c>
      <c r="C64" s="15">
        <v>6</v>
      </c>
      <c r="D64" s="16"/>
      <c r="E64" s="4">
        <f t="shared" si="8"/>
        <v>1</v>
      </c>
      <c r="F64" s="108"/>
      <c r="G64" s="108">
        <v>4</v>
      </c>
      <c r="H64" s="108"/>
      <c r="I64" s="15" t="s">
        <v>228</v>
      </c>
      <c r="J64" s="8" t="s">
        <v>229</v>
      </c>
      <c r="K64" s="4" t="str">
        <f t="shared" ca="1" si="9"/>
        <v>PCS6-CBX06-Cir04-POS</v>
      </c>
      <c r="L64" s="4" t="str">
        <f t="shared" ca="1" si="10"/>
        <v>PCS6-CBX06-Cir04-NEG</v>
      </c>
      <c r="M64" s="4" t="str">
        <f t="shared" ca="1" si="11"/>
        <v>PCS6</v>
      </c>
      <c r="N64" s="4" t="str">
        <f ca="1">MID($F$5,1,3)&amp;LOOKUP("一",$F$7:$F64)&amp;"-Cir"&amp;TEXT(IF($F64&gt;"",1,($ZG64=OFFSET($ZG64,-1,))+IFERROR(MID(OFFSET($N64,-1,),FIND(MID($F$5,1,2),OFFSET($N64,-1,))+9,2),)),"00")</f>
        <v>CBX06-Cir04</v>
      </c>
      <c r="O64" s="4" t="str">
        <f t="shared" ca="1" si="12"/>
        <v>Cir04</v>
      </c>
      <c r="P64" s="4">
        <v>2</v>
      </c>
      <c r="Q64" s="4"/>
      <c r="R64" s="4" t="s">
        <v>234</v>
      </c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P64" s="16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</row>
    <row r="65" spans="1:103">
      <c r="A65" s="19">
        <v>16</v>
      </c>
      <c r="B65" s="18" t="s">
        <v>60</v>
      </c>
      <c r="C65" s="15">
        <v>6</v>
      </c>
      <c r="D65" s="16"/>
      <c r="E65" s="4">
        <f t="shared" si="8"/>
        <v>1</v>
      </c>
      <c r="F65" s="108"/>
      <c r="G65" s="108"/>
      <c r="H65" s="108"/>
      <c r="I65" s="15" t="s">
        <v>230</v>
      </c>
      <c r="J65" s="6"/>
      <c r="K65" s="4" t="str">
        <f t="shared" ca="1" si="9"/>
        <v>PCS6-CBX06-Cir05-POS</v>
      </c>
      <c r="L65" s="4" t="str">
        <f t="shared" ca="1" si="10"/>
        <v>PCS6-CBX06-Cir05-NEG</v>
      </c>
      <c r="M65" s="4" t="str">
        <f t="shared" ca="1" si="11"/>
        <v>PCS6</v>
      </c>
      <c r="N65" s="4" t="str">
        <f ca="1">MID($F$5,1,3)&amp;LOOKUP("一",$F$7:$F65)&amp;"-Cir"&amp;TEXT(IF($F65&gt;"",1,($ZG65=OFFSET($ZG65,-1,))+IFERROR(MID(OFFSET($N65,-1,),FIND(MID($F$5,1,2),OFFSET($N65,-1,))+9,2),)),"00")</f>
        <v>CBX06-Cir05</v>
      </c>
      <c r="O65" s="4" t="str">
        <f t="shared" ca="1" si="12"/>
        <v>Cir05</v>
      </c>
      <c r="P65" s="4">
        <v>33</v>
      </c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 t="s">
        <v>235</v>
      </c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P65" s="16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</row>
    <row r="66" spans="1:103">
      <c r="A66" s="19">
        <v>17</v>
      </c>
      <c r="B66" s="18">
        <v>19</v>
      </c>
      <c r="C66" s="15">
        <v>3</v>
      </c>
      <c r="D66" s="16"/>
      <c r="E66" s="4">
        <f t="shared" si="8"/>
        <v>1</v>
      </c>
      <c r="F66" s="108"/>
      <c r="G66" s="108"/>
      <c r="H66" s="108"/>
      <c r="I66" s="15" t="s">
        <v>264</v>
      </c>
      <c r="J66" s="8" t="s">
        <v>229</v>
      </c>
      <c r="K66" s="4" t="str">
        <f t="shared" ca="1" si="9"/>
        <v>PCS6-CBX06-Cir06-POS</v>
      </c>
      <c r="L66" s="4" t="str">
        <f t="shared" ca="1" si="10"/>
        <v>PCS6-CBX06-Cir06-NEG</v>
      </c>
      <c r="M66" s="4" t="str">
        <f t="shared" ca="1" si="11"/>
        <v>PCS6</v>
      </c>
      <c r="N66" s="4" t="str">
        <f ca="1">MID($F$5,1,3)&amp;LOOKUP("一",$F$7:$F66)&amp;"-Cir"&amp;TEXT(IF($F66&gt;"",1,($ZG66=OFFSET($ZG66,-1,))+IFERROR(MID(OFFSET($N66,-1,),FIND(MID($F$5,1,2),OFFSET($N66,-1,))+9,2),)),"00")</f>
        <v>CBX06-Cir06</v>
      </c>
      <c r="O66" s="4" t="str">
        <f t="shared" ca="1" si="12"/>
        <v>Cir06</v>
      </c>
      <c r="P66" s="4">
        <v>2</v>
      </c>
      <c r="Q66" s="4"/>
      <c r="R66" s="4" t="s">
        <v>246</v>
      </c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P66" s="16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</row>
    <row r="67" spans="1:103">
      <c r="A67" s="19">
        <v>18</v>
      </c>
      <c r="B67" s="18"/>
      <c r="C67" s="15"/>
      <c r="D67" s="16"/>
      <c r="E67" s="4">
        <f t="shared" si="8"/>
        <v>1</v>
      </c>
      <c r="F67" s="108"/>
      <c r="G67" s="108">
        <v>4</v>
      </c>
      <c r="H67" s="108"/>
      <c r="I67" s="15" t="s">
        <v>228</v>
      </c>
      <c r="J67" s="8" t="s">
        <v>229</v>
      </c>
      <c r="K67" s="4" t="str">
        <f t="shared" ca="1" si="9"/>
        <v>PCS6-CBX06-Cir07-POS</v>
      </c>
      <c r="L67" s="4" t="str">
        <f t="shared" ca="1" si="10"/>
        <v>PCS6-CBX06-Cir07-NEG</v>
      </c>
      <c r="M67" s="4" t="str">
        <f t="shared" ca="1" si="11"/>
        <v>PCS6</v>
      </c>
      <c r="N67" s="4" t="str">
        <f ca="1">MID($F$5,1,3)&amp;LOOKUP("一",$F$7:$F67)&amp;"-Cir"&amp;TEXT(IF($F67&gt;"",1,($ZG67=OFFSET($ZG67,-1,))+IFERROR(MID(OFFSET($N67,-1,),FIND(MID($F$5,1,2),OFFSET($N67,-1,))+9,2),)),"00")</f>
        <v>CBX06-Cir07</v>
      </c>
      <c r="O67" s="4" t="str">
        <f t="shared" ca="1" si="12"/>
        <v>Cir07</v>
      </c>
      <c r="P67" s="4">
        <v>1</v>
      </c>
      <c r="Q67" s="4" t="s">
        <v>237</v>
      </c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P67" s="16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</row>
    <row r="68" spans="1:103">
      <c r="A68" s="19">
        <v>19</v>
      </c>
      <c r="B68" s="18"/>
      <c r="C68" s="15"/>
      <c r="D68" s="16"/>
      <c r="E68" s="4">
        <f t="shared" si="8"/>
        <v>1</v>
      </c>
      <c r="F68" s="108"/>
      <c r="G68" s="108"/>
      <c r="H68" s="108"/>
      <c r="I68" s="15" t="s">
        <v>230</v>
      </c>
      <c r="J68" s="6"/>
      <c r="K68" s="4" t="str">
        <f t="shared" ca="1" si="9"/>
        <v>PCS6-CBX06-Cir08-POS</v>
      </c>
      <c r="L68" s="4" t="str">
        <f t="shared" ca="1" si="10"/>
        <v>PCS6-CBX06-Cir08-NEG</v>
      </c>
      <c r="M68" s="4" t="str">
        <f t="shared" ca="1" si="11"/>
        <v>PCS6</v>
      </c>
      <c r="N68" s="4" t="str">
        <f ca="1">MID($F$5,1,3)&amp;LOOKUP("一",$F$7:$F68)&amp;"-Cir"&amp;TEXT(IF($F68&gt;"",1,($ZG68=OFFSET($ZG68,-1,))+IFERROR(MID(OFFSET($N68,-1,),FIND(MID($F$5,1,2),OFFSET($N68,-1,))+9,2),)),"00")</f>
        <v>CBX06-Cir08</v>
      </c>
      <c r="O68" s="4" t="str">
        <f t="shared" ca="1" si="12"/>
        <v>Cir08</v>
      </c>
      <c r="P68" s="4">
        <v>32</v>
      </c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 t="s">
        <v>247</v>
      </c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P68" s="16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</row>
    <row r="69" spans="1:103">
      <c r="A69" s="19">
        <v>20</v>
      </c>
      <c r="B69" s="18"/>
      <c r="C69" s="15"/>
      <c r="D69" s="16"/>
      <c r="E69" s="4">
        <f t="shared" si="8"/>
        <v>1</v>
      </c>
      <c r="F69" s="108"/>
      <c r="G69" s="108"/>
      <c r="H69" s="108"/>
      <c r="I69" s="15" t="s">
        <v>264</v>
      </c>
      <c r="J69" s="8" t="s">
        <v>229</v>
      </c>
      <c r="K69" s="4" t="str">
        <f t="shared" ca="1" si="9"/>
        <v>PCS6-CBX06-Cir09-POS</v>
      </c>
      <c r="L69" s="4" t="str">
        <f t="shared" ca="1" si="10"/>
        <v>PCS6-CBX06-Cir09-NEG</v>
      </c>
      <c r="M69" s="4" t="str">
        <f t="shared" ca="1" si="11"/>
        <v>PCS6</v>
      </c>
      <c r="N69" s="4" t="str">
        <f ca="1">MID($F$5,1,3)&amp;LOOKUP("一",$F$7:$F69)&amp;"-Cir"&amp;TEXT(IF($F69&gt;"",1,($ZG69=OFFSET($ZG69,-1,))+IFERROR(MID(OFFSET($N69,-1,),FIND(MID($F$5,1,2),OFFSET($N69,-1,))+9,2),)),"00")</f>
        <v>CBX06-Cir09</v>
      </c>
      <c r="O69" s="4" t="str">
        <f t="shared" ca="1" si="12"/>
        <v>Cir09</v>
      </c>
      <c r="P69" s="4">
        <v>1</v>
      </c>
      <c r="Q69" s="4" t="s">
        <v>239</v>
      </c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P69" s="16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</row>
    <row r="70" spans="1:103">
      <c r="A70" s="19">
        <v>21</v>
      </c>
      <c r="B70" s="18"/>
      <c r="C70" s="15"/>
      <c r="D70" s="16"/>
      <c r="E70" s="4">
        <f t="shared" si="8"/>
        <v>1</v>
      </c>
      <c r="F70" s="108"/>
      <c r="G70" s="108">
        <v>4</v>
      </c>
      <c r="H70" s="108"/>
      <c r="I70" s="15" t="s">
        <v>228</v>
      </c>
      <c r="J70" s="8" t="s">
        <v>229</v>
      </c>
      <c r="K70" s="4" t="str">
        <f t="shared" ca="1" si="9"/>
        <v>PCS6-CBX06-Cir10-POS</v>
      </c>
      <c r="L70" s="4" t="str">
        <f t="shared" ca="1" si="10"/>
        <v>PCS6-CBX06-Cir10-NEG</v>
      </c>
      <c r="M70" s="4" t="str">
        <f t="shared" ca="1" si="11"/>
        <v>PCS6</v>
      </c>
      <c r="N70" s="4" t="str">
        <f ca="1">MID($F$5,1,3)&amp;LOOKUP("一",$F$7:$F70)&amp;"-Cir"&amp;TEXT(IF($F70&gt;"",1,($ZG70=OFFSET($ZG70,-1,))+IFERROR(MID(OFFSET($N70,-1,),FIND(MID($F$5,1,2),OFFSET($N70,-1,))+9,2),)),"00")</f>
        <v>CBX06-Cir10</v>
      </c>
      <c r="O70" s="4" t="str">
        <f t="shared" ca="1" si="12"/>
        <v>Cir10</v>
      </c>
      <c r="P70" s="4">
        <v>2</v>
      </c>
      <c r="Q70" s="4"/>
      <c r="R70" s="4" t="s">
        <v>240</v>
      </c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P70" s="16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</row>
    <row r="71" spans="1:103">
      <c r="A71" s="19">
        <v>22</v>
      </c>
      <c r="B71" s="15"/>
      <c r="C71" s="15"/>
      <c r="D71" s="16"/>
      <c r="E71" s="4">
        <f t="shared" si="8"/>
        <v>1</v>
      </c>
      <c r="F71" s="108"/>
      <c r="G71" s="108"/>
      <c r="H71" s="108"/>
      <c r="I71" s="15" t="s">
        <v>230</v>
      </c>
      <c r="J71" s="6"/>
      <c r="K71" s="4" t="str">
        <f t="shared" ca="1" si="9"/>
        <v>PCS6-CBX06-Cir11-POS</v>
      </c>
      <c r="L71" s="4" t="str">
        <f t="shared" ca="1" si="10"/>
        <v>PCS6-CBX06-Cir11-NEG</v>
      </c>
      <c r="M71" s="4" t="str">
        <f t="shared" ca="1" si="11"/>
        <v>PCS6</v>
      </c>
      <c r="N71" s="4" t="str">
        <f ca="1">MID($F$5,1,3)&amp;LOOKUP("一",$F$7:$F71)&amp;"-Cir"&amp;TEXT(IF($F71&gt;"",1,($ZG71=OFFSET($ZG71,-1,))+IFERROR(MID(OFFSET($N71,-1,),FIND(MID($F$5,1,2),OFFSET($N71,-1,))+9,2),)),"00")</f>
        <v>CBX06-Cir11</v>
      </c>
      <c r="O71" s="4" t="str">
        <f t="shared" ca="1" si="12"/>
        <v>Cir11</v>
      </c>
      <c r="P71" s="4">
        <v>33</v>
      </c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 t="s">
        <v>241</v>
      </c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P71" s="16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</row>
    <row r="72" spans="1:103">
      <c r="A72" s="19">
        <v>23</v>
      </c>
      <c r="B72" s="15"/>
      <c r="C72" s="15"/>
      <c r="D72" s="16"/>
      <c r="E72" s="4">
        <f t="shared" ref="E72:E135" si="14">COUNTA(Q72:BN72)</f>
        <v>1</v>
      </c>
      <c r="F72" s="108"/>
      <c r="G72" s="108"/>
      <c r="H72" s="108"/>
      <c r="I72" s="15" t="s">
        <v>264</v>
      </c>
      <c r="J72" s="8" t="s">
        <v>229</v>
      </c>
      <c r="K72" s="4" t="str">
        <f t="shared" ref="K72:K135" ca="1" si="15">M72&amp;"-"&amp;N72&amp;"-POS"</f>
        <v>PCS6-CBX06-Cir12-POS</v>
      </c>
      <c r="L72" s="4" t="str">
        <f t="shared" ref="L72:L135" ca="1" si="16">M72&amp;"-"&amp;N72&amp;"-NEG"</f>
        <v>PCS6-CBX06-Cir12-NEG</v>
      </c>
      <c r="M72" s="4" t="str">
        <f t="shared" ref="M72:M135" ca="1" si="17">$F$3</f>
        <v>PCS6</v>
      </c>
      <c r="N72" s="4" t="str">
        <f ca="1">MID($F$5,1,3)&amp;LOOKUP("一",$F$7:$F72)&amp;"-Cir"&amp;TEXT(IF($F72&gt;"",1,($ZG72=OFFSET($ZG72,-1,))+IFERROR(MID(OFFSET($N72,-1,),FIND(MID($F$5,1,2),OFFSET($N72,-1,))+9,2),)),"00")</f>
        <v>CBX06-Cir12</v>
      </c>
      <c r="O72" s="4" t="str">
        <f t="shared" ref="O72:O135" ca="1" si="18">MID(N72,7,10)</f>
        <v>Cir12</v>
      </c>
      <c r="P72" s="4">
        <v>2</v>
      </c>
      <c r="Q72" s="4"/>
      <c r="R72" s="4" t="s">
        <v>242</v>
      </c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P72" s="16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</row>
    <row r="73" spans="1:103">
      <c r="A73" s="19">
        <v>24</v>
      </c>
      <c r="B73" s="15"/>
      <c r="C73" s="15"/>
      <c r="D73" s="16"/>
      <c r="E73" s="4">
        <f t="shared" si="14"/>
        <v>1</v>
      </c>
      <c r="F73" s="106" t="s">
        <v>252</v>
      </c>
      <c r="G73" s="109">
        <v>4</v>
      </c>
      <c r="H73" s="109"/>
      <c r="I73" s="15" t="s">
        <v>228</v>
      </c>
      <c r="J73" s="8" t="s">
        <v>229</v>
      </c>
      <c r="K73" s="24" t="str">
        <f t="shared" ca="1" si="15"/>
        <v>PCS6-CBX07-Cir01-POS</v>
      </c>
      <c r="L73" s="24" t="str">
        <f t="shared" ca="1" si="16"/>
        <v>PCS6-CBX07-Cir01-NEG</v>
      </c>
      <c r="M73" s="24" t="str">
        <f t="shared" ca="1" si="17"/>
        <v>PCS6</v>
      </c>
      <c r="N73" s="24" t="str">
        <f ca="1">MID($F$5,1,3)&amp;LOOKUP("一",$F$7:$F73)&amp;"-Cir"&amp;TEXT(IF($F73&gt;"",1,($ZG73=OFFSET($ZG73,-1,))+IFERROR(MID(OFFSET($N73,-1,),FIND(MID($F$5,1,2),OFFSET($N73,-1,))+9,2),)),"00")</f>
        <v>CBX07-Cir01</v>
      </c>
      <c r="O73" s="24" t="str">
        <f t="shared" ca="1" si="18"/>
        <v>Cir01</v>
      </c>
      <c r="P73" s="24">
        <v>2</v>
      </c>
      <c r="Q73" s="24"/>
      <c r="R73" s="24" t="s">
        <v>186</v>
      </c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  <c r="BJ73" s="24"/>
      <c r="BK73" s="24"/>
      <c r="BL73" s="24"/>
      <c r="BM73" s="24"/>
      <c r="BN73" s="24"/>
      <c r="BP73" s="16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</row>
    <row r="74" spans="1:103">
      <c r="A74" s="19">
        <v>25</v>
      </c>
      <c r="B74" s="15"/>
      <c r="C74" s="15"/>
      <c r="D74" s="16"/>
      <c r="E74" s="4">
        <f t="shared" si="14"/>
        <v>1</v>
      </c>
      <c r="F74" s="109"/>
      <c r="G74" s="109"/>
      <c r="H74" s="109"/>
      <c r="I74" s="15" t="s">
        <v>230</v>
      </c>
      <c r="J74" s="6"/>
      <c r="K74" s="24" t="str">
        <f t="shared" ca="1" si="15"/>
        <v>PCS6-CBX07-Cir02-POS</v>
      </c>
      <c r="L74" s="24" t="str">
        <f t="shared" ca="1" si="16"/>
        <v>PCS6-CBX07-Cir02-NEG</v>
      </c>
      <c r="M74" s="24" t="str">
        <f t="shared" ca="1" si="17"/>
        <v>PCS6</v>
      </c>
      <c r="N74" s="24" t="str">
        <f ca="1">MID($F$5,1,3)&amp;LOOKUP("一",$F$7:$F74)&amp;"-Cir"&amp;TEXT(IF($F74&gt;"",1,($ZG74=OFFSET($ZG74,-1,))+IFERROR(MID(OFFSET($N74,-1,),FIND(MID($F$5,1,2),OFFSET($N74,-1,))+9,2),)),"00")</f>
        <v>CBX07-Cir02</v>
      </c>
      <c r="O74" s="24" t="str">
        <f t="shared" ca="1" si="18"/>
        <v>Cir02</v>
      </c>
      <c r="P74" s="24">
        <v>33</v>
      </c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 t="s">
        <v>231</v>
      </c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  <c r="BJ74" s="24"/>
      <c r="BK74" s="24"/>
      <c r="BL74" s="24"/>
      <c r="BM74" s="24"/>
      <c r="BN74" s="24"/>
      <c r="BP74" s="16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</row>
    <row r="75" spans="1:103">
      <c r="A75" s="19">
        <v>26</v>
      </c>
      <c r="B75" s="15"/>
      <c r="C75" s="15"/>
      <c r="D75" s="16"/>
      <c r="E75" s="4">
        <f t="shared" si="14"/>
        <v>1</v>
      </c>
      <c r="F75" s="109"/>
      <c r="G75" s="109"/>
      <c r="H75" s="109"/>
      <c r="I75" s="15" t="s">
        <v>264</v>
      </c>
      <c r="J75" s="8" t="s">
        <v>229</v>
      </c>
      <c r="K75" s="24" t="str">
        <f t="shared" ca="1" si="15"/>
        <v>PCS6-CBX07-Cir03-POS</v>
      </c>
      <c r="L75" s="24" t="str">
        <f t="shared" ca="1" si="16"/>
        <v>PCS6-CBX07-Cir03-NEG</v>
      </c>
      <c r="M75" s="24" t="str">
        <f t="shared" ca="1" si="17"/>
        <v>PCS6</v>
      </c>
      <c r="N75" s="24" t="str">
        <f ca="1">MID($F$5,1,3)&amp;LOOKUP("一",$F$7:$F75)&amp;"-Cir"&amp;TEXT(IF($F75&gt;"",1,($ZG75=OFFSET($ZG75,-1,))+IFERROR(MID(OFFSET($N75,-1,),FIND(MID($F$5,1,2),OFFSET($N75,-1,))+9,2),)),"00")</f>
        <v>CBX07-Cir03</v>
      </c>
      <c r="O75" s="24" t="str">
        <f t="shared" ca="1" si="18"/>
        <v>Cir03</v>
      </c>
      <c r="P75" s="24">
        <v>2</v>
      </c>
      <c r="Q75" s="24"/>
      <c r="R75" s="24" t="s">
        <v>233</v>
      </c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  <c r="BL75" s="24"/>
      <c r="BM75" s="24"/>
      <c r="BN75" s="24"/>
      <c r="BP75" s="16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</row>
    <row r="76" spans="1:103">
      <c r="A76" s="19">
        <v>27</v>
      </c>
      <c r="B76" s="15"/>
      <c r="C76" s="15"/>
      <c r="D76" s="16"/>
      <c r="E76" s="4">
        <f t="shared" si="14"/>
        <v>1</v>
      </c>
      <c r="F76" s="109"/>
      <c r="G76" s="109">
        <v>4</v>
      </c>
      <c r="H76" s="109"/>
      <c r="I76" s="15" t="s">
        <v>228</v>
      </c>
      <c r="J76" s="8" t="s">
        <v>229</v>
      </c>
      <c r="K76" s="24" t="str">
        <f t="shared" ca="1" si="15"/>
        <v>PCS6-CBX07-Cir04-POS</v>
      </c>
      <c r="L76" s="24" t="str">
        <f t="shared" ca="1" si="16"/>
        <v>PCS6-CBX07-Cir04-NEG</v>
      </c>
      <c r="M76" s="24" t="str">
        <f t="shared" ca="1" si="17"/>
        <v>PCS6</v>
      </c>
      <c r="N76" s="24" t="str">
        <f ca="1">MID($F$5,1,3)&amp;LOOKUP("一",$F$7:$F76)&amp;"-Cir"&amp;TEXT(IF($F76&gt;"",1,($ZG76=OFFSET($ZG76,-1,))+IFERROR(MID(OFFSET($N76,-1,),FIND(MID($F$5,1,2),OFFSET($N76,-1,))+9,2),)),"00")</f>
        <v>CBX07-Cir04</v>
      </c>
      <c r="O76" s="24" t="str">
        <f t="shared" ca="1" si="18"/>
        <v>Cir04</v>
      </c>
      <c r="P76" s="24">
        <v>1</v>
      </c>
      <c r="Q76" s="24" t="s">
        <v>234</v>
      </c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  <c r="BL76" s="24"/>
      <c r="BM76" s="24"/>
      <c r="BN76" s="24"/>
      <c r="BP76" s="16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</row>
    <row r="77" spans="1:103">
      <c r="A77" s="19">
        <v>28</v>
      </c>
      <c r="B77" s="15"/>
      <c r="C77" s="15"/>
      <c r="D77" s="16"/>
      <c r="E77" s="4">
        <f t="shared" si="14"/>
        <v>1</v>
      </c>
      <c r="F77" s="109"/>
      <c r="G77" s="109"/>
      <c r="H77" s="109"/>
      <c r="I77" s="15" t="s">
        <v>230</v>
      </c>
      <c r="J77" s="6"/>
      <c r="K77" s="24" t="str">
        <f t="shared" ca="1" si="15"/>
        <v>PCS6-CBX07-Cir05-POS</v>
      </c>
      <c r="L77" s="24" t="str">
        <f t="shared" ca="1" si="16"/>
        <v>PCS6-CBX07-Cir05-NEG</v>
      </c>
      <c r="M77" s="24" t="str">
        <f t="shared" ca="1" si="17"/>
        <v>PCS6</v>
      </c>
      <c r="N77" s="24" t="str">
        <f ca="1">MID($F$5,1,3)&amp;LOOKUP("一",$F$7:$F77)&amp;"-Cir"&amp;TEXT(IF($F77&gt;"",1,($ZG77=OFFSET($ZG77,-1,))+IFERROR(MID(OFFSET($N77,-1,),FIND(MID($F$5,1,2),OFFSET($N77,-1,))+9,2),)),"00")</f>
        <v>CBX07-Cir05</v>
      </c>
      <c r="O77" s="24" t="str">
        <f t="shared" ca="1" si="18"/>
        <v>Cir05</v>
      </c>
      <c r="P77" s="24">
        <v>32</v>
      </c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 t="s">
        <v>235</v>
      </c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  <c r="BL77" s="24"/>
      <c r="BM77" s="24"/>
      <c r="BN77" s="24"/>
      <c r="BP77" s="16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</row>
    <row r="78" spans="1:103">
      <c r="A78" s="19">
        <v>29</v>
      </c>
      <c r="B78" s="15"/>
      <c r="C78" s="15"/>
      <c r="D78" s="16"/>
      <c r="E78" s="4">
        <f t="shared" si="14"/>
        <v>1</v>
      </c>
      <c r="F78" s="109"/>
      <c r="G78" s="109"/>
      <c r="H78" s="109"/>
      <c r="I78" s="15" t="s">
        <v>264</v>
      </c>
      <c r="J78" s="8" t="s">
        <v>229</v>
      </c>
      <c r="K78" s="24" t="str">
        <f t="shared" ca="1" si="15"/>
        <v>PCS6-CBX07-Cir06-POS</v>
      </c>
      <c r="L78" s="24" t="str">
        <f t="shared" ca="1" si="16"/>
        <v>PCS6-CBX07-Cir06-NEG</v>
      </c>
      <c r="M78" s="24" t="str">
        <f t="shared" ca="1" si="17"/>
        <v>PCS6</v>
      </c>
      <c r="N78" s="24" t="str">
        <f ca="1">MID($F$5,1,3)&amp;LOOKUP("一",$F$7:$F78)&amp;"-Cir"&amp;TEXT(IF($F78&gt;"",1,($ZG78=OFFSET($ZG78,-1,))+IFERROR(MID(OFFSET($N78,-1,),FIND(MID($F$5,1,2),OFFSET($N78,-1,))+9,2),)),"00")</f>
        <v>CBX07-Cir06</v>
      </c>
      <c r="O78" s="24" t="str">
        <f t="shared" ca="1" si="18"/>
        <v>Cir06</v>
      </c>
      <c r="P78" s="24">
        <v>1</v>
      </c>
      <c r="Q78" s="24" t="s">
        <v>246</v>
      </c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  <c r="BM78" s="24"/>
      <c r="BN78" s="24"/>
      <c r="BP78" s="16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</row>
    <row r="79" spans="1:103">
      <c r="A79" s="19">
        <v>30</v>
      </c>
      <c r="B79" s="15"/>
      <c r="C79" s="15"/>
      <c r="D79" s="16"/>
      <c r="E79" s="4">
        <f t="shared" si="14"/>
        <v>1</v>
      </c>
      <c r="F79" s="109"/>
      <c r="G79" s="109">
        <v>5</v>
      </c>
      <c r="H79" s="109"/>
      <c r="I79" s="15" t="s">
        <v>257</v>
      </c>
      <c r="J79" s="7" t="s">
        <v>232</v>
      </c>
      <c r="K79" s="24" t="str">
        <f t="shared" ca="1" si="15"/>
        <v>PCS6-CBX07-Cir07-POS</v>
      </c>
      <c r="L79" s="24" t="str">
        <f t="shared" ca="1" si="16"/>
        <v>PCS6-CBX07-Cir07-NEG</v>
      </c>
      <c r="M79" s="24" t="str">
        <f t="shared" ca="1" si="17"/>
        <v>PCS6</v>
      </c>
      <c r="N79" s="24" t="str">
        <f ca="1">MID($F$5,1,3)&amp;LOOKUP("一",$F$7:$F79)&amp;"-Cir"&amp;TEXT(IF($F79&gt;"",1,($ZG79=OFFSET($ZG79,-1,))+IFERROR(MID(OFFSET($N79,-1,),FIND(MID($F$5,1,2),OFFSET($N79,-1,))+9,2),)),"00")</f>
        <v>CBX07-Cir07</v>
      </c>
      <c r="O79" s="24" t="str">
        <f t="shared" ca="1" si="18"/>
        <v>Cir07</v>
      </c>
      <c r="P79" s="24">
        <v>19</v>
      </c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 t="s">
        <v>237</v>
      </c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P79" s="16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</row>
    <row r="80" spans="1:103">
      <c r="A80" s="19">
        <v>31</v>
      </c>
      <c r="B80" s="15"/>
      <c r="C80" s="15"/>
      <c r="D80" s="16"/>
      <c r="E80" s="4">
        <f t="shared" si="14"/>
        <v>1</v>
      </c>
      <c r="F80" s="109"/>
      <c r="G80" s="109"/>
      <c r="H80" s="109"/>
      <c r="I80" s="15" t="s">
        <v>267</v>
      </c>
      <c r="J80" s="8" t="s">
        <v>229</v>
      </c>
      <c r="K80" s="24" t="str">
        <f t="shared" ca="1" si="15"/>
        <v>PCS6-CBX07-Cir08-POS</v>
      </c>
      <c r="L80" s="24" t="str">
        <f t="shared" ca="1" si="16"/>
        <v>PCS6-CBX07-Cir08-NEG</v>
      </c>
      <c r="M80" s="24" t="str">
        <f t="shared" ca="1" si="17"/>
        <v>PCS6</v>
      </c>
      <c r="N80" s="24" t="str">
        <f ca="1">MID($F$5,1,3)&amp;LOOKUP("一",$F$7:$F80)&amp;"-Cir"&amp;TEXT(IF($F80&gt;"",1,($ZG80=OFFSET($ZG80,-1,))+IFERROR(MID(OFFSET($N80,-1,),FIND(MID($F$5,1,2),OFFSET($N80,-1,))+9,2),)),"00")</f>
        <v>CBX07-Cir08</v>
      </c>
      <c r="O80" s="24" t="str">
        <f t="shared" ca="1" si="18"/>
        <v>Cir08</v>
      </c>
      <c r="P80" s="24">
        <v>19</v>
      </c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 t="s">
        <v>247</v>
      </c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  <c r="BL80" s="24"/>
      <c r="BM80" s="24"/>
      <c r="BN80" s="24"/>
      <c r="BP80" s="16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</row>
    <row r="81" spans="1:103">
      <c r="A81" s="19">
        <v>32</v>
      </c>
      <c r="B81" s="15"/>
      <c r="C81" s="15"/>
      <c r="D81" s="16"/>
      <c r="E81" s="4">
        <f t="shared" si="14"/>
        <v>1</v>
      </c>
      <c r="F81" s="109"/>
      <c r="G81" s="109">
        <v>5</v>
      </c>
      <c r="H81" s="109"/>
      <c r="I81" s="15" t="s">
        <v>257</v>
      </c>
      <c r="J81" s="7" t="s">
        <v>232</v>
      </c>
      <c r="K81" s="24" t="str">
        <f t="shared" ca="1" si="15"/>
        <v>PCS6-CBX07-Cir09-POS</v>
      </c>
      <c r="L81" s="24" t="str">
        <f t="shared" ca="1" si="16"/>
        <v>PCS6-CBX07-Cir09-NEG</v>
      </c>
      <c r="M81" s="24" t="str">
        <f t="shared" ca="1" si="17"/>
        <v>PCS6</v>
      </c>
      <c r="N81" s="24" t="str">
        <f ca="1">MID($F$5,1,3)&amp;LOOKUP("一",$F$7:$F81)&amp;"-Cir"&amp;TEXT(IF($F81&gt;"",1,($ZG81=OFFSET($ZG81,-1,))+IFERROR(MID(OFFSET($N81,-1,),FIND(MID($F$5,1,2),OFFSET($N81,-1,))+9,2),)),"00")</f>
        <v>CBX07-Cir09</v>
      </c>
      <c r="O81" s="24" t="str">
        <f t="shared" ca="1" si="18"/>
        <v>Cir09</v>
      </c>
      <c r="P81" s="24">
        <v>23</v>
      </c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 t="s">
        <v>239</v>
      </c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  <c r="BL81" s="24"/>
      <c r="BM81" s="24"/>
      <c r="BN81" s="24"/>
      <c r="BP81" s="16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</row>
    <row r="82" spans="1:103">
      <c r="A82" s="19">
        <v>33</v>
      </c>
      <c r="B82" s="15"/>
      <c r="C82" s="15"/>
      <c r="D82" s="16"/>
      <c r="E82" s="4">
        <f t="shared" si="14"/>
        <v>1</v>
      </c>
      <c r="F82" s="109"/>
      <c r="G82" s="109"/>
      <c r="H82" s="109"/>
      <c r="I82" s="15" t="s">
        <v>267</v>
      </c>
      <c r="J82" s="8" t="s">
        <v>229</v>
      </c>
      <c r="K82" s="24" t="str">
        <f t="shared" ca="1" si="15"/>
        <v>PCS6-CBX07-Cir10-POS</v>
      </c>
      <c r="L82" s="24" t="str">
        <f t="shared" ca="1" si="16"/>
        <v>PCS6-CBX07-Cir10-NEG</v>
      </c>
      <c r="M82" s="24" t="str">
        <f t="shared" ca="1" si="17"/>
        <v>PCS6</v>
      </c>
      <c r="N82" s="24" t="str">
        <f ca="1">MID($F$5,1,3)&amp;LOOKUP("一",$F$7:$F82)&amp;"-Cir"&amp;TEXT(IF($F82&gt;"",1,($ZG82=OFFSET($ZG82,-1,))+IFERROR(MID(OFFSET($N82,-1,),FIND(MID($F$5,1,2),OFFSET($N82,-1,))+9,2),)),"00")</f>
        <v>CBX07-Cir10</v>
      </c>
      <c r="O82" s="24" t="str">
        <f t="shared" ca="1" si="18"/>
        <v>Cir10</v>
      </c>
      <c r="P82" s="24">
        <v>23</v>
      </c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 t="s">
        <v>240</v>
      </c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P82" s="16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</row>
    <row r="83" spans="1:103">
      <c r="A83" s="19">
        <v>34</v>
      </c>
      <c r="B83" s="15"/>
      <c r="C83" s="15"/>
      <c r="D83" s="16"/>
      <c r="E83" s="4">
        <f t="shared" si="14"/>
        <v>1</v>
      </c>
      <c r="F83" s="107" t="s">
        <v>253</v>
      </c>
      <c r="G83" s="108">
        <v>4</v>
      </c>
      <c r="H83" s="108"/>
      <c r="I83" s="15" t="s">
        <v>228</v>
      </c>
      <c r="J83" s="8" t="s">
        <v>229</v>
      </c>
      <c r="K83" s="4" t="str">
        <f t="shared" ca="1" si="15"/>
        <v>PCS6-CBX08-Cir01-POS</v>
      </c>
      <c r="L83" s="4" t="str">
        <f t="shared" ca="1" si="16"/>
        <v>PCS6-CBX08-Cir01-NEG</v>
      </c>
      <c r="M83" s="4" t="str">
        <f t="shared" ca="1" si="17"/>
        <v>PCS6</v>
      </c>
      <c r="N83" s="4" t="str">
        <f ca="1">MID($F$5,1,3)&amp;LOOKUP("一",$F$7:$F83)&amp;"-Cir"&amp;TEXT(IF($F83&gt;"",1,($ZG83=OFFSET($ZG83,-1,))+IFERROR(MID(OFFSET($N83,-1,),FIND(MID($F$5,1,2),OFFSET($N83,-1,))+9,2),)),"00")</f>
        <v>CBX08-Cir01</v>
      </c>
      <c r="O83" s="4" t="str">
        <f t="shared" ca="1" si="18"/>
        <v>Cir01</v>
      </c>
      <c r="P83" s="4">
        <v>2</v>
      </c>
      <c r="Q83" s="4"/>
      <c r="R83" s="4" t="s">
        <v>186</v>
      </c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P83" s="16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</row>
    <row r="84" spans="1:103">
      <c r="A84" s="19">
        <v>35</v>
      </c>
      <c r="B84" s="15"/>
      <c r="C84" s="15"/>
      <c r="D84" s="16"/>
      <c r="E84" s="4">
        <f t="shared" si="14"/>
        <v>1</v>
      </c>
      <c r="F84" s="108"/>
      <c r="G84" s="108"/>
      <c r="H84" s="108"/>
      <c r="I84" s="15" t="s">
        <v>230</v>
      </c>
      <c r="J84" s="6"/>
      <c r="K84" s="4" t="str">
        <f t="shared" ca="1" si="15"/>
        <v>PCS6-CBX08-Cir02-POS</v>
      </c>
      <c r="L84" s="4" t="str">
        <f t="shared" ca="1" si="16"/>
        <v>PCS6-CBX08-Cir02-NEG</v>
      </c>
      <c r="M84" s="4" t="str">
        <f t="shared" ca="1" si="17"/>
        <v>PCS6</v>
      </c>
      <c r="N84" s="4" t="str">
        <f ca="1">MID($F$5,1,3)&amp;LOOKUP("一",$F$7:$F84)&amp;"-Cir"&amp;TEXT(IF($F84&gt;"",1,($ZG84=OFFSET($ZG84,-1,))+IFERROR(MID(OFFSET($N84,-1,),FIND(MID($F$5,1,2),OFFSET($N84,-1,))+9,2),)),"00")</f>
        <v>CBX08-Cir02</v>
      </c>
      <c r="O84" s="4" t="str">
        <f t="shared" ca="1" si="18"/>
        <v>Cir02</v>
      </c>
      <c r="P84" s="4">
        <v>33</v>
      </c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 t="s">
        <v>231</v>
      </c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P84" s="16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</row>
    <row r="85" spans="1:103">
      <c r="A85" s="19">
        <v>36</v>
      </c>
      <c r="B85" s="15"/>
      <c r="C85" s="15"/>
      <c r="D85" s="16"/>
      <c r="E85" s="4">
        <f t="shared" si="14"/>
        <v>1</v>
      </c>
      <c r="F85" s="108"/>
      <c r="G85" s="108"/>
      <c r="H85" s="108"/>
      <c r="I85" s="15" t="s">
        <v>264</v>
      </c>
      <c r="J85" s="8" t="s">
        <v>229</v>
      </c>
      <c r="K85" s="4" t="str">
        <f t="shared" ca="1" si="15"/>
        <v>PCS6-CBX08-Cir03-POS</v>
      </c>
      <c r="L85" s="4" t="str">
        <f t="shared" ca="1" si="16"/>
        <v>PCS6-CBX08-Cir03-NEG</v>
      </c>
      <c r="M85" s="4" t="str">
        <f t="shared" ca="1" si="17"/>
        <v>PCS6</v>
      </c>
      <c r="N85" s="4" t="str">
        <f ca="1">MID($F$5,1,3)&amp;LOOKUP("一",$F$7:$F85)&amp;"-Cir"&amp;TEXT(IF($F85&gt;"",1,($ZG85=OFFSET($ZG85,-1,))+IFERROR(MID(OFFSET($N85,-1,),FIND(MID($F$5,1,2),OFFSET($N85,-1,))+9,2),)),"00")</f>
        <v>CBX08-Cir03</v>
      </c>
      <c r="O85" s="4" t="str">
        <f t="shared" ca="1" si="18"/>
        <v>Cir03</v>
      </c>
      <c r="P85" s="4">
        <v>2</v>
      </c>
      <c r="Q85" s="4"/>
      <c r="R85" s="4" t="s">
        <v>233</v>
      </c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P85" s="16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</row>
    <row r="86" spans="1:103">
      <c r="A86" s="19">
        <v>37</v>
      </c>
      <c r="B86" s="15"/>
      <c r="C86" s="15"/>
      <c r="D86" s="16"/>
      <c r="E86" s="4">
        <f t="shared" si="14"/>
        <v>1</v>
      </c>
      <c r="F86" s="108"/>
      <c r="G86" s="108">
        <v>4</v>
      </c>
      <c r="H86" s="108"/>
      <c r="I86" s="15" t="s">
        <v>228</v>
      </c>
      <c r="J86" s="8" t="s">
        <v>229</v>
      </c>
      <c r="K86" s="4" t="str">
        <f t="shared" ca="1" si="15"/>
        <v>PCS6-CBX08-Cir04-POS</v>
      </c>
      <c r="L86" s="4" t="str">
        <f t="shared" ca="1" si="16"/>
        <v>PCS6-CBX08-Cir04-NEG</v>
      </c>
      <c r="M86" s="4" t="str">
        <f t="shared" ca="1" si="17"/>
        <v>PCS6</v>
      </c>
      <c r="N86" s="4" t="str">
        <f ca="1">MID($F$5,1,3)&amp;LOOKUP("一",$F$7:$F86)&amp;"-Cir"&amp;TEXT(IF($F86&gt;"",1,($ZG86=OFFSET($ZG86,-1,))+IFERROR(MID(OFFSET($N86,-1,),FIND(MID($F$5,1,2),OFFSET($N86,-1,))+9,2),)),"00")</f>
        <v>CBX08-Cir04</v>
      </c>
      <c r="O86" s="4" t="str">
        <f t="shared" ca="1" si="18"/>
        <v>Cir04</v>
      </c>
      <c r="P86" s="4">
        <v>1</v>
      </c>
      <c r="Q86" s="4" t="s">
        <v>234</v>
      </c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P86" s="16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</row>
    <row r="87" spans="1:103">
      <c r="A87" s="19">
        <v>38</v>
      </c>
      <c r="B87" s="15"/>
      <c r="C87" s="15"/>
      <c r="D87" s="16"/>
      <c r="E87" s="4">
        <f t="shared" si="14"/>
        <v>1</v>
      </c>
      <c r="F87" s="108"/>
      <c r="G87" s="108"/>
      <c r="H87" s="108"/>
      <c r="I87" s="15" t="s">
        <v>230</v>
      </c>
      <c r="J87" s="6"/>
      <c r="K87" s="4" t="str">
        <f t="shared" ca="1" si="15"/>
        <v>PCS6-CBX08-Cir05-POS</v>
      </c>
      <c r="L87" s="4" t="str">
        <f t="shared" ca="1" si="16"/>
        <v>PCS6-CBX08-Cir05-NEG</v>
      </c>
      <c r="M87" s="4" t="str">
        <f t="shared" ca="1" si="17"/>
        <v>PCS6</v>
      </c>
      <c r="N87" s="4" t="str">
        <f ca="1">MID($F$5,1,3)&amp;LOOKUP("一",$F$7:$F87)&amp;"-Cir"&amp;TEXT(IF($F87&gt;"",1,($ZG87=OFFSET($ZG87,-1,))+IFERROR(MID(OFFSET($N87,-1,),FIND(MID($F$5,1,2),OFFSET($N87,-1,))+9,2),)),"00")</f>
        <v>CBX08-Cir05</v>
      </c>
      <c r="O87" s="4" t="str">
        <f t="shared" ca="1" si="18"/>
        <v>Cir05</v>
      </c>
      <c r="P87" s="4">
        <v>32</v>
      </c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 t="s">
        <v>235</v>
      </c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P87" s="16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</row>
    <row r="88" spans="1:103">
      <c r="A88" s="19">
        <v>39</v>
      </c>
      <c r="B88" s="15"/>
      <c r="C88" s="15"/>
      <c r="D88" s="16"/>
      <c r="E88" s="4">
        <f t="shared" si="14"/>
        <v>1</v>
      </c>
      <c r="F88" s="108"/>
      <c r="G88" s="108"/>
      <c r="H88" s="108"/>
      <c r="I88" s="15" t="s">
        <v>264</v>
      </c>
      <c r="J88" s="8" t="s">
        <v>229</v>
      </c>
      <c r="K88" s="4" t="str">
        <f t="shared" ca="1" si="15"/>
        <v>PCS6-CBX08-Cir06-POS</v>
      </c>
      <c r="L88" s="4" t="str">
        <f t="shared" ca="1" si="16"/>
        <v>PCS6-CBX08-Cir06-NEG</v>
      </c>
      <c r="M88" s="4" t="str">
        <f t="shared" ca="1" si="17"/>
        <v>PCS6</v>
      </c>
      <c r="N88" s="4" t="str">
        <f ca="1">MID($F$5,1,3)&amp;LOOKUP("一",$F$7:$F88)&amp;"-Cir"&amp;TEXT(IF($F88&gt;"",1,($ZG88=OFFSET($ZG88,-1,))+IFERROR(MID(OFFSET($N88,-1,),FIND(MID($F$5,1,2),OFFSET($N88,-1,))+9,2),)),"00")</f>
        <v>CBX08-Cir06</v>
      </c>
      <c r="O88" s="4" t="str">
        <f t="shared" ca="1" si="18"/>
        <v>Cir06</v>
      </c>
      <c r="P88" s="4">
        <v>1</v>
      </c>
      <c r="Q88" s="4" t="s">
        <v>246</v>
      </c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P88" s="16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</row>
    <row r="89" spans="1:103">
      <c r="A89" s="19">
        <v>40</v>
      </c>
      <c r="B89" s="15"/>
      <c r="C89" s="15"/>
      <c r="D89" s="16"/>
      <c r="E89" s="4">
        <f t="shared" si="14"/>
        <v>1</v>
      </c>
      <c r="F89" s="108"/>
      <c r="G89" s="108">
        <v>4</v>
      </c>
      <c r="H89" s="108"/>
      <c r="I89" s="15" t="s">
        <v>228</v>
      </c>
      <c r="J89" s="8" t="s">
        <v>229</v>
      </c>
      <c r="K89" s="4" t="str">
        <f t="shared" ca="1" si="15"/>
        <v>PCS6-CBX08-Cir07-POS</v>
      </c>
      <c r="L89" s="4" t="str">
        <f t="shared" ca="1" si="16"/>
        <v>PCS6-CBX08-Cir07-NEG</v>
      </c>
      <c r="M89" s="4" t="str">
        <f t="shared" ca="1" si="17"/>
        <v>PCS6</v>
      </c>
      <c r="N89" s="4" t="str">
        <f ca="1">MID($F$5,1,3)&amp;LOOKUP("一",$F$7:$F89)&amp;"-Cir"&amp;TEXT(IF($F89&gt;"",1,($ZG89=OFFSET($ZG89,-1,))+IFERROR(MID(OFFSET($N89,-1,),FIND(MID($F$5,1,2),OFFSET($N89,-1,))+9,2),)),"00")</f>
        <v>CBX08-Cir07</v>
      </c>
      <c r="O89" s="4" t="str">
        <f t="shared" ca="1" si="18"/>
        <v>Cir07</v>
      </c>
      <c r="P89" s="4">
        <v>2</v>
      </c>
      <c r="Q89" s="4"/>
      <c r="R89" s="4" t="s">
        <v>237</v>
      </c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P89" s="16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</row>
    <row r="90" spans="1:103">
      <c r="A90" s="16"/>
      <c r="B90" s="17"/>
      <c r="C90" s="16"/>
      <c r="D90" s="16"/>
      <c r="E90" s="4">
        <f t="shared" si="14"/>
        <v>1</v>
      </c>
      <c r="F90" s="108"/>
      <c r="G90" s="108"/>
      <c r="H90" s="108"/>
      <c r="I90" s="15" t="s">
        <v>230</v>
      </c>
      <c r="J90" s="6"/>
      <c r="K90" s="4" t="str">
        <f t="shared" ca="1" si="15"/>
        <v>PCS6-CBX08-Cir08-POS</v>
      </c>
      <c r="L90" s="4" t="str">
        <f t="shared" ca="1" si="16"/>
        <v>PCS6-CBX08-Cir08-NEG</v>
      </c>
      <c r="M90" s="4" t="str">
        <f t="shared" ca="1" si="17"/>
        <v>PCS6</v>
      </c>
      <c r="N90" s="4" t="str">
        <f ca="1">MID($F$5,1,3)&amp;LOOKUP("一",$F$7:$F90)&amp;"-Cir"&amp;TEXT(IF($F90&gt;"",1,($ZG90=OFFSET($ZG90,-1,))+IFERROR(MID(OFFSET($N90,-1,),FIND(MID($F$5,1,2),OFFSET($N90,-1,))+9,2),)),"00")</f>
        <v>CBX08-Cir08</v>
      </c>
      <c r="O90" s="4" t="str">
        <f t="shared" ca="1" si="18"/>
        <v>Cir08</v>
      </c>
      <c r="P90" s="4">
        <v>33</v>
      </c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 t="s">
        <v>247</v>
      </c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P90" s="16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</row>
    <row r="91" spans="1:103">
      <c r="A91" s="45"/>
      <c r="B91" s="45"/>
      <c r="C91" s="45"/>
      <c r="D91" s="45"/>
      <c r="E91" s="4">
        <f t="shared" si="14"/>
        <v>1</v>
      </c>
      <c r="F91" s="108"/>
      <c r="G91" s="108"/>
      <c r="H91" s="108"/>
      <c r="I91" s="15" t="s">
        <v>264</v>
      </c>
      <c r="J91" s="8" t="s">
        <v>229</v>
      </c>
      <c r="K91" s="4" t="str">
        <f t="shared" ca="1" si="15"/>
        <v>PCS6-CBX08-Cir09-POS</v>
      </c>
      <c r="L91" s="4" t="str">
        <f t="shared" ca="1" si="16"/>
        <v>PCS6-CBX08-Cir09-NEG</v>
      </c>
      <c r="M91" s="4" t="str">
        <f t="shared" ca="1" si="17"/>
        <v>PCS6</v>
      </c>
      <c r="N91" s="4" t="str">
        <f ca="1">MID($F$5,1,3)&amp;LOOKUP("一",$F$7:$F91)&amp;"-Cir"&amp;TEXT(IF($F91&gt;"",1,($ZG91=OFFSET($ZG91,-1,))+IFERROR(MID(OFFSET($N91,-1,),FIND(MID($F$5,1,2),OFFSET($N91,-1,))+9,2),)),"00")</f>
        <v>CBX08-Cir09</v>
      </c>
      <c r="O91" s="4" t="str">
        <f t="shared" ca="1" si="18"/>
        <v>Cir09</v>
      </c>
      <c r="P91" s="4">
        <v>2</v>
      </c>
      <c r="Q91" s="4"/>
      <c r="R91" s="4" t="s">
        <v>239</v>
      </c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5"/>
      <c r="BP91" s="45"/>
    </row>
    <row r="92" spans="1:103">
      <c r="A92" s="45"/>
      <c r="B92" s="45"/>
      <c r="C92" s="45"/>
      <c r="D92" s="45"/>
      <c r="E92" s="4">
        <f t="shared" si="14"/>
        <v>1</v>
      </c>
      <c r="F92" s="108"/>
      <c r="G92" s="108">
        <v>4</v>
      </c>
      <c r="H92" s="108"/>
      <c r="I92" s="15" t="s">
        <v>228</v>
      </c>
      <c r="J92" s="8" t="s">
        <v>229</v>
      </c>
      <c r="K92" s="4" t="str">
        <f t="shared" ca="1" si="15"/>
        <v>PCS6-CBX08-Cir10-POS</v>
      </c>
      <c r="L92" s="4" t="str">
        <f t="shared" ca="1" si="16"/>
        <v>PCS6-CBX08-Cir10-NEG</v>
      </c>
      <c r="M92" s="4" t="str">
        <f t="shared" ca="1" si="17"/>
        <v>PCS6</v>
      </c>
      <c r="N92" s="4" t="str">
        <f ca="1">MID($F$5,1,3)&amp;LOOKUP("一",$F$7:$F92)&amp;"-Cir"&amp;TEXT(IF($F92&gt;"",1,($ZG92=OFFSET($ZG92,-1,))+IFERROR(MID(OFFSET($N92,-1,),FIND(MID($F$5,1,2),OFFSET($N92,-1,))+9,2),)),"00")</f>
        <v>CBX08-Cir10</v>
      </c>
      <c r="O92" s="4" t="str">
        <f t="shared" ca="1" si="18"/>
        <v>Cir10</v>
      </c>
      <c r="P92" s="4">
        <v>4</v>
      </c>
      <c r="Q92" s="4"/>
      <c r="R92" s="4"/>
      <c r="S92" s="4"/>
      <c r="T92" s="4" t="s">
        <v>240</v>
      </c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5"/>
      <c r="BP92" s="45"/>
    </row>
    <row r="93" spans="1:103">
      <c r="A93" s="45"/>
      <c r="B93" s="45"/>
      <c r="C93" s="45"/>
      <c r="D93" s="45"/>
      <c r="E93" s="4">
        <f t="shared" si="14"/>
        <v>1</v>
      </c>
      <c r="F93" s="108"/>
      <c r="G93" s="108"/>
      <c r="H93" s="108"/>
      <c r="I93" s="15" t="s">
        <v>230</v>
      </c>
      <c r="J93" s="6"/>
      <c r="K93" s="4" t="str">
        <f t="shared" ca="1" si="15"/>
        <v>PCS6-CBX08-Cir11-POS</v>
      </c>
      <c r="L93" s="4" t="str">
        <f t="shared" ca="1" si="16"/>
        <v>PCS6-CBX08-Cir11-NEG</v>
      </c>
      <c r="M93" s="4" t="str">
        <f t="shared" ca="1" si="17"/>
        <v>PCS6</v>
      </c>
      <c r="N93" s="4" t="str">
        <f ca="1">MID($F$5,1,3)&amp;LOOKUP("一",$F$7:$F93)&amp;"-Cir"&amp;TEXT(IF($F93&gt;"",1,($ZG93=OFFSET($ZG93,-1,))+IFERROR(MID(OFFSET($N93,-1,),FIND(MID($F$5,1,2),OFFSET($N93,-1,))+9,2),)),"00")</f>
        <v>CBX08-Cir11</v>
      </c>
      <c r="O93" s="4" t="str">
        <f t="shared" ca="1" si="18"/>
        <v>Cir11</v>
      </c>
      <c r="P93" s="4">
        <v>35</v>
      </c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 t="s">
        <v>241</v>
      </c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5"/>
      <c r="BP93" s="45"/>
    </row>
    <row r="94" spans="1:103">
      <c r="A94" s="45"/>
      <c r="B94" s="45"/>
      <c r="C94" s="45"/>
      <c r="D94" s="45"/>
      <c r="E94" s="4">
        <f t="shared" si="14"/>
        <v>1</v>
      </c>
      <c r="F94" s="108"/>
      <c r="G94" s="108"/>
      <c r="H94" s="108"/>
      <c r="I94" s="15" t="s">
        <v>264</v>
      </c>
      <c r="J94" s="8" t="s">
        <v>229</v>
      </c>
      <c r="K94" s="4" t="str">
        <f t="shared" ca="1" si="15"/>
        <v>PCS6-CBX08-Cir12-POS</v>
      </c>
      <c r="L94" s="4" t="str">
        <f t="shared" ca="1" si="16"/>
        <v>PCS6-CBX08-Cir12-NEG</v>
      </c>
      <c r="M94" s="4" t="str">
        <f t="shared" ca="1" si="17"/>
        <v>PCS6</v>
      </c>
      <c r="N94" s="4" t="str">
        <f ca="1">MID($F$5,1,3)&amp;LOOKUP("一",$F$7:$F94)&amp;"-Cir"&amp;TEXT(IF($F94&gt;"",1,($ZG94=OFFSET($ZG94,-1,))+IFERROR(MID(OFFSET($N94,-1,),FIND(MID($F$5,1,2),OFFSET($N94,-1,))+9,2),)),"00")</f>
        <v>CBX08-Cir12</v>
      </c>
      <c r="O94" s="4" t="str">
        <f t="shared" ca="1" si="18"/>
        <v>Cir12</v>
      </c>
      <c r="P94" s="4">
        <v>4</v>
      </c>
      <c r="Q94" s="4"/>
      <c r="R94" s="4"/>
      <c r="S94" s="4"/>
      <c r="T94" s="4" t="s">
        <v>242</v>
      </c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5"/>
      <c r="BP94" s="45"/>
    </row>
    <row r="95" spans="1:103">
      <c r="A95" s="45"/>
      <c r="B95" s="45"/>
      <c r="C95" s="45"/>
      <c r="D95" s="45"/>
      <c r="E95" s="4">
        <f t="shared" si="14"/>
        <v>1</v>
      </c>
      <c r="F95" s="106" t="s">
        <v>254</v>
      </c>
      <c r="G95" s="109">
        <v>4</v>
      </c>
      <c r="H95" s="109"/>
      <c r="I95" s="15" t="s">
        <v>228</v>
      </c>
      <c r="J95" s="8" t="s">
        <v>229</v>
      </c>
      <c r="K95" s="24" t="str">
        <f t="shared" ca="1" si="15"/>
        <v>PCS6-CBX09-Cir01-POS</v>
      </c>
      <c r="L95" s="24" t="str">
        <f t="shared" ca="1" si="16"/>
        <v>PCS6-CBX09-Cir01-NEG</v>
      </c>
      <c r="M95" s="24" t="str">
        <f t="shared" ca="1" si="17"/>
        <v>PCS6</v>
      </c>
      <c r="N95" s="24" t="str">
        <f ca="1">MID($F$5,1,3)&amp;LOOKUP("一",$F$7:$F95)&amp;"-Cir"&amp;TEXT(IF($F95&gt;"",1,($ZG95=OFFSET($ZG95,-1,))+IFERROR(MID(OFFSET($N95,-1,),FIND(MID($F$5,1,2),OFFSET($N95,-1,))+9,2),)),"00")</f>
        <v>CBX09-Cir01</v>
      </c>
      <c r="O95" s="24" t="str">
        <f t="shared" ca="1" si="18"/>
        <v>Cir01</v>
      </c>
      <c r="P95" s="24">
        <v>2</v>
      </c>
      <c r="Q95" s="24"/>
      <c r="R95" s="24" t="s">
        <v>186</v>
      </c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  <c r="BM95" s="24"/>
      <c r="BN95" s="24"/>
      <c r="BO95" s="45"/>
      <c r="BP95" s="45"/>
    </row>
    <row r="96" spans="1:103">
      <c r="A96" s="45"/>
      <c r="B96" s="45"/>
      <c r="C96" s="45"/>
      <c r="D96" s="45"/>
      <c r="E96" s="4">
        <f t="shared" si="14"/>
        <v>1</v>
      </c>
      <c r="F96" s="109"/>
      <c r="G96" s="109"/>
      <c r="H96" s="109"/>
      <c r="I96" s="15" t="s">
        <v>230</v>
      </c>
      <c r="J96" s="6"/>
      <c r="K96" s="24" t="str">
        <f t="shared" ca="1" si="15"/>
        <v>PCS6-CBX09-Cir02-POS</v>
      </c>
      <c r="L96" s="24" t="str">
        <f t="shared" ca="1" si="16"/>
        <v>PCS6-CBX09-Cir02-NEG</v>
      </c>
      <c r="M96" s="24" t="str">
        <f t="shared" ca="1" si="17"/>
        <v>PCS6</v>
      </c>
      <c r="N96" s="24" t="str">
        <f ca="1">MID($F$5,1,3)&amp;LOOKUP("一",$F$7:$F96)&amp;"-Cir"&amp;TEXT(IF($F96&gt;"",1,($ZG96=OFFSET($ZG96,-1,))+IFERROR(MID(OFFSET($N96,-1,),FIND(MID($F$5,1,2),OFFSET($N96,-1,))+9,2),)),"00")</f>
        <v>CBX09-Cir02</v>
      </c>
      <c r="O96" s="24" t="str">
        <f t="shared" ca="1" si="18"/>
        <v>Cir02</v>
      </c>
      <c r="P96" s="24">
        <v>33</v>
      </c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 t="s">
        <v>231</v>
      </c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  <c r="BL96" s="24"/>
      <c r="BM96" s="24"/>
      <c r="BN96" s="24"/>
      <c r="BO96" s="45"/>
      <c r="BP96" s="45"/>
    </row>
    <row r="97" spans="1:68">
      <c r="A97" s="45"/>
      <c r="B97" s="45"/>
      <c r="C97" s="45"/>
      <c r="D97" s="45"/>
      <c r="E97" s="4">
        <f t="shared" si="14"/>
        <v>1</v>
      </c>
      <c r="F97" s="109"/>
      <c r="G97" s="109"/>
      <c r="H97" s="109"/>
      <c r="I97" s="15" t="s">
        <v>264</v>
      </c>
      <c r="J97" s="8" t="s">
        <v>229</v>
      </c>
      <c r="K97" s="24" t="str">
        <f t="shared" ca="1" si="15"/>
        <v>PCS6-CBX09-Cir03-POS</v>
      </c>
      <c r="L97" s="24" t="str">
        <f t="shared" ca="1" si="16"/>
        <v>PCS6-CBX09-Cir03-NEG</v>
      </c>
      <c r="M97" s="24" t="str">
        <f t="shared" ca="1" si="17"/>
        <v>PCS6</v>
      </c>
      <c r="N97" s="24" t="str">
        <f ca="1">MID($F$5,1,3)&amp;LOOKUP("一",$F$7:$F97)&amp;"-Cir"&amp;TEXT(IF($F97&gt;"",1,($ZG97=OFFSET($ZG97,-1,))+IFERROR(MID(OFFSET($N97,-1,),FIND(MID($F$5,1,2),OFFSET($N97,-1,))+9,2),)),"00")</f>
        <v>CBX09-Cir03</v>
      </c>
      <c r="O97" s="24" t="str">
        <f t="shared" ca="1" si="18"/>
        <v>Cir03</v>
      </c>
      <c r="P97" s="24">
        <v>2</v>
      </c>
      <c r="Q97" s="24"/>
      <c r="R97" s="24" t="s">
        <v>233</v>
      </c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45"/>
      <c r="BP97" s="45"/>
    </row>
    <row r="98" spans="1:68">
      <c r="A98" s="45"/>
      <c r="B98" s="45"/>
      <c r="C98" s="45"/>
      <c r="D98" s="45"/>
      <c r="E98" s="4">
        <f t="shared" si="14"/>
        <v>1</v>
      </c>
      <c r="F98" s="109"/>
      <c r="G98" s="109">
        <v>4</v>
      </c>
      <c r="H98" s="109"/>
      <c r="I98" s="15" t="s">
        <v>228</v>
      </c>
      <c r="J98" s="8" t="s">
        <v>229</v>
      </c>
      <c r="K98" s="24" t="str">
        <f t="shared" ca="1" si="15"/>
        <v>PCS6-CBX09-Cir04-POS</v>
      </c>
      <c r="L98" s="24" t="str">
        <f t="shared" ca="1" si="16"/>
        <v>PCS6-CBX09-Cir04-NEG</v>
      </c>
      <c r="M98" s="24" t="str">
        <f t="shared" ca="1" si="17"/>
        <v>PCS6</v>
      </c>
      <c r="N98" s="24" t="str">
        <f ca="1">MID($F$5,1,3)&amp;LOOKUP("一",$F$7:$F98)&amp;"-Cir"&amp;TEXT(IF($F98&gt;"",1,($ZG98=OFFSET($ZG98,-1,))+IFERROR(MID(OFFSET($N98,-1,),FIND(MID($F$5,1,2),OFFSET($N98,-1,))+9,2),)),"00")</f>
        <v>CBX09-Cir04</v>
      </c>
      <c r="O98" s="24" t="str">
        <f t="shared" ca="1" si="18"/>
        <v>Cir04</v>
      </c>
      <c r="P98" s="24">
        <v>1</v>
      </c>
      <c r="Q98" s="24" t="s">
        <v>234</v>
      </c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45"/>
      <c r="BP98" s="45"/>
    </row>
    <row r="99" spans="1:68">
      <c r="A99" s="45"/>
      <c r="B99" s="45"/>
      <c r="C99" s="45"/>
      <c r="D99" s="45"/>
      <c r="E99" s="4">
        <f t="shared" si="14"/>
        <v>1</v>
      </c>
      <c r="F99" s="109"/>
      <c r="G99" s="109"/>
      <c r="H99" s="109"/>
      <c r="I99" s="15" t="s">
        <v>230</v>
      </c>
      <c r="J99" s="6"/>
      <c r="K99" s="24" t="str">
        <f t="shared" ca="1" si="15"/>
        <v>PCS6-CBX09-Cir05-POS</v>
      </c>
      <c r="L99" s="24" t="str">
        <f t="shared" ca="1" si="16"/>
        <v>PCS6-CBX09-Cir05-NEG</v>
      </c>
      <c r="M99" s="24" t="str">
        <f t="shared" ca="1" si="17"/>
        <v>PCS6</v>
      </c>
      <c r="N99" s="24" t="str">
        <f ca="1">MID($F$5,1,3)&amp;LOOKUP("一",$F$7:$F99)&amp;"-Cir"&amp;TEXT(IF($F99&gt;"",1,($ZG99=OFFSET($ZG99,-1,))+IFERROR(MID(OFFSET($N99,-1,),FIND(MID($F$5,1,2),OFFSET($N99,-1,))+9,2),)),"00")</f>
        <v>CBX09-Cir05</v>
      </c>
      <c r="O99" s="24" t="str">
        <f t="shared" ca="1" si="18"/>
        <v>Cir05</v>
      </c>
      <c r="P99" s="24">
        <v>32</v>
      </c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 t="s">
        <v>235</v>
      </c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45"/>
      <c r="BP99" s="45"/>
    </row>
    <row r="100" spans="1:68">
      <c r="A100" s="45"/>
      <c r="B100" s="45"/>
      <c r="C100" s="45"/>
      <c r="D100" s="45"/>
      <c r="E100" s="4">
        <f t="shared" si="14"/>
        <v>1</v>
      </c>
      <c r="F100" s="109"/>
      <c r="G100" s="109"/>
      <c r="H100" s="109"/>
      <c r="I100" s="15" t="s">
        <v>264</v>
      </c>
      <c r="J100" s="8" t="s">
        <v>229</v>
      </c>
      <c r="K100" s="24" t="str">
        <f t="shared" ca="1" si="15"/>
        <v>PCS6-CBX09-Cir06-POS</v>
      </c>
      <c r="L100" s="24" t="str">
        <f t="shared" ca="1" si="16"/>
        <v>PCS6-CBX09-Cir06-NEG</v>
      </c>
      <c r="M100" s="24" t="str">
        <f t="shared" ca="1" si="17"/>
        <v>PCS6</v>
      </c>
      <c r="N100" s="24" t="str">
        <f ca="1">MID($F$5,1,3)&amp;LOOKUP("一",$F$7:$F100)&amp;"-Cir"&amp;TEXT(IF($F100&gt;"",1,($ZG100=OFFSET($ZG100,-1,))+IFERROR(MID(OFFSET($N100,-1,),FIND(MID($F$5,1,2),OFFSET($N100,-1,))+9,2),)),"00")</f>
        <v>CBX09-Cir06</v>
      </c>
      <c r="O100" s="24" t="str">
        <f t="shared" ca="1" si="18"/>
        <v>Cir06</v>
      </c>
      <c r="P100" s="24">
        <v>1</v>
      </c>
      <c r="Q100" s="24" t="s">
        <v>246</v>
      </c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45"/>
      <c r="BP100" s="45"/>
    </row>
    <row r="101" spans="1:68">
      <c r="A101" s="45"/>
      <c r="B101" s="45"/>
      <c r="C101" s="45"/>
      <c r="D101" s="45"/>
      <c r="E101" s="4">
        <f t="shared" si="14"/>
        <v>1</v>
      </c>
      <c r="F101" s="109"/>
      <c r="G101" s="109">
        <v>4</v>
      </c>
      <c r="H101" s="109"/>
      <c r="I101" s="15" t="s">
        <v>228</v>
      </c>
      <c r="J101" s="8" t="s">
        <v>229</v>
      </c>
      <c r="K101" s="24" t="str">
        <f t="shared" ca="1" si="15"/>
        <v>PCS6-CBX09-Cir07-POS</v>
      </c>
      <c r="L101" s="24" t="str">
        <f t="shared" ca="1" si="16"/>
        <v>PCS6-CBX09-Cir07-NEG</v>
      </c>
      <c r="M101" s="24" t="str">
        <f t="shared" ca="1" si="17"/>
        <v>PCS6</v>
      </c>
      <c r="N101" s="24" t="str">
        <f ca="1">MID($F$5,1,3)&amp;LOOKUP("一",$F$7:$F101)&amp;"-Cir"&amp;TEXT(IF($F101&gt;"",1,($ZG101=OFFSET($ZG101,-1,))+IFERROR(MID(OFFSET($N101,-1,),FIND(MID($F$5,1,2),OFFSET($N101,-1,))+9,2),)),"00")</f>
        <v>CBX09-Cir07</v>
      </c>
      <c r="O101" s="24" t="str">
        <f t="shared" ca="1" si="18"/>
        <v>Cir07</v>
      </c>
      <c r="P101" s="24">
        <v>2</v>
      </c>
      <c r="Q101" s="24"/>
      <c r="R101" s="24" t="s">
        <v>237</v>
      </c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  <c r="BO101" s="45"/>
      <c r="BP101" s="45"/>
    </row>
    <row r="102" spans="1:68">
      <c r="A102" s="45"/>
      <c r="B102" s="45"/>
      <c r="C102" s="45"/>
      <c r="D102" s="45"/>
      <c r="E102" s="4">
        <f t="shared" si="14"/>
        <v>1</v>
      </c>
      <c r="F102" s="109"/>
      <c r="G102" s="109"/>
      <c r="H102" s="109"/>
      <c r="I102" s="15" t="s">
        <v>230</v>
      </c>
      <c r="J102" s="6"/>
      <c r="K102" s="24" t="str">
        <f t="shared" ca="1" si="15"/>
        <v>PCS6-CBX09-Cir08-POS</v>
      </c>
      <c r="L102" s="24" t="str">
        <f t="shared" ca="1" si="16"/>
        <v>PCS6-CBX09-Cir08-NEG</v>
      </c>
      <c r="M102" s="24" t="str">
        <f t="shared" ca="1" si="17"/>
        <v>PCS6</v>
      </c>
      <c r="N102" s="24" t="str">
        <f ca="1">MID($F$5,1,3)&amp;LOOKUP("一",$F$7:$F102)&amp;"-Cir"&amp;TEXT(IF($F102&gt;"",1,($ZG102=OFFSET($ZG102,-1,))+IFERROR(MID(OFFSET($N102,-1,),FIND(MID($F$5,1,2),OFFSET($N102,-1,))+9,2),)),"00")</f>
        <v>CBX09-Cir08</v>
      </c>
      <c r="O102" s="24" t="str">
        <f t="shared" ca="1" si="18"/>
        <v>Cir08</v>
      </c>
      <c r="P102" s="24">
        <v>33</v>
      </c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 t="s">
        <v>247</v>
      </c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45"/>
      <c r="BP102" s="45"/>
    </row>
    <row r="103" spans="1:68">
      <c r="A103" s="45"/>
      <c r="B103" s="45"/>
      <c r="C103" s="45"/>
      <c r="D103" s="45"/>
      <c r="E103" s="4">
        <f t="shared" si="14"/>
        <v>1</v>
      </c>
      <c r="F103" s="109"/>
      <c r="G103" s="109"/>
      <c r="H103" s="109"/>
      <c r="I103" s="15" t="s">
        <v>264</v>
      </c>
      <c r="J103" s="8" t="s">
        <v>229</v>
      </c>
      <c r="K103" s="24" t="str">
        <f t="shared" ca="1" si="15"/>
        <v>PCS6-CBX09-Cir09-POS</v>
      </c>
      <c r="L103" s="24" t="str">
        <f t="shared" ca="1" si="16"/>
        <v>PCS6-CBX09-Cir09-NEG</v>
      </c>
      <c r="M103" s="24" t="str">
        <f t="shared" ca="1" si="17"/>
        <v>PCS6</v>
      </c>
      <c r="N103" s="24" t="str">
        <f ca="1">MID($F$5,1,3)&amp;LOOKUP("一",$F$7:$F103)&amp;"-Cir"&amp;TEXT(IF($F103&gt;"",1,($ZG103=OFFSET($ZG103,-1,))+IFERROR(MID(OFFSET($N103,-1,),FIND(MID($F$5,1,2),OFFSET($N103,-1,))+9,2),)),"00")</f>
        <v>CBX09-Cir09</v>
      </c>
      <c r="O103" s="24" t="str">
        <f t="shared" ca="1" si="18"/>
        <v>Cir09</v>
      </c>
      <c r="P103" s="24">
        <v>2</v>
      </c>
      <c r="Q103" s="24"/>
      <c r="R103" s="24" t="s">
        <v>239</v>
      </c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45"/>
      <c r="BP103" s="45"/>
    </row>
    <row r="104" spans="1:68">
      <c r="A104" s="45"/>
      <c r="B104" s="45"/>
      <c r="C104" s="45"/>
      <c r="D104" s="45"/>
      <c r="E104" s="4">
        <f t="shared" si="14"/>
        <v>1</v>
      </c>
      <c r="F104" s="109"/>
      <c r="G104" s="109">
        <v>4</v>
      </c>
      <c r="H104" s="109"/>
      <c r="I104" s="15" t="s">
        <v>228</v>
      </c>
      <c r="J104" s="8" t="s">
        <v>229</v>
      </c>
      <c r="K104" s="24" t="str">
        <f t="shared" ca="1" si="15"/>
        <v>PCS6-CBX09-Cir10-POS</v>
      </c>
      <c r="L104" s="24" t="str">
        <f t="shared" ca="1" si="16"/>
        <v>PCS6-CBX09-Cir10-NEG</v>
      </c>
      <c r="M104" s="24" t="str">
        <f t="shared" ca="1" si="17"/>
        <v>PCS6</v>
      </c>
      <c r="N104" s="24" t="str">
        <f ca="1">MID($F$5,1,3)&amp;LOOKUP("一",$F$7:$F104)&amp;"-Cir"&amp;TEXT(IF($F104&gt;"",1,($ZG104=OFFSET($ZG104,-1,))+IFERROR(MID(OFFSET($N104,-1,),FIND(MID($F$5,1,2),OFFSET($N104,-1,))+9,2),)),"00")</f>
        <v>CBX09-Cir10</v>
      </c>
      <c r="O104" s="24" t="str">
        <f t="shared" ca="1" si="18"/>
        <v>Cir10</v>
      </c>
      <c r="P104" s="24">
        <v>4</v>
      </c>
      <c r="Q104" s="24"/>
      <c r="R104" s="24"/>
      <c r="S104" s="24"/>
      <c r="T104" s="24" t="s">
        <v>240</v>
      </c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45"/>
      <c r="BP104" s="45"/>
    </row>
    <row r="105" spans="1:68">
      <c r="A105" s="45"/>
      <c r="B105" s="45"/>
      <c r="C105" s="45"/>
      <c r="D105" s="45"/>
      <c r="E105" s="4">
        <f t="shared" si="14"/>
        <v>1</v>
      </c>
      <c r="F105" s="109"/>
      <c r="G105" s="109"/>
      <c r="H105" s="109"/>
      <c r="I105" s="15" t="s">
        <v>230</v>
      </c>
      <c r="J105" s="6"/>
      <c r="K105" s="24" t="str">
        <f t="shared" ca="1" si="15"/>
        <v>PCS6-CBX09-Cir11-POS</v>
      </c>
      <c r="L105" s="24" t="str">
        <f t="shared" ca="1" si="16"/>
        <v>PCS6-CBX09-Cir11-NEG</v>
      </c>
      <c r="M105" s="24" t="str">
        <f t="shared" ca="1" si="17"/>
        <v>PCS6</v>
      </c>
      <c r="N105" s="24" t="str">
        <f ca="1">MID($F$5,1,3)&amp;LOOKUP("一",$F$7:$F105)&amp;"-Cir"&amp;TEXT(IF($F105&gt;"",1,($ZG105=OFFSET($ZG105,-1,))+IFERROR(MID(OFFSET($N105,-1,),FIND(MID($F$5,1,2),OFFSET($N105,-1,))+9,2),)),"00")</f>
        <v>CBX09-Cir11</v>
      </c>
      <c r="O105" s="24" t="str">
        <f t="shared" ca="1" si="18"/>
        <v>Cir11</v>
      </c>
      <c r="P105" s="24">
        <v>35</v>
      </c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 t="s">
        <v>241</v>
      </c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45"/>
      <c r="BP105" s="45"/>
    </row>
    <row r="106" spans="1:68">
      <c r="A106" s="45"/>
      <c r="B106" s="45"/>
      <c r="C106" s="45"/>
      <c r="D106" s="45"/>
      <c r="E106" s="4">
        <f t="shared" si="14"/>
        <v>1</v>
      </c>
      <c r="F106" s="109"/>
      <c r="G106" s="109"/>
      <c r="H106" s="109"/>
      <c r="I106" s="15" t="s">
        <v>264</v>
      </c>
      <c r="J106" s="8" t="s">
        <v>229</v>
      </c>
      <c r="K106" s="24" t="str">
        <f t="shared" ca="1" si="15"/>
        <v>PCS6-CBX09-Cir12-POS</v>
      </c>
      <c r="L106" s="24" t="str">
        <f t="shared" ca="1" si="16"/>
        <v>PCS6-CBX09-Cir12-NEG</v>
      </c>
      <c r="M106" s="24" t="str">
        <f t="shared" ca="1" si="17"/>
        <v>PCS6</v>
      </c>
      <c r="N106" s="24" t="str">
        <f ca="1">MID($F$5,1,3)&amp;LOOKUP("一",$F$7:$F106)&amp;"-Cir"&amp;TEXT(IF($F106&gt;"",1,($ZG106=OFFSET($ZG106,-1,))+IFERROR(MID(OFFSET($N106,-1,),FIND(MID($F$5,1,2),OFFSET($N106,-1,))+9,2),)),"00")</f>
        <v>CBX09-Cir12</v>
      </c>
      <c r="O106" s="24" t="str">
        <f t="shared" ca="1" si="18"/>
        <v>Cir12</v>
      </c>
      <c r="P106" s="24">
        <v>4</v>
      </c>
      <c r="Q106" s="24"/>
      <c r="R106" s="24"/>
      <c r="S106" s="24"/>
      <c r="T106" s="24" t="s">
        <v>242</v>
      </c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45"/>
      <c r="BP106" s="45"/>
    </row>
    <row r="107" spans="1:68">
      <c r="A107" s="45"/>
      <c r="B107" s="45"/>
      <c r="C107" s="45"/>
      <c r="D107" s="45"/>
      <c r="E107" s="4">
        <f t="shared" si="14"/>
        <v>1</v>
      </c>
      <c r="F107" s="107" t="s">
        <v>255</v>
      </c>
      <c r="G107" s="108">
        <v>4</v>
      </c>
      <c r="H107" s="108"/>
      <c r="I107" s="15" t="s">
        <v>228</v>
      </c>
      <c r="J107" s="8" t="s">
        <v>229</v>
      </c>
      <c r="K107" s="4" t="str">
        <f t="shared" ca="1" si="15"/>
        <v>PCS6-CBX10-Cir01-POS</v>
      </c>
      <c r="L107" s="4" t="str">
        <f t="shared" ca="1" si="16"/>
        <v>PCS6-CBX10-Cir01-NEG</v>
      </c>
      <c r="M107" s="4" t="str">
        <f t="shared" ca="1" si="17"/>
        <v>PCS6</v>
      </c>
      <c r="N107" s="4" t="str">
        <f ca="1">MID($F$5,1,3)&amp;LOOKUP("一",$F$7:$F107)&amp;"-Cir"&amp;TEXT(IF($F107&gt;"",1,($ZG107=OFFSET($ZG107,-1,))+IFERROR(MID(OFFSET($N107,-1,),FIND(MID($F$5,1,2),OFFSET($N107,-1,))+9,2),)),"00")</f>
        <v>CBX10-Cir01</v>
      </c>
      <c r="O107" s="4" t="str">
        <f t="shared" ca="1" si="18"/>
        <v>Cir01</v>
      </c>
      <c r="P107" s="4">
        <v>2</v>
      </c>
      <c r="Q107" s="4"/>
      <c r="R107" s="4" t="s">
        <v>186</v>
      </c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5"/>
      <c r="BP107" s="45"/>
    </row>
    <row r="108" spans="1:68">
      <c r="A108" s="45"/>
      <c r="B108" s="45"/>
      <c r="C108" s="45"/>
      <c r="D108" s="45"/>
      <c r="E108" s="4">
        <f t="shared" si="14"/>
        <v>1</v>
      </c>
      <c r="F108" s="108"/>
      <c r="G108" s="108"/>
      <c r="H108" s="108"/>
      <c r="I108" s="15" t="s">
        <v>230</v>
      </c>
      <c r="J108" s="6"/>
      <c r="K108" s="4" t="str">
        <f t="shared" ca="1" si="15"/>
        <v>PCS6-CBX10-Cir02-POS</v>
      </c>
      <c r="L108" s="4" t="str">
        <f t="shared" ca="1" si="16"/>
        <v>PCS6-CBX10-Cir02-NEG</v>
      </c>
      <c r="M108" s="4" t="str">
        <f t="shared" ca="1" si="17"/>
        <v>PCS6</v>
      </c>
      <c r="N108" s="4" t="str">
        <f ca="1">MID($F$5,1,3)&amp;LOOKUP("一",$F$7:$F108)&amp;"-Cir"&amp;TEXT(IF($F108&gt;"",1,($ZG108=OFFSET($ZG108,-1,))+IFERROR(MID(OFFSET($N108,-1,),FIND(MID($F$5,1,2),OFFSET($N108,-1,))+9,2),)),"00")</f>
        <v>CBX10-Cir02</v>
      </c>
      <c r="O108" s="4" t="str">
        <f t="shared" ca="1" si="18"/>
        <v>Cir02</v>
      </c>
      <c r="P108" s="4">
        <v>33</v>
      </c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 t="s">
        <v>231</v>
      </c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5"/>
      <c r="BP108" s="45"/>
    </row>
    <row r="109" spans="1:68">
      <c r="A109" s="45"/>
      <c r="B109" s="45"/>
      <c r="C109" s="45"/>
      <c r="D109" s="45"/>
      <c r="E109" s="4">
        <f t="shared" si="14"/>
        <v>1</v>
      </c>
      <c r="F109" s="108"/>
      <c r="G109" s="108"/>
      <c r="H109" s="108"/>
      <c r="I109" s="15" t="s">
        <v>264</v>
      </c>
      <c r="J109" s="8" t="s">
        <v>229</v>
      </c>
      <c r="K109" s="4" t="str">
        <f t="shared" ca="1" si="15"/>
        <v>PCS6-CBX10-Cir03-POS</v>
      </c>
      <c r="L109" s="4" t="str">
        <f t="shared" ca="1" si="16"/>
        <v>PCS6-CBX10-Cir03-NEG</v>
      </c>
      <c r="M109" s="4" t="str">
        <f t="shared" ca="1" si="17"/>
        <v>PCS6</v>
      </c>
      <c r="N109" s="4" t="str">
        <f ca="1">MID($F$5,1,3)&amp;LOOKUP("一",$F$7:$F109)&amp;"-Cir"&amp;TEXT(IF($F109&gt;"",1,($ZG109=OFFSET($ZG109,-1,))+IFERROR(MID(OFFSET($N109,-1,),FIND(MID($F$5,1,2),OFFSET($N109,-1,))+9,2),)),"00")</f>
        <v>CBX10-Cir03</v>
      </c>
      <c r="O109" s="4" t="str">
        <f t="shared" ca="1" si="18"/>
        <v>Cir03</v>
      </c>
      <c r="P109" s="4">
        <v>2</v>
      </c>
      <c r="Q109" s="4"/>
      <c r="R109" s="4" t="s">
        <v>233</v>
      </c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5"/>
      <c r="BP109" s="45"/>
    </row>
    <row r="110" spans="1:68">
      <c r="A110" s="45"/>
      <c r="B110" s="45"/>
      <c r="C110" s="45"/>
      <c r="D110" s="45"/>
      <c r="E110" s="4">
        <f t="shared" si="14"/>
        <v>1</v>
      </c>
      <c r="F110" s="108"/>
      <c r="G110" s="108">
        <v>4</v>
      </c>
      <c r="H110" s="108"/>
      <c r="I110" s="15" t="s">
        <v>228</v>
      </c>
      <c r="J110" s="8" t="s">
        <v>229</v>
      </c>
      <c r="K110" s="4" t="str">
        <f t="shared" ca="1" si="15"/>
        <v>PCS6-CBX10-Cir04-POS</v>
      </c>
      <c r="L110" s="4" t="str">
        <f t="shared" ca="1" si="16"/>
        <v>PCS6-CBX10-Cir04-NEG</v>
      </c>
      <c r="M110" s="4" t="str">
        <f t="shared" ca="1" si="17"/>
        <v>PCS6</v>
      </c>
      <c r="N110" s="4" t="str">
        <f ca="1">MID($F$5,1,3)&amp;LOOKUP("一",$F$7:$F110)&amp;"-Cir"&amp;TEXT(IF($F110&gt;"",1,($ZG110=OFFSET($ZG110,-1,))+IFERROR(MID(OFFSET($N110,-1,),FIND(MID($F$5,1,2),OFFSET($N110,-1,))+9,2),)),"00")</f>
        <v>CBX10-Cir04</v>
      </c>
      <c r="O110" s="4" t="str">
        <f t="shared" ca="1" si="18"/>
        <v>Cir04</v>
      </c>
      <c r="P110" s="4">
        <v>1</v>
      </c>
      <c r="Q110" s="4" t="s">
        <v>234</v>
      </c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5"/>
      <c r="BP110" s="45"/>
    </row>
    <row r="111" spans="1:68">
      <c r="A111" s="45"/>
      <c r="B111" s="45"/>
      <c r="C111" s="45"/>
      <c r="D111" s="45"/>
      <c r="E111" s="4">
        <f t="shared" si="14"/>
        <v>1</v>
      </c>
      <c r="F111" s="108"/>
      <c r="G111" s="108"/>
      <c r="H111" s="108"/>
      <c r="I111" s="15" t="s">
        <v>230</v>
      </c>
      <c r="J111" s="6"/>
      <c r="K111" s="4" t="str">
        <f t="shared" ca="1" si="15"/>
        <v>PCS6-CBX10-Cir05-POS</v>
      </c>
      <c r="L111" s="4" t="str">
        <f t="shared" ca="1" si="16"/>
        <v>PCS6-CBX10-Cir05-NEG</v>
      </c>
      <c r="M111" s="4" t="str">
        <f t="shared" ca="1" si="17"/>
        <v>PCS6</v>
      </c>
      <c r="N111" s="4" t="str">
        <f ca="1">MID($F$5,1,3)&amp;LOOKUP("一",$F$7:$F111)&amp;"-Cir"&amp;TEXT(IF($F111&gt;"",1,($ZG111=OFFSET($ZG111,-1,))+IFERROR(MID(OFFSET($N111,-1,),FIND(MID($F$5,1,2),OFFSET($N111,-1,))+9,2),)),"00")</f>
        <v>CBX10-Cir05</v>
      </c>
      <c r="O111" s="4" t="str">
        <f t="shared" ca="1" si="18"/>
        <v>Cir05</v>
      </c>
      <c r="P111" s="4">
        <v>32</v>
      </c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 t="s">
        <v>235</v>
      </c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5"/>
      <c r="BP111" s="45"/>
    </row>
    <row r="112" spans="1:68">
      <c r="A112" s="45"/>
      <c r="B112" s="45"/>
      <c r="C112" s="45"/>
      <c r="D112" s="45"/>
      <c r="E112" s="4">
        <f t="shared" si="14"/>
        <v>1</v>
      </c>
      <c r="F112" s="108"/>
      <c r="G112" s="108"/>
      <c r="H112" s="108"/>
      <c r="I112" s="15" t="s">
        <v>264</v>
      </c>
      <c r="J112" s="8" t="s">
        <v>229</v>
      </c>
      <c r="K112" s="4" t="str">
        <f t="shared" ca="1" si="15"/>
        <v>PCS6-CBX10-Cir06-POS</v>
      </c>
      <c r="L112" s="4" t="str">
        <f t="shared" ca="1" si="16"/>
        <v>PCS6-CBX10-Cir06-NEG</v>
      </c>
      <c r="M112" s="4" t="str">
        <f t="shared" ca="1" si="17"/>
        <v>PCS6</v>
      </c>
      <c r="N112" s="4" t="str">
        <f ca="1">MID($F$5,1,3)&amp;LOOKUP("一",$F$7:$F112)&amp;"-Cir"&amp;TEXT(IF($F112&gt;"",1,($ZG112=OFFSET($ZG112,-1,))+IFERROR(MID(OFFSET($N112,-1,),FIND(MID($F$5,1,2),OFFSET($N112,-1,))+9,2),)),"00")</f>
        <v>CBX10-Cir06</v>
      </c>
      <c r="O112" s="4" t="str">
        <f t="shared" ca="1" si="18"/>
        <v>Cir06</v>
      </c>
      <c r="P112" s="4">
        <v>1</v>
      </c>
      <c r="Q112" s="4" t="s">
        <v>246</v>
      </c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5"/>
      <c r="BP112" s="45"/>
    </row>
    <row r="113" spans="1:68">
      <c r="A113" s="45"/>
      <c r="B113" s="45"/>
      <c r="C113" s="45"/>
      <c r="D113" s="45"/>
      <c r="E113" s="4">
        <f t="shared" si="14"/>
        <v>1</v>
      </c>
      <c r="F113" s="108"/>
      <c r="G113" s="108">
        <v>4</v>
      </c>
      <c r="H113" s="108"/>
      <c r="I113" s="15" t="s">
        <v>228</v>
      </c>
      <c r="J113" s="8" t="s">
        <v>229</v>
      </c>
      <c r="K113" s="4" t="str">
        <f t="shared" ca="1" si="15"/>
        <v>PCS6-CBX10-Cir07-POS</v>
      </c>
      <c r="L113" s="4" t="str">
        <f t="shared" ca="1" si="16"/>
        <v>PCS6-CBX10-Cir07-NEG</v>
      </c>
      <c r="M113" s="4" t="str">
        <f t="shared" ca="1" si="17"/>
        <v>PCS6</v>
      </c>
      <c r="N113" s="4" t="str">
        <f ca="1">MID($F$5,1,3)&amp;LOOKUP("一",$F$7:$F113)&amp;"-Cir"&amp;TEXT(IF($F113&gt;"",1,($ZG113=OFFSET($ZG113,-1,))+IFERROR(MID(OFFSET($N113,-1,),FIND(MID($F$5,1,2),OFFSET($N113,-1,))+9,2),)),"00")</f>
        <v>CBX10-Cir07</v>
      </c>
      <c r="O113" s="4" t="str">
        <f t="shared" ca="1" si="18"/>
        <v>Cir07</v>
      </c>
      <c r="P113" s="4">
        <v>2</v>
      </c>
      <c r="Q113" s="4"/>
      <c r="R113" s="4" t="s">
        <v>237</v>
      </c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5"/>
      <c r="BP113" s="45"/>
    </row>
    <row r="114" spans="1:68">
      <c r="A114" s="45"/>
      <c r="B114" s="45"/>
      <c r="C114" s="45"/>
      <c r="D114" s="45"/>
      <c r="E114" s="4">
        <f t="shared" si="14"/>
        <v>1</v>
      </c>
      <c r="F114" s="108"/>
      <c r="G114" s="108"/>
      <c r="H114" s="108"/>
      <c r="I114" s="15" t="s">
        <v>230</v>
      </c>
      <c r="J114" s="6"/>
      <c r="K114" s="4" t="str">
        <f t="shared" ca="1" si="15"/>
        <v>PCS6-CBX10-Cir08-POS</v>
      </c>
      <c r="L114" s="4" t="str">
        <f t="shared" ca="1" si="16"/>
        <v>PCS6-CBX10-Cir08-NEG</v>
      </c>
      <c r="M114" s="4" t="str">
        <f t="shared" ca="1" si="17"/>
        <v>PCS6</v>
      </c>
      <c r="N114" s="4" t="str">
        <f ca="1">MID($F$5,1,3)&amp;LOOKUP("一",$F$7:$F114)&amp;"-Cir"&amp;TEXT(IF($F114&gt;"",1,($ZG114=OFFSET($ZG114,-1,))+IFERROR(MID(OFFSET($N114,-1,),FIND(MID($F$5,1,2),OFFSET($N114,-1,))+9,2),)),"00")</f>
        <v>CBX10-Cir08</v>
      </c>
      <c r="O114" s="4" t="str">
        <f t="shared" ca="1" si="18"/>
        <v>Cir08</v>
      </c>
      <c r="P114" s="4">
        <v>33</v>
      </c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 t="s">
        <v>247</v>
      </c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5"/>
      <c r="BP114" s="45"/>
    </row>
    <row r="115" spans="1:68">
      <c r="A115" s="45"/>
      <c r="B115" s="45"/>
      <c r="C115" s="45"/>
      <c r="D115" s="45"/>
      <c r="E115" s="4">
        <f t="shared" si="14"/>
        <v>1</v>
      </c>
      <c r="F115" s="108"/>
      <c r="G115" s="108"/>
      <c r="H115" s="108"/>
      <c r="I115" s="15" t="s">
        <v>264</v>
      </c>
      <c r="J115" s="8" t="s">
        <v>229</v>
      </c>
      <c r="K115" s="4" t="str">
        <f t="shared" ca="1" si="15"/>
        <v>PCS6-CBX10-Cir09-POS</v>
      </c>
      <c r="L115" s="4" t="str">
        <f t="shared" ca="1" si="16"/>
        <v>PCS6-CBX10-Cir09-NEG</v>
      </c>
      <c r="M115" s="4" t="str">
        <f t="shared" ca="1" si="17"/>
        <v>PCS6</v>
      </c>
      <c r="N115" s="4" t="str">
        <f ca="1">MID($F$5,1,3)&amp;LOOKUP("一",$F$7:$F115)&amp;"-Cir"&amp;TEXT(IF($F115&gt;"",1,($ZG115=OFFSET($ZG115,-1,))+IFERROR(MID(OFFSET($N115,-1,),FIND(MID($F$5,1,2),OFFSET($N115,-1,))+9,2),)),"00")</f>
        <v>CBX10-Cir09</v>
      </c>
      <c r="O115" s="4" t="str">
        <f t="shared" ca="1" si="18"/>
        <v>Cir09</v>
      </c>
      <c r="P115" s="4">
        <v>2</v>
      </c>
      <c r="Q115" s="4"/>
      <c r="R115" s="4" t="s">
        <v>239</v>
      </c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5"/>
      <c r="BP115" s="45"/>
    </row>
    <row r="116" spans="1:68">
      <c r="A116" s="45"/>
      <c r="B116" s="45"/>
      <c r="C116" s="45"/>
      <c r="D116" s="45"/>
      <c r="E116" s="4">
        <f t="shared" si="14"/>
        <v>1</v>
      </c>
      <c r="F116" s="108"/>
      <c r="G116" s="108">
        <v>4</v>
      </c>
      <c r="H116" s="108"/>
      <c r="I116" s="15" t="s">
        <v>228</v>
      </c>
      <c r="J116" s="8" t="s">
        <v>229</v>
      </c>
      <c r="K116" s="4" t="str">
        <f t="shared" ca="1" si="15"/>
        <v>PCS6-CBX10-Cir10-POS</v>
      </c>
      <c r="L116" s="4" t="str">
        <f t="shared" ca="1" si="16"/>
        <v>PCS6-CBX10-Cir10-NEG</v>
      </c>
      <c r="M116" s="4" t="str">
        <f t="shared" ca="1" si="17"/>
        <v>PCS6</v>
      </c>
      <c r="N116" s="4" t="str">
        <f ca="1">MID($F$5,1,3)&amp;LOOKUP("一",$F$7:$F116)&amp;"-Cir"&amp;TEXT(IF($F116&gt;"",1,($ZG116=OFFSET($ZG116,-1,))+IFERROR(MID(OFFSET($N116,-1,),FIND(MID($F$5,1,2),OFFSET($N116,-1,))+9,2),)),"00")</f>
        <v>CBX10-Cir10</v>
      </c>
      <c r="O116" s="4" t="str">
        <f t="shared" ca="1" si="18"/>
        <v>Cir10</v>
      </c>
      <c r="P116" s="4">
        <v>4</v>
      </c>
      <c r="Q116" s="4"/>
      <c r="R116" s="4"/>
      <c r="S116" s="4"/>
      <c r="T116" s="4" t="s">
        <v>240</v>
      </c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5"/>
      <c r="BP116" s="45"/>
    </row>
    <row r="117" spans="1:68">
      <c r="A117" s="45"/>
      <c r="B117" s="45"/>
      <c r="C117" s="45"/>
      <c r="D117" s="45"/>
      <c r="E117" s="4">
        <f t="shared" si="14"/>
        <v>1</v>
      </c>
      <c r="F117" s="108"/>
      <c r="G117" s="108"/>
      <c r="H117" s="108"/>
      <c r="I117" s="15" t="s">
        <v>230</v>
      </c>
      <c r="J117" s="6"/>
      <c r="K117" s="4" t="str">
        <f t="shared" ca="1" si="15"/>
        <v>PCS6-CBX10-Cir11-POS</v>
      </c>
      <c r="L117" s="4" t="str">
        <f t="shared" ca="1" si="16"/>
        <v>PCS6-CBX10-Cir11-NEG</v>
      </c>
      <c r="M117" s="4" t="str">
        <f t="shared" ca="1" si="17"/>
        <v>PCS6</v>
      </c>
      <c r="N117" s="4" t="str">
        <f ca="1">MID($F$5,1,3)&amp;LOOKUP("一",$F$7:$F117)&amp;"-Cir"&amp;TEXT(IF($F117&gt;"",1,($ZG117=OFFSET($ZG117,-1,))+IFERROR(MID(OFFSET($N117,-1,),FIND(MID($F$5,1,2),OFFSET($N117,-1,))+9,2),)),"00")</f>
        <v>CBX10-Cir11</v>
      </c>
      <c r="O117" s="4" t="str">
        <f t="shared" ca="1" si="18"/>
        <v>Cir11</v>
      </c>
      <c r="P117" s="4">
        <v>35</v>
      </c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 t="s">
        <v>241</v>
      </c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5"/>
      <c r="BP117" s="45"/>
    </row>
    <row r="118" spans="1:68">
      <c r="A118" s="45"/>
      <c r="B118" s="45"/>
      <c r="C118" s="45"/>
      <c r="D118" s="45"/>
      <c r="E118" s="4">
        <f t="shared" si="14"/>
        <v>1</v>
      </c>
      <c r="F118" s="108"/>
      <c r="G118" s="108"/>
      <c r="H118" s="108"/>
      <c r="I118" s="15" t="s">
        <v>264</v>
      </c>
      <c r="J118" s="8" t="s">
        <v>229</v>
      </c>
      <c r="K118" s="4" t="str">
        <f t="shared" ca="1" si="15"/>
        <v>PCS6-CBX10-Cir12-POS</v>
      </c>
      <c r="L118" s="4" t="str">
        <f t="shared" ca="1" si="16"/>
        <v>PCS6-CBX10-Cir12-NEG</v>
      </c>
      <c r="M118" s="4" t="str">
        <f t="shared" ca="1" si="17"/>
        <v>PCS6</v>
      </c>
      <c r="N118" s="4" t="str">
        <f ca="1">MID($F$5,1,3)&amp;LOOKUP("一",$F$7:$F118)&amp;"-Cir"&amp;TEXT(IF($F118&gt;"",1,($ZG118=OFFSET($ZG118,-1,))+IFERROR(MID(OFFSET($N118,-1,),FIND(MID($F$5,1,2),OFFSET($N118,-1,))+9,2),)),"00")</f>
        <v>CBX10-Cir12</v>
      </c>
      <c r="O118" s="4" t="str">
        <f t="shared" ca="1" si="18"/>
        <v>Cir12</v>
      </c>
      <c r="P118" s="4">
        <v>4</v>
      </c>
      <c r="Q118" s="4"/>
      <c r="R118" s="4"/>
      <c r="S118" s="4"/>
      <c r="T118" s="4" t="s">
        <v>242</v>
      </c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5"/>
      <c r="BP118" s="45"/>
    </row>
    <row r="119" spans="1:68">
      <c r="A119" s="45"/>
      <c r="B119" s="45"/>
      <c r="C119" s="45"/>
      <c r="D119" s="45"/>
      <c r="E119" s="4">
        <f t="shared" si="14"/>
        <v>1</v>
      </c>
      <c r="F119" s="106" t="s">
        <v>256</v>
      </c>
      <c r="G119" s="109">
        <v>4</v>
      </c>
      <c r="H119" s="109"/>
      <c r="I119" s="15" t="s">
        <v>228</v>
      </c>
      <c r="J119" s="8" t="s">
        <v>229</v>
      </c>
      <c r="K119" s="24" t="str">
        <f t="shared" ca="1" si="15"/>
        <v>PCS6-CBX11-Cir01-POS</v>
      </c>
      <c r="L119" s="24" t="str">
        <f t="shared" ca="1" si="16"/>
        <v>PCS6-CBX11-Cir01-NEG</v>
      </c>
      <c r="M119" s="24" t="str">
        <f t="shared" ca="1" si="17"/>
        <v>PCS6</v>
      </c>
      <c r="N119" s="24" t="str">
        <f ca="1">MID($F$5,1,3)&amp;LOOKUP("一",$F$7:$F119)&amp;"-Cir"&amp;TEXT(IF($F119&gt;"",1,($ZG119=OFFSET($ZG119,-1,))+IFERROR(MID(OFFSET($N119,-1,),FIND(MID($F$5,1,2),OFFSET($N119,-1,))+9,2),)),"00")</f>
        <v>CBX11-Cir01</v>
      </c>
      <c r="O119" s="24" t="str">
        <f t="shared" ca="1" si="18"/>
        <v>Cir01</v>
      </c>
      <c r="P119" s="24">
        <v>2</v>
      </c>
      <c r="Q119" s="24"/>
      <c r="R119" s="24" t="s">
        <v>186</v>
      </c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45"/>
      <c r="BP119" s="45"/>
    </row>
    <row r="120" spans="1:68">
      <c r="A120" s="45"/>
      <c r="B120" s="45"/>
      <c r="C120" s="45"/>
      <c r="D120" s="45"/>
      <c r="E120" s="4">
        <f t="shared" si="14"/>
        <v>1</v>
      </c>
      <c r="F120" s="109"/>
      <c r="G120" s="109"/>
      <c r="H120" s="109"/>
      <c r="I120" s="15" t="s">
        <v>230</v>
      </c>
      <c r="J120" s="6"/>
      <c r="K120" s="24" t="str">
        <f t="shared" ca="1" si="15"/>
        <v>PCS6-CBX11-Cir02-POS</v>
      </c>
      <c r="L120" s="24" t="str">
        <f t="shared" ca="1" si="16"/>
        <v>PCS6-CBX11-Cir02-NEG</v>
      </c>
      <c r="M120" s="24" t="str">
        <f t="shared" ca="1" si="17"/>
        <v>PCS6</v>
      </c>
      <c r="N120" s="24" t="str">
        <f ca="1">MID($F$5,1,3)&amp;LOOKUP("一",$F$7:$F120)&amp;"-Cir"&amp;TEXT(IF($F120&gt;"",1,($ZG120=OFFSET($ZG120,-1,))+IFERROR(MID(OFFSET($N120,-1,),FIND(MID($F$5,1,2),OFFSET($N120,-1,))+9,2),)),"00")</f>
        <v>CBX11-Cir02</v>
      </c>
      <c r="O120" s="24" t="str">
        <f t="shared" ca="1" si="18"/>
        <v>Cir02</v>
      </c>
      <c r="P120" s="24">
        <v>33</v>
      </c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 t="s">
        <v>231</v>
      </c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45"/>
      <c r="BP120" s="45"/>
    </row>
    <row r="121" spans="1:68">
      <c r="A121" s="45"/>
      <c r="B121" s="45"/>
      <c r="C121" s="45"/>
      <c r="D121" s="45"/>
      <c r="E121" s="4">
        <f t="shared" si="14"/>
        <v>1</v>
      </c>
      <c r="F121" s="109"/>
      <c r="G121" s="109"/>
      <c r="H121" s="109"/>
      <c r="I121" s="15" t="s">
        <v>264</v>
      </c>
      <c r="J121" s="8" t="s">
        <v>229</v>
      </c>
      <c r="K121" s="24" t="str">
        <f t="shared" ca="1" si="15"/>
        <v>PCS6-CBX11-Cir03-POS</v>
      </c>
      <c r="L121" s="24" t="str">
        <f t="shared" ca="1" si="16"/>
        <v>PCS6-CBX11-Cir03-NEG</v>
      </c>
      <c r="M121" s="24" t="str">
        <f t="shared" ca="1" si="17"/>
        <v>PCS6</v>
      </c>
      <c r="N121" s="24" t="str">
        <f ca="1">MID($F$5,1,3)&amp;LOOKUP("一",$F$7:$F121)&amp;"-Cir"&amp;TEXT(IF($F121&gt;"",1,($ZG121=OFFSET($ZG121,-1,))+IFERROR(MID(OFFSET($N121,-1,),FIND(MID($F$5,1,2),OFFSET($N121,-1,))+9,2),)),"00")</f>
        <v>CBX11-Cir03</v>
      </c>
      <c r="O121" s="24" t="str">
        <f t="shared" ca="1" si="18"/>
        <v>Cir03</v>
      </c>
      <c r="P121" s="24">
        <v>2</v>
      </c>
      <c r="Q121" s="24"/>
      <c r="R121" s="24" t="s">
        <v>233</v>
      </c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45"/>
      <c r="BP121" s="45"/>
    </row>
    <row r="122" spans="1:68">
      <c r="A122" s="45"/>
      <c r="B122" s="45"/>
      <c r="C122" s="45"/>
      <c r="D122" s="45"/>
      <c r="E122" s="4">
        <f t="shared" si="14"/>
        <v>1</v>
      </c>
      <c r="F122" s="109"/>
      <c r="G122" s="109">
        <v>4</v>
      </c>
      <c r="H122" s="109"/>
      <c r="I122" s="15" t="s">
        <v>228</v>
      </c>
      <c r="J122" s="8" t="s">
        <v>229</v>
      </c>
      <c r="K122" s="24" t="str">
        <f t="shared" ca="1" si="15"/>
        <v>PCS6-CBX11-Cir04-POS</v>
      </c>
      <c r="L122" s="24" t="str">
        <f t="shared" ca="1" si="16"/>
        <v>PCS6-CBX11-Cir04-NEG</v>
      </c>
      <c r="M122" s="24" t="str">
        <f t="shared" ca="1" si="17"/>
        <v>PCS6</v>
      </c>
      <c r="N122" s="24" t="str">
        <f ca="1">MID($F$5,1,3)&amp;LOOKUP("一",$F$7:$F122)&amp;"-Cir"&amp;TEXT(IF($F122&gt;"",1,($ZG122=OFFSET($ZG122,-1,))+IFERROR(MID(OFFSET($N122,-1,),FIND(MID($F$5,1,2),OFFSET($N122,-1,))+9,2),)),"00")</f>
        <v>CBX11-Cir04</v>
      </c>
      <c r="O122" s="24" t="str">
        <f t="shared" ca="1" si="18"/>
        <v>Cir04</v>
      </c>
      <c r="P122" s="24">
        <v>1</v>
      </c>
      <c r="Q122" s="24" t="s">
        <v>234</v>
      </c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45"/>
      <c r="BP122" s="45"/>
    </row>
    <row r="123" spans="1:68">
      <c r="A123" s="45"/>
      <c r="B123" s="45"/>
      <c r="C123" s="45"/>
      <c r="D123" s="45"/>
      <c r="E123" s="4">
        <f t="shared" si="14"/>
        <v>1</v>
      </c>
      <c r="F123" s="109"/>
      <c r="G123" s="109"/>
      <c r="H123" s="109"/>
      <c r="I123" s="15" t="s">
        <v>230</v>
      </c>
      <c r="J123" s="6"/>
      <c r="K123" s="24" t="str">
        <f t="shared" ca="1" si="15"/>
        <v>PCS6-CBX11-Cir05-POS</v>
      </c>
      <c r="L123" s="24" t="str">
        <f t="shared" ca="1" si="16"/>
        <v>PCS6-CBX11-Cir05-NEG</v>
      </c>
      <c r="M123" s="24" t="str">
        <f t="shared" ca="1" si="17"/>
        <v>PCS6</v>
      </c>
      <c r="N123" s="24" t="str">
        <f ca="1">MID($F$5,1,3)&amp;LOOKUP("一",$F$7:$F123)&amp;"-Cir"&amp;TEXT(IF($F123&gt;"",1,($ZG123=OFFSET($ZG123,-1,))+IFERROR(MID(OFFSET($N123,-1,),FIND(MID($F$5,1,2),OFFSET($N123,-1,))+9,2),)),"00")</f>
        <v>CBX11-Cir05</v>
      </c>
      <c r="O123" s="24" t="str">
        <f t="shared" ca="1" si="18"/>
        <v>Cir05</v>
      </c>
      <c r="P123" s="24">
        <v>32</v>
      </c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 t="s">
        <v>235</v>
      </c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45"/>
      <c r="BP123" s="45"/>
    </row>
    <row r="124" spans="1:68">
      <c r="A124" s="45"/>
      <c r="B124" s="45"/>
      <c r="C124" s="45"/>
      <c r="D124" s="45"/>
      <c r="E124" s="4">
        <f t="shared" si="14"/>
        <v>1</v>
      </c>
      <c r="F124" s="109"/>
      <c r="G124" s="109"/>
      <c r="H124" s="109"/>
      <c r="I124" s="15" t="s">
        <v>264</v>
      </c>
      <c r="J124" s="8" t="s">
        <v>229</v>
      </c>
      <c r="K124" s="24" t="str">
        <f t="shared" ca="1" si="15"/>
        <v>PCS6-CBX11-Cir06-POS</v>
      </c>
      <c r="L124" s="24" t="str">
        <f t="shared" ca="1" si="16"/>
        <v>PCS6-CBX11-Cir06-NEG</v>
      </c>
      <c r="M124" s="24" t="str">
        <f t="shared" ca="1" si="17"/>
        <v>PCS6</v>
      </c>
      <c r="N124" s="24" t="str">
        <f ca="1">MID($F$5,1,3)&amp;LOOKUP("一",$F$7:$F124)&amp;"-Cir"&amp;TEXT(IF($F124&gt;"",1,($ZG124=OFFSET($ZG124,-1,))+IFERROR(MID(OFFSET($N124,-1,),FIND(MID($F$5,1,2),OFFSET($N124,-1,))+9,2),)),"00")</f>
        <v>CBX11-Cir06</v>
      </c>
      <c r="O124" s="24" t="str">
        <f t="shared" ca="1" si="18"/>
        <v>Cir06</v>
      </c>
      <c r="P124" s="24">
        <v>1</v>
      </c>
      <c r="Q124" s="24" t="s">
        <v>246</v>
      </c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45"/>
      <c r="BP124" s="45"/>
    </row>
    <row r="125" spans="1:68">
      <c r="A125" s="45"/>
      <c r="B125" s="45"/>
      <c r="C125" s="45"/>
      <c r="D125" s="45"/>
      <c r="E125" s="4">
        <f t="shared" si="14"/>
        <v>1</v>
      </c>
      <c r="F125" s="109"/>
      <c r="G125" s="109">
        <v>4</v>
      </c>
      <c r="H125" s="109"/>
      <c r="I125" s="15" t="s">
        <v>228</v>
      </c>
      <c r="J125" s="8" t="s">
        <v>229</v>
      </c>
      <c r="K125" s="24" t="str">
        <f t="shared" ca="1" si="15"/>
        <v>PCS6-CBX11-Cir07-POS</v>
      </c>
      <c r="L125" s="24" t="str">
        <f t="shared" ca="1" si="16"/>
        <v>PCS6-CBX11-Cir07-NEG</v>
      </c>
      <c r="M125" s="24" t="str">
        <f t="shared" ca="1" si="17"/>
        <v>PCS6</v>
      </c>
      <c r="N125" s="24" t="str">
        <f ca="1">MID($F$5,1,3)&amp;LOOKUP("一",$F$7:$F125)&amp;"-Cir"&amp;TEXT(IF($F125&gt;"",1,($ZG125=OFFSET($ZG125,-1,))+IFERROR(MID(OFFSET($N125,-1,),FIND(MID($F$5,1,2),OFFSET($N125,-1,))+9,2),)),"00")</f>
        <v>CBX11-Cir07</v>
      </c>
      <c r="O125" s="24" t="str">
        <f t="shared" ca="1" si="18"/>
        <v>Cir07</v>
      </c>
      <c r="P125" s="24">
        <v>2</v>
      </c>
      <c r="Q125" s="24"/>
      <c r="R125" s="24" t="s">
        <v>237</v>
      </c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45"/>
      <c r="BP125" s="45"/>
    </row>
    <row r="126" spans="1:68">
      <c r="A126" s="45"/>
      <c r="B126" s="45"/>
      <c r="C126" s="45"/>
      <c r="D126" s="45"/>
      <c r="E126" s="4">
        <f t="shared" si="14"/>
        <v>1</v>
      </c>
      <c r="F126" s="109"/>
      <c r="G126" s="109"/>
      <c r="H126" s="109"/>
      <c r="I126" s="15" t="s">
        <v>230</v>
      </c>
      <c r="J126" s="6"/>
      <c r="K126" s="24" t="str">
        <f t="shared" ca="1" si="15"/>
        <v>PCS6-CBX11-Cir08-POS</v>
      </c>
      <c r="L126" s="24" t="str">
        <f t="shared" ca="1" si="16"/>
        <v>PCS6-CBX11-Cir08-NEG</v>
      </c>
      <c r="M126" s="24" t="str">
        <f t="shared" ca="1" si="17"/>
        <v>PCS6</v>
      </c>
      <c r="N126" s="24" t="str">
        <f ca="1">MID($F$5,1,3)&amp;LOOKUP("一",$F$7:$F126)&amp;"-Cir"&amp;TEXT(IF($F126&gt;"",1,($ZG126=OFFSET($ZG126,-1,))+IFERROR(MID(OFFSET($N126,-1,),FIND(MID($F$5,1,2),OFFSET($N126,-1,))+9,2),)),"00")</f>
        <v>CBX11-Cir08</v>
      </c>
      <c r="O126" s="24" t="str">
        <f t="shared" ca="1" si="18"/>
        <v>Cir08</v>
      </c>
      <c r="P126" s="24">
        <v>33</v>
      </c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 t="s">
        <v>247</v>
      </c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45"/>
      <c r="BP126" s="45"/>
    </row>
    <row r="127" spans="1:68">
      <c r="A127" s="45"/>
      <c r="B127" s="45"/>
      <c r="C127" s="45"/>
      <c r="D127" s="45"/>
      <c r="E127" s="4">
        <f t="shared" si="14"/>
        <v>1</v>
      </c>
      <c r="F127" s="109"/>
      <c r="G127" s="109"/>
      <c r="H127" s="109"/>
      <c r="I127" s="15" t="s">
        <v>264</v>
      </c>
      <c r="J127" s="8" t="s">
        <v>229</v>
      </c>
      <c r="K127" s="24" t="str">
        <f t="shared" ca="1" si="15"/>
        <v>PCS6-CBX11-Cir09-POS</v>
      </c>
      <c r="L127" s="24" t="str">
        <f t="shared" ca="1" si="16"/>
        <v>PCS6-CBX11-Cir09-NEG</v>
      </c>
      <c r="M127" s="24" t="str">
        <f t="shared" ca="1" si="17"/>
        <v>PCS6</v>
      </c>
      <c r="N127" s="24" t="str">
        <f ca="1">MID($F$5,1,3)&amp;LOOKUP("一",$F$7:$F127)&amp;"-Cir"&amp;TEXT(IF($F127&gt;"",1,($ZG127=OFFSET($ZG127,-1,))+IFERROR(MID(OFFSET($N127,-1,),FIND(MID($F$5,1,2),OFFSET($N127,-1,))+9,2),)),"00")</f>
        <v>CBX11-Cir09</v>
      </c>
      <c r="O127" s="24" t="str">
        <f t="shared" ca="1" si="18"/>
        <v>Cir09</v>
      </c>
      <c r="P127" s="24">
        <v>2</v>
      </c>
      <c r="Q127" s="24"/>
      <c r="R127" s="24" t="s">
        <v>239</v>
      </c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45"/>
      <c r="BP127" s="45"/>
    </row>
    <row r="128" spans="1:68">
      <c r="A128" s="45"/>
      <c r="B128" s="45"/>
      <c r="C128" s="45"/>
      <c r="D128" s="45"/>
      <c r="E128" s="4">
        <f t="shared" si="14"/>
        <v>1</v>
      </c>
      <c r="F128" s="109"/>
      <c r="G128" s="109">
        <v>4</v>
      </c>
      <c r="H128" s="109"/>
      <c r="I128" s="15" t="s">
        <v>228</v>
      </c>
      <c r="J128" s="8" t="s">
        <v>229</v>
      </c>
      <c r="K128" s="24" t="str">
        <f t="shared" ca="1" si="15"/>
        <v>PCS6-CBX11-Cir10-POS</v>
      </c>
      <c r="L128" s="24" t="str">
        <f t="shared" ca="1" si="16"/>
        <v>PCS6-CBX11-Cir10-NEG</v>
      </c>
      <c r="M128" s="24" t="str">
        <f t="shared" ca="1" si="17"/>
        <v>PCS6</v>
      </c>
      <c r="N128" s="24" t="str">
        <f ca="1">MID($F$5,1,3)&amp;LOOKUP("一",$F$7:$F128)&amp;"-Cir"&amp;TEXT(IF($F128&gt;"",1,($ZG128=OFFSET($ZG128,-1,))+IFERROR(MID(OFFSET($N128,-1,),FIND(MID($F$5,1,2),OFFSET($N128,-1,))+9,2),)),"00")</f>
        <v>CBX11-Cir10</v>
      </c>
      <c r="O128" s="24" t="str">
        <f t="shared" ca="1" si="18"/>
        <v>Cir10</v>
      </c>
      <c r="P128" s="24">
        <v>4</v>
      </c>
      <c r="Q128" s="24"/>
      <c r="R128" s="24"/>
      <c r="S128" s="24"/>
      <c r="T128" s="24" t="s">
        <v>240</v>
      </c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45"/>
      <c r="BP128" s="45"/>
    </row>
    <row r="129" spans="1:68">
      <c r="A129" s="45"/>
      <c r="B129" s="45"/>
      <c r="C129" s="45"/>
      <c r="D129" s="45"/>
      <c r="E129" s="4">
        <f t="shared" si="14"/>
        <v>1</v>
      </c>
      <c r="F129" s="109"/>
      <c r="G129" s="109"/>
      <c r="H129" s="109"/>
      <c r="I129" s="15" t="s">
        <v>230</v>
      </c>
      <c r="J129" s="6"/>
      <c r="K129" s="24" t="str">
        <f t="shared" ca="1" si="15"/>
        <v>PCS6-CBX11-Cir11-POS</v>
      </c>
      <c r="L129" s="24" t="str">
        <f t="shared" ca="1" si="16"/>
        <v>PCS6-CBX11-Cir11-NEG</v>
      </c>
      <c r="M129" s="24" t="str">
        <f t="shared" ca="1" si="17"/>
        <v>PCS6</v>
      </c>
      <c r="N129" s="24" t="str">
        <f ca="1">MID($F$5,1,3)&amp;LOOKUP("一",$F$7:$F129)&amp;"-Cir"&amp;TEXT(IF($F129&gt;"",1,($ZG129=OFFSET($ZG129,-1,))+IFERROR(MID(OFFSET($N129,-1,),FIND(MID($F$5,1,2),OFFSET($N129,-1,))+9,2),)),"00")</f>
        <v>CBX11-Cir11</v>
      </c>
      <c r="O129" s="24" t="str">
        <f t="shared" ca="1" si="18"/>
        <v>Cir11</v>
      </c>
      <c r="P129" s="24">
        <v>35</v>
      </c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 t="s">
        <v>241</v>
      </c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45"/>
      <c r="BP129" s="45"/>
    </row>
    <row r="130" spans="1:68">
      <c r="A130" s="45"/>
      <c r="B130" s="45"/>
      <c r="C130" s="45"/>
      <c r="D130" s="45"/>
      <c r="E130" s="4">
        <f t="shared" si="14"/>
        <v>1</v>
      </c>
      <c r="F130" s="109"/>
      <c r="G130" s="109"/>
      <c r="H130" s="109"/>
      <c r="I130" s="15" t="s">
        <v>264</v>
      </c>
      <c r="J130" s="8" t="s">
        <v>229</v>
      </c>
      <c r="K130" s="24" t="str">
        <f t="shared" ca="1" si="15"/>
        <v>PCS6-CBX11-Cir12-POS</v>
      </c>
      <c r="L130" s="24" t="str">
        <f t="shared" ca="1" si="16"/>
        <v>PCS6-CBX11-Cir12-NEG</v>
      </c>
      <c r="M130" s="24" t="str">
        <f t="shared" ca="1" si="17"/>
        <v>PCS6</v>
      </c>
      <c r="N130" s="24" t="str">
        <f ca="1">MID($F$5,1,3)&amp;LOOKUP("一",$F$7:$F130)&amp;"-Cir"&amp;TEXT(IF($F130&gt;"",1,($ZG130=OFFSET($ZG130,-1,))+IFERROR(MID(OFFSET($N130,-1,),FIND(MID($F$5,1,2),OFFSET($N130,-1,))+9,2),)),"00")</f>
        <v>CBX11-Cir12</v>
      </c>
      <c r="O130" s="24" t="str">
        <f t="shared" ca="1" si="18"/>
        <v>Cir12</v>
      </c>
      <c r="P130" s="24">
        <v>4</v>
      </c>
      <c r="Q130" s="24"/>
      <c r="R130" s="24"/>
      <c r="S130" s="24"/>
      <c r="T130" s="24" t="s">
        <v>242</v>
      </c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45"/>
      <c r="BP130" s="45"/>
    </row>
    <row r="131" spans="1:68">
      <c r="A131" s="45"/>
      <c r="B131" s="45"/>
      <c r="C131" s="45"/>
      <c r="D131" s="45"/>
      <c r="E131" s="4">
        <f t="shared" si="14"/>
        <v>1</v>
      </c>
      <c r="F131" s="107" t="s">
        <v>258</v>
      </c>
      <c r="G131" s="108">
        <v>4</v>
      </c>
      <c r="H131" s="108"/>
      <c r="I131" s="15" t="s">
        <v>228</v>
      </c>
      <c r="J131" s="8" t="s">
        <v>229</v>
      </c>
      <c r="K131" s="4" t="str">
        <f t="shared" ca="1" si="15"/>
        <v>PCS6-CBX12-Cir01-POS</v>
      </c>
      <c r="L131" s="4" t="str">
        <f t="shared" ca="1" si="16"/>
        <v>PCS6-CBX12-Cir01-NEG</v>
      </c>
      <c r="M131" s="4" t="str">
        <f t="shared" ca="1" si="17"/>
        <v>PCS6</v>
      </c>
      <c r="N131" s="4" t="str">
        <f ca="1">MID($F$5,1,3)&amp;LOOKUP("一",$F$7:$F131)&amp;"-Cir"&amp;TEXT(IF($F131&gt;"",1,($ZG131=OFFSET($ZG131,-1,))+IFERROR(MID(OFFSET($N131,-1,),FIND(MID($F$5,1,2),OFFSET($N131,-1,))+9,2),)),"00")</f>
        <v>CBX12-Cir01</v>
      </c>
      <c r="O131" s="4" t="str">
        <f t="shared" ca="1" si="18"/>
        <v>Cir01</v>
      </c>
      <c r="P131" s="4">
        <v>2</v>
      </c>
      <c r="Q131" s="4"/>
      <c r="R131" s="4" t="s">
        <v>186</v>
      </c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5"/>
      <c r="BP131" s="45"/>
    </row>
    <row r="132" spans="1:68">
      <c r="A132" s="45"/>
      <c r="B132" s="45"/>
      <c r="C132" s="45"/>
      <c r="D132" s="45"/>
      <c r="E132" s="4">
        <f t="shared" si="14"/>
        <v>1</v>
      </c>
      <c r="F132" s="108"/>
      <c r="G132" s="108"/>
      <c r="H132" s="108"/>
      <c r="I132" s="15" t="s">
        <v>230</v>
      </c>
      <c r="J132" s="6"/>
      <c r="K132" s="4" t="str">
        <f t="shared" ca="1" si="15"/>
        <v>PCS6-CBX12-Cir02-POS</v>
      </c>
      <c r="L132" s="4" t="str">
        <f t="shared" ca="1" si="16"/>
        <v>PCS6-CBX12-Cir02-NEG</v>
      </c>
      <c r="M132" s="4" t="str">
        <f t="shared" ca="1" si="17"/>
        <v>PCS6</v>
      </c>
      <c r="N132" s="4" t="str">
        <f ca="1">MID($F$5,1,3)&amp;LOOKUP("一",$F$7:$F132)&amp;"-Cir"&amp;TEXT(IF($F132&gt;"",1,($ZG132=OFFSET($ZG132,-1,))+IFERROR(MID(OFFSET($N132,-1,),FIND(MID($F$5,1,2),OFFSET($N132,-1,))+9,2),)),"00")</f>
        <v>CBX12-Cir02</v>
      </c>
      <c r="O132" s="4" t="str">
        <f t="shared" ca="1" si="18"/>
        <v>Cir02</v>
      </c>
      <c r="P132" s="4">
        <v>33</v>
      </c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 t="s">
        <v>231</v>
      </c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5"/>
      <c r="BP132" s="45"/>
    </row>
    <row r="133" spans="1:68">
      <c r="A133" s="45"/>
      <c r="B133" s="45"/>
      <c r="C133" s="45"/>
      <c r="D133" s="45"/>
      <c r="E133" s="4">
        <f t="shared" si="14"/>
        <v>1</v>
      </c>
      <c r="F133" s="108"/>
      <c r="G133" s="108"/>
      <c r="H133" s="108"/>
      <c r="I133" s="15" t="s">
        <v>264</v>
      </c>
      <c r="J133" s="8" t="s">
        <v>229</v>
      </c>
      <c r="K133" s="4" t="str">
        <f t="shared" ca="1" si="15"/>
        <v>PCS6-CBX12-Cir03-POS</v>
      </c>
      <c r="L133" s="4" t="str">
        <f t="shared" ca="1" si="16"/>
        <v>PCS6-CBX12-Cir03-NEG</v>
      </c>
      <c r="M133" s="4" t="str">
        <f t="shared" ca="1" si="17"/>
        <v>PCS6</v>
      </c>
      <c r="N133" s="4" t="str">
        <f ca="1">MID($F$5,1,3)&amp;LOOKUP("一",$F$7:$F133)&amp;"-Cir"&amp;TEXT(IF($F133&gt;"",1,($ZG133=OFFSET($ZG133,-1,))+IFERROR(MID(OFFSET($N133,-1,),FIND(MID($F$5,1,2),OFFSET($N133,-1,))+9,2),)),"00")</f>
        <v>CBX12-Cir03</v>
      </c>
      <c r="O133" s="4" t="str">
        <f t="shared" ca="1" si="18"/>
        <v>Cir03</v>
      </c>
      <c r="P133" s="4">
        <v>2</v>
      </c>
      <c r="Q133" s="4"/>
      <c r="R133" s="4" t="s">
        <v>233</v>
      </c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5"/>
      <c r="BP133" s="45"/>
    </row>
    <row r="134" spans="1:68">
      <c r="A134" s="45"/>
      <c r="B134" s="45"/>
      <c r="C134" s="45"/>
      <c r="D134" s="45"/>
      <c r="E134" s="4">
        <f t="shared" si="14"/>
        <v>1</v>
      </c>
      <c r="F134" s="108"/>
      <c r="G134" s="108">
        <v>4</v>
      </c>
      <c r="H134" s="108"/>
      <c r="I134" s="15" t="s">
        <v>228</v>
      </c>
      <c r="J134" s="8" t="s">
        <v>229</v>
      </c>
      <c r="K134" s="4" t="str">
        <f t="shared" ca="1" si="15"/>
        <v>PCS6-CBX12-Cir04-POS</v>
      </c>
      <c r="L134" s="4" t="str">
        <f t="shared" ca="1" si="16"/>
        <v>PCS6-CBX12-Cir04-NEG</v>
      </c>
      <c r="M134" s="4" t="str">
        <f t="shared" ca="1" si="17"/>
        <v>PCS6</v>
      </c>
      <c r="N134" s="4" t="str">
        <f ca="1">MID($F$5,1,3)&amp;LOOKUP("一",$F$7:$F134)&amp;"-Cir"&amp;TEXT(IF($F134&gt;"",1,($ZG134=OFFSET($ZG134,-1,))+IFERROR(MID(OFFSET($N134,-1,),FIND(MID($F$5,1,2),OFFSET($N134,-1,))+9,2),)),"00")</f>
        <v>CBX12-Cir04</v>
      </c>
      <c r="O134" s="4" t="str">
        <f t="shared" ca="1" si="18"/>
        <v>Cir04</v>
      </c>
      <c r="P134" s="4">
        <v>1</v>
      </c>
      <c r="Q134" s="4" t="s">
        <v>234</v>
      </c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5"/>
      <c r="BP134" s="45"/>
    </row>
    <row r="135" spans="1:68">
      <c r="A135" s="45"/>
      <c r="B135" s="45"/>
      <c r="C135" s="45"/>
      <c r="D135" s="45"/>
      <c r="E135" s="4">
        <f t="shared" si="14"/>
        <v>1</v>
      </c>
      <c r="F135" s="108"/>
      <c r="G135" s="108"/>
      <c r="H135" s="108"/>
      <c r="I135" s="15" t="s">
        <v>230</v>
      </c>
      <c r="J135" s="6"/>
      <c r="K135" s="4" t="str">
        <f t="shared" ca="1" si="15"/>
        <v>PCS6-CBX12-Cir05-POS</v>
      </c>
      <c r="L135" s="4" t="str">
        <f t="shared" ca="1" si="16"/>
        <v>PCS6-CBX12-Cir05-NEG</v>
      </c>
      <c r="M135" s="4" t="str">
        <f t="shared" ca="1" si="17"/>
        <v>PCS6</v>
      </c>
      <c r="N135" s="4" t="str">
        <f ca="1">MID($F$5,1,3)&amp;LOOKUP("一",$F$7:$F135)&amp;"-Cir"&amp;TEXT(IF($F135&gt;"",1,($ZG135=OFFSET($ZG135,-1,))+IFERROR(MID(OFFSET($N135,-1,),FIND(MID($F$5,1,2),OFFSET($N135,-1,))+9,2),)),"00")</f>
        <v>CBX12-Cir05</v>
      </c>
      <c r="O135" s="4" t="str">
        <f t="shared" ca="1" si="18"/>
        <v>Cir05</v>
      </c>
      <c r="P135" s="4">
        <v>32</v>
      </c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 t="s">
        <v>235</v>
      </c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5"/>
      <c r="BP135" s="45"/>
    </row>
    <row r="136" spans="1:68">
      <c r="A136" s="45"/>
      <c r="B136" s="45"/>
      <c r="C136" s="45"/>
      <c r="D136" s="45"/>
      <c r="E136" s="4">
        <f t="shared" ref="E136:E179" si="19">COUNTA(Q136:BN136)</f>
        <v>1</v>
      </c>
      <c r="F136" s="108"/>
      <c r="G136" s="108"/>
      <c r="H136" s="108"/>
      <c r="I136" s="15" t="s">
        <v>264</v>
      </c>
      <c r="J136" s="8" t="s">
        <v>229</v>
      </c>
      <c r="K136" s="4" t="str">
        <f t="shared" ref="K136:K179" ca="1" si="20">M136&amp;"-"&amp;N136&amp;"-POS"</f>
        <v>PCS6-CBX12-Cir06-POS</v>
      </c>
      <c r="L136" s="4" t="str">
        <f t="shared" ref="L136:L179" ca="1" si="21">M136&amp;"-"&amp;N136&amp;"-NEG"</f>
        <v>PCS6-CBX12-Cir06-NEG</v>
      </c>
      <c r="M136" s="4" t="str">
        <f t="shared" ref="M136:M179" ca="1" si="22">$F$3</f>
        <v>PCS6</v>
      </c>
      <c r="N136" s="4" t="str">
        <f ca="1">MID($F$5,1,3)&amp;LOOKUP("一",$F$7:$F136)&amp;"-Cir"&amp;TEXT(IF($F136&gt;"",1,($ZG136=OFFSET($ZG136,-1,))+IFERROR(MID(OFFSET($N136,-1,),FIND(MID($F$5,1,2),OFFSET($N136,-1,))+9,2),)),"00")</f>
        <v>CBX12-Cir06</v>
      </c>
      <c r="O136" s="4" t="str">
        <f t="shared" ref="O136:O179" ca="1" si="23">MID(N136,7,10)</f>
        <v>Cir06</v>
      </c>
      <c r="P136" s="4">
        <v>1</v>
      </c>
      <c r="Q136" s="4" t="s">
        <v>246</v>
      </c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5"/>
      <c r="BP136" s="45"/>
    </row>
    <row r="137" spans="1:68">
      <c r="A137" s="45"/>
      <c r="B137" s="45"/>
      <c r="C137" s="45"/>
      <c r="D137" s="45"/>
      <c r="E137" s="4">
        <f t="shared" si="19"/>
        <v>1</v>
      </c>
      <c r="F137" s="108"/>
      <c r="G137" s="108">
        <v>4</v>
      </c>
      <c r="H137" s="108"/>
      <c r="I137" s="15" t="s">
        <v>228</v>
      </c>
      <c r="J137" s="8" t="s">
        <v>229</v>
      </c>
      <c r="K137" s="4" t="str">
        <f t="shared" ca="1" si="20"/>
        <v>PCS6-CBX12-Cir07-POS</v>
      </c>
      <c r="L137" s="4" t="str">
        <f t="shared" ca="1" si="21"/>
        <v>PCS6-CBX12-Cir07-NEG</v>
      </c>
      <c r="M137" s="4" t="str">
        <f t="shared" ca="1" si="22"/>
        <v>PCS6</v>
      </c>
      <c r="N137" s="4" t="str">
        <f ca="1">MID($F$5,1,3)&amp;LOOKUP("一",$F$7:$F137)&amp;"-Cir"&amp;TEXT(IF($F137&gt;"",1,($ZG137=OFFSET($ZG137,-1,))+IFERROR(MID(OFFSET($N137,-1,),FIND(MID($F$5,1,2),OFFSET($N137,-1,))+9,2),)),"00")</f>
        <v>CBX12-Cir07</v>
      </c>
      <c r="O137" s="4" t="str">
        <f t="shared" ca="1" si="23"/>
        <v>Cir07</v>
      </c>
      <c r="P137" s="4">
        <v>6</v>
      </c>
      <c r="Q137" s="4"/>
      <c r="R137" s="4"/>
      <c r="S137" s="4"/>
      <c r="T137" s="4"/>
      <c r="U137" s="4"/>
      <c r="V137" s="4" t="s">
        <v>237</v>
      </c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5"/>
      <c r="BP137" s="45"/>
    </row>
    <row r="138" spans="1:68">
      <c r="A138" s="45"/>
      <c r="B138" s="45"/>
      <c r="C138" s="45"/>
      <c r="D138" s="45"/>
      <c r="E138" s="4">
        <f t="shared" si="19"/>
        <v>1</v>
      </c>
      <c r="F138" s="108"/>
      <c r="G138" s="108"/>
      <c r="H138" s="108"/>
      <c r="I138" s="15" t="s">
        <v>230</v>
      </c>
      <c r="J138" s="6"/>
      <c r="K138" s="4" t="str">
        <f t="shared" ca="1" si="20"/>
        <v>PCS6-CBX12-Cir08-POS</v>
      </c>
      <c r="L138" s="4" t="str">
        <f t="shared" ca="1" si="21"/>
        <v>PCS6-CBX12-Cir08-NEG</v>
      </c>
      <c r="M138" s="4" t="str">
        <f t="shared" ca="1" si="22"/>
        <v>PCS6</v>
      </c>
      <c r="N138" s="4" t="str">
        <f ca="1">MID($F$5,1,3)&amp;LOOKUP("一",$F$7:$F138)&amp;"-Cir"&amp;TEXT(IF($F138&gt;"",1,($ZG138=OFFSET($ZG138,-1,))+IFERROR(MID(OFFSET($N138,-1,),FIND(MID($F$5,1,2),OFFSET($N138,-1,))+9,2),)),"00")</f>
        <v>CBX12-Cir08</v>
      </c>
      <c r="O138" s="4" t="str">
        <f t="shared" ca="1" si="23"/>
        <v>Cir08</v>
      </c>
      <c r="P138" s="4">
        <v>37</v>
      </c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 t="s">
        <v>247</v>
      </c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5"/>
      <c r="BP138" s="45"/>
    </row>
    <row r="139" spans="1:68">
      <c r="A139" s="45"/>
      <c r="B139" s="45"/>
      <c r="C139" s="45"/>
      <c r="D139" s="45"/>
      <c r="E139" s="4">
        <f t="shared" si="19"/>
        <v>1</v>
      </c>
      <c r="F139" s="108"/>
      <c r="G139" s="108"/>
      <c r="H139" s="108"/>
      <c r="I139" s="15" t="s">
        <v>264</v>
      </c>
      <c r="J139" s="8" t="s">
        <v>229</v>
      </c>
      <c r="K139" s="4" t="str">
        <f t="shared" ca="1" si="20"/>
        <v>PCS6-CBX12-Cir09-POS</v>
      </c>
      <c r="L139" s="4" t="str">
        <f t="shared" ca="1" si="21"/>
        <v>PCS6-CBX12-Cir09-NEG</v>
      </c>
      <c r="M139" s="4" t="str">
        <f t="shared" ca="1" si="22"/>
        <v>PCS6</v>
      </c>
      <c r="N139" s="4" t="str">
        <f ca="1">MID($F$5,1,3)&amp;LOOKUP("一",$F$7:$F139)&amp;"-Cir"&amp;TEXT(IF($F139&gt;"",1,($ZG139=OFFSET($ZG139,-1,))+IFERROR(MID(OFFSET($N139,-1,),FIND(MID($F$5,1,2),OFFSET($N139,-1,))+9,2),)),"00")</f>
        <v>CBX12-Cir09</v>
      </c>
      <c r="O139" s="4" t="str">
        <f t="shared" ca="1" si="23"/>
        <v>Cir09</v>
      </c>
      <c r="P139" s="4">
        <v>6</v>
      </c>
      <c r="Q139" s="4"/>
      <c r="R139" s="4"/>
      <c r="S139" s="4"/>
      <c r="T139" s="4"/>
      <c r="U139" s="4"/>
      <c r="V139" s="4" t="s">
        <v>239</v>
      </c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5"/>
      <c r="BP139" s="45"/>
    </row>
    <row r="140" spans="1:68">
      <c r="A140" s="45"/>
      <c r="B140" s="45"/>
      <c r="C140" s="45"/>
      <c r="D140" s="45"/>
      <c r="E140" s="4">
        <f t="shared" si="19"/>
        <v>1</v>
      </c>
      <c r="F140" s="108"/>
      <c r="G140" s="108">
        <v>4</v>
      </c>
      <c r="H140" s="108"/>
      <c r="I140" s="15" t="s">
        <v>228</v>
      </c>
      <c r="J140" s="8" t="s">
        <v>229</v>
      </c>
      <c r="K140" s="4" t="str">
        <f t="shared" ca="1" si="20"/>
        <v>PCS6-CBX12-Cir10-POS</v>
      </c>
      <c r="L140" s="4" t="str">
        <f t="shared" ca="1" si="21"/>
        <v>PCS6-CBX12-Cir10-NEG</v>
      </c>
      <c r="M140" s="4" t="str">
        <f t="shared" ca="1" si="22"/>
        <v>PCS6</v>
      </c>
      <c r="N140" s="4" t="str">
        <f ca="1">MID($F$5,1,3)&amp;LOOKUP("一",$F$7:$F140)&amp;"-Cir"&amp;TEXT(IF($F140&gt;"",1,($ZG140=OFFSET($ZG140,-1,))+IFERROR(MID(OFFSET($N140,-1,),FIND(MID($F$5,1,2),OFFSET($N140,-1,))+9,2),)),"00")</f>
        <v>CBX12-Cir10</v>
      </c>
      <c r="O140" s="4" t="str">
        <f t="shared" ca="1" si="23"/>
        <v>Cir10</v>
      </c>
      <c r="P140" s="4">
        <v>11</v>
      </c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 t="s">
        <v>240</v>
      </c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5"/>
      <c r="BP140" s="45"/>
    </row>
    <row r="141" spans="1:68">
      <c r="A141" s="45"/>
      <c r="B141" s="45"/>
      <c r="C141" s="45"/>
      <c r="D141" s="45"/>
      <c r="E141" s="4">
        <f t="shared" si="19"/>
        <v>1</v>
      </c>
      <c r="F141" s="108"/>
      <c r="G141" s="108"/>
      <c r="H141" s="108"/>
      <c r="I141" s="15" t="s">
        <v>230</v>
      </c>
      <c r="J141" s="6"/>
      <c r="K141" s="4" t="str">
        <f t="shared" ca="1" si="20"/>
        <v>PCS6-CBX12-Cir11-POS</v>
      </c>
      <c r="L141" s="4" t="str">
        <f t="shared" ca="1" si="21"/>
        <v>PCS6-CBX12-Cir11-NEG</v>
      </c>
      <c r="M141" s="4" t="str">
        <f t="shared" ca="1" si="22"/>
        <v>PCS6</v>
      </c>
      <c r="N141" s="4" t="str">
        <f ca="1">MID($F$5,1,3)&amp;LOOKUP("一",$F$7:$F141)&amp;"-Cir"&amp;TEXT(IF($F141&gt;"",1,($ZG141=OFFSET($ZG141,-1,))+IFERROR(MID(OFFSET($N141,-1,),FIND(MID($F$5,1,2),OFFSET($N141,-1,))+9,2),)),"00")</f>
        <v>CBX12-Cir11</v>
      </c>
      <c r="O141" s="4" t="str">
        <f t="shared" ca="1" si="23"/>
        <v>Cir11</v>
      </c>
      <c r="P141" s="4">
        <v>42</v>
      </c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 t="s">
        <v>241</v>
      </c>
      <c r="BG141" s="4"/>
      <c r="BH141" s="4"/>
      <c r="BI141" s="4"/>
      <c r="BJ141" s="4"/>
      <c r="BK141" s="4"/>
      <c r="BL141" s="4"/>
      <c r="BM141" s="4"/>
      <c r="BN141" s="4"/>
      <c r="BO141" s="45"/>
      <c r="BP141" s="45"/>
    </row>
    <row r="142" spans="1:68">
      <c r="A142" s="45"/>
      <c r="B142" s="45"/>
      <c r="C142" s="45"/>
      <c r="D142" s="45"/>
      <c r="E142" s="4">
        <f t="shared" si="19"/>
        <v>1</v>
      </c>
      <c r="F142" s="108"/>
      <c r="G142" s="108"/>
      <c r="H142" s="108"/>
      <c r="I142" s="15" t="s">
        <v>264</v>
      </c>
      <c r="J142" s="8" t="s">
        <v>229</v>
      </c>
      <c r="K142" s="4" t="str">
        <f t="shared" ca="1" si="20"/>
        <v>PCS6-CBX12-Cir12-POS</v>
      </c>
      <c r="L142" s="4" t="str">
        <f t="shared" ca="1" si="21"/>
        <v>PCS6-CBX12-Cir12-NEG</v>
      </c>
      <c r="M142" s="4" t="str">
        <f t="shared" ca="1" si="22"/>
        <v>PCS6</v>
      </c>
      <c r="N142" s="4" t="str">
        <f ca="1">MID($F$5,1,3)&amp;LOOKUP("一",$F$7:$F142)&amp;"-Cir"&amp;TEXT(IF($F142&gt;"",1,($ZG142=OFFSET($ZG142,-1,))+IFERROR(MID(OFFSET($N142,-1,),FIND(MID($F$5,1,2),OFFSET($N142,-1,))+9,2),)),"00")</f>
        <v>CBX12-Cir12</v>
      </c>
      <c r="O142" s="4" t="str">
        <f t="shared" ca="1" si="23"/>
        <v>Cir12</v>
      </c>
      <c r="P142" s="4">
        <v>11</v>
      </c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 t="s">
        <v>242</v>
      </c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5"/>
      <c r="BP142" s="45"/>
    </row>
    <row r="143" spans="1:68">
      <c r="A143" s="45"/>
      <c r="B143" s="45"/>
      <c r="C143" s="45"/>
      <c r="D143" s="45"/>
      <c r="E143" s="4">
        <f t="shared" si="19"/>
        <v>1</v>
      </c>
      <c r="F143" s="106" t="s">
        <v>259</v>
      </c>
      <c r="G143" s="109">
        <v>4</v>
      </c>
      <c r="H143" s="109"/>
      <c r="I143" s="15" t="s">
        <v>228</v>
      </c>
      <c r="J143" s="8" t="s">
        <v>229</v>
      </c>
      <c r="K143" s="24" t="str">
        <f t="shared" ca="1" si="20"/>
        <v>PCS6-CBX13-Cir01-POS</v>
      </c>
      <c r="L143" s="24" t="str">
        <f t="shared" ca="1" si="21"/>
        <v>PCS6-CBX13-Cir01-NEG</v>
      </c>
      <c r="M143" s="24" t="str">
        <f t="shared" ca="1" si="22"/>
        <v>PCS6</v>
      </c>
      <c r="N143" s="24" t="str">
        <f ca="1">MID($F$5,1,3)&amp;LOOKUP("一",$F$7:$F143)&amp;"-Cir"&amp;TEXT(IF($F143&gt;"",1,($ZG143=OFFSET($ZG143,-1,))+IFERROR(MID(OFFSET($N143,-1,),FIND(MID($F$5,1,2),OFFSET($N143,-1,))+9,2),)),"00")</f>
        <v>CBX13-Cir01</v>
      </c>
      <c r="O143" s="24" t="str">
        <f t="shared" ca="1" si="23"/>
        <v>Cir01</v>
      </c>
      <c r="P143" s="24">
        <v>2</v>
      </c>
      <c r="Q143" s="24"/>
      <c r="R143" s="24" t="s">
        <v>186</v>
      </c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45"/>
      <c r="BP143" s="45"/>
    </row>
    <row r="144" spans="1:68">
      <c r="A144" s="45"/>
      <c r="B144" s="45"/>
      <c r="C144" s="45"/>
      <c r="D144" s="45"/>
      <c r="E144" s="4">
        <f t="shared" si="19"/>
        <v>1</v>
      </c>
      <c r="F144" s="109"/>
      <c r="G144" s="109"/>
      <c r="H144" s="109"/>
      <c r="I144" s="15" t="s">
        <v>230</v>
      </c>
      <c r="J144" s="6"/>
      <c r="K144" s="24" t="str">
        <f t="shared" ca="1" si="20"/>
        <v>PCS6-CBX13-Cir02-POS</v>
      </c>
      <c r="L144" s="24" t="str">
        <f t="shared" ca="1" si="21"/>
        <v>PCS6-CBX13-Cir02-NEG</v>
      </c>
      <c r="M144" s="24" t="str">
        <f t="shared" ca="1" si="22"/>
        <v>PCS6</v>
      </c>
      <c r="N144" s="24" t="str">
        <f ca="1">MID($F$5,1,3)&amp;LOOKUP("一",$F$7:$F144)&amp;"-Cir"&amp;TEXT(IF($F144&gt;"",1,($ZG144=OFFSET($ZG144,-1,))+IFERROR(MID(OFFSET($N144,-1,),FIND(MID($F$5,1,2),OFFSET($N144,-1,))+9,2),)),"00")</f>
        <v>CBX13-Cir02</v>
      </c>
      <c r="O144" s="24" t="str">
        <f t="shared" ca="1" si="23"/>
        <v>Cir02</v>
      </c>
      <c r="P144" s="24">
        <v>33</v>
      </c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 t="s">
        <v>231</v>
      </c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45"/>
      <c r="BP144" s="45"/>
    </row>
    <row r="145" spans="1:68">
      <c r="A145" s="45"/>
      <c r="B145" s="45"/>
      <c r="C145" s="45"/>
      <c r="D145" s="45"/>
      <c r="E145" s="4">
        <f t="shared" si="19"/>
        <v>1</v>
      </c>
      <c r="F145" s="109"/>
      <c r="G145" s="109"/>
      <c r="H145" s="109"/>
      <c r="I145" s="15" t="s">
        <v>264</v>
      </c>
      <c r="J145" s="8" t="s">
        <v>229</v>
      </c>
      <c r="K145" s="24" t="str">
        <f t="shared" ca="1" si="20"/>
        <v>PCS6-CBX13-Cir03-POS</v>
      </c>
      <c r="L145" s="24" t="str">
        <f t="shared" ca="1" si="21"/>
        <v>PCS6-CBX13-Cir03-NEG</v>
      </c>
      <c r="M145" s="24" t="str">
        <f t="shared" ca="1" si="22"/>
        <v>PCS6</v>
      </c>
      <c r="N145" s="24" t="str">
        <f ca="1">MID($F$5,1,3)&amp;LOOKUP("一",$F$7:$F145)&amp;"-Cir"&amp;TEXT(IF($F145&gt;"",1,($ZG145=OFFSET($ZG145,-1,))+IFERROR(MID(OFFSET($N145,-1,),FIND(MID($F$5,1,2),OFFSET($N145,-1,))+9,2),)),"00")</f>
        <v>CBX13-Cir03</v>
      </c>
      <c r="O145" s="24" t="str">
        <f t="shared" ca="1" si="23"/>
        <v>Cir03</v>
      </c>
      <c r="P145" s="24">
        <v>2</v>
      </c>
      <c r="Q145" s="24"/>
      <c r="R145" s="24" t="s">
        <v>233</v>
      </c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45"/>
      <c r="BP145" s="45"/>
    </row>
    <row r="146" spans="1:68">
      <c r="A146" s="45"/>
      <c r="B146" s="45"/>
      <c r="C146" s="45"/>
      <c r="D146" s="45"/>
      <c r="E146" s="4">
        <f t="shared" si="19"/>
        <v>1</v>
      </c>
      <c r="F146" s="109"/>
      <c r="G146" s="109">
        <v>4</v>
      </c>
      <c r="H146" s="109"/>
      <c r="I146" s="15" t="s">
        <v>228</v>
      </c>
      <c r="J146" s="8" t="s">
        <v>229</v>
      </c>
      <c r="K146" s="24" t="str">
        <f t="shared" ca="1" si="20"/>
        <v>PCS6-CBX13-Cir04-POS</v>
      </c>
      <c r="L146" s="24" t="str">
        <f t="shared" ca="1" si="21"/>
        <v>PCS6-CBX13-Cir04-NEG</v>
      </c>
      <c r="M146" s="24" t="str">
        <f t="shared" ca="1" si="22"/>
        <v>PCS6</v>
      </c>
      <c r="N146" s="24" t="str">
        <f ca="1">MID($F$5,1,3)&amp;LOOKUP("一",$F$7:$F146)&amp;"-Cir"&amp;TEXT(IF($F146&gt;"",1,($ZG146=OFFSET($ZG146,-1,))+IFERROR(MID(OFFSET($N146,-1,),FIND(MID($F$5,1,2),OFFSET($N146,-1,))+9,2),)),"00")</f>
        <v>CBX13-Cir04</v>
      </c>
      <c r="O146" s="24" t="str">
        <f t="shared" ca="1" si="23"/>
        <v>Cir04</v>
      </c>
      <c r="P146" s="24">
        <v>1</v>
      </c>
      <c r="Q146" s="24" t="s">
        <v>234</v>
      </c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45"/>
      <c r="BP146" s="45"/>
    </row>
    <row r="147" spans="1:68">
      <c r="A147" s="45"/>
      <c r="B147" s="45"/>
      <c r="C147" s="45"/>
      <c r="D147" s="45"/>
      <c r="E147" s="4">
        <f t="shared" si="19"/>
        <v>1</v>
      </c>
      <c r="F147" s="109"/>
      <c r="G147" s="109"/>
      <c r="H147" s="109"/>
      <c r="I147" s="15" t="s">
        <v>230</v>
      </c>
      <c r="J147" s="6"/>
      <c r="K147" s="24" t="str">
        <f t="shared" ca="1" si="20"/>
        <v>PCS6-CBX13-Cir05-POS</v>
      </c>
      <c r="L147" s="24" t="str">
        <f t="shared" ca="1" si="21"/>
        <v>PCS6-CBX13-Cir05-NEG</v>
      </c>
      <c r="M147" s="24" t="str">
        <f t="shared" ca="1" si="22"/>
        <v>PCS6</v>
      </c>
      <c r="N147" s="24" t="str">
        <f ca="1">MID($F$5,1,3)&amp;LOOKUP("一",$F$7:$F147)&amp;"-Cir"&amp;TEXT(IF($F147&gt;"",1,($ZG147=OFFSET($ZG147,-1,))+IFERROR(MID(OFFSET($N147,-1,),FIND(MID($F$5,1,2),OFFSET($N147,-1,))+9,2),)),"00")</f>
        <v>CBX13-Cir05</v>
      </c>
      <c r="O147" s="24" t="str">
        <f t="shared" ca="1" si="23"/>
        <v>Cir05</v>
      </c>
      <c r="P147" s="24">
        <v>32</v>
      </c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 t="s">
        <v>235</v>
      </c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45"/>
      <c r="BP147" s="45"/>
    </row>
    <row r="148" spans="1:68">
      <c r="A148" s="45"/>
      <c r="B148" s="45"/>
      <c r="C148" s="45"/>
      <c r="D148" s="45"/>
      <c r="E148" s="4">
        <f t="shared" si="19"/>
        <v>1</v>
      </c>
      <c r="F148" s="109"/>
      <c r="G148" s="109"/>
      <c r="H148" s="109"/>
      <c r="I148" s="15" t="s">
        <v>264</v>
      </c>
      <c r="J148" s="8" t="s">
        <v>229</v>
      </c>
      <c r="K148" s="24" t="str">
        <f t="shared" ca="1" si="20"/>
        <v>PCS6-CBX13-Cir06-POS</v>
      </c>
      <c r="L148" s="24" t="str">
        <f t="shared" ca="1" si="21"/>
        <v>PCS6-CBX13-Cir06-NEG</v>
      </c>
      <c r="M148" s="24" t="str">
        <f t="shared" ca="1" si="22"/>
        <v>PCS6</v>
      </c>
      <c r="N148" s="24" t="str">
        <f ca="1">MID($F$5,1,3)&amp;LOOKUP("一",$F$7:$F148)&amp;"-Cir"&amp;TEXT(IF($F148&gt;"",1,($ZG148=OFFSET($ZG148,-1,))+IFERROR(MID(OFFSET($N148,-1,),FIND(MID($F$5,1,2),OFFSET($N148,-1,))+9,2),)),"00")</f>
        <v>CBX13-Cir06</v>
      </c>
      <c r="O148" s="24" t="str">
        <f t="shared" ca="1" si="23"/>
        <v>Cir06</v>
      </c>
      <c r="P148" s="24">
        <v>1</v>
      </c>
      <c r="Q148" s="24" t="s">
        <v>246</v>
      </c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45"/>
      <c r="BP148" s="45"/>
    </row>
    <row r="149" spans="1:68">
      <c r="A149" s="45"/>
      <c r="B149" s="45"/>
      <c r="C149" s="45"/>
      <c r="D149" s="45"/>
      <c r="E149" s="4">
        <f t="shared" si="19"/>
        <v>1</v>
      </c>
      <c r="F149" s="109"/>
      <c r="G149" s="109">
        <v>4</v>
      </c>
      <c r="H149" s="109"/>
      <c r="I149" s="15" t="s">
        <v>228</v>
      </c>
      <c r="J149" s="8" t="s">
        <v>229</v>
      </c>
      <c r="K149" s="24" t="str">
        <f t="shared" ca="1" si="20"/>
        <v>PCS6-CBX13-Cir07-POS</v>
      </c>
      <c r="L149" s="24" t="str">
        <f t="shared" ca="1" si="21"/>
        <v>PCS6-CBX13-Cir07-NEG</v>
      </c>
      <c r="M149" s="24" t="str">
        <f t="shared" ca="1" si="22"/>
        <v>PCS6</v>
      </c>
      <c r="N149" s="24" t="str">
        <f ca="1">MID($F$5,1,3)&amp;LOOKUP("一",$F$7:$F149)&amp;"-Cir"&amp;TEXT(IF($F149&gt;"",1,($ZG149=OFFSET($ZG149,-1,))+IFERROR(MID(OFFSET($N149,-1,),FIND(MID($F$5,1,2),OFFSET($N149,-1,))+9,2),)),"00")</f>
        <v>CBX13-Cir07</v>
      </c>
      <c r="O149" s="24" t="str">
        <f t="shared" ca="1" si="23"/>
        <v>Cir07</v>
      </c>
      <c r="P149" s="24">
        <v>2</v>
      </c>
      <c r="Q149" s="24"/>
      <c r="R149" s="24" t="s">
        <v>237</v>
      </c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45"/>
      <c r="BP149" s="45"/>
    </row>
    <row r="150" spans="1:68">
      <c r="A150" s="45"/>
      <c r="B150" s="45"/>
      <c r="C150" s="45"/>
      <c r="D150" s="45"/>
      <c r="E150" s="4">
        <f t="shared" si="19"/>
        <v>1</v>
      </c>
      <c r="F150" s="109"/>
      <c r="G150" s="109"/>
      <c r="H150" s="109"/>
      <c r="I150" s="15" t="s">
        <v>230</v>
      </c>
      <c r="J150" s="6"/>
      <c r="K150" s="24" t="str">
        <f t="shared" ca="1" si="20"/>
        <v>PCS6-CBX13-Cir08-POS</v>
      </c>
      <c r="L150" s="24" t="str">
        <f t="shared" ca="1" si="21"/>
        <v>PCS6-CBX13-Cir08-NEG</v>
      </c>
      <c r="M150" s="24" t="str">
        <f t="shared" ca="1" si="22"/>
        <v>PCS6</v>
      </c>
      <c r="N150" s="24" t="str">
        <f ca="1">MID($F$5,1,3)&amp;LOOKUP("一",$F$7:$F150)&amp;"-Cir"&amp;TEXT(IF($F150&gt;"",1,($ZG150=OFFSET($ZG150,-1,))+IFERROR(MID(OFFSET($N150,-1,),FIND(MID($F$5,1,2),OFFSET($N150,-1,))+9,2),)),"00")</f>
        <v>CBX13-Cir08</v>
      </c>
      <c r="O150" s="24" t="str">
        <f t="shared" ca="1" si="23"/>
        <v>Cir08</v>
      </c>
      <c r="P150" s="24">
        <v>33</v>
      </c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 t="s">
        <v>247</v>
      </c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45"/>
      <c r="BP150" s="45"/>
    </row>
    <row r="151" spans="1:68">
      <c r="A151" s="45"/>
      <c r="B151" s="45"/>
      <c r="C151" s="45"/>
      <c r="D151" s="45"/>
      <c r="E151" s="4">
        <f t="shared" si="19"/>
        <v>1</v>
      </c>
      <c r="F151" s="109"/>
      <c r="G151" s="109"/>
      <c r="H151" s="109"/>
      <c r="I151" s="15" t="s">
        <v>264</v>
      </c>
      <c r="J151" s="8" t="s">
        <v>229</v>
      </c>
      <c r="K151" s="24" t="str">
        <f t="shared" ca="1" si="20"/>
        <v>PCS6-CBX13-Cir09-POS</v>
      </c>
      <c r="L151" s="24" t="str">
        <f t="shared" ca="1" si="21"/>
        <v>PCS6-CBX13-Cir09-NEG</v>
      </c>
      <c r="M151" s="24" t="str">
        <f t="shared" ca="1" si="22"/>
        <v>PCS6</v>
      </c>
      <c r="N151" s="24" t="str">
        <f ca="1">MID($F$5,1,3)&amp;LOOKUP("一",$F$7:$F151)&amp;"-Cir"&amp;TEXT(IF($F151&gt;"",1,($ZG151=OFFSET($ZG151,-1,))+IFERROR(MID(OFFSET($N151,-1,),FIND(MID($F$5,1,2),OFFSET($N151,-1,))+9,2),)),"00")</f>
        <v>CBX13-Cir09</v>
      </c>
      <c r="O151" s="24" t="str">
        <f t="shared" ca="1" si="23"/>
        <v>Cir09</v>
      </c>
      <c r="P151" s="24">
        <v>2</v>
      </c>
      <c r="Q151" s="24"/>
      <c r="R151" s="24" t="s">
        <v>239</v>
      </c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45"/>
      <c r="BP151" s="45"/>
    </row>
    <row r="152" spans="1:68">
      <c r="A152" s="45"/>
      <c r="B152" s="45"/>
      <c r="C152" s="45"/>
      <c r="D152" s="45"/>
      <c r="E152" s="4">
        <f t="shared" si="19"/>
        <v>1</v>
      </c>
      <c r="F152" s="109"/>
      <c r="G152" s="109">
        <v>4</v>
      </c>
      <c r="H152" s="109"/>
      <c r="I152" s="15" t="s">
        <v>228</v>
      </c>
      <c r="J152" s="8" t="s">
        <v>229</v>
      </c>
      <c r="K152" s="24" t="str">
        <f t="shared" ca="1" si="20"/>
        <v>PCS6-CBX13-Cir10-POS</v>
      </c>
      <c r="L152" s="24" t="str">
        <f t="shared" ca="1" si="21"/>
        <v>PCS6-CBX13-Cir10-NEG</v>
      </c>
      <c r="M152" s="24" t="str">
        <f t="shared" ca="1" si="22"/>
        <v>PCS6</v>
      </c>
      <c r="N152" s="24" t="str">
        <f ca="1">MID($F$5,1,3)&amp;LOOKUP("一",$F$7:$F152)&amp;"-Cir"&amp;TEXT(IF($F152&gt;"",1,($ZG152=OFFSET($ZG152,-1,))+IFERROR(MID(OFFSET($N152,-1,),FIND(MID($F$5,1,2),OFFSET($N152,-1,))+9,2),)),"00")</f>
        <v>CBX13-Cir10</v>
      </c>
      <c r="O152" s="24" t="str">
        <f t="shared" ca="1" si="23"/>
        <v>Cir10</v>
      </c>
      <c r="P152" s="24">
        <v>4</v>
      </c>
      <c r="Q152" s="24"/>
      <c r="R152" s="24"/>
      <c r="S152" s="24"/>
      <c r="T152" s="24" t="s">
        <v>240</v>
      </c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  <c r="BN152" s="24"/>
      <c r="BO152" s="45"/>
      <c r="BP152" s="45"/>
    </row>
    <row r="153" spans="1:68">
      <c r="A153" s="45"/>
      <c r="B153" s="45"/>
      <c r="C153" s="45"/>
      <c r="D153" s="45"/>
      <c r="E153" s="4">
        <f t="shared" si="19"/>
        <v>1</v>
      </c>
      <c r="F153" s="109"/>
      <c r="G153" s="109"/>
      <c r="H153" s="109"/>
      <c r="I153" s="15" t="s">
        <v>230</v>
      </c>
      <c r="J153" s="6"/>
      <c r="K153" s="24" t="str">
        <f t="shared" ca="1" si="20"/>
        <v>PCS6-CBX13-Cir11-POS</v>
      </c>
      <c r="L153" s="24" t="str">
        <f t="shared" ca="1" si="21"/>
        <v>PCS6-CBX13-Cir11-NEG</v>
      </c>
      <c r="M153" s="24" t="str">
        <f t="shared" ca="1" si="22"/>
        <v>PCS6</v>
      </c>
      <c r="N153" s="24" t="str">
        <f ca="1">MID($F$5,1,3)&amp;LOOKUP("一",$F$7:$F153)&amp;"-Cir"&amp;TEXT(IF($F153&gt;"",1,($ZG153=OFFSET($ZG153,-1,))+IFERROR(MID(OFFSET($N153,-1,),FIND(MID($F$5,1,2),OFFSET($N153,-1,))+9,2),)),"00")</f>
        <v>CBX13-Cir11</v>
      </c>
      <c r="O153" s="24" t="str">
        <f t="shared" ca="1" si="23"/>
        <v>Cir11</v>
      </c>
      <c r="P153" s="24">
        <v>35</v>
      </c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 t="s">
        <v>241</v>
      </c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45"/>
      <c r="BP153" s="45"/>
    </row>
    <row r="154" spans="1:68">
      <c r="A154" s="45"/>
      <c r="B154" s="45"/>
      <c r="C154" s="45"/>
      <c r="D154" s="45"/>
      <c r="E154" s="4">
        <f t="shared" si="19"/>
        <v>1</v>
      </c>
      <c r="F154" s="109"/>
      <c r="G154" s="109"/>
      <c r="H154" s="109"/>
      <c r="I154" s="15" t="s">
        <v>264</v>
      </c>
      <c r="J154" s="8" t="s">
        <v>229</v>
      </c>
      <c r="K154" s="24" t="str">
        <f t="shared" ca="1" si="20"/>
        <v>PCS6-CBX13-Cir12-POS</v>
      </c>
      <c r="L154" s="24" t="str">
        <f t="shared" ca="1" si="21"/>
        <v>PCS6-CBX13-Cir12-NEG</v>
      </c>
      <c r="M154" s="24" t="str">
        <f t="shared" ca="1" si="22"/>
        <v>PCS6</v>
      </c>
      <c r="N154" s="24" t="str">
        <f ca="1">MID($F$5,1,3)&amp;LOOKUP("一",$F$7:$F154)&amp;"-Cir"&amp;TEXT(IF($F154&gt;"",1,($ZG154=OFFSET($ZG154,-1,))+IFERROR(MID(OFFSET($N154,-1,),FIND(MID($F$5,1,2),OFFSET($N154,-1,))+9,2),)),"00")</f>
        <v>CBX13-Cir12</v>
      </c>
      <c r="O154" s="24" t="str">
        <f t="shared" ca="1" si="23"/>
        <v>Cir12</v>
      </c>
      <c r="P154" s="24">
        <v>4</v>
      </c>
      <c r="Q154" s="24"/>
      <c r="R154" s="24"/>
      <c r="S154" s="24"/>
      <c r="T154" s="24" t="s">
        <v>242</v>
      </c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45"/>
      <c r="BP154" s="45"/>
    </row>
    <row r="155" spans="1:68">
      <c r="A155" s="45"/>
      <c r="B155" s="45"/>
      <c r="C155" s="45"/>
      <c r="D155" s="45"/>
      <c r="E155" s="4">
        <f t="shared" si="19"/>
        <v>1</v>
      </c>
      <c r="F155" s="107" t="s">
        <v>260</v>
      </c>
      <c r="G155" s="108">
        <v>4</v>
      </c>
      <c r="H155" s="108"/>
      <c r="I155" s="15" t="s">
        <v>228</v>
      </c>
      <c r="J155" s="8" t="s">
        <v>229</v>
      </c>
      <c r="K155" s="4" t="str">
        <f t="shared" ca="1" si="20"/>
        <v>PCS6-CBX14-Cir01-POS</v>
      </c>
      <c r="L155" s="4" t="str">
        <f t="shared" ca="1" si="21"/>
        <v>PCS6-CBX14-Cir01-NEG</v>
      </c>
      <c r="M155" s="4" t="str">
        <f t="shared" ca="1" si="22"/>
        <v>PCS6</v>
      </c>
      <c r="N155" s="4" t="str">
        <f ca="1">MID($F$5,1,3)&amp;LOOKUP("一",$F$7:$F155)&amp;"-Cir"&amp;TEXT(IF($F155&gt;"",1,($ZG155=OFFSET($ZG155,-1,))+IFERROR(MID(OFFSET($N155,-1,),FIND(MID($F$5,1,2),OFFSET($N155,-1,))+9,2),)),"00")</f>
        <v>CBX14-Cir01</v>
      </c>
      <c r="O155" s="4" t="str">
        <f t="shared" ca="1" si="23"/>
        <v>Cir01</v>
      </c>
      <c r="P155" s="4">
        <v>4</v>
      </c>
      <c r="Q155" s="4"/>
      <c r="R155" s="4"/>
      <c r="S155" s="4"/>
      <c r="T155" s="4" t="s">
        <v>186</v>
      </c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5"/>
      <c r="BP155" s="45"/>
    </row>
    <row r="156" spans="1:68">
      <c r="A156" s="45"/>
      <c r="B156" s="45"/>
      <c r="C156" s="45"/>
      <c r="D156" s="45"/>
      <c r="E156" s="4">
        <f t="shared" si="19"/>
        <v>1</v>
      </c>
      <c r="F156" s="108"/>
      <c r="G156" s="108"/>
      <c r="H156" s="108"/>
      <c r="I156" s="15" t="s">
        <v>230</v>
      </c>
      <c r="J156" s="6"/>
      <c r="K156" s="4" t="str">
        <f t="shared" ca="1" si="20"/>
        <v>PCS6-CBX14-Cir02-POS</v>
      </c>
      <c r="L156" s="4" t="str">
        <f t="shared" ca="1" si="21"/>
        <v>PCS6-CBX14-Cir02-NEG</v>
      </c>
      <c r="M156" s="4" t="str">
        <f t="shared" ca="1" si="22"/>
        <v>PCS6</v>
      </c>
      <c r="N156" s="4" t="str">
        <f ca="1">MID($F$5,1,3)&amp;LOOKUP("一",$F$7:$F156)&amp;"-Cir"&amp;TEXT(IF($F156&gt;"",1,($ZG156=OFFSET($ZG156,-1,))+IFERROR(MID(OFFSET($N156,-1,),FIND(MID($F$5,1,2),OFFSET($N156,-1,))+9,2),)),"00")</f>
        <v>CBX14-Cir02</v>
      </c>
      <c r="O156" s="4" t="str">
        <f t="shared" ca="1" si="23"/>
        <v>Cir02</v>
      </c>
      <c r="P156" s="4">
        <v>35</v>
      </c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 t="s">
        <v>231</v>
      </c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5"/>
      <c r="BP156" s="45"/>
    </row>
    <row r="157" spans="1:68">
      <c r="A157" s="45"/>
      <c r="B157" s="45"/>
      <c r="C157" s="45"/>
      <c r="D157" s="45"/>
      <c r="E157" s="4">
        <f t="shared" si="19"/>
        <v>1</v>
      </c>
      <c r="F157" s="108"/>
      <c r="G157" s="108"/>
      <c r="H157" s="108"/>
      <c r="I157" s="15" t="s">
        <v>264</v>
      </c>
      <c r="J157" s="8" t="s">
        <v>229</v>
      </c>
      <c r="K157" s="4" t="str">
        <f t="shared" ca="1" si="20"/>
        <v>PCS6-CBX14-Cir03-POS</v>
      </c>
      <c r="L157" s="4" t="str">
        <f t="shared" ca="1" si="21"/>
        <v>PCS6-CBX14-Cir03-NEG</v>
      </c>
      <c r="M157" s="4" t="str">
        <f t="shared" ca="1" si="22"/>
        <v>PCS6</v>
      </c>
      <c r="N157" s="4" t="str">
        <f ca="1">MID($F$5,1,3)&amp;LOOKUP("一",$F$7:$F157)&amp;"-Cir"&amp;TEXT(IF($F157&gt;"",1,($ZG157=OFFSET($ZG157,-1,))+IFERROR(MID(OFFSET($N157,-1,),FIND(MID($F$5,1,2),OFFSET($N157,-1,))+9,2),)),"00")</f>
        <v>CBX14-Cir03</v>
      </c>
      <c r="O157" s="4" t="str">
        <f t="shared" ca="1" si="23"/>
        <v>Cir03</v>
      </c>
      <c r="P157" s="4">
        <v>4</v>
      </c>
      <c r="Q157" s="4"/>
      <c r="R157" s="4"/>
      <c r="S157" s="4"/>
      <c r="T157" s="4" t="s">
        <v>233</v>
      </c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5"/>
      <c r="BP157" s="45"/>
    </row>
    <row r="158" spans="1:68">
      <c r="A158" s="45"/>
      <c r="B158" s="45"/>
      <c r="C158" s="45"/>
      <c r="D158" s="45"/>
      <c r="E158" s="4">
        <f t="shared" si="19"/>
        <v>1</v>
      </c>
      <c r="F158" s="108"/>
      <c r="G158" s="108">
        <v>1</v>
      </c>
      <c r="H158" s="108"/>
      <c r="I158" s="15" t="s">
        <v>228</v>
      </c>
      <c r="J158" s="8" t="s">
        <v>229</v>
      </c>
      <c r="K158" s="4" t="str">
        <f t="shared" ca="1" si="20"/>
        <v>PCS6-CBX14-Cir04-POS</v>
      </c>
      <c r="L158" s="4" t="str">
        <f t="shared" ca="1" si="21"/>
        <v>PCS6-CBX14-Cir04-NEG</v>
      </c>
      <c r="M158" s="4" t="str">
        <f t="shared" ca="1" si="22"/>
        <v>PCS6</v>
      </c>
      <c r="N158" s="4" t="str">
        <f ca="1">MID($F$5,1,3)&amp;LOOKUP("一",$F$7:$F158)&amp;"-Cir"&amp;TEXT(IF($F158&gt;"",1,($ZG158=OFFSET($ZG158,-1,))+IFERROR(MID(OFFSET($N158,-1,),FIND(MID($F$5,1,2),OFFSET($N158,-1,))+9,2),)),"00")</f>
        <v>CBX14-Cir04</v>
      </c>
      <c r="O158" s="4" t="str">
        <f t="shared" ca="1" si="23"/>
        <v>Cir04</v>
      </c>
      <c r="P158" s="4">
        <v>2</v>
      </c>
      <c r="Q158" s="4"/>
      <c r="R158" s="4" t="s">
        <v>234</v>
      </c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5"/>
      <c r="BP158" s="45"/>
    </row>
    <row r="159" spans="1:68">
      <c r="A159" s="45"/>
      <c r="B159" s="45"/>
      <c r="C159" s="45"/>
      <c r="D159" s="45"/>
      <c r="E159" s="4">
        <f t="shared" si="19"/>
        <v>1</v>
      </c>
      <c r="F159" s="108"/>
      <c r="G159" s="108"/>
      <c r="H159" s="108"/>
      <c r="I159" s="15" t="s">
        <v>230</v>
      </c>
      <c r="J159" s="6"/>
      <c r="K159" s="4" t="str">
        <f t="shared" ca="1" si="20"/>
        <v>PCS6-CBX14-Cir05-POS</v>
      </c>
      <c r="L159" s="4" t="str">
        <f t="shared" ca="1" si="21"/>
        <v>PCS6-CBX14-Cir05-NEG</v>
      </c>
      <c r="M159" s="4" t="str">
        <f t="shared" ca="1" si="22"/>
        <v>PCS6</v>
      </c>
      <c r="N159" s="4" t="str">
        <f ca="1">MID($F$5,1,3)&amp;LOOKUP("一",$F$7:$F159)&amp;"-Cir"&amp;TEXT(IF($F159&gt;"",1,($ZG159=OFFSET($ZG159,-1,))+IFERROR(MID(OFFSET($N159,-1,),FIND(MID($F$5,1,2),OFFSET($N159,-1,))+9,2),)),"00")</f>
        <v>CBX14-Cir05</v>
      </c>
      <c r="O159" s="4" t="str">
        <f t="shared" ca="1" si="23"/>
        <v>Cir05</v>
      </c>
      <c r="P159" s="4">
        <v>33</v>
      </c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 t="s">
        <v>235</v>
      </c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5"/>
      <c r="BP159" s="45"/>
    </row>
    <row r="160" spans="1:68">
      <c r="A160" s="45"/>
      <c r="B160" s="45"/>
      <c r="C160" s="45"/>
      <c r="D160" s="45"/>
      <c r="E160" s="4">
        <f t="shared" si="19"/>
        <v>1</v>
      </c>
      <c r="F160" s="108"/>
      <c r="G160" s="108">
        <v>1</v>
      </c>
      <c r="H160" s="108"/>
      <c r="I160" s="15" t="s">
        <v>228</v>
      </c>
      <c r="J160" s="8" t="s">
        <v>229</v>
      </c>
      <c r="K160" s="4" t="str">
        <f t="shared" ca="1" si="20"/>
        <v>PCS6-CBX14-Cir06-POS</v>
      </c>
      <c r="L160" s="4" t="str">
        <f t="shared" ca="1" si="21"/>
        <v>PCS6-CBX14-Cir06-NEG</v>
      </c>
      <c r="M160" s="4" t="str">
        <f t="shared" ca="1" si="22"/>
        <v>PCS6</v>
      </c>
      <c r="N160" s="4" t="str">
        <f ca="1">MID($F$5,1,3)&amp;LOOKUP("一",$F$7:$F160)&amp;"-Cir"&amp;TEXT(IF($F160&gt;"",1,($ZG160=OFFSET($ZG160,-1,))+IFERROR(MID(OFFSET($N160,-1,),FIND(MID($F$5,1,2),OFFSET($N160,-1,))+9,2),)),"00")</f>
        <v>CBX14-Cir06</v>
      </c>
      <c r="O160" s="4" t="str">
        <f t="shared" ca="1" si="23"/>
        <v>Cir06</v>
      </c>
      <c r="P160" s="4">
        <v>1</v>
      </c>
      <c r="Q160" s="4" t="s">
        <v>246</v>
      </c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5"/>
      <c r="BP160" s="45"/>
    </row>
    <row r="161" spans="1:68">
      <c r="A161" s="45"/>
      <c r="B161" s="45"/>
      <c r="C161" s="45"/>
      <c r="D161" s="45"/>
      <c r="E161" s="4">
        <f t="shared" si="19"/>
        <v>1</v>
      </c>
      <c r="F161" s="108"/>
      <c r="G161" s="108"/>
      <c r="H161" s="108"/>
      <c r="I161" s="15" t="s">
        <v>230</v>
      </c>
      <c r="J161" s="6"/>
      <c r="K161" s="4" t="str">
        <f t="shared" ca="1" si="20"/>
        <v>PCS6-CBX14-Cir07-POS</v>
      </c>
      <c r="L161" s="4" t="str">
        <f t="shared" ca="1" si="21"/>
        <v>PCS6-CBX14-Cir07-NEG</v>
      </c>
      <c r="M161" s="4" t="str">
        <f t="shared" ca="1" si="22"/>
        <v>PCS6</v>
      </c>
      <c r="N161" s="4" t="str">
        <f ca="1">MID($F$5,1,3)&amp;LOOKUP("一",$F$7:$F161)&amp;"-Cir"&amp;TEXT(IF($F161&gt;"",1,($ZG161=OFFSET($ZG161,-1,))+IFERROR(MID(OFFSET($N161,-1,),FIND(MID($F$5,1,2),OFFSET($N161,-1,))+9,2),)),"00")</f>
        <v>CBX14-Cir07</v>
      </c>
      <c r="O161" s="4" t="str">
        <f t="shared" ca="1" si="23"/>
        <v>Cir07</v>
      </c>
      <c r="P161" s="4">
        <v>32</v>
      </c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 t="s">
        <v>237</v>
      </c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5"/>
      <c r="BP161" s="45"/>
    </row>
    <row r="162" spans="1:68">
      <c r="A162" s="45"/>
      <c r="B162" s="45"/>
      <c r="C162" s="45"/>
      <c r="D162" s="45"/>
      <c r="E162" s="4">
        <f t="shared" si="19"/>
        <v>1</v>
      </c>
      <c r="F162" s="108"/>
      <c r="G162" s="108">
        <v>1</v>
      </c>
      <c r="H162" s="108"/>
      <c r="I162" s="15" t="s">
        <v>228</v>
      </c>
      <c r="J162" s="8" t="s">
        <v>229</v>
      </c>
      <c r="K162" s="4" t="str">
        <f t="shared" ca="1" si="20"/>
        <v>PCS6-CBX14-Cir08-POS</v>
      </c>
      <c r="L162" s="4" t="str">
        <f t="shared" ca="1" si="21"/>
        <v>PCS6-CBX14-Cir08-NEG</v>
      </c>
      <c r="M162" s="4" t="str">
        <f t="shared" ca="1" si="22"/>
        <v>PCS6</v>
      </c>
      <c r="N162" s="4" t="str">
        <f ca="1">MID($F$5,1,3)&amp;LOOKUP("一",$F$7:$F162)&amp;"-Cir"&amp;TEXT(IF($F162&gt;"",1,($ZG162=OFFSET($ZG162,-1,))+IFERROR(MID(OFFSET($N162,-1,),FIND(MID($F$5,1,2),OFFSET($N162,-1,))+9,2),)),"00")</f>
        <v>CBX14-Cir08</v>
      </c>
      <c r="O162" s="4" t="str">
        <f t="shared" ca="1" si="23"/>
        <v>Cir08</v>
      </c>
      <c r="P162" s="4">
        <v>2</v>
      </c>
      <c r="Q162" s="4"/>
      <c r="R162" s="4" t="s">
        <v>247</v>
      </c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5"/>
      <c r="BP162" s="45"/>
    </row>
    <row r="163" spans="1:68">
      <c r="A163" s="45"/>
      <c r="B163" s="45"/>
      <c r="C163" s="45"/>
      <c r="D163" s="45"/>
      <c r="E163" s="4">
        <f t="shared" si="19"/>
        <v>1</v>
      </c>
      <c r="F163" s="108"/>
      <c r="G163" s="108"/>
      <c r="H163" s="108"/>
      <c r="I163" s="15" t="s">
        <v>230</v>
      </c>
      <c r="J163" s="6"/>
      <c r="K163" s="4" t="str">
        <f t="shared" ca="1" si="20"/>
        <v>PCS6-CBX14-Cir09-POS</v>
      </c>
      <c r="L163" s="4" t="str">
        <f t="shared" ca="1" si="21"/>
        <v>PCS6-CBX14-Cir09-NEG</v>
      </c>
      <c r="M163" s="4" t="str">
        <f t="shared" ca="1" si="22"/>
        <v>PCS6</v>
      </c>
      <c r="N163" s="4" t="str">
        <f ca="1">MID($F$5,1,3)&amp;LOOKUP("一",$F$7:$F163)&amp;"-Cir"&amp;TEXT(IF($F163&gt;"",1,($ZG163=OFFSET($ZG163,-1,))+IFERROR(MID(OFFSET($N163,-1,),FIND(MID($F$5,1,2),OFFSET($N163,-1,))+9,2),)),"00")</f>
        <v>CBX14-Cir09</v>
      </c>
      <c r="O163" s="4" t="str">
        <f t="shared" ca="1" si="23"/>
        <v>Cir09</v>
      </c>
      <c r="P163" s="4">
        <v>33</v>
      </c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 t="s">
        <v>239</v>
      </c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5"/>
      <c r="BP163" s="45"/>
    </row>
    <row r="164" spans="1:68">
      <c r="A164" s="45"/>
      <c r="B164" s="45"/>
      <c r="C164" s="45"/>
      <c r="D164" s="45"/>
      <c r="E164" s="4">
        <f t="shared" si="19"/>
        <v>1</v>
      </c>
      <c r="F164" s="108"/>
      <c r="G164" s="108">
        <v>1</v>
      </c>
      <c r="H164" s="108"/>
      <c r="I164" s="15" t="s">
        <v>228</v>
      </c>
      <c r="J164" s="8" t="s">
        <v>229</v>
      </c>
      <c r="K164" s="4" t="str">
        <f t="shared" ca="1" si="20"/>
        <v>PCS6-CBX14-Cir10-POS</v>
      </c>
      <c r="L164" s="4" t="str">
        <f t="shared" ca="1" si="21"/>
        <v>PCS6-CBX14-Cir10-NEG</v>
      </c>
      <c r="M164" s="4" t="str">
        <f t="shared" ca="1" si="22"/>
        <v>PCS6</v>
      </c>
      <c r="N164" s="4" t="str">
        <f ca="1">MID($F$5,1,3)&amp;LOOKUP("一",$F$7:$F164)&amp;"-Cir"&amp;TEXT(IF($F164&gt;"",1,($ZG164=OFFSET($ZG164,-1,))+IFERROR(MID(OFFSET($N164,-1,),FIND(MID($F$5,1,2),OFFSET($N164,-1,))+9,2),)),"00")</f>
        <v>CBX14-Cir10</v>
      </c>
      <c r="O164" s="4" t="str">
        <f t="shared" ca="1" si="23"/>
        <v>Cir10</v>
      </c>
      <c r="P164" s="4">
        <v>4</v>
      </c>
      <c r="Q164" s="4"/>
      <c r="R164" s="4"/>
      <c r="S164" s="4"/>
      <c r="T164" s="4" t="s">
        <v>240</v>
      </c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5"/>
      <c r="BP164" s="45"/>
    </row>
    <row r="165" spans="1:68">
      <c r="A165" s="45"/>
      <c r="B165" s="45"/>
      <c r="C165" s="45"/>
      <c r="D165" s="45"/>
      <c r="E165" s="4">
        <f t="shared" si="19"/>
        <v>1</v>
      </c>
      <c r="F165" s="108"/>
      <c r="G165" s="108"/>
      <c r="H165" s="108"/>
      <c r="I165" s="15" t="s">
        <v>230</v>
      </c>
      <c r="J165" s="6"/>
      <c r="K165" s="4" t="str">
        <f t="shared" ca="1" si="20"/>
        <v>PCS6-CBX14-Cir11-POS</v>
      </c>
      <c r="L165" s="4" t="str">
        <f t="shared" ca="1" si="21"/>
        <v>PCS6-CBX14-Cir11-NEG</v>
      </c>
      <c r="M165" s="4" t="str">
        <f t="shared" ca="1" si="22"/>
        <v>PCS6</v>
      </c>
      <c r="N165" s="4" t="str">
        <f ca="1">MID($F$5,1,3)&amp;LOOKUP("一",$F$7:$F165)&amp;"-Cir"&amp;TEXT(IF($F165&gt;"",1,($ZG165=OFFSET($ZG165,-1,))+IFERROR(MID(OFFSET($N165,-1,),FIND(MID($F$5,1,2),OFFSET($N165,-1,))+9,2),)),"00")</f>
        <v>CBX14-Cir11</v>
      </c>
      <c r="O165" s="4" t="str">
        <f t="shared" ca="1" si="23"/>
        <v>Cir11</v>
      </c>
      <c r="P165" s="4">
        <v>35</v>
      </c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 t="s">
        <v>241</v>
      </c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5"/>
      <c r="BP165" s="45"/>
    </row>
    <row r="166" spans="1:68">
      <c r="A166" s="45"/>
      <c r="B166" s="45"/>
      <c r="C166" s="45"/>
      <c r="D166" s="45"/>
      <c r="E166" s="4">
        <f t="shared" si="19"/>
        <v>1</v>
      </c>
      <c r="F166" s="108"/>
      <c r="G166" s="108">
        <v>1</v>
      </c>
      <c r="H166" s="108"/>
      <c r="I166" s="15" t="s">
        <v>228</v>
      </c>
      <c r="J166" s="8" t="s">
        <v>229</v>
      </c>
      <c r="K166" s="4" t="str">
        <f t="shared" ca="1" si="20"/>
        <v>PCS6-CBX14-Cir12-POS</v>
      </c>
      <c r="L166" s="4" t="str">
        <f t="shared" ca="1" si="21"/>
        <v>PCS6-CBX14-Cir12-NEG</v>
      </c>
      <c r="M166" s="4" t="str">
        <f t="shared" ca="1" si="22"/>
        <v>PCS6</v>
      </c>
      <c r="N166" s="4" t="str">
        <f ca="1">MID($F$5,1,3)&amp;LOOKUP("一",$F$7:$F166)&amp;"-Cir"&amp;TEXT(IF($F166&gt;"",1,($ZG166=OFFSET($ZG166,-1,))+IFERROR(MID(OFFSET($N166,-1,),FIND(MID($F$5,1,2),OFFSET($N166,-1,))+9,2),)),"00")</f>
        <v>CBX14-Cir12</v>
      </c>
      <c r="O166" s="4" t="str">
        <f t="shared" ca="1" si="23"/>
        <v>Cir12</v>
      </c>
      <c r="P166" s="4">
        <v>8</v>
      </c>
      <c r="Q166" s="4"/>
      <c r="R166" s="4"/>
      <c r="S166" s="4"/>
      <c r="T166" s="4"/>
      <c r="U166" s="4"/>
      <c r="V166" s="4"/>
      <c r="W166" s="4"/>
      <c r="X166" s="4" t="s">
        <v>242</v>
      </c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5"/>
      <c r="BP166" s="45"/>
    </row>
    <row r="167" spans="1:68">
      <c r="A167" s="45"/>
      <c r="B167" s="45"/>
      <c r="C167" s="45"/>
      <c r="D167" s="45"/>
      <c r="E167" s="4">
        <f t="shared" si="19"/>
        <v>1</v>
      </c>
      <c r="F167" s="108"/>
      <c r="G167" s="108"/>
      <c r="H167" s="108"/>
      <c r="I167" s="15" t="s">
        <v>230</v>
      </c>
      <c r="J167" s="6"/>
      <c r="K167" s="4" t="str">
        <f t="shared" ca="1" si="20"/>
        <v>PCS6-CBX14-Cir13-POS</v>
      </c>
      <c r="L167" s="4" t="str">
        <f t="shared" ca="1" si="21"/>
        <v>PCS6-CBX14-Cir13-NEG</v>
      </c>
      <c r="M167" s="4" t="str">
        <f t="shared" ca="1" si="22"/>
        <v>PCS6</v>
      </c>
      <c r="N167" s="4" t="str">
        <f ca="1">MID($F$5,1,3)&amp;LOOKUP("一",$F$7:$F167)&amp;"-Cir"&amp;TEXT(IF($F167&gt;"",1,($ZG167=OFFSET($ZG167,-1,))+IFERROR(MID(OFFSET($N167,-1,),FIND(MID($F$5,1,2),OFFSET($N167,-1,))+9,2),)),"00")</f>
        <v>CBX14-Cir13</v>
      </c>
      <c r="O167" s="4" t="str">
        <f t="shared" ca="1" si="23"/>
        <v>Cir13</v>
      </c>
      <c r="P167" s="4">
        <v>39</v>
      </c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 t="s">
        <v>243</v>
      </c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5"/>
      <c r="BP167" s="45"/>
    </row>
    <row r="168" spans="1:68">
      <c r="A168" s="45"/>
      <c r="B168" s="45"/>
      <c r="C168" s="45"/>
      <c r="D168" s="45"/>
      <c r="E168" s="4">
        <f t="shared" si="19"/>
        <v>1</v>
      </c>
      <c r="F168" s="106" t="s">
        <v>265</v>
      </c>
      <c r="G168" s="109">
        <v>1</v>
      </c>
      <c r="H168" s="109"/>
      <c r="I168" s="15" t="s">
        <v>228</v>
      </c>
      <c r="J168" s="8" t="s">
        <v>229</v>
      </c>
      <c r="K168" s="24" t="str">
        <f t="shared" ca="1" si="20"/>
        <v>PCS6-CBX15-Cir01-POS</v>
      </c>
      <c r="L168" s="24" t="str">
        <f t="shared" ca="1" si="21"/>
        <v>PCS6-CBX15-Cir01-NEG</v>
      </c>
      <c r="M168" s="24" t="str">
        <f t="shared" ca="1" si="22"/>
        <v>PCS6</v>
      </c>
      <c r="N168" s="24" t="str">
        <f ca="1">MID($F$5,1,3)&amp;LOOKUP("一",$F$7:$F168)&amp;"-Cir"&amp;TEXT(IF($F168&gt;"",1,($ZG168=OFFSET($ZG168,-1,))+IFERROR(MID(OFFSET($N168,-1,),FIND(MID($F$5,1,2),OFFSET($N168,-1,))+9,2),)),"00")</f>
        <v>CBX15-Cir01</v>
      </c>
      <c r="O168" s="24" t="str">
        <f t="shared" ca="1" si="23"/>
        <v>Cir01</v>
      </c>
      <c r="P168" s="24">
        <v>4</v>
      </c>
      <c r="Q168" s="24"/>
      <c r="R168" s="24"/>
      <c r="S168" s="24"/>
      <c r="T168" s="24" t="s">
        <v>186</v>
      </c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45"/>
      <c r="BP168" s="45"/>
    </row>
    <row r="169" spans="1:68" ht="15" customHeight="1">
      <c r="A169" s="45"/>
      <c r="B169" s="45"/>
      <c r="C169" s="45"/>
      <c r="D169" s="45"/>
      <c r="E169" s="4">
        <f t="shared" si="19"/>
        <v>1</v>
      </c>
      <c r="F169" s="109"/>
      <c r="G169" s="109"/>
      <c r="H169" s="109"/>
      <c r="I169" s="15" t="s">
        <v>230</v>
      </c>
      <c r="J169" s="6"/>
      <c r="K169" s="24" t="str">
        <f t="shared" ca="1" si="20"/>
        <v>PCS6-CBX15-Cir02-POS</v>
      </c>
      <c r="L169" s="24" t="str">
        <f t="shared" ca="1" si="21"/>
        <v>PCS6-CBX15-Cir02-NEG</v>
      </c>
      <c r="M169" s="24" t="str">
        <f t="shared" ca="1" si="22"/>
        <v>PCS6</v>
      </c>
      <c r="N169" s="24" t="str">
        <f ca="1">MID($F$5,1,3)&amp;LOOKUP("一",$F$7:$F169)&amp;"-Cir"&amp;TEXT(IF($F169&gt;"",1,($ZG169=OFFSET($ZG169,-1,))+IFERROR(MID(OFFSET($N169,-1,),FIND(MID($F$5,1,2),OFFSET($N169,-1,))+9,2),)),"00")</f>
        <v>CBX15-Cir02</v>
      </c>
      <c r="O169" s="24" t="str">
        <f t="shared" ca="1" si="23"/>
        <v>Cir02</v>
      </c>
      <c r="P169" s="24">
        <v>35</v>
      </c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 t="s">
        <v>231</v>
      </c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45"/>
      <c r="BP169" s="45"/>
    </row>
    <row r="170" spans="1:68">
      <c r="A170" s="45"/>
      <c r="B170" s="45"/>
      <c r="C170" s="45"/>
      <c r="D170" s="45"/>
      <c r="E170" s="4">
        <f t="shared" si="19"/>
        <v>1</v>
      </c>
      <c r="F170" s="109"/>
      <c r="G170" s="109">
        <v>1</v>
      </c>
      <c r="H170" s="109"/>
      <c r="I170" s="15" t="s">
        <v>228</v>
      </c>
      <c r="J170" s="8" t="s">
        <v>229</v>
      </c>
      <c r="K170" s="24" t="str">
        <f t="shared" ca="1" si="20"/>
        <v>PCS6-CBX15-Cir03-POS</v>
      </c>
      <c r="L170" s="24" t="str">
        <f t="shared" ca="1" si="21"/>
        <v>PCS6-CBX15-Cir03-NEG</v>
      </c>
      <c r="M170" s="24" t="str">
        <f t="shared" ca="1" si="22"/>
        <v>PCS6</v>
      </c>
      <c r="N170" s="24" t="str">
        <f ca="1">MID($F$5,1,3)&amp;LOOKUP("一",$F$7:$F170)&amp;"-Cir"&amp;TEXT(IF($F170&gt;"",1,($ZG170=OFFSET($ZG170,-1,))+IFERROR(MID(OFFSET($N170,-1,),FIND(MID($F$5,1,2),OFFSET($N170,-1,))+9,2),)),"00")</f>
        <v>CBX15-Cir03</v>
      </c>
      <c r="O170" s="24" t="str">
        <f t="shared" ca="1" si="23"/>
        <v>Cir03</v>
      </c>
      <c r="P170" s="24">
        <v>2</v>
      </c>
      <c r="Q170" s="24"/>
      <c r="R170" s="24" t="s">
        <v>233</v>
      </c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45"/>
      <c r="BP170" s="45"/>
    </row>
    <row r="171" spans="1:68">
      <c r="A171" s="45"/>
      <c r="B171" s="45"/>
      <c r="C171" s="45"/>
      <c r="D171" s="45"/>
      <c r="E171" s="4">
        <f t="shared" si="19"/>
        <v>1</v>
      </c>
      <c r="F171" s="109"/>
      <c r="G171" s="109"/>
      <c r="H171" s="109"/>
      <c r="I171" s="15" t="s">
        <v>230</v>
      </c>
      <c r="J171" s="6"/>
      <c r="K171" s="24" t="str">
        <f t="shared" ca="1" si="20"/>
        <v>PCS6-CBX15-Cir04-POS</v>
      </c>
      <c r="L171" s="24" t="str">
        <f t="shared" ca="1" si="21"/>
        <v>PCS6-CBX15-Cir04-NEG</v>
      </c>
      <c r="M171" s="24" t="str">
        <f t="shared" ca="1" si="22"/>
        <v>PCS6</v>
      </c>
      <c r="N171" s="24" t="str">
        <f ca="1">MID($F$5,1,3)&amp;LOOKUP("一",$F$7:$F171)&amp;"-Cir"&amp;TEXT(IF($F171&gt;"",1,($ZG171=OFFSET($ZG171,-1,))+IFERROR(MID(OFFSET($N171,-1,),FIND(MID($F$5,1,2),OFFSET($N171,-1,))+9,2),)),"00")</f>
        <v>CBX15-Cir04</v>
      </c>
      <c r="O171" s="24" t="str">
        <f t="shared" ca="1" si="23"/>
        <v>Cir04</v>
      </c>
      <c r="P171" s="24">
        <v>33</v>
      </c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 t="s">
        <v>234</v>
      </c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45"/>
      <c r="BP171" s="45"/>
    </row>
    <row r="172" spans="1:68">
      <c r="A172" s="45"/>
      <c r="B172" s="45"/>
      <c r="C172" s="45"/>
      <c r="D172" s="45"/>
      <c r="E172" s="4">
        <f t="shared" si="19"/>
        <v>1</v>
      </c>
      <c r="F172" s="109"/>
      <c r="G172" s="109">
        <v>1</v>
      </c>
      <c r="H172" s="109"/>
      <c r="I172" s="15" t="s">
        <v>228</v>
      </c>
      <c r="J172" s="8" t="s">
        <v>229</v>
      </c>
      <c r="K172" s="24" t="str">
        <f t="shared" ca="1" si="20"/>
        <v>PCS6-CBX15-Cir05-POS</v>
      </c>
      <c r="L172" s="24" t="str">
        <f t="shared" ca="1" si="21"/>
        <v>PCS6-CBX15-Cir05-NEG</v>
      </c>
      <c r="M172" s="24" t="str">
        <f t="shared" ca="1" si="22"/>
        <v>PCS6</v>
      </c>
      <c r="N172" s="24" t="str">
        <f ca="1">MID($F$5,1,3)&amp;LOOKUP("一",$F$7:$F172)&amp;"-Cir"&amp;TEXT(IF($F172&gt;"",1,($ZG172=OFFSET($ZG172,-1,))+IFERROR(MID(OFFSET($N172,-1,),FIND(MID($F$5,1,2),OFFSET($N172,-1,))+9,2),)),"00")</f>
        <v>CBX15-Cir05</v>
      </c>
      <c r="O172" s="24" t="str">
        <f t="shared" ca="1" si="23"/>
        <v>Cir05</v>
      </c>
      <c r="P172" s="24">
        <v>1</v>
      </c>
      <c r="Q172" s="24" t="s">
        <v>235</v>
      </c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45"/>
      <c r="BP172" s="45"/>
    </row>
    <row r="173" spans="1:68">
      <c r="A173" s="45"/>
      <c r="B173" s="45"/>
      <c r="C173" s="45"/>
      <c r="D173" s="45"/>
      <c r="E173" s="4">
        <f t="shared" si="19"/>
        <v>1</v>
      </c>
      <c r="F173" s="109"/>
      <c r="G173" s="109"/>
      <c r="H173" s="109"/>
      <c r="I173" s="15" t="s">
        <v>230</v>
      </c>
      <c r="J173" s="6"/>
      <c r="K173" s="24" t="str">
        <f t="shared" ca="1" si="20"/>
        <v>PCS6-CBX15-Cir06-POS</v>
      </c>
      <c r="L173" s="24" t="str">
        <f t="shared" ca="1" si="21"/>
        <v>PCS6-CBX15-Cir06-NEG</v>
      </c>
      <c r="M173" s="24" t="str">
        <f t="shared" ca="1" si="22"/>
        <v>PCS6</v>
      </c>
      <c r="N173" s="24" t="str">
        <f ca="1">MID($F$5,1,3)&amp;LOOKUP("一",$F$7:$F173)&amp;"-Cir"&amp;TEXT(IF($F173&gt;"",1,($ZG173=OFFSET($ZG173,-1,))+IFERROR(MID(OFFSET($N173,-1,),FIND(MID($F$5,1,2),OFFSET($N173,-1,))+9,2),)),"00")</f>
        <v>CBX15-Cir06</v>
      </c>
      <c r="O173" s="24" t="str">
        <f t="shared" ca="1" si="23"/>
        <v>Cir06</v>
      </c>
      <c r="P173" s="24">
        <v>32</v>
      </c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 t="s">
        <v>246</v>
      </c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45"/>
      <c r="BP173" s="45"/>
    </row>
    <row r="174" spans="1:68">
      <c r="A174" s="45"/>
      <c r="B174" s="45"/>
      <c r="C174" s="45"/>
      <c r="D174" s="45"/>
      <c r="E174" s="4">
        <f t="shared" si="19"/>
        <v>1</v>
      </c>
      <c r="F174" s="109"/>
      <c r="G174" s="109">
        <v>1</v>
      </c>
      <c r="H174" s="109"/>
      <c r="I174" s="15" t="s">
        <v>228</v>
      </c>
      <c r="J174" s="8" t="s">
        <v>229</v>
      </c>
      <c r="K174" s="24" t="str">
        <f t="shared" ca="1" si="20"/>
        <v>PCS6-CBX15-Cir07-POS</v>
      </c>
      <c r="L174" s="24" t="str">
        <f t="shared" ca="1" si="21"/>
        <v>PCS6-CBX15-Cir07-NEG</v>
      </c>
      <c r="M174" s="24" t="str">
        <f t="shared" ca="1" si="22"/>
        <v>PCS6</v>
      </c>
      <c r="N174" s="24" t="str">
        <f ca="1">MID($F$5,1,3)&amp;LOOKUP("一",$F$7:$F174)&amp;"-Cir"&amp;TEXT(IF($F174&gt;"",1,($ZG174=OFFSET($ZG174,-1,))+IFERROR(MID(OFFSET($N174,-1,),FIND(MID($F$5,1,2),OFFSET($N174,-1,))+9,2),)),"00")</f>
        <v>CBX15-Cir07</v>
      </c>
      <c r="O174" s="24" t="str">
        <f t="shared" ca="1" si="23"/>
        <v>Cir07</v>
      </c>
      <c r="P174" s="24">
        <v>2</v>
      </c>
      <c r="Q174" s="24"/>
      <c r="R174" s="24" t="s">
        <v>237</v>
      </c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45"/>
      <c r="BP174" s="45"/>
    </row>
    <row r="175" spans="1:68">
      <c r="A175" s="45"/>
      <c r="B175" s="45"/>
      <c r="C175" s="45"/>
      <c r="D175" s="45"/>
      <c r="E175" s="4">
        <f t="shared" si="19"/>
        <v>1</v>
      </c>
      <c r="F175" s="109"/>
      <c r="G175" s="109"/>
      <c r="H175" s="109"/>
      <c r="I175" s="15" t="s">
        <v>230</v>
      </c>
      <c r="J175" s="6"/>
      <c r="K175" s="24" t="str">
        <f t="shared" ca="1" si="20"/>
        <v>PCS6-CBX15-Cir08-POS</v>
      </c>
      <c r="L175" s="24" t="str">
        <f t="shared" ca="1" si="21"/>
        <v>PCS6-CBX15-Cir08-NEG</v>
      </c>
      <c r="M175" s="24" t="str">
        <f t="shared" ca="1" si="22"/>
        <v>PCS6</v>
      </c>
      <c r="N175" s="24" t="str">
        <f ca="1">MID($F$5,1,3)&amp;LOOKUP("一",$F$7:$F175)&amp;"-Cir"&amp;TEXT(IF($F175&gt;"",1,($ZG175=OFFSET($ZG175,-1,))+IFERROR(MID(OFFSET($N175,-1,),FIND(MID($F$5,1,2),OFFSET($N175,-1,))+9,2),)),"00")</f>
        <v>CBX15-Cir08</v>
      </c>
      <c r="O175" s="24" t="str">
        <f t="shared" ca="1" si="23"/>
        <v>Cir08</v>
      </c>
      <c r="P175" s="24">
        <v>33</v>
      </c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 t="s">
        <v>247</v>
      </c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45"/>
      <c r="BP175" s="45"/>
    </row>
    <row r="176" spans="1:68">
      <c r="A176" s="45"/>
      <c r="B176" s="45"/>
      <c r="C176" s="45"/>
      <c r="D176" s="45"/>
      <c r="E176" s="4">
        <f t="shared" si="19"/>
        <v>1</v>
      </c>
      <c r="F176" s="109"/>
      <c r="G176" s="109">
        <v>1</v>
      </c>
      <c r="H176" s="109"/>
      <c r="I176" s="15" t="s">
        <v>228</v>
      </c>
      <c r="J176" s="8" t="s">
        <v>229</v>
      </c>
      <c r="K176" s="24" t="str">
        <f t="shared" ca="1" si="20"/>
        <v>PCS6-CBX15-Cir09-POS</v>
      </c>
      <c r="L176" s="24" t="str">
        <f t="shared" ca="1" si="21"/>
        <v>PCS6-CBX15-Cir09-NEG</v>
      </c>
      <c r="M176" s="24" t="str">
        <f t="shared" ca="1" si="22"/>
        <v>PCS6</v>
      </c>
      <c r="N176" s="24" t="str">
        <f ca="1">MID($F$5,1,3)&amp;LOOKUP("一",$F$7:$F176)&amp;"-Cir"&amp;TEXT(IF($F176&gt;"",1,($ZG176=OFFSET($ZG176,-1,))+IFERROR(MID(OFFSET($N176,-1,),FIND(MID($F$5,1,2),OFFSET($N176,-1,))+9,2),)),"00")</f>
        <v>CBX15-Cir09</v>
      </c>
      <c r="O176" s="24" t="str">
        <f t="shared" ca="1" si="23"/>
        <v>Cir09</v>
      </c>
      <c r="P176" s="24">
        <v>4</v>
      </c>
      <c r="Q176" s="24"/>
      <c r="R176" s="24"/>
      <c r="S176" s="24"/>
      <c r="T176" s="24" t="s">
        <v>239</v>
      </c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45"/>
      <c r="BP176" s="45"/>
    </row>
    <row r="177" spans="1:68">
      <c r="A177" s="45"/>
      <c r="B177" s="45"/>
      <c r="C177" s="45"/>
      <c r="D177" s="45"/>
      <c r="E177" s="4">
        <f t="shared" si="19"/>
        <v>1</v>
      </c>
      <c r="F177" s="109"/>
      <c r="G177" s="109"/>
      <c r="H177" s="109"/>
      <c r="I177" s="15" t="s">
        <v>230</v>
      </c>
      <c r="J177" s="6"/>
      <c r="K177" s="24" t="str">
        <f t="shared" ca="1" si="20"/>
        <v>PCS6-CBX15-Cir10-POS</v>
      </c>
      <c r="L177" s="24" t="str">
        <f t="shared" ca="1" si="21"/>
        <v>PCS6-CBX15-Cir10-NEG</v>
      </c>
      <c r="M177" s="24" t="str">
        <f t="shared" ca="1" si="22"/>
        <v>PCS6</v>
      </c>
      <c r="N177" s="24" t="str">
        <f ca="1">MID($F$5,1,3)&amp;LOOKUP("一",$F$7:$F177)&amp;"-Cir"&amp;TEXT(IF($F177&gt;"",1,($ZG177=OFFSET($ZG177,-1,))+IFERROR(MID(OFFSET($N177,-1,),FIND(MID($F$5,1,2),OFFSET($N177,-1,))+9,2),)),"00")</f>
        <v>CBX15-Cir10</v>
      </c>
      <c r="O177" s="24" t="str">
        <f t="shared" ca="1" si="23"/>
        <v>Cir10</v>
      </c>
      <c r="P177" s="24">
        <v>35</v>
      </c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 t="s">
        <v>240</v>
      </c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45"/>
      <c r="BP177" s="45"/>
    </row>
    <row r="178" spans="1:68">
      <c r="A178" s="45"/>
      <c r="B178" s="45"/>
      <c r="C178" s="45"/>
      <c r="D178" s="45"/>
      <c r="E178" s="4">
        <f t="shared" si="19"/>
        <v>1</v>
      </c>
      <c r="F178" s="109"/>
      <c r="G178" s="109">
        <v>1</v>
      </c>
      <c r="H178" s="109"/>
      <c r="I178" s="15" t="s">
        <v>228</v>
      </c>
      <c r="J178" s="8" t="s">
        <v>229</v>
      </c>
      <c r="K178" s="24" t="str">
        <f t="shared" ca="1" si="20"/>
        <v>PCS6-CBX15-Cir11-POS</v>
      </c>
      <c r="L178" s="24" t="str">
        <f t="shared" ca="1" si="21"/>
        <v>PCS6-CBX15-Cir11-NEG</v>
      </c>
      <c r="M178" s="24" t="str">
        <f t="shared" ca="1" si="22"/>
        <v>PCS6</v>
      </c>
      <c r="N178" s="24" t="str">
        <f ca="1">MID($F$5,1,3)&amp;LOOKUP("一",$F$7:$F178)&amp;"-Cir"&amp;TEXT(IF($F178&gt;"",1,($ZG178=OFFSET($ZG178,-1,))+IFERROR(MID(OFFSET($N178,-1,),FIND(MID($F$5,1,2),OFFSET($N178,-1,))+9,2),)),"00")</f>
        <v>CBX15-Cir11</v>
      </c>
      <c r="O178" s="24" t="str">
        <f t="shared" ca="1" si="23"/>
        <v>Cir11</v>
      </c>
      <c r="P178" s="24">
        <v>8</v>
      </c>
      <c r="Q178" s="24"/>
      <c r="R178" s="24"/>
      <c r="S178" s="24"/>
      <c r="T178" s="24"/>
      <c r="U178" s="24"/>
      <c r="V178" s="24"/>
      <c r="W178" s="24"/>
      <c r="X178" s="24" t="s">
        <v>241</v>
      </c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45"/>
      <c r="BP178" s="45"/>
    </row>
    <row r="179" spans="1:68">
      <c r="A179" s="45"/>
      <c r="B179" s="45"/>
      <c r="C179" s="45"/>
      <c r="D179" s="45"/>
      <c r="E179" s="4">
        <f t="shared" si="19"/>
        <v>1</v>
      </c>
      <c r="F179" s="109"/>
      <c r="G179" s="109"/>
      <c r="H179" s="109"/>
      <c r="I179" s="15" t="s">
        <v>230</v>
      </c>
      <c r="J179" s="6"/>
      <c r="K179" s="24" t="str">
        <f t="shared" ca="1" si="20"/>
        <v>PCS6-CBX15-Cir12-POS</v>
      </c>
      <c r="L179" s="24" t="str">
        <f t="shared" ca="1" si="21"/>
        <v>PCS6-CBX15-Cir12-NEG</v>
      </c>
      <c r="M179" s="24" t="str">
        <f t="shared" ca="1" si="22"/>
        <v>PCS6</v>
      </c>
      <c r="N179" s="24" t="str">
        <f ca="1">MID($F$5,1,3)&amp;LOOKUP("一",$F$7:$F179)&amp;"-Cir"&amp;TEXT(IF($F179&gt;"",1,($ZG179=OFFSET($ZG179,-1,))+IFERROR(MID(OFFSET($N179,-1,),FIND(MID($F$5,1,2),OFFSET($N179,-1,))+9,2),)),"00")</f>
        <v>CBX15-Cir12</v>
      </c>
      <c r="O179" s="24" t="str">
        <f t="shared" ca="1" si="23"/>
        <v>Cir12</v>
      </c>
      <c r="P179" s="24">
        <v>39</v>
      </c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 t="s">
        <v>242</v>
      </c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45"/>
      <c r="BP179" s="45"/>
    </row>
    <row r="180" spans="1:68">
      <c r="A180" s="45"/>
      <c r="B180" s="45"/>
      <c r="C180" s="45"/>
      <c r="D180" s="45"/>
      <c r="E180" s="45"/>
      <c r="F180" s="45"/>
      <c r="G180" s="45"/>
      <c r="H180" s="45"/>
      <c r="I180" s="46"/>
      <c r="J180" s="46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45"/>
      <c r="AR180" s="45"/>
      <c r="AS180" s="45"/>
      <c r="AT180" s="45"/>
      <c r="AU180" s="45"/>
      <c r="AV180" s="45"/>
      <c r="AW180" s="45"/>
      <c r="AX180" s="45"/>
      <c r="AY180" s="45"/>
      <c r="AZ180" s="45"/>
      <c r="BA180" s="45"/>
      <c r="BB180" s="45"/>
      <c r="BC180" s="45"/>
      <c r="BD180" s="45"/>
      <c r="BE180" s="45"/>
      <c r="BF180" s="45"/>
      <c r="BG180" s="45"/>
      <c r="BH180" s="45"/>
      <c r="BI180" s="45"/>
      <c r="BJ180" s="45"/>
      <c r="BK180" s="45"/>
      <c r="BL180" s="45"/>
      <c r="BM180" s="45"/>
      <c r="BN180" s="45"/>
      <c r="BO180" s="45"/>
      <c r="BP180" s="45"/>
    </row>
    <row r="181" spans="1:68">
      <c r="A181" s="45"/>
      <c r="B181" s="45"/>
      <c r="C181" s="45"/>
      <c r="D181" s="45"/>
      <c r="E181" s="45"/>
      <c r="F181" s="45"/>
      <c r="G181" s="45"/>
      <c r="H181" s="45"/>
      <c r="I181" s="46"/>
      <c r="J181" s="46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45"/>
      <c r="AR181" s="45"/>
      <c r="AS181" s="45"/>
      <c r="AT181" s="45"/>
      <c r="AU181" s="45"/>
      <c r="AV181" s="45"/>
      <c r="AW181" s="45"/>
      <c r="AX181" s="45"/>
      <c r="AY181" s="45"/>
      <c r="AZ181" s="45"/>
      <c r="BA181" s="45"/>
      <c r="BB181" s="45"/>
      <c r="BC181" s="45"/>
      <c r="BD181" s="45"/>
      <c r="BE181" s="45"/>
      <c r="BF181" s="45"/>
      <c r="BG181" s="45"/>
      <c r="BH181" s="45"/>
      <c r="BI181" s="45"/>
      <c r="BJ181" s="45"/>
      <c r="BK181" s="45"/>
      <c r="BL181" s="45"/>
      <c r="BM181" s="45"/>
      <c r="BN181" s="45"/>
      <c r="BO181" s="45"/>
      <c r="BP181" s="45"/>
    </row>
    <row r="182" spans="1:68">
      <c r="A182" s="45"/>
      <c r="B182" s="45"/>
      <c r="C182" s="45"/>
      <c r="D182" s="45"/>
      <c r="E182" s="45"/>
      <c r="F182" s="45"/>
      <c r="G182" s="45"/>
      <c r="H182" s="45"/>
      <c r="I182" s="46"/>
      <c r="J182" s="46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45"/>
      <c r="AR182" s="45"/>
      <c r="AS182" s="45"/>
      <c r="AT182" s="45"/>
      <c r="AU182" s="45"/>
      <c r="AV182" s="45"/>
      <c r="AW182" s="45"/>
      <c r="AX182" s="45"/>
      <c r="AY182" s="45"/>
      <c r="AZ182" s="45"/>
      <c r="BA182" s="45"/>
      <c r="BB182" s="45"/>
      <c r="BC182" s="45"/>
      <c r="BD182" s="45"/>
      <c r="BE182" s="45"/>
      <c r="BF182" s="45"/>
      <c r="BG182" s="45"/>
      <c r="BH182" s="45"/>
      <c r="BI182" s="45"/>
      <c r="BJ182" s="45"/>
      <c r="BK182" s="45"/>
      <c r="BL182" s="45"/>
      <c r="BM182" s="45"/>
      <c r="BN182" s="45"/>
      <c r="BO182" s="45"/>
      <c r="BP182" s="45"/>
    </row>
    <row r="183" spans="1:68">
      <c r="A183" s="45"/>
      <c r="B183" s="45"/>
      <c r="C183" s="45"/>
      <c r="D183" s="45"/>
      <c r="E183" s="45"/>
      <c r="F183" s="45"/>
      <c r="G183" s="45"/>
      <c r="H183" s="45"/>
      <c r="I183" s="46"/>
      <c r="J183" s="46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45"/>
      <c r="AR183" s="45"/>
      <c r="AS183" s="45"/>
      <c r="AT183" s="45"/>
      <c r="AU183" s="45"/>
      <c r="AV183" s="45"/>
      <c r="AW183" s="45"/>
      <c r="AX183" s="45"/>
      <c r="AY183" s="45"/>
      <c r="AZ183" s="45"/>
      <c r="BA183" s="45"/>
      <c r="BB183" s="45"/>
      <c r="BC183" s="45"/>
      <c r="BD183" s="45"/>
      <c r="BE183" s="45"/>
      <c r="BF183" s="45"/>
      <c r="BG183" s="45"/>
      <c r="BH183" s="45"/>
      <c r="BI183" s="45"/>
      <c r="BJ183" s="45"/>
      <c r="BK183" s="45"/>
      <c r="BL183" s="45"/>
      <c r="BM183" s="45"/>
      <c r="BN183" s="45"/>
      <c r="BO183" s="45"/>
      <c r="BP183" s="45"/>
    </row>
    <row r="184" spans="1:68">
      <c r="A184" s="45"/>
      <c r="B184" s="45"/>
      <c r="C184" s="45"/>
      <c r="D184" s="45"/>
      <c r="E184" s="45"/>
      <c r="F184" s="45"/>
      <c r="G184" s="45"/>
      <c r="H184" s="45"/>
      <c r="I184" s="46"/>
      <c r="J184" s="46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5"/>
      <c r="AY184" s="45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5"/>
      <c r="BK184" s="45"/>
      <c r="BL184" s="45"/>
      <c r="BM184" s="45"/>
      <c r="BN184" s="45"/>
      <c r="BO184" s="45"/>
      <c r="BP184" s="45"/>
    </row>
    <row r="185" spans="1:68">
      <c r="A185" s="45"/>
      <c r="B185" s="45"/>
      <c r="C185" s="45"/>
      <c r="D185" s="45"/>
      <c r="E185" s="45"/>
      <c r="F185" s="45"/>
      <c r="G185" s="45"/>
      <c r="H185" s="45"/>
      <c r="I185" s="46"/>
      <c r="J185" s="46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45"/>
      <c r="AR185" s="45"/>
      <c r="AS185" s="45"/>
      <c r="AT185" s="45"/>
      <c r="AU185" s="45"/>
      <c r="AV185" s="45"/>
      <c r="AW185" s="45"/>
      <c r="AX185" s="45"/>
      <c r="AY185" s="45"/>
      <c r="AZ185" s="45"/>
      <c r="BA185" s="45"/>
      <c r="BB185" s="45"/>
      <c r="BC185" s="45"/>
      <c r="BD185" s="45"/>
      <c r="BE185" s="45"/>
      <c r="BF185" s="45"/>
      <c r="BG185" s="45"/>
      <c r="BH185" s="45"/>
      <c r="BI185" s="45"/>
      <c r="BJ185" s="45"/>
      <c r="BK185" s="45"/>
      <c r="BL185" s="45"/>
      <c r="BM185" s="45"/>
      <c r="BN185" s="45"/>
      <c r="BO185" s="45"/>
      <c r="BP185" s="45"/>
    </row>
    <row r="186" spans="1:68">
      <c r="A186" s="45"/>
      <c r="B186" s="45"/>
      <c r="C186" s="45"/>
      <c r="D186" s="45"/>
      <c r="E186" s="45"/>
      <c r="F186" s="45"/>
      <c r="G186" s="45"/>
      <c r="H186" s="45"/>
      <c r="I186" s="46"/>
      <c r="J186" s="46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45"/>
      <c r="AR186" s="45"/>
      <c r="AS186" s="45"/>
      <c r="AT186" s="45"/>
      <c r="AU186" s="45"/>
      <c r="AV186" s="45"/>
      <c r="AW186" s="45"/>
      <c r="AX186" s="45"/>
      <c r="AY186" s="45"/>
      <c r="AZ186" s="45"/>
      <c r="BA186" s="45"/>
      <c r="BB186" s="45"/>
      <c r="BC186" s="45"/>
      <c r="BD186" s="45"/>
      <c r="BE186" s="45"/>
      <c r="BF186" s="45"/>
      <c r="BG186" s="45"/>
      <c r="BH186" s="45"/>
      <c r="BI186" s="45"/>
      <c r="BJ186" s="45"/>
      <c r="BK186" s="45"/>
      <c r="BL186" s="45"/>
      <c r="BM186" s="45"/>
      <c r="BN186" s="45"/>
      <c r="BO186" s="45"/>
      <c r="BP186" s="45"/>
    </row>
    <row r="187" spans="1:68">
      <c r="A187" s="45"/>
      <c r="B187" s="45"/>
      <c r="C187" s="45"/>
      <c r="D187" s="45"/>
      <c r="E187" s="45"/>
      <c r="F187" s="45"/>
      <c r="G187" s="45"/>
      <c r="H187" s="45"/>
      <c r="I187" s="46"/>
      <c r="J187" s="46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45"/>
      <c r="AR187" s="45"/>
      <c r="AS187" s="45"/>
      <c r="AT187" s="45"/>
      <c r="AU187" s="45"/>
      <c r="AV187" s="45"/>
      <c r="AW187" s="45"/>
      <c r="AX187" s="45"/>
      <c r="AY187" s="45"/>
      <c r="AZ187" s="45"/>
      <c r="BA187" s="45"/>
      <c r="BB187" s="45"/>
      <c r="BC187" s="45"/>
      <c r="BD187" s="45"/>
      <c r="BE187" s="45"/>
      <c r="BF187" s="45"/>
      <c r="BG187" s="45"/>
      <c r="BH187" s="45"/>
      <c r="BI187" s="45"/>
      <c r="BJ187" s="45"/>
      <c r="BK187" s="45"/>
      <c r="BL187" s="45"/>
      <c r="BM187" s="45"/>
      <c r="BN187" s="45"/>
      <c r="BO187" s="45"/>
      <c r="BP187" s="45"/>
    </row>
    <row r="188" spans="1:68">
      <c r="A188" s="45"/>
      <c r="B188" s="45"/>
      <c r="C188" s="45"/>
      <c r="D188" s="45"/>
      <c r="E188" s="45"/>
      <c r="F188" s="45"/>
      <c r="G188" s="45"/>
      <c r="H188" s="45"/>
      <c r="I188" s="46"/>
      <c r="J188" s="46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45"/>
      <c r="AR188" s="45"/>
      <c r="AS188" s="45"/>
      <c r="AT188" s="45"/>
      <c r="AU188" s="45"/>
      <c r="AV188" s="45"/>
      <c r="AW188" s="45"/>
      <c r="AX188" s="45"/>
      <c r="AY188" s="45"/>
      <c r="AZ188" s="45"/>
      <c r="BA188" s="45"/>
      <c r="BB188" s="45"/>
      <c r="BC188" s="45"/>
      <c r="BD188" s="45"/>
      <c r="BE188" s="45"/>
      <c r="BF188" s="45"/>
      <c r="BG188" s="45"/>
      <c r="BH188" s="45"/>
      <c r="BI188" s="45"/>
      <c r="BJ188" s="45"/>
      <c r="BK188" s="45"/>
      <c r="BL188" s="45"/>
      <c r="BM188" s="45"/>
      <c r="BN188" s="45"/>
      <c r="BO188" s="45"/>
      <c r="BP188" s="45"/>
    </row>
    <row r="189" spans="1:68">
      <c r="A189" s="45"/>
      <c r="B189" s="45"/>
      <c r="C189" s="45"/>
      <c r="D189" s="45"/>
      <c r="E189" s="45"/>
      <c r="F189" s="45"/>
      <c r="G189" s="45"/>
      <c r="H189" s="45"/>
      <c r="I189" s="46"/>
      <c r="J189" s="46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45"/>
      <c r="AR189" s="45"/>
      <c r="AS189" s="45"/>
      <c r="AT189" s="45"/>
      <c r="AU189" s="45"/>
      <c r="AV189" s="45"/>
      <c r="AW189" s="45"/>
      <c r="AX189" s="45"/>
      <c r="AY189" s="45"/>
      <c r="AZ189" s="45"/>
      <c r="BA189" s="45"/>
      <c r="BB189" s="45"/>
      <c r="BC189" s="45"/>
      <c r="BD189" s="45"/>
      <c r="BE189" s="45"/>
      <c r="BF189" s="45"/>
      <c r="BG189" s="45"/>
      <c r="BH189" s="45"/>
      <c r="BI189" s="45"/>
      <c r="BJ189" s="45"/>
      <c r="BK189" s="45"/>
      <c r="BL189" s="45"/>
      <c r="BM189" s="45"/>
      <c r="BN189" s="45"/>
      <c r="BO189" s="45"/>
      <c r="BP189" s="45"/>
    </row>
    <row r="190" spans="1:68">
      <c r="A190" s="45"/>
      <c r="B190" s="45"/>
      <c r="C190" s="45"/>
      <c r="D190" s="45"/>
      <c r="E190" s="45"/>
      <c r="F190" s="45"/>
      <c r="G190" s="45"/>
      <c r="H190" s="45"/>
      <c r="I190" s="46"/>
      <c r="J190" s="46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45"/>
      <c r="AR190" s="45"/>
      <c r="AS190" s="45"/>
      <c r="AT190" s="45"/>
      <c r="AU190" s="45"/>
      <c r="AV190" s="45"/>
      <c r="AW190" s="45"/>
      <c r="AX190" s="45"/>
      <c r="AY190" s="45"/>
      <c r="AZ190" s="45"/>
      <c r="BA190" s="45"/>
      <c r="BB190" s="45"/>
      <c r="BC190" s="45"/>
      <c r="BD190" s="45"/>
      <c r="BE190" s="45"/>
      <c r="BF190" s="45"/>
      <c r="BG190" s="45"/>
      <c r="BH190" s="45"/>
      <c r="BI190" s="45"/>
      <c r="BJ190" s="45"/>
      <c r="BK190" s="45"/>
      <c r="BL190" s="45"/>
      <c r="BM190" s="45"/>
      <c r="BN190" s="45"/>
      <c r="BO190" s="45"/>
      <c r="BP190" s="45"/>
    </row>
    <row r="191" spans="1:68">
      <c r="A191" s="45"/>
      <c r="B191" s="45"/>
      <c r="C191" s="45"/>
      <c r="D191" s="45"/>
      <c r="E191" s="45"/>
      <c r="F191" s="45"/>
      <c r="G191" s="45"/>
      <c r="H191" s="45"/>
      <c r="I191" s="46"/>
      <c r="J191" s="46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45"/>
      <c r="AR191" s="45"/>
      <c r="AS191" s="45"/>
      <c r="AT191" s="45"/>
      <c r="AU191" s="45"/>
      <c r="AV191" s="45"/>
      <c r="AW191" s="45"/>
      <c r="AX191" s="45"/>
      <c r="AY191" s="45"/>
      <c r="AZ191" s="45"/>
      <c r="BA191" s="45"/>
      <c r="BB191" s="45"/>
      <c r="BC191" s="45"/>
      <c r="BD191" s="45"/>
      <c r="BE191" s="45"/>
      <c r="BF191" s="45"/>
      <c r="BG191" s="45"/>
      <c r="BH191" s="45"/>
      <c r="BI191" s="45"/>
      <c r="BJ191" s="45"/>
      <c r="BK191" s="45"/>
      <c r="BL191" s="45"/>
      <c r="BM191" s="45"/>
      <c r="BN191" s="45"/>
      <c r="BO191" s="45"/>
      <c r="BP191" s="45"/>
    </row>
    <row r="192" spans="1:68">
      <c r="A192" s="45"/>
      <c r="B192" s="45"/>
      <c r="C192" s="45"/>
      <c r="D192" s="45"/>
      <c r="E192" s="45"/>
      <c r="F192" s="45"/>
      <c r="G192" s="45"/>
      <c r="H192" s="45"/>
      <c r="I192" s="46"/>
      <c r="J192" s="46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45"/>
      <c r="AR192" s="45"/>
      <c r="AS192" s="45"/>
      <c r="AT192" s="45"/>
      <c r="AU192" s="45"/>
      <c r="AV192" s="45"/>
      <c r="AW192" s="45"/>
      <c r="AX192" s="45"/>
      <c r="AY192" s="45"/>
      <c r="AZ192" s="45"/>
      <c r="BA192" s="45"/>
      <c r="BB192" s="45"/>
      <c r="BC192" s="45"/>
      <c r="BD192" s="45"/>
      <c r="BE192" s="45"/>
      <c r="BF192" s="45"/>
      <c r="BG192" s="45"/>
      <c r="BH192" s="45"/>
      <c r="BI192" s="45"/>
      <c r="BJ192" s="45"/>
      <c r="BK192" s="45"/>
      <c r="BL192" s="45"/>
      <c r="BM192" s="45"/>
      <c r="BN192" s="45"/>
      <c r="BO192" s="45"/>
      <c r="BP192" s="45"/>
    </row>
    <row r="193" spans="1:68">
      <c r="A193" s="45"/>
      <c r="B193" s="45"/>
      <c r="C193" s="45"/>
      <c r="D193" s="45"/>
      <c r="E193" s="45"/>
      <c r="F193" s="45"/>
      <c r="G193" s="45"/>
      <c r="H193" s="45"/>
      <c r="I193" s="46"/>
      <c r="J193" s="46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5"/>
      <c r="AY193" s="45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5"/>
      <c r="BK193" s="45"/>
      <c r="BL193" s="45"/>
      <c r="BM193" s="45"/>
      <c r="BN193" s="45"/>
      <c r="BO193" s="45"/>
      <c r="BP193" s="45"/>
    </row>
    <row r="194" spans="1:68">
      <c r="A194" s="45"/>
      <c r="B194" s="45"/>
      <c r="C194" s="45"/>
      <c r="D194" s="45"/>
      <c r="E194" s="45"/>
      <c r="F194" s="45"/>
      <c r="G194" s="45"/>
      <c r="H194" s="45"/>
      <c r="I194" s="46"/>
      <c r="J194" s="46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45"/>
      <c r="AR194" s="45"/>
      <c r="AS194" s="45"/>
      <c r="AT194" s="45"/>
      <c r="AU194" s="45"/>
      <c r="AV194" s="45"/>
      <c r="AW194" s="45"/>
      <c r="AX194" s="45"/>
      <c r="AY194" s="45"/>
      <c r="AZ194" s="45"/>
      <c r="BA194" s="45"/>
      <c r="BB194" s="45"/>
      <c r="BC194" s="45"/>
      <c r="BD194" s="45"/>
      <c r="BE194" s="45"/>
      <c r="BF194" s="45"/>
      <c r="BG194" s="45"/>
      <c r="BH194" s="45"/>
      <c r="BI194" s="45"/>
      <c r="BJ194" s="45"/>
      <c r="BK194" s="45"/>
      <c r="BL194" s="45"/>
      <c r="BM194" s="45"/>
      <c r="BN194" s="45"/>
      <c r="BO194" s="45"/>
      <c r="BP194" s="45"/>
    </row>
    <row r="195" spans="1:68">
      <c r="A195" s="45"/>
      <c r="B195" s="45"/>
      <c r="C195" s="45"/>
      <c r="D195" s="45"/>
      <c r="E195" s="45"/>
      <c r="F195" s="45"/>
      <c r="G195" s="45"/>
      <c r="H195" s="45"/>
      <c r="I195" s="46"/>
      <c r="J195" s="46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45"/>
      <c r="AR195" s="45"/>
      <c r="AS195" s="45"/>
      <c r="AT195" s="45"/>
      <c r="AU195" s="45"/>
      <c r="AV195" s="45"/>
      <c r="AW195" s="45"/>
      <c r="AX195" s="45"/>
      <c r="AY195" s="45"/>
      <c r="AZ195" s="45"/>
      <c r="BA195" s="45"/>
      <c r="BB195" s="45"/>
      <c r="BC195" s="45"/>
      <c r="BD195" s="45"/>
      <c r="BE195" s="45"/>
      <c r="BF195" s="45"/>
      <c r="BG195" s="45"/>
      <c r="BH195" s="45"/>
      <c r="BI195" s="45"/>
      <c r="BJ195" s="45"/>
      <c r="BK195" s="45"/>
      <c r="BL195" s="45"/>
      <c r="BM195" s="45"/>
      <c r="BN195" s="45"/>
      <c r="BO195" s="45"/>
      <c r="BP195" s="45"/>
    </row>
    <row r="196" spans="1:68">
      <c r="A196" s="45"/>
      <c r="B196" s="45"/>
      <c r="C196" s="45"/>
      <c r="D196" s="45"/>
      <c r="E196" s="45"/>
      <c r="F196" s="45"/>
      <c r="G196" s="45"/>
      <c r="H196" s="45"/>
      <c r="I196" s="46"/>
      <c r="J196" s="46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45"/>
      <c r="AR196" s="45"/>
      <c r="AS196" s="45"/>
      <c r="AT196" s="45"/>
      <c r="AU196" s="45"/>
      <c r="AV196" s="45"/>
      <c r="AW196" s="45"/>
      <c r="AX196" s="45"/>
      <c r="AY196" s="45"/>
      <c r="AZ196" s="45"/>
      <c r="BA196" s="45"/>
      <c r="BB196" s="45"/>
      <c r="BC196" s="45"/>
      <c r="BD196" s="45"/>
      <c r="BE196" s="45"/>
      <c r="BF196" s="45"/>
      <c r="BG196" s="45"/>
      <c r="BH196" s="45"/>
      <c r="BI196" s="45"/>
      <c r="BJ196" s="45"/>
      <c r="BK196" s="45"/>
      <c r="BL196" s="45"/>
      <c r="BM196" s="45"/>
      <c r="BN196" s="45"/>
      <c r="BO196" s="45"/>
      <c r="BP196" s="45"/>
    </row>
    <row r="197" spans="1:68">
      <c r="A197" s="45"/>
      <c r="B197" s="45"/>
      <c r="C197" s="45"/>
      <c r="D197" s="45"/>
      <c r="E197" s="45"/>
      <c r="F197" s="45"/>
      <c r="G197" s="45"/>
      <c r="H197" s="45"/>
      <c r="I197" s="46"/>
      <c r="J197" s="46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45"/>
      <c r="AR197" s="45"/>
      <c r="AS197" s="45"/>
      <c r="AT197" s="45"/>
      <c r="AU197" s="45"/>
      <c r="AV197" s="45"/>
      <c r="AW197" s="45"/>
      <c r="AX197" s="45"/>
      <c r="AY197" s="45"/>
      <c r="AZ197" s="45"/>
      <c r="BA197" s="45"/>
      <c r="BB197" s="45"/>
      <c r="BC197" s="45"/>
      <c r="BD197" s="45"/>
      <c r="BE197" s="45"/>
      <c r="BF197" s="45"/>
      <c r="BG197" s="45"/>
      <c r="BH197" s="45"/>
      <c r="BI197" s="45"/>
      <c r="BJ197" s="45"/>
      <c r="BK197" s="45"/>
      <c r="BL197" s="45"/>
      <c r="BM197" s="45"/>
      <c r="BN197" s="45"/>
      <c r="BO197" s="45"/>
      <c r="BP197" s="45"/>
    </row>
    <row r="198" spans="1:68">
      <c r="A198" s="45"/>
      <c r="B198" s="45"/>
      <c r="C198" s="45"/>
      <c r="D198" s="45"/>
      <c r="E198" s="45"/>
      <c r="F198" s="45"/>
      <c r="G198" s="45"/>
      <c r="H198" s="45"/>
      <c r="I198" s="46"/>
      <c r="J198" s="46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45"/>
      <c r="AR198" s="45"/>
      <c r="AS198" s="45"/>
      <c r="AT198" s="45"/>
      <c r="AU198" s="45"/>
      <c r="AV198" s="45"/>
      <c r="AW198" s="45"/>
      <c r="AX198" s="45"/>
      <c r="AY198" s="45"/>
      <c r="AZ198" s="45"/>
      <c r="BA198" s="45"/>
      <c r="BB198" s="45"/>
      <c r="BC198" s="45"/>
      <c r="BD198" s="45"/>
      <c r="BE198" s="45"/>
      <c r="BF198" s="45"/>
      <c r="BG198" s="45"/>
      <c r="BH198" s="45"/>
      <c r="BI198" s="45"/>
      <c r="BJ198" s="45"/>
      <c r="BK198" s="45"/>
      <c r="BL198" s="45"/>
      <c r="BM198" s="45"/>
      <c r="BN198" s="45"/>
      <c r="BO198" s="45"/>
      <c r="BP198" s="45"/>
    </row>
    <row r="199" spans="1:68">
      <c r="A199" s="45"/>
      <c r="B199" s="45"/>
      <c r="C199" s="45"/>
      <c r="D199" s="45"/>
      <c r="E199" s="45"/>
      <c r="F199" s="45"/>
      <c r="G199" s="45"/>
      <c r="H199" s="45"/>
      <c r="I199" s="46"/>
      <c r="J199" s="46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45"/>
      <c r="AR199" s="45"/>
      <c r="AS199" s="45"/>
      <c r="AT199" s="45"/>
      <c r="AU199" s="45"/>
      <c r="AV199" s="45"/>
      <c r="AW199" s="45"/>
      <c r="AX199" s="45"/>
      <c r="AY199" s="45"/>
      <c r="AZ199" s="45"/>
      <c r="BA199" s="45"/>
      <c r="BB199" s="45"/>
      <c r="BC199" s="45"/>
      <c r="BD199" s="45"/>
      <c r="BE199" s="45"/>
      <c r="BF199" s="45"/>
      <c r="BG199" s="45"/>
      <c r="BH199" s="45"/>
      <c r="BI199" s="45"/>
      <c r="BJ199" s="45"/>
      <c r="BK199" s="45"/>
      <c r="BL199" s="45"/>
      <c r="BM199" s="45"/>
      <c r="BN199" s="45"/>
      <c r="BO199" s="45"/>
      <c r="BP199" s="45"/>
    </row>
    <row r="200" spans="1:68">
      <c r="A200" s="45"/>
      <c r="B200" s="45"/>
      <c r="C200" s="45"/>
      <c r="D200" s="45"/>
      <c r="E200" s="45"/>
      <c r="F200" s="45"/>
      <c r="G200" s="45"/>
      <c r="H200" s="45"/>
      <c r="I200" s="46"/>
      <c r="J200" s="46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45"/>
      <c r="AR200" s="45"/>
      <c r="AS200" s="45"/>
      <c r="AT200" s="45"/>
      <c r="AU200" s="45"/>
      <c r="AV200" s="45"/>
      <c r="AW200" s="45"/>
      <c r="AX200" s="45"/>
      <c r="AY200" s="45"/>
      <c r="AZ200" s="45"/>
      <c r="BA200" s="45"/>
      <c r="BB200" s="45"/>
      <c r="BC200" s="45"/>
      <c r="BD200" s="45"/>
      <c r="BE200" s="45"/>
      <c r="BF200" s="45"/>
      <c r="BG200" s="45"/>
      <c r="BH200" s="45"/>
      <c r="BI200" s="45"/>
      <c r="BJ200" s="45"/>
      <c r="BK200" s="45"/>
      <c r="BL200" s="45"/>
      <c r="BM200" s="45"/>
      <c r="BN200" s="45"/>
      <c r="BO200" s="45"/>
      <c r="BP200" s="45"/>
    </row>
    <row r="201" spans="1:68">
      <c r="A201" s="45"/>
      <c r="B201" s="45"/>
      <c r="C201" s="45"/>
      <c r="D201" s="45"/>
      <c r="E201" s="45"/>
      <c r="F201" s="45"/>
      <c r="G201" s="45"/>
      <c r="H201" s="45"/>
      <c r="I201" s="46"/>
      <c r="J201" s="46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45"/>
      <c r="AR201" s="45"/>
      <c r="AS201" s="45"/>
      <c r="AT201" s="45"/>
      <c r="AU201" s="45"/>
      <c r="AV201" s="45"/>
      <c r="AW201" s="45"/>
      <c r="AX201" s="45"/>
      <c r="AY201" s="45"/>
      <c r="AZ201" s="45"/>
      <c r="BA201" s="45"/>
      <c r="BB201" s="45"/>
      <c r="BC201" s="45"/>
      <c r="BD201" s="45"/>
      <c r="BE201" s="45"/>
      <c r="BF201" s="45"/>
      <c r="BG201" s="45"/>
      <c r="BH201" s="45"/>
      <c r="BI201" s="45"/>
      <c r="BJ201" s="45"/>
      <c r="BK201" s="45"/>
      <c r="BL201" s="45"/>
      <c r="BM201" s="45"/>
      <c r="BN201" s="45"/>
      <c r="BO201" s="45"/>
      <c r="BP201" s="45"/>
    </row>
    <row r="202" spans="1:68">
      <c r="A202" s="45"/>
      <c r="B202" s="45"/>
      <c r="C202" s="45"/>
      <c r="D202" s="45"/>
      <c r="E202" s="45"/>
      <c r="F202" s="45"/>
      <c r="G202" s="45"/>
      <c r="H202" s="45"/>
      <c r="I202" s="46"/>
      <c r="J202" s="46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5"/>
      <c r="AY202" s="45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5"/>
      <c r="BK202" s="45"/>
      <c r="BL202" s="45"/>
      <c r="BM202" s="45"/>
      <c r="BN202" s="45"/>
      <c r="BO202" s="45"/>
      <c r="BP202" s="45"/>
    </row>
    <row r="203" spans="1:68">
      <c r="A203" s="45"/>
      <c r="B203" s="45"/>
      <c r="C203" s="45"/>
      <c r="D203" s="45"/>
      <c r="E203" s="45"/>
      <c r="F203" s="45"/>
      <c r="G203" s="45"/>
      <c r="H203" s="45"/>
      <c r="I203" s="46"/>
      <c r="J203" s="46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45"/>
      <c r="AR203" s="45"/>
      <c r="AS203" s="45"/>
      <c r="AT203" s="45"/>
      <c r="AU203" s="45"/>
      <c r="AV203" s="45"/>
      <c r="AW203" s="45"/>
      <c r="AX203" s="45"/>
      <c r="AY203" s="45"/>
      <c r="AZ203" s="45"/>
      <c r="BA203" s="45"/>
      <c r="BB203" s="45"/>
      <c r="BC203" s="45"/>
      <c r="BD203" s="45"/>
      <c r="BE203" s="45"/>
      <c r="BF203" s="45"/>
      <c r="BG203" s="45"/>
      <c r="BH203" s="45"/>
      <c r="BI203" s="45"/>
      <c r="BJ203" s="45"/>
      <c r="BK203" s="45"/>
      <c r="BL203" s="45"/>
      <c r="BM203" s="45"/>
      <c r="BN203" s="45"/>
      <c r="BO203" s="45"/>
      <c r="BP203" s="45"/>
    </row>
    <row r="204" spans="1:68">
      <c r="A204" s="45"/>
      <c r="B204" s="45"/>
      <c r="C204" s="45"/>
      <c r="D204" s="45"/>
      <c r="E204" s="45"/>
      <c r="F204" s="45"/>
      <c r="G204" s="45"/>
      <c r="H204" s="45"/>
      <c r="I204" s="46"/>
      <c r="J204" s="46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45"/>
      <c r="AR204" s="45"/>
      <c r="AS204" s="45"/>
      <c r="AT204" s="45"/>
      <c r="AU204" s="45"/>
      <c r="AV204" s="45"/>
      <c r="AW204" s="45"/>
      <c r="AX204" s="45"/>
      <c r="AY204" s="45"/>
      <c r="AZ204" s="45"/>
      <c r="BA204" s="45"/>
      <c r="BB204" s="45"/>
      <c r="BC204" s="45"/>
      <c r="BD204" s="45"/>
      <c r="BE204" s="45"/>
      <c r="BF204" s="45"/>
      <c r="BG204" s="45"/>
      <c r="BH204" s="45"/>
      <c r="BI204" s="45"/>
      <c r="BJ204" s="45"/>
      <c r="BK204" s="45"/>
      <c r="BL204" s="45"/>
      <c r="BM204" s="45"/>
      <c r="BN204" s="45"/>
      <c r="BO204" s="45"/>
      <c r="BP204" s="45"/>
    </row>
    <row r="205" spans="1:68">
      <c r="A205" s="45"/>
      <c r="B205" s="45"/>
      <c r="C205" s="45"/>
      <c r="D205" s="45"/>
      <c r="E205" s="45"/>
      <c r="F205" s="45"/>
      <c r="G205" s="45"/>
      <c r="H205" s="45"/>
      <c r="I205" s="46"/>
      <c r="J205" s="46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45"/>
      <c r="AR205" s="45"/>
      <c r="AS205" s="45"/>
      <c r="AT205" s="45"/>
      <c r="AU205" s="45"/>
      <c r="AV205" s="45"/>
      <c r="AW205" s="45"/>
      <c r="AX205" s="45"/>
      <c r="AY205" s="45"/>
      <c r="AZ205" s="45"/>
      <c r="BA205" s="45"/>
      <c r="BB205" s="45"/>
      <c r="BC205" s="45"/>
      <c r="BD205" s="45"/>
      <c r="BE205" s="45"/>
      <c r="BF205" s="45"/>
      <c r="BG205" s="45"/>
      <c r="BH205" s="45"/>
      <c r="BI205" s="45"/>
      <c r="BJ205" s="45"/>
      <c r="BK205" s="45"/>
      <c r="BL205" s="45"/>
      <c r="BM205" s="45"/>
      <c r="BN205" s="45"/>
      <c r="BO205" s="45"/>
      <c r="BP205" s="45"/>
    </row>
    <row r="206" spans="1:68">
      <c r="A206" s="45"/>
      <c r="B206" s="45"/>
      <c r="C206" s="45"/>
      <c r="D206" s="45"/>
      <c r="E206" s="45"/>
      <c r="F206" s="45"/>
      <c r="G206" s="45"/>
      <c r="H206" s="45"/>
      <c r="I206" s="46"/>
      <c r="J206" s="46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45"/>
      <c r="AR206" s="45"/>
      <c r="AS206" s="45"/>
      <c r="AT206" s="45"/>
      <c r="AU206" s="45"/>
      <c r="AV206" s="45"/>
      <c r="AW206" s="45"/>
      <c r="AX206" s="45"/>
      <c r="AY206" s="45"/>
      <c r="AZ206" s="45"/>
      <c r="BA206" s="45"/>
      <c r="BB206" s="45"/>
      <c r="BC206" s="45"/>
      <c r="BD206" s="45"/>
      <c r="BE206" s="45"/>
      <c r="BF206" s="45"/>
      <c r="BG206" s="45"/>
      <c r="BH206" s="45"/>
      <c r="BI206" s="45"/>
      <c r="BJ206" s="45"/>
      <c r="BK206" s="45"/>
      <c r="BL206" s="45"/>
      <c r="BM206" s="45"/>
      <c r="BN206" s="45"/>
      <c r="BO206" s="45"/>
      <c r="BP206" s="45"/>
    </row>
    <row r="207" spans="1:68">
      <c r="A207" s="45"/>
      <c r="B207" s="45"/>
      <c r="C207" s="45"/>
      <c r="D207" s="45"/>
      <c r="E207" s="45"/>
      <c r="F207" s="45"/>
      <c r="G207" s="45"/>
      <c r="H207" s="45"/>
      <c r="I207" s="46"/>
      <c r="J207" s="46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45"/>
      <c r="AR207" s="45"/>
      <c r="AS207" s="45"/>
      <c r="AT207" s="45"/>
      <c r="AU207" s="45"/>
      <c r="AV207" s="45"/>
      <c r="AW207" s="45"/>
      <c r="AX207" s="45"/>
      <c r="AY207" s="45"/>
      <c r="AZ207" s="45"/>
      <c r="BA207" s="45"/>
      <c r="BB207" s="45"/>
      <c r="BC207" s="45"/>
      <c r="BD207" s="45"/>
      <c r="BE207" s="45"/>
      <c r="BF207" s="45"/>
      <c r="BG207" s="45"/>
      <c r="BH207" s="45"/>
      <c r="BI207" s="45"/>
      <c r="BJ207" s="45"/>
      <c r="BK207" s="45"/>
      <c r="BL207" s="45"/>
      <c r="BM207" s="45"/>
      <c r="BN207" s="45"/>
      <c r="BO207" s="45"/>
      <c r="BP207" s="45"/>
    </row>
    <row r="208" spans="1:68">
      <c r="A208" s="45"/>
      <c r="B208" s="45"/>
      <c r="C208" s="45"/>
      <c r="D208" s="45"/>
      <c r="E208" s="45"/>
      <c r="F208" s="45"/>
      <c r="G208" s="45"/>
      <c r="H208" s="45"/>
      <c r="I208" s="46"/>
      <c r="J208" s="46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45"/>
      <c r="AR208" s="45"/>
      <c r="AS208" s="45"/>
      <c r="AT208" s="45"/>
      <c r="AU208" s="45"/>
      <c r="AV208" s="45"/>
      <c r="AW208" s="45"/>
      <c r="AX208" s="45"/>
      <c r="AY208" s="45"/>
      <c r="AZ208" s="45"/>
      <c r="BA208" s="45"/>
      <c r="BB208" s="45"/>
      <c r="BC208" s="45"/>
      <c r="BD208" s="45"/>
      <c r="BE208" s="45"/>
      <c r="BF208" s="45"/>
      <c r="BG208" s="45"/>
      <c r="BH208" s="45"/>
      <c r="BI208" s="45"/>
      <c r="BJ208" s="45"/>
      <c r="BK208" s="45"/>
      <c r="BL208" s="45"/>
      <c r="BM208" s="45"/>
      <c r="BN208" s="45"/>
      <c r="BO208" s="45"/>
      <c r="BP208" s="45"/>
    </row>
    <row r="209" spans="1:68">
      <c r="A209" s="45"/>
      <c r="B209" s="45"/>
      <c r="C209" s="45"/>
      <c r="D209" s="45"/>
      <c r="E209" s="45"/>
      <c r="F209" s="45"/>
      <c r="G209" s="45"/>
      <c r="H209" s="45"/>
      <c r="I209" s="46"/>
      <c r="J209" s="46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45"/>
      <c r="AR209" s="45"/>
      <c r="AS209" s="45"/>
      <c r="AT209" s="45"/>
      <c r="AU209" s="45"/>
      <c r="AV209" s="45"/>
      <c r="AW209" s="45"/>
      <c r="AX209" s="45"/>
      <c r="AY209" s="45"/>
      <c r="AZ209" s="45"/>
      <c r="BA209" s="45"/>
      <c r="BB209" s="45"/>
      <c r="BC209" s="45"/>
      <c r="BD209" s="45"/>
      <c r="BE209" s="45"/>
      <c r="BF209" s="45"/>
      <c r="BG209" s="45"/>
      <c r="BH209" s="45"/>
      <c r="BI209" s="45"/>
      <c r="BJ209" s="45"/>
      <c r="BK209" s="45"/>
      <c r="BL209" s="45"/>
      <c r="BM209" s="45"/>
      <c r="BN209" s="45"/>
      <c r="BO209" s="45"/>
      <c r="BP209" s="45"/>
    </row>
    <row r="210" spans="1:68">
      <c r="A210" s="45"/>
      <c r="B210" s="45"/>
      <c r="C210" s="45"/>
      <c r="D210" s="45"/>
      <c r="E210" s="45"/>
      <c r="F210" s="45"/>
      <c r="G210" s="45"/>
      <c r="H210" s="45"/>
      <c r="I210" s="46"/>
      <c r="J210" s="46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45"/>
      <c r="AR210" s="45"/>
      <c r="AS210" s="45"/>
      <c r="AT210" s="45"/>
      <c r="AU210" s="45"/>
      <c r="AV210" s="45"/>
      <c r="AW210" s="45"/>
      <c r="AX210" s="45"/>
      <c r="AY210" s="45"/>
      <c r="AZ210" s="45"/>
      <c r="BA210" s="45"/>
      <c r="BB210" s="45"/>
      <c r="BC210" s="45"/>
      <c r="BD210" s="45"/>
      <c r="BE210" s="45"/>
      <c r="BF210" s="45"/>
      <c r="BG210" s="45"/>
      <c r="BH210" s="45"/>
      <c r="BI210" s="45"/>
      <c r="BJ210" s="45"/>
      <c r="BK210" s="45"/>
      <c r="BL210" s="45"/>
      <c r="BM210" s="45"/>
      <c r="BN210" s="45"/>
      <c r="BO210" s="45"/>
      <c r="BP210" s="45"/>
    </row>
    <row r="211" spans="1:68">
      <c r="A211" s="45"/>
      <c r="B211" s="45"/>
      <c r="C211" s="45"/>
      <c r="D211" s="45"/>
      <c r="E211" s="45"/>
      <c r="F211" s="45"/>
      <c r="G211" s="45"/>
      <c r="H211" s="45"/>
      <c r="I211" s="46"/>
      <c r="J211" s="46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5"/>
      <c r="AY211" s="45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5"/>
      <c r="BK211" s="45"/>
      <c r="BL211" s="45"/>
      <c r="BM211" s="45"/>
      <c r="BN211" s="45"/>
      <c r="BO211" s="45"/>
      <c r="BP211" s="45"/>
    </row>
    <row r="212" spans="1:68">
      <c r="A212" s="45"/>
      <c r="B212" s="45"/>
      <c r="C212" s="45"/>
      <c r="D212" s="45"/>
      <c r="E212" s="45"/>
      <c r="F212" s="45"/>
      <c r="G212" s="45"/>
      <c r="H212" s="45"/>
      <c r="I212" s="46"/>
      <c r="J212" s="46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45"/>
      <c r="AR212" s="45"/>
      <c r="AS212" s="45"/>
      <c r="AT212" s="45"/>
      <c r="AU212" s="45"/>
      <c r="AV212" s="45"/>
      <c r="AW212" s="45"/>
      <c r="AX212" s="45"/>
      <c r="AY212" s="45"/>
      <c r="AZ212" s="45"/>
      <c r="BA212" s="45"/>
      <c r="BB212" s="45"/>
      <c r="BC212" s="45"/>
      <c r="BD212" s="45"/>
      <c r="BE212" s="45"/>
      <c r="BF212" s="45"/>
      <c r="BG212" s="45"/>
      <c r="BH212" s="45"/>
      <c r="BI212" s="45"/>
      <c r="BJ212" s="45"/>
      <c r="BK212" s="45"/>
      <c r="BL212" s="45"/>
      <c r="BM212" s="45"/>
      <c r="BN212" s="45"/>
      <c r="BO212" s="45"/>
      <c r="BP212" s="45"/>
    </row>
    <row r="213" spans="1:68">
      <c r="A213" s="45"/>
      <c r="B213" s="45"/>
      <c r="C213" s="45"/>
      <c r="D213" s="45"/>
      <c r="E213" s="45"/>
      <c r="F213" s="45"/>
      <c r="G213" s="45"/>
      <c r="H213" s="45"/>
      <c r="I213" s="46"/>
      <c r="J213" s="46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45"/>
      <c r="AR213" s="45"/>
      <c r="AS213" s="45"/>
      <c r="AT213" s="45"/>
      <c r="AU213" s="45"/>
      <c r="AV213" s="45"/>
      <c r="AW213" s="45"/>
      <c r="AX213" s="45"/>
      <c r="AY213" s="45"/>
      <c r="AZ213" s="45"/>
      <c r="BA213" s="45"/>
      <c r="BB213" s="45"/>
      <c r="BC213" s="45"/>
      <c r="BD213" s="45"/>
      <c r="BE213" s="45"/>
      <c r="BF213" s="45"/>
      <c r="BG213" s="45"/>
      <c r="BH213" s="45"/>
      <c r="BI213" s="45"/>
      <c r="BJ213" s="45"/>
      <c r="BK213" s="45"/>
      <c r="BL213" s="45"/>
      <c r="BM213" s="45"/>
      <c r="BN213" s="45"/>
      <c r="BO213" s="45"/>
      <c r="BP213" s="45"/>
    </row>
    <row r="214" spans="1:68">
      <c r="A214" s="45"/>
      <c r="B214" s="45"/>
      <c r="C214" s="45"/>
      <c r="D214" s="45"/>
      <c r="E214" s="45"/>
      <c r="F214" s="45"/>
      <c r="G214" s="45"/>
      <c r="H214" s="45"/>
      <c r="I214" s="46"/>
      <c r="J214" s="46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45"/>
      <c r="AR214" s="45"/>
      <c r="AS214" s="45"/>
      <c r="AT214" s="45"/>
      <c r="AU214" s="45"/>
      <c r="AV214" s="45"/>
      <c r="AW214" s="45"/>
      <c r="AX214" s="45"/>
      <c r="AY214" s="45"/>
      <c r="AZ214" s="45"/>
      <c r="BA214" s="45"/>
      <c r="BB214" s="45"/>
      <c r="BC214" s="45"/>
      <c r="BD214" s="45"/>
      <c r="BE214" s="45"/>
      <c r="BF214" s="45"/>
      <c r="BG214" s="45"/>
      <c r="BH214" s="45"/>
      <c r="BI214" s="45"/>
      <c r="BJ214" s="45"/>
      <c r="BK214" s="45"/>
      <c r="BL214" s="45"/>
      <c r="BM214" s="45"/>
      <c r="BN214" s="45"/>
      <c r="BO214" s="45"/>
      <c r="BP214" s="45"/>
    </row>
    <row r="215" spans="1:68">
      <c r="A215" s="45"/>
      <c r="B215" s="45"/>
      <c r="C215" s="45"/>
      <c r="D215" s="45"/>
      <c r="E215" s="45"/>
      <c r="F215" s="45"/>
      <c r="G215" s="45"/>
      <c r="H215" s="45"/>
      <c r="I215" s="46"/>
      <c r="J215" s="46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45"/>
      <c r="AR215" s="45"/>
      <c r="AS215" s="45"/>
      <c r="AT215" s="45"/>
      <c r="AU215" s="45"/>
      <c r="AV215" s="45"/>
      <c r="AW215" s="45"/>
      <c r="AX215" s="45"/>
      <c r="AY215" s="45"/>
      <c r="AZ215" s="45"/>
      <c r="BA215" s="45"/>
      <c r="BB215" s="45"/>
      <c r="BC215" s="45"/>
      <c r="BD215" s="45"/>
      <c r="BE215" s="45"/>
      <c r="BF215" s="45"/>
      <c r="BG215" s="45"/>
      <c r="BH215" s="45"/>
      <c r="BI215" s="45"/>
      <c r="BJ215" s="45"/>
      <c r="BK215" s="45"/>
      <c r="BL215" s="45"/>
      <c r="BM215" s="45"/>
      <c r="BN215" s="45"/>
      <c r="BO215" s="45"/>
      <c r="BP215" s="45"/>
    </row>
    <row r="216" spans="1:68">
      <c r="A216" s="45"/>
      <c r="B216" s="45"/>
      <c r="C216" s="45"/>
      <c r="D216" s="45"/>
      <c r="E216" s="45"/>
      <c r="F216" s="45"/>
      <c r="G216" s="45"/>
      <c r="H216" s="45"/>
      <c r="I216" s="46"/>
      <c r="J216" s="46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45"/>
      <c r="AR216" s="45"/>
      <c r="AS216" s="45"/>
      <c r="AT216" s="45"/>
      <c r="AU216" s="45"/>
      <c r="AV216" s="45"/>
      <c r="AW216" s="45"/>
      <c r="AX216" s="45"/>
      <c r="AY216" s="45"/>
      <c r="AZ216" s="45"/>
      <c r="BA216" s="45"/>
      <c r="BB216" s="45"/>
      <c r="BC216" s="45"/>
      <c r="BD216" s="45"/>
      <c r="BE216" s="45"/>
      <c r="BF216" s="45"/>
      <c r="BG216" s="45"/>
      <c r="BH216" s="45"/>
      <c r="BI216" s="45"/>
      <c r="BJ216" s="45"/>
      <c r="BK216" s="45"/>
      <c r="BL216" s="45"/>
      <c r="BM216" s="45"/>
      <c r="BN216" s="45"/>
      <c r="BO216" s="45"/>
      <c r="BP216" s="45"/>
    </row>
    <row r="217" spans="1:68">
      <c r="A217" s="45"/>
      <c r="B217" s="45"/>
      <c r="C217" s="45"/>
      <c r="D217" s="45"/>
      <c r="E217" s="45"/>
      <c r="F217" s="45"/>
      <c r="G217" s="45"/>
      <c r="H217" s="45"/>
      <c r="I217" s="46"/>
      <c r="J217" s="46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45"/>
      <c r="AR217" s="45"/>
      <c r="AS217" s="45"/>
      <c r="AT217" s="45"/>
      <c r="AU217" s="45"/>
      <c r="AV217" s="45"/>
      <c r="AW217" s="45"/>
      <c r="AX217" s="45"/>
      <c r="AY217" s="45"/>
      <c r="AZ217" s="45"/>
      <c r="BA217" s="45"/>
      <c r="BB217" s="45"/>
      <c r="BC217" s="45"/>
      <c r="BD217" s="45"/>
      <c r="BE217" s="45"/>
      <c r="BF217" s="45"/>
      <c r="BG217" s="45"/>
      <c r="BH217" s="45"/>
      <c r="BI217" s="45"/>
      <c r="BJ217" s="45"/>
      <c r="BK217" s="45"/>
      <c r="BL217" s="45"/>
      <c r="BM217" s="45"/>
      <c r="BN217" s="45"/>
      <c r="BO217" s="45"/>
      <c r="BP217" s="45"/>
    </row>
    <row r="218" spans="1:68">
      <c r="A218" s="45"/>
      <c r="B218" s="45"/>
      <c r="C218" s="45"/>
      <c r="D218" s="45"/>
      <c r="E218" s="45"/>
      <c r="F218" s="45"/>
      <c r="G218" s="45"/>
      <c r="H218" s="45"/>
      <c r="I218" s="46"/>
      <c r="J218" s="46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45"/>
      <c r="AR218" s="45"/>
      <c r="AS218" s="45"/>
      <c r="AT218" s="45"/>
      <c r="AU218" s="45"/>
      <c r="AV218" s="45"/>
      <c r="AW218" s="45"/>
      <c r="AX218" s="45"/>
      <c r="AY218" s="45"/>
      <c r="AZ218" s="45"/>
      <c r="BA218" s="45"/>
      <c r="BB218" s="45"/>
      <c r="BC218" s="45"/>
      <c r="BD218" s="45"/>
      <c r="BE218" s="45"/>
      <c r="BF218" s="45"/>
      <c r="BG218" s="45"/>
      <c r="BH218" s="45"/>
      <c r="BI218" s="45"/>
      <c r="BJ218" s="45"/>
      <c r="BK218" s="45"/>
      <c r="BL218" s="45"/>
      <c r="BM218" s="45"/>
      <c r="BN218" s="45"/>
      <c r="BO218" s="45"/>
      <c r="BP218" s="45"/>
    </row>
    <row r="219" spans="1:68">
      <c r="A219" s="45"/>
      <c r="B219" s="45"/>
      <c r="C219" s="45"/>
      <c r="D219" s="45"/>
      <c r="E219" s="45"/>
      <c r="F219" s="45"/>
      <c r="G219" s="45"/>
      <c r="H219" s="45"/>
      <c r="I219" s="46"/>
      <c r="J219" s="46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45"/>
      <c r="AR219" s="45"/>
      <c r="AS219" s="45"/>
      <c r="AT219" s="45"/>
      <c r="AU219" s="45"/>
      <c r="AV219" s="45"/>
      <c r="AW219" s="45"/>
      <c r="AX219" s="45"/>
      <c r="AY219" s="45"/>
      <c r="AZ219" s="45"/>
      <c r="BA219" s="45"/>
      <c r="BB219" s="45"/>
      <c r="BC219" s="45"/>
      <c r="BD219" s="45"/>
      <c r="BE219" s="45"/>
      <c r="BF219" s="45"/>
      <c r="BG219" s="45"/>
      <c r="BH219" s="45"/>
      <c r="BI219" s="45"/>
      <c r="BJ219" s="45"/>
      <c r="BK219" s="45"/>
      <c r="BL219" s="45"/>
      <c r="BM219" s="45"/>
      <c r="BN219" s="45"/>
      <c r="BO219" s="45"/>
      <c r="BP219" s="45"/>
    </row>
    <row r="220" spans="1:68">
      <c r="A220" s="45"/>
      <c r="B220" s="45"/>
      <c r="C220" s="45"/>
      <c r="D220" s="45"/>
      <c r="E220" s="45"/>
      <c r="F220" s="45"/>
      <c r="G220" s="45"/>
      <c r="H220" s="45"/>
      <c r="I220" s="46"/>
      <c r="J220" s="46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5"/>
      <c r="AY220" s="45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5"/>
      <c r="BK220" s="45"/>
      <c r="BL220" s="45"/>
      <c r="BM220" s="45"/>
      <c r="BN220" s="45"/>
      <c r="BO220" s="45"/>
      <c r="BP220" s="45"/>
    </row>
    <row r="221" spans="1:68">
      <c r="A221" s="45"/>
      <c r="B221" s="45"/>
      <c r="C221" s="45"/>
      <c r="D221" s="45"/>
      <c r="E221" s="45"/>
      <c r="F221" s="45"/>
      <c r="G221" s="45"/>
      <c r="H221" s="45"/>
      <c r="I221" s="46"/>
      <c r="J221" s="46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45"/>
      <c r="AR221" s="45"/>
      <c r="AS221" s="45"/>
      <c r="AT221" s="45"/>
      <c r="AU221" s="45"/>
      <c r="AV221" s="45"/>
      <c r="AW221" s="45"/>
      <c r="AX221" s="45"/>
      <c r="AY221" s="45"/>
      <c r="AZ221" s="45"/>
      <c r="BA221" s="45"/>
      <c r="BB221" s="45"/>
      <c r="BC221" s="45"/>
      <c r="BD221" s="45"/>
      <c r="BE221" s="45"/>
      <c r="BF221" s="45"/>
      <c r="BG221" s="45"/>
      <c r="BH221" s="45"/>
      <c r="BI221" s="45"/>
      <c r="BJ221" s="45"/>
      <c r="BK221" s="45"/>
      <c r="BL221" s="45"/>
      <c r="BM221" s="45"/>
      <c r="BN221" s="45"/>
      <c r="BO221" s="45"/>
      <c r="BP221" s="45"/>
    </row>
    <row r="222" spans="1:68">
      <c r="A222" s="45"/>
      <c r="B222" s="45"/>
      <c r="C222" s="45"/>
      <c r="D222" s="45"/>
      <c r="E222" s="45"/>
      <c r="F222" s="45"/>
      <c r="G222" s="45"/>
      <c r="H222" s="45"/>
      <c r="I222" s="46"/>
      <c r="J222" s="46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45"/>
      <c r="AR222" s="45"/>
      <c r="AS222" s="45"/>
      <c r="AT222" s="45"/>
      <c r="AU222" s="45"/>
      <c r="AV222" s="45"/>
      <c r="AW222" s="45"/>
      <c r="AX222" s="45"/>
      <c r="AY222" s="45"/>
      <c r="AZ222" s="45"/>
      <c r="BA222" s="45"/>
      <c r="BB222" s="45"/>
      <c r="BC222" s="45"/>
      <c r="BD222" s="45"/>
      <c r="BE222" s="45"/>
      <c r="BF222" s="45"/>
      <c r="BG222" s="45"/>
      <c r="BH222" s="45"/>
      <c r="BI222" s="45"/>
      <c r="BJ222" s="45"/>
      <c r="BK222" s="45"/>
      <c r="BL222" s="45"/>
      <c r="BM222" s="45"/>
      <c r="BN222" s="45"/>
      <c r="BO222" s="45"/>
      <c r="BP222" s="45"/>
    </row>
    <row r="223" spans="1:68">
      <c r="A223" s="45"/>
      <c r="B223" s="45"/>
      <c r="C223" s="45"/>
      <c r="D223" s="45"/>
      <c r="E223" s="45"/>
      <c r="F223" s="45"/>
      <c r="G223" s="45"/>
      <c r="H223" s="45"/>
      <c r="I223" s="46"/>
      <c r="J223" s="46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45"/>
      <c r="AR223" s="45"/>
      <c r="AS223" s="45"/>
      <c r="AT223" s="45"/>
      <c r="AU223" s="45"/>
      <c r="AV223" s="45"/>
      <c r="AW223" s="45"/>
      <c r="AX223" s="45"/>
      <c r="AY223" s="45"/>
      <c r="AZ223" s="45"/>
      <c r="BA223" s="45"/>
      <c r="BB223" s="45"/>
      <c r="BC223" s="45"/>
      <c r="BD223" s="45"/>
      <c r="BE223" s="45"/>
      <c r="BF223" s="45"/>
      <c r="BG223" s="45"/>
      <c r="BH223" s="45"/>
      <c r="BI223" s="45"/>
      <c r="BJ223" s="45"/>
      <c r="BK223" s="45"/>
      <c r="BL223" s="45"/>
      <c r="BM223" s="45"/>
      <c r="BN223" s="45"/>
      <c r="BO223" s="45"/>
      <c r="BP223" s="45"/>
    </row>
    <row r="224" spans="1:68">
      <c r="A224" s="45"/>
      <c r="B224" s="45"/>
      <c r="C224" s="45"/>
      <c r="D224" s="45"/>
      <c r="E224" s="45"/>
      <c r="F224" s="45"/>
      <c r="G224" s="45"/>
      <c r="H224" s="45"/>
      <c r="I224" s="46"/>
      <c r="J224" s="46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45"/>
      <c r="AR224" s="45"/>
      <c r="AS224" s="45"/>
      <c r="AT224" s="45"/>
      <c r="AU224" s="45"/>
      <c r="AV224" s="45"/>
      <c r="AW224" s="45"/>
      <c r="AX224" s="45"/>
      <c r="AY224" s="45"/>
      <c r="AZ224" s="45"/>
      <c r="BA224" s="45"/>
      <c r="BB224" s="45"/>
      <c r="BC224" s="45"/>
      <c r="BD224" s="45"/>
      <c r="BE224" s="45"/>
      <c r="BF224" s="45"/>
      <c r="BG224" s="45"/>
      <c r="BH224" s="45"/>
      <c r="BI224" s="45"/>
      <c r="BJ224" s="45"/>
      <c r="BK224" s="45"/>
      <c r="BL224" s="45"/>
      <c r="BM224" s="45"/>
      <c r="BN224" s="45"/>
      <c r="BO224" s="45"/>
      <c r="BP224" s="45"/>
    </row>
    <row r="225" spans="1:68">
      <c r="A225" s="45"/>
      <c r="B225" s="45"/>
      <c r="C225" s="45"/>
      <c r="D225" s="45"/>
      <c r="E225" s="45"/>
      <c r="F225" s="45"/>
      <c r="G225" s="45"/>
      <c r="H225" s="45"/>
      <c r="I225" s="46"/>
      <c r="J225" s="46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45"/>
      <c r="AR225" s="45"/>
      <c r="AS225" s="45"/>
      <c r="AT225" s="45"/>
      <c r="AU225" s="45"/>
      <c r="AV225" s="45"/>
      <c r="AW225" s="45"/>
      <c r="AX225" s="45"/>
      <c r="AY225" s="45"/>
      <c r="AZ225" s="45"/>
      <c r="BA225" s="45"/>
      <c r="BB225" s="45"/>
      <c r="BC225" s="45"/>
      <c r="BD225" s="45"/>
      <c r="BE225" s="45"/>
      <c r="BF225" s="45"/>
      <c r="BG225" s="45"/>
      <c r="BH225" s="45"/>
      <c r="BI225" s="45"/>
      <c r="BJ225" s="45"/>
      <c r="BK225" s="45"/>
      <c r="BL225" s="45"/>
      <c r="BM225" s="45"/>
      <c r="BN225" s="45"/>
      <c r="BO225" s="45"/>
      <c r="BP225" s="45"/>
    </row>
    <row r="226" spans="1:68">
      <c r="A226" s="45"/>
      <c r="B226" s="45"/>
      <c r="C226" s="45"/>
      <c r="D226" s="45"/>
      <c r="E226" s="45"/>
      <c r="F226" s="45"/>
      <c r="G226" s="45"/>
      <c r="H226" s="45"/>
      <c r="I226" s="46"/>
      <c r="J226" s="46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45"/>
      <c r="AR226" s="45"/>
      <c r="AS226" s="45"/>
      <c r="AT226" s="45"/>
      <c r="AU226" s="45"/>
      <c r="AV226" s="45"/>
      <c r="AW226" s="45"/>
      <c r="AX226" s="45"/>
      <c r="AY226" s="45"/>
      <c r="AZ226" s="45"/>
      <c r="BA226" s="45"/>
      <c r="BB226" s="45"/>
      <c r="BC226" s="45"/>
      <c r="BD226" s="45"/>
      <c r="BE226" s="45"/>
      <c r="BF226" s="45"/>
      <c r="BG226" s="45"/>
      <c r="BH226" s="45"/>
      <c r="BI226" s="45"/>
      <c r="BJ226" s="45"/>
      <c r="BK226" s="45"/>
      <c r="BL226" s="45"/>
      <c r="BM226" s="45"/>
      <c r="BN226" s="45"/>
      <c r="BO226" s="45"/>
      <c r="BP226" s="45"/>
    </row>
    <row r="227" spans="1:68">
      <c r="A227" s="45"/>
      <c r="B227" s="45"/>
      <c r="C227" s="45"/>
      <c r="D227" s="45"/>
      <c r="E227" s="45"/>
      <c r="F227" s="45"/>
      <c r="G227" s="45"/>
      <c r="H227" s="45"/>
      <c r="I227" s="46"/>
      <c r="J227" s="46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45"/>
      <c r="AR227" s="45"/>
      <c r="AS227" s="45"/>
      <c r="AT227" s="45"/>
      <c r="AU227" s="45"/>
      <c r="AV227" s="45"/>
      <c r="AW227" s="45"/>
      <c r="AX227" s="45"/>
      <c r="AY227" s="45"/>
      <c r="AZ227" s="45"/>
      <c r="BA227" s="45"/>
      <c r="BB227" s="45"/>
      <c r="BC227" s="45"/>
      <c r="BD227" s="45"/>
      <c r="BE227" s="45"/>
      <c r="BF227" s="45"/>
      <c r="BG227" s="45"/>
      <c r="BH227" s="45"/>
      <c r="BI227" s="45"/>
      <c r="BJ227" s="45"/>
      <c r="BK227" s="45"/>
      <c r="BL227" s="45"/>
      <c r="BM227" s="45"/>
      <c r="BN227" s="45"/>
      <c r="BO227" s="45"/>
      <c r="BP227" s="45"/>
    </row>
    <row r="228" spans="1:68">
      <c r="A228" s="45"/>
      <c r="B228" s="45"/>
      <c r="C228" s="45"/>
      <c r="D228" s="45"/>
      <c r="E228" s="45"/>
      <c r="F228" s="45"/>
      <c r="G228" s="45"/>
      <c r="H228" s="45"/>
      <c r="I228" s="46"/>
      <c r="J228" s="46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45"/>
      <c r="AR228" s="45"/>
      <c r="AS228" s="45"/>
      <c r="AT228" s="45"/>
      <c r="AU228" s="45"/>
      <c r="AV228" s="45"/>
      <c r="AW228" s="45"/>
      <c r="AX228" s="45"/>
      <c r="AY228" s="45"/>
      <c r="AZ228" s="45"/>
      <c r="BA228" s="45"/>
      <c r="BB228" s="45"/>
      <c r="BC228" s="45"/>
      <c r="BD228" s="45"/>
      <c r="BE228" s="45"/>
      <c r="BF228" s="45"/>
      <c r="BG228" s="45"/>
      <c r="BH228" s="45"/>
      <c r="BI228" s="45"/>
      <c r="BJ228" s="45"/>
      <c r="BK228" s="45"/>
      <c r="BL228" s="45"/>
      <c r="BM228" s="45"/>
      <c r="BN228" s="45"/>
      <c r="BO228" s="45"/>
      <c r="BP228" s="45"/>
    </row>
    <row r="229" spans="1:68">
      <c r="A229" s="45"/>
      <c r="B229" s="45"/>
      <c r="C229" s="45"/>
      <c r="D229" s="45"/>
      <c r="E229" s="45"/>
      <c r="F229" s="45"/>
      <c r="G229" s="45"/>
      <c r="H229" s="45"/>
      <c r="I229" s="46"/>
      <c r="J229" s="46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5"/>
      <c r="AY229" s="45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5"/>
      <c r="BK229" s="45"/>
      <c r="BL229" s="45"/>
      <c r="BM229" s="45"/>
      <c r="BN229" s="45"/>
      <c r="BO229" s="45"/>
      <c r="BP229" s="45"/>
    </row>
    <row r="230" spans="1:68">
      <c r="A230" s="45"/>
      <c r="B230" s="45"/>
      <c r="C230" s="45"/>
      <c r="D230" s="45"/>
      <c r="E230" s="45"/>
      <c r="F230" s="45"/>
      <c r="G230" s="45"/>
      <c r="H230" s="45"/>
      <c r="I230" s="46"/>
      <c r="J230" s="46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45"/>
      <c r="AR230" s="45"/>
      <c r="AS230" s="45"/>
      <c r="AT230" s="45"/>
      <c r="AU230" s="45"/>
      <c r="AV230" s="45"/>
      <c r="AW230" s="45"/>
      <c r="AX230" s="45"/>
      <c r="AY230" s="45"/>
      <c r="AZ230" s="45"/>
      <c r="BA230" s="45"/>
      <c r="BB230" s="45"/>
      <c r="BC230" s="45"/>
      <c r="BD230" s="45"/>
      <c r="BE230" s="45"/>
      <c r="BF230" s="45"/>
      <c r="BG230" s="45"/>
      <c r="BH230" s="45"/>
      <c r="BI230" s="45"/>
      <c r="BJ230" s="45"/>
      <c r="BK230" s="45"/>
      <c r="BL230" s="45"/>
      <c r="BM230" s="45"/>
      <c r="BN230" s="45"/>
      <c r="BO230" s="45"/>
      <c r="BP230" s="45"/>
    </row>
    <row r="231" spans="1:68">
      <c r="A231" s="45"/>
      <c r="B231" s="45"/>
      <c r="C231" s="45"/>
      <c r="D231" s="45"/>
      <c r="E231" s="45"/>
      <c r="F231" s="45"/>
      <c r="G231" s="45"/>
      <c r="H231" s="45"/>
      <c r="I231" s="46"/>
      <c r="J231" s="46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45"/>
      <c r="AR231" s="45"/>
      <c r="AS231" s="45"/>
      <c r="AT231" s="45"/>
      <c r="AU231" s="45"/>
      <c r="AV231" s="45"/>
      <c r="AW231" s="45"/>
      <c r="AX231" s="45"/>
      <c r="AY231" s="45"/>
      <c r="AZ231" s="45"/>
      <c r="BA231" s="45"/>
      <c r="BB231" s="45"/>
      <c r="BC231" s="45"/>
      <c r="BD231" s="45"/>
      <c r="BE231" s="45"/>
      <c r="BF231" s="45"/>
      <c r="BG231" s="45"/>
      <c r="BH231" s="45"/>
      <c r="BI231" s="45"/>
      <c r="BJ231" s="45"/>
      <c r="BK231" s="45"/>
      <c r="BL231" s="45"/>
      <c r="BM231" s="45"/>
      <c r="BN231" s="45"/>
      <c r="BO231" s="45"/>
      <c r="BP231" s="45"/>
    </row>
    <row r="232" spans="1:68">
      <c r="A232" s="45"/>
      <c r="B232" s="45"/>
      <c r="C232" s="45"/>
      <c r="D232" s="45"/>
      <c r="E232" s="45"/>
      <c r="F232" s="45"/>
      <c r="G232" s="45"/>
      <c r="H232" s="45"/>
      <c r="I232" s="46"/>
      <c r="J232" s="46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45"/>
      <c r="AR232" s="45"/>
      <c r="AS232" s="45"/>
      <c r="AT232" s="45"/>
      <c r="AU232" s="45"/>
      <c r="AV232" s="45"/>
      <c r="AW232" s="45"/>
      <c r="AX232" s="45"/>
      <c r="AY232" s="45"/>
      <c r="AZ232" s="45"/>
      <c r="BA232" s="45"/>
      <c r="BB232" s="45"/>
      <c r="BC232" s="45"/>
      <c r="BD232" s="45"/>
      <c r="BE232" s="45"/>
      <c r="BF232" s="45"/>
      <c r="BG232" s="45"/>
      <c r="BH232" s="45"/>
      <c r="BI232" s="45"/>
      <c r="BJ232" s="45"/>
      <c r="BK232" s="45"/>
      <c r="BL232" s="45"/>
      <c r="BM232" s="45"/>
      <c r="BN232" s="45"/>
      <c r="BO232" s="45"/>
      <c r="BP232" s="45"/>
    </row>
    <row r="233" spans="1:68">
      <c r="A233" s="45"/>
      <c r="B233" s="45"/>
      <c r="C233" s="45"/>
      <c r="D233" s="45"/>
      <c r="E233" s="45"/>
      <c r="F233" s="45"/>
      <c r="G233" s="45"/>
      <c r="H233" s="45"/>
      <c r="I233" s="46"/>
      <c r="J233" s="46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45"/>
      <c r="AR233" s="45"/>
      <c r="AS233" s="45"/>
      <c r="AT233" s="45"/>
      <c r="AU233" s="45"/>
      <c r="AV233" s="45"/>
      <c r="AW233" s="45"/>
      <c r="AX233" s="45"/>
      <c r="AY233" s="45"/>
      <c r="AZ233" s="45"/>
      <c r="BA233" s="45"/>
      <c r="BB233" s="45"/>
      <c r="BC233" s="45"/>
      <c r="BD233" s="45"/>
      <c r="BE233" s="45"/>
      <c r="BF233" s="45"/>
      <c r="BG233" s="45"/>
      <c r="BH233" s="45"/>
      <c r="BI233" s="45"/>
      <c r="BJ233" s="45"/>
      <c r="BK233" s="45"/>
      <c r="BL233" s="45"/>
      <c r="BM233" s="45"/>
      <c r="BN233" s="45"/>
      <c r="BO233" s="45"/>
      <c r="BP233" s="45"/>
    </row>
    <row r="234" spans="1:68">
      <c r="A234" s="45"/>
      <c r="B234" s="45"/>
      <c r="C234" s="45"/>
      <c r="D234" s="45"/>
      <c r="E234" s="45"/>
      <c r="F234" s="45"/>
      <c r="G234" s="45"/>
      <c r="H234" s="45"/>
      <c r="I234" s="46"/>
      <c r="J234" s="46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45"/>
      <c r="AR234" s="45"/>
      <c r="AS234" s="45"/>
      <c r="AT234" s="45"/>
      <c r="AU234" s="45"/>
      <c r="AV234" s="45"/>
      <c r="AW234" s="45"/>
      <c r="AX234" s="45"/>
      <c r="AY234" s="45"/>
      <c r="AZ234" s="45"/>
      <c r="BA234" s="45"/>
      <c r="BB234" s="45"/>
      <c r="BC234" s="45"/>
      <c r="BD234" s="45"/>
      <c r="BE234" s="45"/>
      <c r="BF234" s="45"/>
      <c r="BG234" s="45"/>
      <c r="BH234" s="45"/>
      <c r="BI234" s="45"/>
      <c r="BJ234" s="45"/>
      <c r="BK234" s="45"/>
      <c r="BL234" s="45"/>
      <c r="BM234" s="45"/>
      <c r="BN234" s="45"/>
      <c r="BO234" s="45"/>
      <c r="BP234" s="45"/>
    </row>
    <row r="235" spans="1:68">
      <c r="A235" s="45"/>
      <c r="B235" s="45"/>
      <c r="C235" s="45"/>
      <c r="D235" s="45"/>
      <c r="E235" s="45"/>
      <c r="F235" s="45"/>
      <c r="G235" s="45"/>
      <c r="H235" s="45"/>
      <c r="I235" s="46"/>
      <c r="J235" s="46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45"/>
      <c r="AR235" s="45"/>
      <c r="AS235" s="45"/>
      <c r="AT235" s="45"/>
      <c r="AU235" s="45"/>
      <c r="AV235" s="45"/>
      <c r="AW235" s="45"/>
      <c r="AX235" s="45"/>
      <c r="AY235" s="45"/>
      <c r="AZ235" s="45"/>
      <c r="BA235" s="45"/>
      <c r="BB235" s="45"/>
      <c r="BC235" s="45"/>
      <c r="BD235" s="45"/>
      <c r="BE235" s="45"/>
      <c r="BF235" s="45"/>
      <c r="BG235" s="45"/>
      <c r="BH235" s="45"/>
      <c r="BI235" s="45"/>
      <c r="BJ235" s="45"/>
      <c r="BK235" s="45"/>
      <c r="BL235" s="45"/>
      <c r="BM235" s="45"/>
      <c r="BN235" s="45"/>
      <c r="BO235" s="45"/>
      <c r="BP235" s="45"/>
    </row>
    <row r="236" spans="1:68">
      <c r="A236" s="45"/>
      <c r="B236" s="45"/>
      <c r="C236" s="45"/>
      <c r="D236" s="45"/>
      <c r="E236" s="45"/>
      <c r="F236" s="45"/>
      <c r="G236" s="45"/>
      <c r="H236" s="45"/>
      <c r="I236" s="46"/>
      <c r="J236" s="46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45"/>
      <c r="AR236" s="45"/>
      <c r="AS236" s="45"/>
      <c r="AT236" s="45"/>
      <c r="AU236" s="45"/>
      <c r="AV236" s="45"/>
      <c r="AW236" s="45"/>
      <c r="AX236" s="45"/>
      <c r="AY236" s="45"/>
      <c r="AZ236" s="45"/>
      <c r="BA236" s="45"/>
      <c r="BB236" s="45"/>
      <c r="BC236" s="45"/>
      <c r="BD236" s="45"/>
      <c r="BE236" s="45"/>
      <c r="BF236" s="45"/>
      <c r="BG236" s="45"/>
      <c r="BH236" s="45"/>
      <c r="BI236" s="45"/>
      <c r="BJ236" s="45"/>
      <c r="BK236" s="45"/>
      <c r="BL236" s="45"/>
      <c r="BM236" s="45"/>
      <c r="BN236" s="45"/>
      <c r="BO236" s="45"/>
      <c r="BP236" s="45"/>
    </row>
    <row r="237" spans="1:68">
      <c r="A237" s="45"/>
      <c r="B237" s="45"/>
      <c r="C237" s="45"/>
      <c r="D237" s="45"/>
      <c r="E237" s="45"/>
      <c r="F237" s="45"/>
      <c r="G237" s="45"/>
      <c r="H237" s="45"/>
      <c r="I237" s="46"/>
      <c r="J237" s="46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45"/>
      <c r="AR237" s="45"/>
      <c r="AS237" s="45"/>
      <c r="AT237" s="45"/>
      <c r="AU237" s="45"/>
      <c r="AV237" s="45"/>
      <c r="AW237" s="45"/>
      <c r="AX237" s="45"/>
      <c r="AY237" s="45"/>
      <c r="AZ237" s="45"/>
      <c r="BA237" s="45"/>
      <c r="BB237" s="45"/>
      <c r="BC237" s="45"/>
      <c r="BD237" s="45"/>
      <c r="BE237" s="45"/>
      <c r="BF237" s="45"/>
      <c r="BG237" s="45"/>
      <c r="BH237" s="45"/>
      <c r="BI237" s="45"/>
      <c r="BJ237" s="45"/>
      <c r="BK237" s="45"/>
      <c r="BL237" s="45"/>
      <c r="BM237" s="45"/>
      <c r="BN237" s="45"/>
      <c r="BO237" s="45"/>
      <c r="BP237" s="45"/>
    </row>
    <row r="238" spans="1:68">
      <c r="A238" s="45"/>
      <c r="B238" s="45"/>
      <c r="C238" s="45"/>
      <c r="D238" s="45"/>
      <c r="E238" s="45"/>
      <c r="F238" s="45"/>
      <c r="G238" s="45"/>
      <c r="H238" s="45"/>
      <c r="I238" s="46"/>
      <c r="J238" s="46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5"/>
      <c r="AY238" s="45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5"/>
      <c r="BK238" s="45"/>
      <c r="BL238" s="45"/>
      <c r="BM238" s="45"/>
      <c r="BN238" s="45"/>
      <c r="BO238" s="45"/>
      <c r="BP238" s="45"/>
    </row>
    <row r="239" spans="1:68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45"/>
      <c r="AR239" s="45"/>
      <c r="AS239" s="45"/>
      <c r="AT239" s="45"/>
      <c r="AU239" s="45"/>
      <c r="AV239" s="45"/>
      <c r="AW239" s="45"/>
      <c r="AX239" s="45"/>
      <c r="AY239" s="45"/>
      <c r="AZ239" s="45"/>
      <c r="BA239" s="45"/>
      <c r="BB239" s="45"/>
      <c r="BC239" s="45"/>
      <c r="BD239" s="45"/>
      <c r="BE239" s="45"/>
      <c r="BF239" s="45"/>
      <c r="BG239" s="45"/>
      <c r="BH239" s="45"/>
      <c r="BI239" s="45"/>
      <c r="BJ239" s="45"/>
      <c r="BK239" s="45"/>
      <c r="BL239" s="45"/>
      <c r="BM239" s="45"/>
      <c r="BN239" s="45"/>
      <c r="BO239" s="45"/>
      <c r="BP239" s="45"/>
    </row>
    <row r="240" spans="1:68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45"/>
      <c r="AR240" s="45"/>
      <c r="AS240" s="45"/>
      <c r="AT240" s="45"/>
      <c r="AU240" s="45"/>
      <c r="AV240" s="45"/>
      <c r="AW240" s="45"/>
      <c r="AX240" s="45"/>
      <c r="AY240" s="45"/>
      <c r="AZ240" s="45"/>
      <c r="BA240" s="45"/>
      <c r="BB240" s="45"/>
      <c r="BC240" s="45"/>
      <c r="BD240" s="45"/>
      <c r="BE240" s="45"/>
      <c r="BF240" s="45"/>
      <c r="BG240" s="45"/>
      <c r="BH240" s="45"/>
      <c r="BI240" s="45"/>
      <c r="BJ240" s="45"/>
      <c r="BK240" s="45"/>
      <c r="BL240" s="45"/>
      <c r="BM240" s="45"/>
      <c r="BN240" s="45"/>
      <c r="BO240" s="45"/>
      <c r="BP240" s="45"/>
    </row>
    <row r="241" spans="1:68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45"/>
      <c r="AR241" s="45"/>
      <c r="AS241" s="45"/>
      <c r="AT241" s="45"/>
      <c r="AU241" s="45"/>
      <c r="AV241" s="45"/>
      <c r="AW241" s="45"/>
      <c r="AX241" s="45"/>
      <c r="AY241" s="45"/>
      <c r="AZ241" s="45"/>
      <c r="BA241" s="45"/>
      <c r="BB241" s="45"/>
      <c r="BC241" s="45"/>
      <c r="BD241" s="45"/>
      <c r="BE241" s="45"/>
      <c r="BF241" s="45"/>
      <c r="BG241" s="45"/>
      <c r="BH241" s="45"/>
      <c r="BI241" s="45"/>
      <c r="BJ241" s="45"/>
      <c r="BK241" s="45"/>
      <c r="BL241" s="45"/>
      <c r="BM241" s="45"/>
      <c r="BN241" s="45"/>
      <c r="BO241" s="45"/>
      <c r="BP241" s="45"/>
    </row>
    <row r="242" spans="1:68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45"/>
      <c r="AR242" s="45"/>
      <c r="AS242" s="45"/>
      <c r="AT242" s="45"/>
      <c r="AU242" s="45"/>
      <c r="AV242" s="45"/>
      <c r="AW242" s="45"/>
      <c r="AX242" s="45"/>
      <c r="AY242" s="45"/>
      <c r="AZ242" s="45"/>
      <c r="BA242" s="45"/>
      <c r="BB242" s="45"/>
      <c r="BC242" s="45"/>
      <c r="BD242" s="45"/>
      <c r="BE242" s="45"/>
      <c r="BF242" s="45"/>
      <c r="BG242" s="45"/>
      <c r="BH242" s="45"/>
      <c r="BI242" s="45"/>
      <c r="BJ242" s="45"/>
      <c r="BK242" s="45"/>
      <c r="BL242" s="45"/>
      <c r="BM242" s="45"/>
      <c r="BN242" s="45"/>
      <c r="BO242" s="45"/>
      <c r="BP242" s="45"/>
    </row>
    <row r="243" spans="1:68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45"/>
      <c r="AR243" s="45"/>
      <c r="AS243" s="45"/>
      <c r="AT243" s="45"/>
      <c r="AU243" s="45"/>
      <c r="AV243" s="45"/>
      <c r="AW243" s="45"/>
      <c r="AX243" s="45"/>
      <c r="AY243" s="45"/>
      <c r="AZ243" s="45"/>
      <c r="BA243" s="45"/>
      <c r="BB243" s="45"/>
      <c r="BC243" s="45"/>
      <c r="BD243" s="45"/>
      <c r="BE243" s="45"/>
      <c r="BF243" s="45"/>
      <c r="BG243" s="45"/>
      <c r="BH243" s="45"/>
      <c r="BI243" s="45"/>
      <c r="BJ243" s="45"/>
      <c r="BK243" s="45"/>
      <c r="BL243" s="45"/>
      <c r="BM243" s="45"/>
      <c r="BN243" s="45"/>
      <c r="BO243" s="45"/>
      <c r="BP243" s="45"/>
    </row>
    <row r="244" spans="1:68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45"/>
      <c r="AR244" s="45"/>
      <c r="AS244" s="45"/>
      <c r="AT244" s="45"/>
      <c r="AU244" s="45"/>
      <c r="AV244" s="45"/>
      <c r="AW244" s="45"/>
      <c r="AX244" s="45"/>
      <c r="AY244" s="45"/>
      <c r="AZ244" s="45"/>
      <c r="BA244" s="45"/>
      <c r="BB244" s="45"/>
      <c r="BC244" s="45"/>
      <c r="BD244" s="45"/>
      <c r="BE244" s="45"/>
      <c r="BF244" s="45"/>
      <c r="BG244" s="45"/>
      <c r="BH244" s="45"/>
      <c r="BI244" s="45"/>
      <c r="BJ244" s="45"/>
      <c r="BK244" s="45"/>
      <c r="BL244" s="45"/>
      <c r="BM244" s="45"/>
      <c r="BN244" s="45"/>
      <c r="BO244" s="45"/>
      <c r="BP244" s="45"/>
    </row>
    <row r="245" spans="1:68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45"/>
      <c r="AR245" s="45"/>
      <c r="AS245" s="45"/>
      <c r="AT245" s="45"/>
      <c r="AU245" s="45"/>
      <c r="AV245" s="45"/>
      <c r="AW245" s="45"/>
      <c r="AX245" s="45"/>
      <c r="AY245" s="45"/>
      <c r="AZ245" s="45"/>
      <c r="BA245" s="45"/>
      <c r="BB245" s="45"/>
      <c r="BC245" s="45"/>
      <c r="BD245" s="45"/>
      <c r="BE245" s="45"/>
      <c r="BF245" s="45"/>
      <c r="BG245" s="45"/>
      <c r="BH245" s="45"/>
      <c r="BI245" s="45"/>
      <c r="BJ245" s="45"/>
      <c r="BK245" s="45"/>
      <c r="BL245" s="45"/>
      <c r="BM245" s="45"/>
      <c r="BN245" s="45"/>
      <c r="BO245" s="45"/>
      <c r="BP245" s="45"/>
    </row>
    <row r="246" spans="1:68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45"/>
      <c r="AR246" s="45"/>
      <c r="AS246" s="45"/>
      <c r="AT246" s="45"/>
      <c r="AU246" s="45"/>
      <c r="AV246" s="45"/>
      <c r="AW246" s="45"/>
      <c r="AX246" s="45"/>
      <c r="AY246" s="45"/>
      <c r="AZ246" s="45"/>
      <c r="BA246" s="45"/>
      <c r="BB246" s="45"/>
      <c r="BC246" s="45"/>
      <c r="BD246" s="45"/>
      <c r="BE246" s="45"/>
      <c r="BF246" s="45"/>
      <c r="BG246" s="45"/>
      <c r="BH246" s="45"/>
      <c r="BI246" s="45"/>
      <c r="BJ246" s="45"/>
      <c r="BK246" s="45"/>
      <c r="BL246" s="45"/>
      <c r="BM246" s="45"/>
      <c r="BN246" s="45"/>
      <c r="BO246" s="45"/>
      <c r="BP246" s="45"/>
    </row>
    <row r="247" spans="1:68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5"/>
      <c r="AY247" s="45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5"/>
      <c r="BK247" s="45"/>
      <c r="BL247" s="45"/>
      <c r="BM247" s="45"/>
      <c r="BN247" s="45"/>
      <c r="BO247" s="45"/>
      <c r="BP247" s="45"/>
    </row>
    <row r="248" spans="1:68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45"/>
      <c r="AR248" s="45"/>
      <c r="AS248" s="45"/>
      <c r="AT248" s="45"/>
      <c r="AU248" s="45"/>
      <c r="AV248" s="45"/>
      <c r="AW248" s="45"/>
      <c r="AX248" s="45"/>
      <c r="AY248" s="45"/>
      <c r="AZ248" s="45"/>
      <c r="BA248" s="45"/>
      <c r="BB248" s="45"/>
      <c r="BC248" s="45"/>
      <c r="BD248" s="45"/>
      <c r="BE248" s="45"/>
      <c r="BF248" s="45"/>
      <c r="BG248" s="45"/>
      <c r="BH248" s="45"/>
      <c r="BI248" s="45"/>
      <c r="BJ248" s="45"/>
      <c r="BK248" s="45"/>
      <c r="BL248" s="45"/>
      <c r="BM248" s="45"/>
      <c r="BN248" s="45"/>
      <c r="BO248" s="45"/>
      <c r="BP248" s="45"/>
    </row>
    <row r="249" spans="1:68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45"/>
      <c r="AR249" s="45"/>
      <c r="AS249" s="45"/>
      <c r="AT249" s="45"/>
      <c r="AU249" s="45"/>
      <c r="AV249" s="45"/>
      <c r="AW249" s="45"/>
      <c r="AX249" s="45"/>
      <c r="AY249" s="45"/>
      <c r="AZ249" s="45"/>
      <c r="BA249" s="45"/>
      <c r="BB249" s="45"/>
      <c r="BC249" s="45"/>
      <c r="BD249" s="45"/>
      <c r="BE249" s="45"/>
      <c r="BF249" s="45"/>
      <c r="BG249" s="45"/>
      <c r="BH249" s="45"/>
      <c r="BI249" s="45"/>
      <c r="BJ249" s="45"/>
      <c r="BK249" s="45"/>
      <c r="BL249" s="45"/>
      <c r="BM249" s="45"/>
      <c r="BN249" s="45"/>
      <c r="BO249" s="45"/>
      <c r="BP249" s="45"/>
    </row>
    <row r="250" spans="1:68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45"/>
      <c r="AR250" s="45"/>
      <c r="AS250" s="45"/>
      <c r="AT250" s="45"/>
      <c r="AU250" s="45"/>
      <c r="AV250" s="45"/>
      <c r="AW250" s="45"/>
      <c r="AX250" s="45"/>
      <c r="AY250" s="45"/>
      <c r="AZ250" s="45"/>
      <c r="BA250" s="45"/>
      <c r="BB250" s="45"/>
      <c r="BC250" s="45"/>
      <c r="BD250" s="45"/>
      <c r="BE250" s="45"/>
      <c r="BF250" s="45"/>
      <c r="BG250" s="45"/>
      <c r="BH250" s="45"/>
      <c r="BI250" s="45"/>
      <c r="BJ250" s="45"/>
      <c r="BK250" s="45"/>
      <c r="BL250" s="45"/>
      <c r="BM250" s="45"/>
      <c r="BN250" s="45"/>
      <c r="BO250" s="45"/>
      <c r="BP250" s="45"/>
    </row>
    <row r="251" spans="1:68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45"/>
      <c r="AR251" s="45"/>
      <c r="AS251" s="45"/>
      <c r="AT251" s="45"/>
      <c r="AU251" s="45"/>
      <c r="AV251" s="45"/>
      <c r="AW251" s="45"/>
      <c r="AX251" s="45"/>
      <c r="AY251" s="45"/>
      <c r="AZ251" s="45"/>
      <c r="BA251" s="45"/>
      <c r="BB251" s="45"/>
      <c r="BC251" s="45"/>
      <c r="BD251" s="45"/>
      <c r="BE251" s="45"/>
      <c r="BF251" s="45"/>
      <c r="BG251" s="45"/>
      <c r="BH251" s="45"/>
      <c r="BI251" s="45"/>
      <c r="BJ251" s="45"/>
      <c r="BK251" s="45"/>
      <c r="BL251" s="45"/>
      <c r="BM251" s="45"/>
      <c r="BN251" s="45"/>
      <c r="BO251" s="45"/>
      <c r="BP251" s="45"/>
    </row>
    <row r="252" spans="1:68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45"/>
      <c r="AR252" s="45"/>
      <c r="AS252" s="45"/>
      <c r="AT252" s="45"/>
      <c r="AU252" s="45"/>
      <c r="AV252" s="45"/>
      <c r="AW252" s="45"/>
      <c r="AX252" s="45"/>
      <c r="AY252" s="45"/>
      <c r="AZ252" s="45"/>
      <c r="BA252" s="45"/>
      <c r="BB252" s="45"/>
      <c r="BC252" s="45"/>
      <c r="BD252" s="45"/>
      <c r="BE252" s="45"/>
      <c r="BF252" s="45"/>
      <c r="BG252" s="45"/>
      <c r="BH252" s="45"/>
      <c r="BI252" s="45"/>
      <c r="BJ252" s="45"/>
      <c r="BK252" s="45"/>
      <c r="BL252" s="45"/>
      <c r="BM252" s="45"/>
      <c r="BN252" s="45"/>
      <c r="BO252" s="45"/>
      <c r="BP252" s="45"/>
    </row>
    <row r="253" spans="1:68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45"/>
      <c r="AR253" s="45"/>
      <c r="AS253" s="45"/>
      <c r="AT253" s="45"/>
      <c r="AU253" s="45"/>
      <c r="AV253" s="45"/>
      <c r="AW253" s="45"/>
      <c r="AX253" s="45"/>
      <c r="AY253" s="45"/>
      <c r="AZ253" s="45"/>
      <c r="BA253" s="45"/>
      <c r="BB253" s="45"/>
      <c r="BC253" s="45"/>
      <c r="BD253" s="45"/>
      <c r="BE253" s="45"/>
      <c r="BF253" s="45"/>
      <c r="BG253" s="45"/>
      <c r="BH253" s="45"/>
      <c r="BI253" s="45"/>
      <c r="BJ253" s="45"/>
      <c r="BK253" s="45"/>
      <c r="BL253" s="45"/>
      <c r="BM253" s="45"/>
      <c r="BN253" s="45"/>
      <c r="BO253" s="45"/>
      <c r="BP253" s="45"/>
    </row>
    <row r="254" spans="1:68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45"/>
      <c r="AR254" s="45"/>
      <c r="AS254" s="45"/>
      <c r="AT254" s="45"/>
      <c r="AU254" s="45"/>
      <c r="AV254" s="45"/>
      <c r="AW254" s="45"/>
      <c r="AX254" s="45"/>
      <c r="AY254" s="45"/>
      <c r="AZ254" s="45"/>
      <c r="BA254" s="45"/>
      <c r="BB254" s="45"/>
      <c r="BC254" s="45"/>
      <c r="BD254" s="45"/>
      <c r="BE254" s="45"/>
      <c r="BF254" s="45"/>
      <c r="BG254" s="45"/>
      <c r="BH254" s="45"/>
      <c r="BI254" s="45"/>
      <c r="BJ254" s="45"/>
      <c r="BK254" s="45"/>
      <c r="BL254" s="45"/>
      <c r="BM254" s="45"/>
      <c r="BN254" s="45"/>
      <c r="BO254" s="45"/>
      <c r="BP254" s="45"/>
    </row>
    <row r="255" spans="1:68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45"/>
      <c r="AR255" s="45"/>
      <c r="AS255" s="45"/>
      <c r="AT255" s="45"/>
      <c r="AU255" s="45"/>
      <c r="AV255" s="45"/>
      <c r="AW255" s="45"/>
      <c r="AX255" s="45"/>
      <c r="AY255" s="45"/>
      <c r="AZ255" s="45"/>
      <c r="BA255" s="45"/>
      <c r="BB255" s="45"/>
      <c r="BC255" s="45"/>
      <c r="BD255" s="45"/>
      <c r="BE255" s="45"/>
      <c r="BF255" s="45"/>
      <c r="BG255" s="45"/>
      <c r="BH255" s="45"/>
      <c r="BI255" s="45"/>
      <c r="BJ255" s="45"/>
      <c r="BK255" s="45"/>
      <c r="BL255" s="45"/>
      <c r="BM255" s="45"/>
      <c r="BN255" s="45"/>
      <c r="BO255" s="45"/>
      <c r="BP255" s="45"/>
    </row>
    <row r="256" spans="1:68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5"/>
      <c r="AY256" s="45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5"/>
      <c r="BK256" s="45"/>
      <c r="BL256" s="45"/>
      <c r="BM256" s="45"/>
      <c r="BN256" s="45"/>
      <c r="BO256" s="45"/>
      <c r="BP256" s="45"/>
    </row>
    <row r="257" spans="1:68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45"/>
      <c r="AR257" s="45"/>
      <c r="AS257" s="45"/>
      <c r="AT257" s="45"/>
      <c r="AU257" s="45"/>
      <c r="AV257" s="45"/>
      <c r="AW257" s="45"/>
      <c r="AX257" s="45"/>
      <c r="AY257" s="45"/>
      <c r="AZ257" s="45"/>
      <c r="BA257" s="45"/>
      <c r="BB257" s="45"/>
      <c r="BC257" s="45"/>
      <c r="BD257" s="45"/>
      <c r="BE257" s="45"/>
      <c r="BF257" s="45"/>
      <c r="BG257" s="45"/>
      <c r="BH257" s="45"/>
      <c r="BI257" s="45"/>
      <c r="BJ257" s="45"/>
      <c r="BK257" s="45"/>
      <c r="BL257" s="45"/>
      <c r="BM257" s="45"/>
      <c r="BN257" s="45"/>
      <c r="BO257" s="45"/>
      <c r="BP257" s="45"/>
    </row>
    <row r="258" spans="1:68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45"/>
      <c r="AR258" s="45"/>
      <c r="AS258" s="45"/>
      <c r="AT258" s="45"/>
      <c r="AU258" s="45"/>
      <c r="AV258" s="45"/>
      <c r="AW258" s="45"/>
      <c r="AX258" s="45"/>
      <c r="AY258" s="45"/>
      <c r="AZ258" s="45"/>
      <c r="BA258" s="45"/>
      <c r="BB258" s="45"/>
      <c r="BC258" s="45"/>
      <c r="BD258" s="45"/>
      <c r="BE258" s="45"/>
      <c r="BF258" s="45"/>
      <c r="BG258" s="45"/>
      <c r="BH258" s="45"/>
      <c r="BI258" s="45"/>
      <c r="BJ258" s="45"/>
      <c r="BK258" s="45"/>
      <c r="BL258" s="45"/>
      <c r="BM258" s="45"/>
      <c r="BN258" s="45"/>
      <c r="BO258" s="45"/>
      <c r="BP258" s="45"/>
    </row>
    <row r="259" spans="1:68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45"/>
      <c r="AR259" s="45"/>
      <c r="AS259" s="45"/>
      <c r="AT259" s="45"/>
      <c r="AU259" s="45"/>
      <c r="AV259" s="45"/>
      <c r="AW259" s="45"/>
      <c r="AX259" s="45"/>
      <c r="AY259" s="45"/>
      <c r="AZ259" s="45"/>
      <c r="BA259" s="45"/>
      <c r="BB259" s="45"/>
      <c r="BC259" s="45"/>
      <c r="BD259" s="45"/>
      <c r="BE259" s="45"/>
      <c r="BF259" s="45"/>
      <c r="BG259" s="45"/>
      <c r="BH259" s="45"/>
      <c r="BI259" s="45"/>
      <c r="BJ259" s="45"/>
      <c r="BK259" s="45"/>
      <c r="BL259" s="45"/>
      <c r="BM259" s="45"/>
      <c r="BN259" s="45"/>
      <c r="BO259" s="45"/>
      <c r="BP259" s="45"/>
    </row>
    <row r="260" spans="1:68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45"/>
      <c r="AR260" s="45"/>
      <c r="AS260" s="45"/>
      <c r="AT260" s="45"/>
      <c r="AU260" s="45"/>
      <c r="AV260" s="45"/>
      <c r="AW260" s="45"/>
      <c r="AX260" s="45"/>
      <c r="AY260" s="45"/>
      <c r="AZ260" s="45"/>
      <c r="BA260" s="45"/>
      <c r="BB260" s="45"/>
      <c r="BC260" s="45"/>
      <c r="BD260" s="45"/>
      <c r="BE260" s="45"/>
      <c r="BF260" s="45"/>
      <c r="BG260" s="45"/>
      <c r="BH260" s="45"/>
      <c r="BI260" s="45"/>
      <c r="BJ260" s="45"/>
      <c r="BK260" s="45"/>
      <c r="BL260" s="45"/>
      <c r="BM260" s="45"/>
      <c r="BN260" s="45"/>
      <c r="BO260" s="45"/>
      <c r="BP260" s="45"/>
    </row>
    <row r="261" spans="1:68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45"/>
      <c r="AR261" s="45"/>
      <c r="AS261" s="45"/>
      <c r="AT261" s="45"/>
      <c r="AU261" s="45"/>
      <c r="AV261" s="45"/>
      <c r="AW261" s="45"/>
      <c r="AX261" s="45"/>
      <c r="AY261" s="45"/>
      <c r="AZ261" s="45"/>
      <c r="BA261" s="45"/>
      <c r="BB261" s="45"/>
      <c r="BC261" s="45"/>
      <c r="BD261" s="45"/>
      <c r="BE261" s="45"/>
      <c r="BF261" s="45"/>
      <c r="BG261" s="45"/>
      <c r="BH261" s="45"/>
      <c r="BI261" s="45"/>
      <c r="BJ261" s="45"/>
      <c r="BK261" s="45"/>
      <c r="BL261" s="45"/>
      <c r="BM261" s="45"/>
      <c r="BN261" s="45"/>
      <c r="BO261" s="45"/>
      <c r="BP261" s="45"/>
    </row>
    <row r="262" spans="1:68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45"/>
      <c r="AR262" s="45"/>
      <c r="AS262" s="45"/>
      <c r="AT262" s="45"/>
      <c r="AU262" s="45"/>
      <c r="AV262" s="45"/>
      <c r="AW262" s="45"/>
      <c r="AX262" s="45"/>
      <c r="AY262" s="45"/>
      <c r="AZ262" s="45"/>
      <c r="BA262" s="45"/>
      <c r="BB262" s="45"/>
      <c r="BC262" s="45"/>
      <c r="BD262" s="45"/>
      <c r="BE262" s="45"/>
      <c r="BF262" s="45"/>
      <c r="BG262" s="45"/>
      <c r="BH262" s="45"/>
      <c r="BI262" s="45"/>
      <c r="BJ262" s="45"/>
      <c r="BK262" s="45"/>
      <c r="BL262" s="45"/>
      <c r="BM262" s="45"/>
      <c r="BN262" s="45"/>
      <c r="BO262" s="45"/>
      <c r="BP262" s="45"/>
    </row>
    <row r="263" spans="1:68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45"/>
      <c r="AR263" s="45"/>
      <c r="AS263" s="45"/>
      <c r="AT263" s="45"/>
      <c r="AU263" s="45"/>
      <c r="AV263" s="45"/>
      <c r="AW263" s="45"/>
      <c r="AX263" s="45"/>
      <c r="AY263" s="45"/>
      <c r="AZ263" s="45"/>
      <c r="BA263" s="45"/>
      <c r="BB263" s="45"/>
      <c r="BC263" s="45"/>
      <c r="BD263" s="45"/>
      <c r="BE263" s="45"/>
      <c r="BF263" s="45"/>
      <c r="BG263" s="45"/>
      <c r="BH263" s="45"/>
      <c r="BI263" s="45"/>
      <c r="BJ263" s="45"/>
      <c r="BK263" s="45"/>
      <c r="BL263" s="45"/>
      <c r="BM263" s="45"/>
      <c r="BN263" s="45"/>
      <c r="BO263" s="45"/>
      <c r="BP263" s="45"/>
    </row>
    <row r="264" spans="1:68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45"/>
      <c r="AR264" s="45"/>
      <c r="AS264" s="45"/>
      <c r="AT264" s="45"/>
      <c r="AU264" s="45"/>
      <c r="AV264" s="45"/>
      <c r="AW264" s="45"/>
      <c r="AX264" s="45"/>
      <c r="AY264" s="45"/>
      <c r="AZ264" s="45"/>
      <c r="BA264" s="45"/>
      <c r="BB264" s="45"/>
      <c r="BC264" s="45"/>
      <c r="BD264" s="45"/>
      <c r="BE264" s="45"/>
      <c r="BF264" s="45"/>
      <c r="BG264" s="45"/>
      <c r="BH264" s="45"/>
      <c r="BI264" s="45"/>
      <c r="BJ264" s="45"/>
      <c r="BK264" s="45"/>
      <c r="BL264" s="45"/>
      <c r="BM264" s="45"/>
      <c r="BN264" s="45"/>
      <c r="BO264" s="45"/>
      <c r="BP264" s="45"/>
    </row>
    <row r="265" spans="1:68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5"/>
      <c r="AY265" s="45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5"/>
      <c r="BK265" s="45"/>
      <c r="BL265" s="45"/>
      <c r="BM265" s="45"/>
      <c r="BN265" s="45"/>
      <c r="BO265" s="45"/>
      <c r="BP265" s="45"/>
    </row>
    <row r="266" spans="1:68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45"/>
      <c r="AR266" s="45"/>
      <c r="AS266" s="45"/>
      <c r="AT266" s="45"/>
      <c r="AU266" s="45"/>
      <c r="AV266" s="45"/>
      <c r="AW266" s="45"/>
      <c r="AX266" s="45"/>
      <c r="AY266" s="45"/>
      <c r="AZ266" s="45"/>
      <c r="BA266" s="45"/>
      <c r="BB266" s="45"/>
      <c r="BC266" s="45"/>
      <c r="BD266" s="45"/>
      <c r="BE266" s="45"/>
      <c r="BF266" s="45"/>
      <c r="BG266" s="45"/>
      <c r="BH266" s="45"/>
      <c r="BI266" s="45"/>
      <c r="BJ266" s="45"/>
      <c r="BK266" s="45"/>
      <c r="BL266" s="45"/>
      <c r="BM266" s="45"/>
      <c r="BN266" s="45"/>
      <c r="BO266" s="45"/>
      <c r="BP266" s="45"/>
    </row>
    <row r="267" spans="1:68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45"/>
      <c r="AR267" s="45"/>
      <c r="AS267" s="45"/>
      <c r="AT267" s="45"/>
      <c r="AU267" s="45"/>
      <c r="AV267" s="45"/>
      <c r="AW267" s="45"/>
      <c r="AX267" s="45"/>
      <c r="AY267" s="45"/>
      <c r="AZ267" s="45"/>
      <c r="BA267" s="45"/>
      <c r="BB267" s="45"/>
      <c r="BC267" s="45"/>
      <c r="BD267" s="45"/>
      <c r="BE267" s="45"/>
      <c r="BF267" s="45"/>
      <c r="BG267" s="45"/>
      <c r="BH267" s="45"/>
      <c r="BI267" s="45"/>
      <c r="BJ267" s="45"/>
      <c r="BK267" s="45"/>
      <c r="BL267" s="45"/>
      <c r="BM267" s="45"/>
      <c r="BN267" s="45"/>
      <c r="BO267" s="45"/>
      <c r="BP267" s="45"/>
    </row>
    <row r="268" spans="1:68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45"/>
      <c r="AR268" s="45"/>
      <c r="AS268" s="45"/>
      <c r="AT268" s="45"/>
      <c r="AU268" s="45"/>
      <c r="AV268" s="45"/>
      <c r="AW268" s="45"/>
      <c r="AX268" s="45"/>
      <c r="AY268" s="45"/>
      <c r="AZ268" s="45"/>
      <c r="BA268" s="45"/>
      <c r="BB268" s="45"/>
      <c r="BC268" s="45"/>
      <c r="BD268" s="45"/>
      <c r="BE268" s="45"/>
      <c r="BF268" s="45"/>
      <c r="BG268" s="45"/>
      <c r="BH268" s="45"/>
      <c r="BI268" s="45"/>
      <c r="BJ268" s="45"/>
      <c r="BK268" s="45"/>
      <c r="BL268" s="45"/>
      <c r="BM268" s="45"/>
      <c r="BN268" s="45"/>
      <c r="BO268" s="45"/>
      <c r="BP268" s="45"/>
    </row>
    <row r="269" spans="1:68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45"/>
      <c r="AR269" s="45"/>
      <c r="AS269" s="45"/>
      <c r="AT269" s="45"/>
      <c r="AU269" s="45"/>
      <c r="AV269" s="45"/>
      <c r="AW269" s="45"/>
      <c r="AX269" s="45"/>
      <c r="AY269" s="45"/>
      <c r="AZ269" s="45"/>
      <c r="BA269" s="45"/>
      <c r="BB269" s="45"/>
      <c r="BC269" s="45"/>
      <c r="BD269" s="45"/>
      <c r="BE269" s="45"/>
      <c r="BF269" s="45"/>
      <c r="BG269" s="45"/>
      <c r="BH269" s="45"/>
      <c r="BI269" s="45"/>
      <c r="BJ269" s="45"/>
      <c r="BK269" s="45"/>
      <c r="BL269" s="45"/>
      <c r="BM269" s="45"/>
      <c r="BN269" s="45"/>
      <c r="BO269" s="45"/>
      <c r="BP269" s="45"/>
    </row>
    <row r="270" spans="1:68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45"/>
      <c r="AR270" s="45"/>
      <c r="AS270" s="45"/>
      <c r="AT270" s="45"/>
      <c r="AU270" s="45"/>
      <c r="AV270" s="45"/>
      <c r="AW270" s="45"/>
      <c r="AX270" s="45"/>
      <c r="AY270" s="45"/>
      <c r="AZ270" s="45"/>
      <c r="BA270" s="45"/>
      <c r="BB270" s="45"/>
      <c r="BC270" s="45"/>
      <c r="BD270" s="45"/>
      <c r="BE270" s="45"/>
      <c r="BF270" s="45"/>
      <c r="BG270" s="45"/>
      <c r="BH270" s="45"/>
      <c r="BI270" s="45"/>
      <c r="BJ270" s="45"/>
      <c r="BK270" s="45"/>
      <c r="BL270" s="45"/>
      <c r="BM270" s="45"/>
      <c r="BN270" s="45"/>
      <c r="BO270" s="45"/>
      <c r="BP270" s="45"/>
    </row>
    <row r="271" spans="1:68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45"/>
      <c r="AR271" s="45"/>
      <c r="AS271" s="45"/>
      <c r="AT271" s="45"/>
      <c r="AU271" s="45"/>
      <c r="AV271" s="45"/>
      <c r="AW271" s="45"/>
      <c r="AX271" s="45"/>
      <c r="AY271" s="45"/>
      <c r="AZ271" s="45"/>
      <c r="BA271" s="45"/>
      <c r="BB271" s="45"/>
      <c r="BC271" s="45"/>
      <c r="BD271" s="45"/>
      <c r="BE271" s="45"/>
      <c r="BF271" s="45"/>
      <c r="BG271" s="45"/>
      <c r="BH271" s="45"/>
      <c r="BI271" s="45"/>
      <c r="BJ271" s="45"/>
      <c r="BK271" s="45"/>
      <c r="BL271" s="45"/>
      <c r="BM271" s="45"/>
      <c r="BN271" s="45"/>
      <c r="BO271" s="45"/>
      <c r="BP271" s="45"/>
    </row>
    <row r="272" spans="1:68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45"/>
      <c r="AR272" s="45"/>
      <c r="AS272" s="45"/>
      <c r="AT272" s="45"/>
      <c r="AU272" s="45"/>
      <c r="AV272" s="45"/>
      <c r="AW272" s="45"/>
      <c r="AX272" s="45"/>
      <c r="AY272" s="45"/>
      <c r="AZ272" s="45"/>
      <c r="BA272" s="45"/>
      <c r="BB272" s="45"/>
      <c r="BC272" s="45"/>
      <c r="BD272" s="45"/>
      <c r="BE272" s="45"/>
      <c r="BF272" s="45"/>
      <c r="BG272" s="45"/>
      <c r="BH272" s="45"/>
      <c r="BI272" s="45"/>
      <c r="BJ272" s="45"/>
      <c r="BK272" s="45"/>
      <c r="BL272" s="45"/>
      <c r="BM272" s="45"/>
      <c r="BN272" s="45"/>
      <c r="BO272" s="45"/>
      <c r="BP272" s="45"/>
    </row>
    <row r="273" spans="1:68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45"/>
      <c r="AR273" s="45"/>
      <c r="AS273" s="45"/>
      <c r="AT273" s="45"/>
      <c r="AU273" s="45"/>
      <c r="AV273" s="45"/>
      <c r="AW273" s="45"/>
      <c r="AX273" s="45"/>
      <c r="AY273" s="45"/>
      <c r="AZ273" s="45"/>
      <c r="BA273" s="45"/>
      <c r="BB273" s="45"/>
      <c r="BC273" s="45"/>
      <c r="BD273" s="45"/>
      <c r="BE273" s="45"/>
      <c r="BF273" s="45"/>
      <c r="BG273" s="45"/>
      <c r="BH273" s="45"/>
      <c r="BI273" s="45"/>
      <c r="BJ273" s="45"/>
      <c r="BK273" s="45"/>
      <c r="BL273" s="45"/>
      <c r="BM273" s="45"/>
      <c r="BN273" s="45"/>
      <c r="BO273" s="45"/>
      <c r="BP273" s="45"/>
    </row>
    <row r="274" spans="1:68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5"/>
      <c r="AY274" s="45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5"/>
      <c r="BK274" s="45"/>
      <c r="BL274" s="45"/>
      <c r="BM274" s="45"/>
      <c r="BN274" s="45"/>
      <c r="BO274" s="45"/>
      <c r="BP274" s="45"/>
    </row>
    <row r="275" spans="1:68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45"/>
      <c r="AR275" s="45"/>
      <c r="AS275" s="45"/>
      <c r="AT275" s="45"/>
      <c r="AU275" s="45"/>
      <c r="AV275" s="45"/>
      <c r="AW275" s="45"/>
      <c r="AX275" s="45"/>
      <c r="AY275" s="45"/>
      <c r="AZ275" s="45"/>
      <c r="BA275" s="45"/>
      <c r="BB275" s="45"/>
      <c r="BC275" s="45"/>
      <c r="BD275" s="45"/>
      <c r="BE275" s="45"/>
      <c r="BF275" s="45"/>
      <c r="BG275" s="45"/>
      <c r="BH275" s="45"/>
      <c r="BI275" s="45"/>
      <c r="BJ275" s="45"/>
      <c r="BK275" s="45"/>
      <c r="BL275" s="45"/>
      <c r="BM275" s="45"/>
      <c r="BN275" s="45"/>
      <c r="BO275" s="45"/>
      <c r="BP275" s="45"/>
    </row>
    <row r="276" spans="1:68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45"/>
      <c r="AR276" s="45"/>
      <c r="AS276" s="45"/>
      <c r="AT276" s="45"/>
      <c r="AU276" s="45"/>
      <c r="AV276" s="45"/>
      <c r="AW276" s="45"/>
      <c r="AX276" s="45"/>
      <c r="AY276" s="45"/>
      <c r="AZ276" s="45"/>
      <c r="BA276" s="45"/>
      <c r="BB276" s="45"/>
      <c r="BC276" s="45"/>
      <c r="BD276" s="45"/>
      <c r="BE276" s="45"/>
      <c r="BF276" s="45"/>
      <c r="BG276" s="45"/>
      <c r="BH276" s="45"/>
      <c r="BI276" s="45"/>
      <c r="BJ276" s="45"/>
      <c r="BK276" s="45"/>
      <c r="BL276" s="45"/>
      <c r="BM276" s="45"/>
      <c r="BN276" s="45"/>
      <c r="BO276" s="45"/>
      <c r="BP276" s="45"/>
    </row>
    <row r="277" spans="1:68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45"/>
      <c r="AR277" s="45"/>
      <c r="AS277" s="45"/>
      <c r="AT277" s="45"/>
      <c r="AU277" s="45"/>
      <c r="AV277" s="45"/>
      <c r="AW277" s="45"/>
      <c r="AX277" s="45"/>
      <c r="AY277" s="45"/>
      <c r="AZ277" s="45"/>
      <c r="BA277" s="45"/>
      <c r="BB277" s="45"/>
      <c r="BC277" s="45"/>
      <c r="BD277" s="45"/>
      <c r="BE277" s="45"/>
      <c r="BF277" s="45"/>
      <c r="BG277" s="45"/>
      <c r="BH277" s="45"/>
      <c r="BI277" s="45"/>
      <c r="BJ277" s="45"/>
      <c r="BK277" s="45"/>
      <c r="BL277" s="45"/>
      <c r="BM277" s="45"/>
      <c r="BN277" s="45"/>
      <c r="BO277" s="45"/>
      <c r="BP277" s="45"/>
    </row>
    <row r="278" spans="1:68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45"/>
      <c r="AR278" s="45"/>
      <c r="AS278" s="45"/>
      <c r="AT278" s="45"/>
      <c r="AU278" s="45"/>
      <c r="AV278" s="45"/>
      <c r="AW278" s="45"/>
      <c r="AX278" s="45"/>
      <c r="AY278" s="45"/>
      <c r="AZ278" s="45"/>
      <c r="BA278" s="45"/>
      <c r="BB278" s="45"/>
      <c r="BC278" s="45"/>
      <c r="BD278" s="45"/>
      <c r="BE278" s="45"/>
      <c r="BF278" s="45"/>
      <c r="BG278" s="45"/>
      <c r="BH278" s="45"/>
      <c r="BI278" s="45"/>
      <c r="BJ278" s="45"/>
      <c r="BK278" s="45"/>
      <c r="BL278" s="45"/>
      <c r="BM278" s="45"/>
      <c r="BN278" s="45"/>
      <c r="BO278" s="45"/>
      <c r="BP278" s="45"/>
    </row>
    <row r="279" spans="1:68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45"/>
      <c r="AR279" s="45"/>
      <c r="AS279" s="45"/>
      <c r="AT279" s="45"/>
      <c r="AU279" s="45"/>
      <c r="AV279" s="45"/>
      <c r="AW279" s="45"/>
      <c r="AX279" s="45"/>
      <c r="AY279" s="45"/>
      <c r="AZ279" s="45"/>
      <c r="BA279" s="45"/>
      <c r="BB279" s="45"/>
      <c r="BC279" s="45"/>
      <c r="BD279" s="45"/>
      <c r="BE279" s="45"/>
      <c r="BF279" s="45"/>
      <c r="BG279" s="45"/>
      <c r="BH279" s="45"/>
      <c r="BI279" s="45"/>
      <c r="BJ279" s="45"/>
      <c r="BK279" s="45"/>
      <c r="BL279" s="45"/>
      <c r="BM279" s="45"/>
      <c r="BN279" s="45"/>
      <c r="BO279" s="45"/>
      <c r="BP279" s="45"/>
    </row>
    <row r="280" spans="1:68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45"/>
      <c r="AR280" s="45"/>
      <c r="AS280" s="45"/>
      <c r="AT280" s="45"/>
      <c r="AU280" s="45"/>
      <c r="AV280" s="45"/>
      <c r="AW280" s="45"/>
      <c r="AX280" s="45"/>
      <c r="AY280" s="45"/>
      <c r="AZ280" s="45"/>
      <c r="BA280" s="45"/>
      <c r="BB280" s="45"/>
      <c r="BC280" s="45"/>
      <c r="BD280" s="45"/>
      <c r="BE280" s="45"/>
      <c r="BF280" s="45"/>
      <c r="BG280" s="45"/>
      <c r="BH280" s="45"/>
      <c r="BI280" s="45"/>
      <c r="BJ280" s="45"/>
      <c r="BK280" s="45"/>
      <c r="BL280" s="45"/>
      <c r="BM280" s="45"/>
      <c r="BN280" s="45"/>
      <c r="BO280" s="45"/>
      <c r="BP280" s="45"/>
    </row>
    <row r="281" spans="1:68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45"/>
      <c r="AR281" s="45"/>
      <c r="AS281" s="45"/>
      <c r="AT281" s="45"/>
      <c r="AU281" s="45"/>
      <c r="AV281" s="45"/>
      <c r="AW281" s="45"/>
      <c r="AX281" s="45"/>
      <c r="AY281" s="45"/>
      <c r="AZ281" s="45"/>
      <c r="BA281" s="45"/>
      <c r="BB281" s="45"/>
      <c r="BC281" s="45"/>
      <c r="BD281" s="45"/>
      <c r="BE281" s="45"/>
      <c r="BF281" s="45"/>
      <c r="BG281" s="45"/>
      <c r="BH281" s="45"/>
      <c r="BI281" s="45"/>
      <c r="BJ281" s="45"/>
      <c r="BK281" s="45"/>
      <c r="BL281" s="45"/>
      <c r="BM281" s="45"/>
      <c r="BN281" s="45"/>
      <c r="BO281" s="45"/>
      <c r="BP281" s="45"/>
    </row>
    <row r="282" spans="1:68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45"/>
      <c r="AR282" s="45"/>
      <c r="AS282" s="45"/>
      <c r="AT282" s="45"/>
      <c r="AU282" s="45"/>
      <c r="AV282" s="45"/>
      <c r="AW282" s="45"/>
      <c r="AX282" s="45"/>
      <c r="AY282" s="45"/>
      <c r="AZ282" s="45"/>
      <c r="BA282" s="45"/>
      <c r="BB282" s="45"/>
      <c r="BC282" s="45"/>
      <c r="BD282" s="45"/>
      <c r="BE282" s="45"/>
      <c r="BF282" s="45"/>
      <c r="BG282" s="45"/>
      <c r="BH282" s="45"/>
      <c r="BI282" s="45"/>
      <c r="BJ282" s="45"/>
      <c r="BK282" s="45"/>
      <c r="BL282" s="45"/>
      <c r="BM282" s="45"/>
      <c r="BN282" s="45"/>
      <c r="BO282" s="45"/>
      <c r="BP282" s="45"/>
    </row>
    <row r="283" spans="1:68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5"/>
      <c r="AY283" s="45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5"/>
      <c r="BK283" s="45"/>
      <c r="BL283" s="45"/>
      <c r="BM283" s="45"/>
      <c r="BN283" s="45"/>
      <c r="BO283" s="45"/>
      <c r="BP283" s="45"/>
    </row>
    <row r="284" spans="1:68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45"/>
      <c r="AR284" s="45"/>
      <c r="AS284" s="45"/>
      <c r="AT284" s="45"/>
      <c r="AU284" s="45"/>
      <c r="AV284" s="45"/>
      <c r="AW284" s="45"/>
      <c r="AX284" s="45"/>
      <c r="AY284" s="45"/>
      <c r="AZ284" s="45"/>
      <c r="BA284" s="45"/>
      <c r="BB284" s="45"/>
      <c r="BC284" s="45"/>
      <c r="BD284" s="45"/>
      <c r="BE284" s="45"/>
      <c r="BF284" s="45"/>
      <c r="BG284" s="45"/>
      <c r="BH284" s="45"/>
      <c r="BI284" s="45"/>
      <c r="BJ284" s="45"/>
      <c r="BK284" s="45"/>
      <c r="BL284" s="45"/>
      <c r="BM284" s="45"/>
      <c r="BN284" s="45"/>
      <c r="BO284" s="45"/>
      <c r="BP284" s="45"/>
    </row>
    <row r="285" spans="1:68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45"/>
      <c r="AR285" s="45"/>
      <c r="AS285" s="45"/>
      <c r="AT285" s="45"/>
      <c r="AU285" s="45"/>
      <c r="AV285" s="45"/>
      <c r="AW285" s="45"/>
      <c r="AX285" s="45"/>
      <c r="AY285" s="45"/>
      <c r="AZ285" s="45"/>
      <c r="BA285" s="45"/>
      <c r="BB285" s="45"/>
      <c r="BC285" s="45"/>
      <c r="BD285" s="45"/>
      <c r="BE285" s="45"/>
      <c r="BF285" s="45"/>
      <c r="BG285" s="45"/>
      <c r="BH285" s="45"/>
      <c r="BI285" s="45"/>
      <c r="BJ285" s="45"/>
      <c r="BK285" s="45"/>
      <c r="BL285" s="45"/>
      <c r="BM285" s="45"/>
      <c r="BN285" s="45"/>
      <c r="BO285" s="45"/>
      <c r="BP285" s="45"/>
    </row>
    <row r="286" spans="1:68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45"/>
      <c r="AR286" s="45"/>
      <c r="AS286" s="45"/>
      <c r="AT286" s="45"/>
      <c r="AU286" s="45"/>
      <c r="AV286" s="45"/>
      <c r="AW286" s="45"/>
      <c r="AX286" s="45"/>
      <c r="AY286" s="45"/>
      <c r="AZ286" s="45"/>
      <c r="BA286" s="45"/>
      <c r="BB286" s="45"/>
      <c r="BC286" s="45"/>
      <c r="BD286" s="45"/>
      <c r="BE286" s="45"/>
      <c r="BF286" s="45"/>
      <c r="BG286" s="45"/>
      <c r="BH286" s="45"/>
      <c r="BI286" s="45"/>
      <c r="BJ286" s="45"/>
      <c r="BK286" s="45"/>
      <c r="BL286" s="45"/>
      <c r="BM286" s="45"/>
      <c r="BN286" s="45"/>
      <c r="BO286" s="45"/>
      <c r="BP286" s="45"/>
    </row>
    <row r="287" spans="1:68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45"/>
      <c r="AR287" s="45"/>
      <c r="AS287" s="45"/>
      <c r="AT287" s="45"/>
      <c r="AU287" s="45"/>
      <c r="AV287" s="45"/>
      <c r="AW287" s="45"/>
      <c r="AX287" s="45"/>
      <c r="AY287" s="45"/>
      <c r="AZ287" s="45"/>
      <c r="BA287" s="45"/>
      <c r="BB287" s="45"/>
      <c r="BC287" s="45"/>
      <c r="BD287" s="45"/>
      <c r="BE287" s="45"/>
      <c r="BF287" s="45"/>
      <c r="BG287" s="45"/>
      <c r="BH287" s="45"/>
      <c r="BI287" s="45"/>
      <c r="BJ287" s="45"/>
      <c r="BK287" s="45"/>
      <c r="BL287" s="45"/>
      <c r="BM287" s="45"/>
      <c r="BN287" s="45"/>
      <c r="BO287" s="45"/>
      <c r="BP287" s="45"/>
    </row>
    <row r="288" spans="1:68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45"/>
      <c r="AR288" s="45"/>
      <c r="AS288" s="45"/>
      <c r="AT288" s="45"/>
      <c r="AU288" s="45"/>
      <c r="AV288" s="45"/>
      <c r="AW288" s="45"/>
      <c r="AX288" s="45"/>
      <c r="AY288" s="45"/>
      <c r="AZ288" s="45"/>
      <c r="BA288" s="45"/>
      <c r="BB288" s="45"/>
      <c r="BC288" s="45"/>
      <c r="BD288" s="45"/>
      <c r="BE288" s="45"/>
      <c r="BF288" s="45"/>
      <c r="BG288" s="45"/>
      <c r="BH288" s="45"/>
      <c r="BI288" s="45"/>
      <c r="BJ288" s="45"/>
      <c r="BK288" s="45"/>
      <c r="BL288" s="45"/>
      <c r="BM288" s="45"/>
      <c r="BN288" s="45"/>
      <c r="BO288" s="45"/>
      <c r="BP288" s="45"/>
    </row>
    <row r="289" spans="1:68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45"/>
      <c r="AR289" s="45"/>
      <c r="AS289" s="45"/>
      <c r="AT289" s="45"/>
      <c r="AU289" s="45"/>
      <c r="AV289" s="45"/>
      <c r="AW289" s="45"/>
      <c r="AX289" s="45"/>
      <c r="AY289" s="45"/>
      <c r="AZ289" s="45"/>
      <c r="BA289" s="45"/>
      <c r="BB289" s="45"/>
      <c r="BC289" s="45"/>
      <c r="BD289" s="45"/>
      <c r="BE289" s="45"/>
      <c r="BF289" s="45"/>
      <c r="BG289" s="45"/>
      <c r="BH289" s="45"/>
      <c r="BI289" s="45"/>
      <c r="BJ289" s="45"/>
      <c r="BK289" s="45"/>
      <c r="BL289" s="45"/>
      <c r="BM289" s="45"/>
      <c r="BN289" s="45"/>
      <c r="BO289" s="45"/>
      <c r="BP289" s="45"/>
    </row>
    <row r="290" spans="1:68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45"/>
      <c r="AR290" s="45"/>
      <c r="AS290" s="45"/>
      <c r="AT290" s="45"/>
      <c r="AU290" s="45"/>
      <c r="AV290" s="45"/>
      <c r="AW290" s="45"/>
      <c r="AX290" s="45"/>
      <c r="AY290" s="45"/>
      <c r="AZ290" s="45"/>
      <c r="BA290" s="45"/>
      <c r="BB290" s="45"/>
      <c r="BC290" s="45"/>
      <c r="BD290" s="45"/>
      <c r="BE290" s="45"/>
      <c r="BF290" s="45"/>
      <c r="BG290" s="45"/>
      <c r="BH290" s="45"/>
      <c r="BI290" s="45"/>
      <c r="BJ290" s="45"/>
      <c r="BK290" s="45"/>
      <c r="BL290" s="45"/>
      <c r="BM290" s="45"/>
      <c r="BN290" s="45"/>
      <c r="BO290" s="45"/>
      <c r="BP290" s="45"/>
    </row>
    <row r="291" spans="1:68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45"/>
      <c r="AR291" s="45"/>
      <c r="AS291" s="45"/>
      <c r="AT291" s="45"/>
      <c r="AU291" s="45"/>
      <c r="AV291" s="45"/>
      <c r="AW291" s="45"/>
      <c r="AX291" s="45"/>
      <c r="AY291" s="45"/>
      <c r="AZ291" s="45"/>
      <c r="BA291" s="45"/>
      <c r="BB291" s="45"/>
      <c r="BC291" s="45"/>
      <c r="BD291" s="45"/>
      <c r="BE291" s="45"/>
      <c r="BF291" s="45"/>
      <c r="BG291" s="45"/>
      <c r="BH291" s="45"/>
      <c r="BI291" s="45"/>
      <c r="BJ291" s="45"/>
      <c r="BK291" s="45"/>
      <c r="BL291" s="45"/>
      <c r="BM291" s="45"/>
      <c r="BN291" s="45"/>
      <c r="BO291" s="45"/>
      <c r="BP291" s="45"/>
    </row>
    <row r="292" spans="1:68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5"/>
      <c r="AY292" s="45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5"/>
      <c r="BK292" s="45"/>
      <c r="BL292" s="45"/>
      <c r="BM292" s="45"/>
      <c r="BN292" s="45"/>
      <c r="BO292" s="45"/>
      <c r="BP292" s="45"/>
    </row>
    <row r="293" spans="1:68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45"/>
      <c r="AR293" s="45"/>
      <c r="AS293" s="45"/>
      <c r="AT293" s="45"/>
      <c r="AU293" s="45"/>
      <c r="AV293" s="45"/>
      <c r="AW293" s="45"/>
      <c r="AX293" s="45"/>
      <c r="AY293" s="45"/>
      <c r="AZ293" s="45"/>
      <c r="BA293" s="45"/>
      <c r="BB293" s="45"/>
      <c r="BC293" s="45"/>
      <c r="BD293" s="45"/>
      <c r="BE293" s="45"/>
      <c r="BF293" s="45"/>
      <c r="BG293" s="45"/>
      <c r="BH293" s="45"/>
      <c r="BI293" s="45"/>
      <c r="BJ293" s="45"/>
      <c r="BK293" s="45"/>
      <c r="BL293" s="45"/>
      <c r="BM293" s="45"/>
      <c r="BN293" s="45"/>
      <c r="BO293" s="45"/>
      <c r="BP293" s="45"/>
    </row>
    <row r="294" spans="1:68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45"/>
      <c r="AR294" s="45"/>
      <c r="AS294" s="45"/>
      <c r="AT294" s="45"/>
      <c r="AU294" s="45"/>
      <c r="AV294" s="45"/>
      <c r="AW294" s="45"/>
      <c r="AX294" s="45"/>
      <c r="AY294" s="45"/>
      <c r="AZ294" s="45"/>
      <c r="BA294" s="45"/>
      <c r="BB294" s="45"/>
      <c r="BC294" s="45"/>
      <c r="BD294" s="45"/>
      <c r="BE294" s="45"/>
      <c r="BF294" s="45"/>
      <c r="BG294" s="45"/>
      <c r="BH294" s="45"/>
      <c r="BI294" s="45"/>
      <c r="BJ294" s="45"/>
      <c r="BK294" s="45"/>
      <c r="BL294" s="45"/>
      <c r="BM294" s="45"/>
      <c r="BN294" s="45"/>
      <c r="BO294" s="45"/>
      <c r="BP294" s="45"/>
    </row>
    <row r="295" spans="1:68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45"/>
      <c r="AR295" s="45"/>
      <c r="AS295" s="45"/>
      <c r="AT295" s="45"/>
      <c r="AU295" s="45"/>
      <c r="AV295" s="45"/>
      <c r="AW295" s="45"/>
      <c r="AX295" s="45"/>
      <c r="AY295" s="45"/>
      <c r="AZ295" s="45"/>
      <c r="BA295" s="45"/>
      <c r="BB295" s="45"/>
      <c r="BC295" s="45"/>
      <c r="BD295" s="45"/>
      <c r="BE295" s="45"/>
      <c r="BF295" s="45"/>
      <c r="BG295" s="45"/>
      <c r="BH295" s="45"/>
      <c r="BI295" s="45"/>
      <c r="BJ295" s="45"/>
      <c r="BK295" s="45"/>
      <c r="BL295" s="45"/>
      <c r="BM295" s="45"/>
      <c r="BN295" s="45"/>
      <c r="BO295" s="45"/>
      <c r="BP295" s="45"/>
    </row>
    <row r="296" spans="1:68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45"/>
      <c r="AR296" s="45"/>
      <c r="AS296" s="45"/>
      <c r="AT296" s="45"/>
      <c r="AU296" s="45"/>
      <c r="AV296" s="45"/>
      <c r="AW296" s="45"/>
      <c r="AX296" s="45"/>
      <c r="AY296" s="45"/>
      <c r="AZ296" s="45"/>
      <c r="BA296" s="45"/>
      <c r="BB296" s="45"/>
      <c r="BC296" s="45"/>
      <c r="BD296" s="45"/>
      <c r="BE296" s="45"/>
      <c r="BF296" s="45"/>
      <c r="BG296" s="45"/>
      <c r="BH296" s="45"/>
      <c r="BI296" s="45"/>
      <c r="BJ296" s="45"/>
      <c r="BK296" s="45"/>
      <c r="BL296" s="45"/>
      <c r="BM296" s="45"/>
      <c r="BN296" s="45"/>
      <c r="BO296" s="45"/>
      <c r="BP296" s="45"/>
    </row>
    <row r="297" spans="1:68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45"/>
      <c r="AR297" s="45"/>
      <c r="AS297" s="45"/>
      <c r="AT297" s="45"/>
      <c r="AU297" s="45"/>
      <c r="AV297" s="45"/>
      <c r="AW297" s="45"/>
      <c r="AX297" s="45"/>
      <c r="AY297" s="45"/>
      <c r="AZ297" s="45"/>
      <c r="BA297" s="45"/>
      <c r="BB297" s="45"/>
      <c r="BC297" s="45"/>
      <c r="BD297" s="45"/>
      <c r="BE297" s="45"/>
      <c r="BF297" s="45"/>
      <c r="BG297" s="45"/>
      <c r="BH297" s="45"/>
      <c r="BI297" s="45"/>
      <c r="BJ297" s="45"/>
      <c r="BK297" s="45"/>
      <c r="BL297" s="45"/>
      <c r="BM297" s="45"/>
      <c r="BN297" s="45"/>
      <c r="BO297" s="45"/>
      <c r="BP297" s="45"/>
    </row>
    <row r="298" spans="1:68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45"/>
      <c r="AR298" s="45"/>
      <c r="AS298" s="45"/>
      <c r="AT298" s="45"/>
      <c r="AU298" s="45"/>
      <c r="AV298" s="45"/>
      <c r="AW298" s="45"/>
      <c r="AX298" s="45"/>
      <c r="AY298" s="45"/>
      <c r="AZ298" s="45"/>
      <c r="BA298" s="45"/>
      <c r="BB298" s="45"/>
      <c r="BC298" s="45"/>
      <c r="BD298" s="45"/>
      <c r="BE298" s="45"/>
      <c r="BF298" s="45"/>
      <c r="BG298" s="45"/>
      <c r="BH298" s="45"/>
      <c r="BI298" s="45"/>
      <c r="BJ298" s="45"/>
      <c r="BK298" s="45"/>
      <c r="BL298" s="45"/>
      <c r="BM298" s="45"/>
      <c r="BN298" s="45"/>
      <c r="BO298" s="45"/>
      <c r="BP298" s="45"/>
    </row>
    <row r="299" spans="1:68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45"/>
      <c r="AR299" s="45"/>
      <c r="AS299" s="45"/>
      <c r="AT299" s="45"/>
      <c r="AU299" s="45"/>
      <c r="AV299" s="45"/>
      <c r="AW299" s="45"/>
      <c r="AX299" s="45"/>
      <c r="AY299" s="45"/>
      <c r="AZ299" s="45"/>
      <c r="BA299" s="45"/>
      <c r="BB299" s="45"/>
      <c r="BC299" s="45"/>
      <c r="BD299" s="45"/>
      <c r="BE299" s="45"/>
      <c r="BF299" s="45"/>
      <c r="BG299" s="45"/>
      <c r="BH299" s="45"/>
      <c r="BI299" s="45"/>
      <c r="BJ299" s="45"/>
      <c r="BK299" s="45"/>
      <c r="BL299" s="45"/>
      <c r="BM299" s="45"/>
      <c r="BN299" s="45"/>
      <c r="BO299" s="45"/>
      <c r="BP299" s="45"/>
    </row>
    <row r="300" spans="1:68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45"/>
      <c r="AR300" s="45"/>
      <c r="AS300" s="45"/>
      <c r="AT300" s="45"/>
      <c r="AU300" s="45"/>
      <c r="AV300" s="45"/>
      <c r="AW300" s="45"/>
      <c r="AX300" s="45"/>
      <c r="AY300" s="45"/>
      <c r="AZ300" s="45"/>
      <c r="BA300" s="45"/>
      <c r="BB300" s="45"/>
      <c r="BC300" s="45"/>
      <c r="BD300" s="45"/>
      <c r="BE300" s="45"/>
      <c r="BF300" s="45"/>
      <c r="BG300" s="45"/>
      <c r="BH300" s="45"/>
      <c r="BI300" s="45"/>
      <c r="BJ300" s="45"/>
      <c r="BK300" s="45"/>
      <c r="BL300" s="45"/>
      <c r="BM300" s="45"/>
      <c r="BN300" s="45"/>
      <c r="BO300" s="45"/>
      <c r="BP300" s="45"/>
    </row>
    <row r="301" spans="1:68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5"/>
      <c r="AY301" s="45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5"/>
      <c r="BK301" s="45"/>
      <c r="BL301" s="45"/>
      <c r="BM301" s="45"/>
      <c r="BN301" s="45"/>
      <c r="BO301" s="45"/>
      <c r="BP301" s="45"/>
    </row>
    <row r="302" spans="1:68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45"/>
      <c r="AR302" s="45"/>
      <c r="AS302" s="45"/>
      <c r="AT302" s="45"/>
      <c r="AU302" s="45"/>
      <c r="AV302" s="45"/>
      <c r="AW302" s="45"/>
      <c r="AX302" s="45"/>
      <c r="AY302" s="45"/>
      <c r="AZ302" s="45"/>
      <c r="BA302" s="45"/>
      <c r="BB302" s="45"/>
      <c r="BC302" s="45"/>
      <c r="BD302" s="45"/>
      <c r="BE302" s="45"/>
      <c r="BF302" s="45"/>
      <c r="BG302" s="45"/>
      <c r="BH302" s="45"/>
      <c r="BI302" s="45"/>
      <c r="BJ302" s="45"/>
      <c r="BK302" s="45"/>
      <c r="BL302" s="45"/>
      <c r="BM302" s="45"/>
      <c r="BN302" s="45"/>
      <c r="BO302" s="45"/>
      <c r="BP302" s="45"/>
    </row>
    <row r="303" spans="1:68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45"/>
      <c r="AR303" s="45"/>
      <c r="AS303" s="45"/>
      <c r="AT303" s="45"/>
      <c r="AU303" s="45"/>
      <c r="AV303" s="45"/>
      <c r="AW303" s="45"/>
      <c r="AX303" s="45"/>
      <c r="AY303" s="45"/>
      <c r="AZ303" s="45"/>
      <c r="BA303" s="45"/>
      <c r="BB303" s="45"/>
      <c r="BC303" s="45"/>
      <c r="BD303" s="45"/>
      <c r="BE303" s="45"/>
      <c r="BF303" s="45"/>
      <c r="BG303" s="45"/>
      <c r="BH303" s="45"/>
      <c r="BI303" s="45"/>
      <c r="BJ303" s="45"/>
      <c r="BK303" s="45"/>
      <c r="BL303" s="45"/>
      <c r="BM303" s="45"/>
      <c r="BN303" s="45"/>
      <c r="BO303" s="45"/>
      <c r="BP303" s="45"/>
    </row>
    <row r="304" spans="1:68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45"/>
      <c r="AR304" s="45"/>
      <c r="AS304" s="45"/>
      <c r="AT304" s="45"/>
      <c r="AU304" s="45"/>
      <c r="AV304" s="45"/>
      <c r="AW304" s="45"/>
      <c r="AX304" s="45"/>
      <c r="AY304" s="45"/>
      <c r="AZ304" s="45"/>
      <c r="BA304" s="45"/>
      <c r="BB304" s="45"/>
      <c r="BC304" s="45"/>
      <c r="BD304" s="45"/>
      <c r="BE304" s="45"/>
      <c r="BF304" s="45"/>
      <c r="BG304" s="45"/>
      <c r="BH304" s="45"/>
      <c r="BI304" s="45"/>
      <c r="BJ304" s="45"/>
      <c r="BK304" s="45"/>
      <c r="BL304" s="45"/>
      <c r="BM304" s="45"/>
      <c r="BN304" s="45"/>
      <c r="BO304" s="45"/>
      <c r="BP304" s="45"/>
    </row>
    <row r="305" spans="1:68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45"/>
      <c r="AR305" s="45"/>
      <c r="AS305" s="45"/>
      <c r="AT305" s="45"/>
      <c r="AU305" s="45"/>
      <c r="AV305" s="45"/>
      <c r="AW305" s="45"/>
      <c r="AX305" s="45"/>
      <c r="AY305" s="45"/>
      <c r="AZ305" s="45"/>
      <c r="BA305" s="45"/>
      <c r="BB305" s="45"/>
      <c r="BC305" s="45"/>
      <c r="BD305" s="45"/>
      <c r="BE305" s="45"/>
      <c r="BF305" s="45"/>
      <c r="BG305" s="45"/>
      <c r="BH305" s="45"/>
      <c r="BI305" s="45"/>
      <c r="BJ305" s="45"/>
      <c r="BK305" s="45"/>
      <c r="BL305" s="45"/>
      <c r="BM305" s="45"/>
      <c r="BN305" s="45"/>
      <c r="BO305" s="45"/>
      <c r="BP305" s="45"/>
    </row>
    <row r="306" spans="1:68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45"/>
      <c r="AR306" s="45"/>
      <c r="AS306" s="45"/>
      <c r="AT306" s="45"/>
      <c r="AU306" s="45"/>
      <c r="AV306" s="45"/>
      <c r="AW306" s="45"/>
      <c r="AX306" s="45"/>
      <c r="AY306" s="45"/>
      <c r="AZ306" s="45"/>
      <c r="BA306" s="45"/>
      <c r="BB306" s="45"/>
      <c r="BC306" s="45"/>
      <c r="BD306" s="45"/>
      <c r="BE306" s="45"/>
      <c r="BF306" s="45"/>
      <c r="BG306" s="45"/>
      <c r="BH306" s="45"/>
      <c r="BI306" s="45"/>
      <c r="BJ306" s="45"/>
      <c r="BK306" s="45"/>
      <c r="BL306" s="45"/>
      <c r="BM306" s="45"/>
      <c r="BN306" s="45"/>
      <c r="BO306" s="45"/>
      <c r="BP306" s="45"/>
    </row>
    <row r="307" spans="1:68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45"/>
      <c r="AR307" s="45"/>
      <c r="AS307" s="45"/>
      <c r="AT307" s="45"/>
      <c r="AU307" s="45"/>
      <c r="AV307" s="45"/>
      <c r="AW307" s="45"/>
      <c r="AX307" s="45"/>
      <c r="AY307" s="45"/>
      <c r="AZ307" s="45"/>
      <c r="BA307" s="45"/>
      <c r="BB307" s="45"/>
      <c r="BC307" s="45"/>
      <c r="BD307" s="45"/>
      <c r="BE307" s="45"/>
      <c r="BF307" s="45"/>
      <c r="BG307" s="45"/>
      <c r="BH307" s="45"/>
      <c r="BI307" s="45"/>
      <c r="BJ307" s="45"/>
      <c r="BK307" s="45"/>
      <c r="BL307" s="45"/>
      <c r="BM307" s="45"/>
      <c r="BN307" s="45"/>
      <c r="BO307" s="45"/>
      <c r="BP307" s="45"/>
    </row>
    <row r="308" spans="1:68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45"/>
      <c r="AR308" s="45"/>
      <c r="AS308" s="45"/>
      <c r="AT308" s="45"/>
      <c r="AU308" s="45"/>
      <c r="AV308" s="45"/>
      <c r="AW308" s="45"/>
      <c r="AX308" s="45"/>
      <c r="AY308" s="45"/>
      <c r="AZ308" s="45"/>
      <c r="BA308" s="45"/>
      <c r="BB308" s="45"/>
      <c r="BC308" s="45"/>
      <c r="BD308" s="45"/>
      <c r="BE308" s="45"/>
      <c r="BF308" s="45"/>
      <c r="BG308" s="45"/>
      <c r="BH308" s="45"/>
      <c r="BI308" s="45"/>
      <c r="BJ308" s="45"/>
      <c r="BK308" s="45"/>
      <c r="BL308" s="45"/>
      <c r="BM308" s="45"/>
      <c r="BN308" s="45"/>
      <c r="BO308" s="45"/>
      <c r="BP308" s="45"/>
    </row>
    <row r="309" spans="1:68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45"/>
      <c r="AR309" s="45"/>
      <c r="AS309" s="45"/>
      <c r="AT309" s="45"/>
      <c r="AU309" s="45"/>
      <c r="AV309" s="45"/>
      <c r="AW309" s="45"/>
      <c r="AX309" s="45"/>
      <c r="AY309" s="45"/>
      <c r="AZ309" s="45"/>
      <c r="BA309" s="45"/>
      <c r="BB309" s="45"/>
      <c r="BC309" s="45"/>
      <c r="BD309" s="45"/>
      <c r="BE309" s="45"/>
      <c r="BF309" s="45"/>
      <c r="BG309" s="45"/>
      <c r="BH309" s="45"/>
      <c r="BI309" s="45"/>
      <c r="BJ309" s="45"/>
      <c r="BK309" s="45"/>
      <c r="BL309" s="45"/>
      <c r="BM309" s="45"/>
      <c r="BN309" s="45"/>
      <c r="BO309" s="45"/>
      <c r="BP309" s="45"/>
    </row>
    <row r="310" spans="1:68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5"/>
      <c r="AY310" s="45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5"/>
      <c r="BK310" s="45"/>
      <c r="BL310" s="45"/>
      <c r="BM310" s="45"/>
      <c r="BN310" s="45"/>
      <c r="BO310" s="45"/>
      <c r="BP310" s="45"/>
    </row>
    <row r="311" spans="1:68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45"/>
      <c r="AR311" s="45"/>
      <c r="AS311" s="45"/>
      <c r="AT311" s="45"/>
      <c r="AU311" s="45"/>
      <c r="AV311" s="45"/>
      <c r="AW311" s="45"/>
      <c r="AX311" s="45"/>
      <c r="AY311" s="45"/>
      <c r="AZ311" s="45"/>
      <c r="BA311" s="45"/>
      <c r="BB311" s="45"/>
      <c r="BC311" s="45"/>
      <c r="BD311" s="45"/>
      <c r="BE311" s="45"/>
      <c r="BF311" s="45"/>
      <c r="BG311" s="45"/>
      <c r="BH311" s="45"/>
      <c r="BI311" s="45"/>
      <c r="BJ311" s="45"/>
      <c r="BK311" s="45"/>
      <c r="BL311" s="45"/>
      <c r="BM311" s="45"/>
      <c r="BN311" s="45"/>
      <c r="BO311" s="45"/>
      <c r="BP311" s="45"/>
    </row>
    <row r="312" spans="1:68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45"/>
      <c r="AR312" s="45"/>
      <c r="AS312" s="45"/>
      <c r="AT312" s="45"/>
      <c r="AU312" s="45"/>
      <c r="AV312" s="45"/>
      <c r="AW312" s="45"/>
      <c r="AX312" s="45"/>
      <c r="AY312" s="45"/>
      <c r="AZ312" s="45"/>
      <c r="BA312" s="45"/>
      <c r="BB312" s="45"/>
      <c r="BC312" s="45"/>
      <c r="BD312" s="45"/>
      <c r="BE312" s="45"/>
      <c r="BF312" s="45"/>
      <c r="BG312" s="45"/>
      <c r="BH312" s="45"/>
      <c r="BI312" s="45"/>
      <c r="BJ312" s="45"/>
      <c r="BK312" s="45"/>
      <c r="BL312" s="45"/>
      <c r="BM312" s="45"/>
      <c r="BN312" s="45"/>
      <c r="BO312" s="45"/>
      <c r="BP312" s="45"/>
    </row>
    <row r="313" spans="1:68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45"/>
      <c r="AR313" s="45"/>
      <c r="AS313" s="45"/>
      <c r="AT313" s="45"/>
      <c r="AU313" s="45"/>
      <c r="AV313" s="45"/>
      <c r="AW313" s="45"/>
      <c r="AX313" s="45"/>
      <c r="AY313" s="45"/>
      <c r="AZ313" s="45"/>
      <c r="BA313" s="45"/>
      <c r="BB313" s="45"/>
      <c r="BC313" s="45"/>
      <c r="BD313" s="45"/>
      <c r="BE313" s="45"/>
      <c r="BF313" s="45"/>
      <c r="BG313" s="45"/>
      <c r="BH313" s="45"/>
      <c r="BI313" s="45"/>
      <c r="BJ313" s="45"/>
      <c r="BK313" s="45"/>
      <c r="BL313" s="45"/>
      <c r="BM313" s="45"/>
      <c r="BN313" s="45"/>
      <c r="BO313" s="45"/>
      <c r="BP313" s="45"/>
    </row>
    <row r="314" spans="1:68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45"/>
      <c r="AR314" s="45"/>
      <c r="AS314" s="45"/>
      <c r="AT314" s="45"/>
      <c r="AU314" s="45"/>
      <c r="AV314" s="45"/>
      <c r="AW314" s="45"/>
      <c r="AX314" s="45"/>
      <c r="AY314" s="45"/>
      <c r="AZ314" s="45"/>
      <c r="BA314" s="45"/>
      <c r="BB314" s="45"/>
      <c r="BC314" s="45"/>
      <c r="BD314" s="45"/>
      <c r="BE314" s="45"/>
      <c r="BF314" s="45"/>
      <c r="BG314" s="45"/>
      <c r="BH314" s="45"/>
      <c r="BI314" s="45"/>
      <c r="BJ314" s="45"/>
      <c r="BK314" s="45"/>
      <c r="BL314" s="45"/>
      <c r="BM314" s="45"/>
      <c r="BN314" s="45"/>
      <c r="BO314" s="45"/>
      <c r="BP314" s="45"/>
    </row>
    <row r="315" spans="1:68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45"/>
      <c r="AR315" s="45"/>
      <c r="AS315" s="45"/>
      <c r="AT315" s="45"/>
      <c r="AU315" s="45"/>
      <c r="AV315" s="45"/>
      <c r="AW315" s="45"/>
      <c r="AX315" s="45"/>
      <c r="AY315" s="45"/>
      <c r="AZ315" s="45"/>
      <c r="BA315" s="45"/>
      <c r="BB315" s="45"/>
      <c r="BC315" s="45"/>
      <c r="BD315" s="45"/>
      <c r="BE315" s="45"/>
      <c r="BF315" s="45"/>
      <c r="BG315" s="45"/>
      <c r="BH315" s="45"/>
      <c r="BI315" s="45"/>
      <c r="BJ315" s="45"/>
      <c r="BK315" s="45"/>
      <c r="BL315" s="45"/>
      <c r="BM315" s="45"/>
      <c r="BN315" s="45"/>
      <c r="BO315" s="45"/>
      <c r="BP315" s="45"/>
    </row>
    <row r="316" spans="1:68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45"/>
      <c r="AR316" s="45"/>
      <c r="AS316" s="45"/>
      <c r="AT316" s="45"/>
      <c r="AU316" s="45"/>
      <c r="AV316" s="45"/>
      <c r="AW316" s="45"/>
      <c r="AX316" s="45"/>
      <c r="AY316" s="45"/>
      <c r="AZ316" s="45"/>
      <c r="BA316" s="45"/>
      <c r="BB316" s="45"/>
      <c r="BC316" s="45"/>
      <c r="BD316" s="45"/>
      <c r="BE316" s="45"/>
      <c r="BF316" s="45"/>
      <c r="BG316" s="45"/>
      <c r="BH316" s="45"/>
      <c r="BI316" s="45"/>
      <c r="BJ316" s="45"/>
      <c r="BK316" s="45"/>
      <c r="BL316" s="45"/>
      <c r="BM316" s="45"/>
      <c r="BN316" s="45"/>
      <c r="BO316" s="45"/>
      <c r="BP316" s="45"/>
    </row>
    <row r="317" spans="1:68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45"/>
      <c r="AR317" s="45"/>
      <c r="AS317" s="45"/>
      <c r="AT317" s="45"/>
      <c r="AU317" s="45"/>
      <c r="AV317" s="45"/>
      <c r="AW317" s="45"/>
      <c r="AX317" s="45"/>
      <c r="AY317" s="45"/>
      <c r="AZ317" s="45"/>
      <c r="BA317" s="45"/>
      <c r="BB317" s="45"/>
      <c r="BC317" s="45"/>
      <c r="BD317" s="45"/>
      <c r="BE317" s="45"/>
      <c r="BF317" s="45"/>
      <c r="BG317" s="45"/>
      <c r="BH317" s="45"/>
      <c r="BI317" s="45"/>
      <c r="BJ317" s="45"/>
      <c r="BK317" s="45"/>
      <c r="BL317" s="45"/>
      <c r="BM317" s="45"/>
      <c r="BN317" s="45"/>
      <c r="BO317" s="45"/>
      <c r="BP317" s="45"/>
    </row>
    <row r="318" spans="1:68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45"/>
      <c r="AR318" s="45"/>
      <c r="AS318" s="45"/>
      <c r="AT318" s="45"/>
      <c r="AU318" s="45"/>
      <c r="AV318" s="45"/>
      <c r="AW318" s="45"/>
      <c r="AX318" s="45"/>
      <c r="AY318" s="45"/>
      <c r="AZ318" s="45"/>
      <c r="BA318" s="45"/>
      <c r="BB318" s="45"/>
      <c r="BC318" s="45"/>
      <c r="BD318" s="45"/>
      <c r="BE318" s="45"/>
      <c r="BF318" s="45"/>
      <c r="BG318" s="45"/>
      <c r="BH318" s="45"/>
      <c r="BI318" s="45"/>
      <c r="BJ318" s="45"/>
      <c r="BK318" s="45"/>
      <c r="BL318" s="45"/>
      <c r="BM318" s="45"/>
      <c r="BN318" s="45"/>
      <c r="BO318" s="45"/>
      <c r="BP318" s="45"/>
    </row>
    <row r="319" spans="1:68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5"/>
      <c r="AY319" s="45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5"/>
      <c r="BK319" s="45"/>
      <c r="BL319" s="45"/>
      <c r="BM319" s="45"/>
      <c r="BN319" s="45"/>
      <c r="BO319" s="45"/>
      <c r="BP319" s="45"/>
    </row>
    <row r="320" spans="1:68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45"/>
      <c r="AR320" s="45"/>
      <c r="AS320" s="45"/>
      <c r="AT320" s="45"/>
      <c r="AU320" s="45"/>
      <c r="AV320" s="45"/>
      <c r="AW320" s="45"/>
      <c r="AX320" s="45"/>
      <c r="AY320" s="45"/>
      <c r="AZ320" s="45"/>
      <c r="BA320" s="45"/>
      <c r="BB320" s="45"/>
      <c r="BC320" s="45"/>
      <c r="BD320" s="45"/>
      <c r="BE320" s="45"/>
      <c r="BF320" s="45"/>
      <c r="BG320" s="45"/>
      <c r="BH320" s="45"/>
      <c r="BI320" s="45"/>
      <c r="BJ320" s="45"/>
      <c r="BK320" s="45"/>
      <c r="BL320" s="45"/>
      <c r="BM320" s="45"/>
      <c r="BN320" s="45"/>
      <c r="BO320" s="45"/>
      <c r="BP320" s="45"/>
    </row>
    <row r="321" spans="1:68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45"/>
      <c r="AR321" s="45"/>
      <c r="AS321" s="45"/>
      <c r="AT321" s="45"/>
      <c r="AU321" s="45"/>
      <c r="AV321" s="45"/>
      <c r="AW321" s="45"/>
      <c r="AX321" s="45"/>
      <c r="AY321" s="45"/>
      <c r="AZ321" s="45"/>
      <c r="BA321" s="45"/>
      <c r="BB321" s="45"/>
      <c r="BC321" s="45"/>
      <c r="BD321" s="45"/>
      <c r="BE321" s="45"/>
      <c r="BF321" s="45"/>
      <c r="BG321" s="45"/>
      <c r="BH321" s="45"/>
      <c r="BI321" s="45"/>
      <c r="BJ321" s="45"/>
      <c r="BK321" s="45"/>
      <c r="BL321" s="45"/>
      <c r="BM321" s="45"/>
      <c r="BN321" s="45"/>
      <c r="BO321" s="45"/>
      <c r="BP321" s="45"/>
    </row>
    <row r="322" spans="1:68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45"/>
      <c r="AR322" s="45"/>
      <c r="AS322" s="45"/>
      <c r="AT322" s="45"/>
      <c r="AU322" s="45"/>
      <c r="AV322" s="45"/>
      <c r="AW322" s="45"/>
      <c r="AX322" s="45"/>
      <c r="AY322" s="45"/>
      <c r="AZ322" s="45"/>
      <c r="BA322" s="45"/>
      <c r="BB322" s="45"/>
      <c r="BC322" s="45"/>
      <c r="BD322" s="45"/>
      <c r="BE322" s="45"/>
      <c r="BF322" s="45"/>
      <c r="BG322" s="45"/>
      <c r="BH322" s="45"/>
      <c r="BI322" s="45"/>
      <c r="BJ322" s="45"/>
      <c r="BK322" s="45"/>
      <c r="BL322" s="45"/>
      <c r="BM322" s="45"/>
      <c r="BN322" s="45"/>
      <c r="BO322" s="45"/>
      <c r="BP322" s="45"/>
    </row>
    <row r="323" spans="1:68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45"/>
      <c r="AR323" s="45"/>
      <c r="AS323" s="45"/>
      <c r="AT323" s="45"/>
      <c r="AU323" s="45"/>
      <c r="AV323" s="45"/>
      <c r="AW323" s="45"/>
      <c r="AX323" s="45"/>
      <c r="AY323" s="45"/>
      <c r="AZ323" s="45"/>
      <c r="BA323" s="45"/>
      <c r="BB323" s="45"/>
      <c r="BC323" s="45"/>
      <c r="BD323" s="45"/>
      <c r="BE323" s="45"/>
      <c r="BF323" s="45"/>
      <c r="BG323" s="45"/>
      <c r="BH323" s="45"/>
      <c r="BI323" s="45"/>
      <c r="BJ323" s="45"/>
      <c r="BK323" s="45"/>
      <c r="BL323" s="45"/>
      <c r="BM323" s="45"/>
      <c r="BN323" s="45"/>
      <c r="BO323" s="45"/>
      <c r="BP323" s="45"/>
    </row>
    <row r="324" spans="1:68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45"/>
      <c r="AR324" s="45"/>
      <c r="AS324" s="45"/>
      <c r="AT324" s="45"/>
      <c r="AU324" s="45"/>
      <c r="AV324" s="45"/>
      <c r="AW324" s="45"/>
      <c r="AX324" s="45"/>
      <c r="AY324" s="45"/>
      <c r="AZ324" s="45"/>
      <c r="BA324" s="45"/>
      <c r="BB324" s="45"/>
      <c r="BC324" s="45"/>
      <c r="BD324" s="45"/>
      <c r="BE324" s="45"/>
      <c r="BF324" s="45"/>
      <c r="BG324" s="45"/>
      <c r="BH324" s="45"/>
      <c r="BI324" s="45"/>
      <c r="BJ324" s="45"/>
      <c r="BK324" s="45"/>
      <c r="BL324" s="45"/>
      <c r="BM324" s="45"/>
      <c r="BN324" s="45"/>
      <c r="BO324" s="45"/>
      <c r="BP324" s="45"/>
    </row>
    <row r="325" spans="1:68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45"/>
      <c r="AR325" s="45"/>
      <c r="AS325" s="45"/>
      <c r="AT325" s="45"/>
      <c r="AU325" s="45"/>
      <c r="AV325" s="45"/>
      <c r="AW325" s="45"/>
      <c r="AX325" s="45"/>
      <c r="AY325" s="45"/>
      <c r="AZ325" s="45"/>
      <c r="BA325" s="45"/>
      <c r="BB325" s="45"/>
      <c r="BC325" s="45"/>
      <c r="BD325" s="45"/>
      <c r="BE325" s="45"/>
      <c r="BF325" s="45"/>
      <c r="BG325" s="45"/>
      <c r="BH325" s="45"/>
      <c r="BI325" s="45"/>
      <c r="BJ325" s="45"/>
      <c r="BK325" s="45"/>
      <c r="BL325" s="45"/>
      <c r="BM325" s="45"/>
      <c r="BN325" s="45"/>
      <c r="BO325" s="45"/>
      <c r="BP325" s="45"/>
    </row>
    <row r="326" spans="1:68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45"/>
      <c r="AR326" s="45"/>
      <c r="AS326" s="45"/>
      <c r="AT326" s="45"/>
      <c r="AU326" s="45"/>
      <c r="AV326" s="45"/>
      <c r="AW326" s="45"/>
      <c r="AX326" s="45"/>
      <c r="AY326" s="45"/>
      <c r="AZ326" s="45"/>
      <c r="BA326" s="45"/>
      <c r="BB326" s="45"/>
      <c r="BC326" s="45"/>
      <c r="BD326" s="45"/>
      <c r="BE326" s="45"/>
      <c r="BF326" s="45"/>
      <c r="BG326" s="45"/>
      <c r="BH326" s="45"/>
      <c r="BI326" s="45"/>
      <c r="BJ326" s="45"/>
      <c r="BK326" s="45"/>
      <c r="BL326" s="45"/>
      <c r="BM326" s="45"/>
      <c r="BN326" s="45"/>
      <c r="BO326" s="45"/>
      <c r="BP326" s="45"/>
    </row>
    <row r="327" spans="1:68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45"/>
      <c r="AR327" s="45"/>
      <c r="AS327" s="45"/>
      <c r="AT327" s="45"/>
      <c r="AU327" s="45"/>
      <c r="AV327" s="45"/>
      <c r="AW327" s="45"/>
      <c r="AX327" s="45"/>
      <c r="AY327" s="45"/>
      <c r="AZ327" s="45"/>
      <c r="BA327" s="45"/>
      <c r="BB327" s="45"/>
      <c r="BC327" s="45"/>
      <c r="BD327" s="45"/>
      <c r="BE327" s="45"/>
      <c r="BF327" s="45"/>
      <c r="BG327" s="45"/>
      <c r="BH327" s="45"/>
      <c r="BI327" s="45"/>
      <c r="BJ327" s="45"/>
      <c r="BK327" s="45"/>
      <c r="BL327" s="45"/>
      <c r="BM327" s="45"/>
      <c r="BN327" s="45"/>
      <c r="BO327" s="45"/>
      <c r="BP327" s="45"/>
    </row>
    <row r="328" spans="1:68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5"/>
      <c r="AY328" s="45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5"/>
      <c r="BK328" s="45"/>
      <c r="BL328" s="45"/>
      <c r="BM328" s="45"/>
      <c r="BN328" s="45"/>
      <c r="BO328" s="45"/>
      <c r="BP328" s="45"/>
    </row>
    <row r="329" spans="1:68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45"/>
      <c r="AR329" s="45"/>
      <c r="AS329" s="45"/>
      <c r="AT329" s="45"/>
      <c r="AU329" s="45"/>
      <c r="AV329" s="45"/>
      <c r="AW329" s="45"/>
      <c r="AX329" s="45"/>
      <c r="AY329" s="45"/>
      <c r="AZ329" s="45"/>
      <c r="BA329" s="45"/>
      <c r="BB329" s="45"/>
      <c r="BC329" s="45"/>
      <c r="BD329" s="45"/>
      <c r="BE329" s="45"/>
      <c r="BF329" s="45"/>
      <c r="BG329" s="45"/>
      <c r="BH329" s="45"/>
      <c r="BI329" s="45"/>
      <c r="BJ329" s="45"/>
      <c r="BK329" s="45"/>
      <c r="BL329" s="45"/>
      <c r="BM329" s="45"/>
      <c r="BN329" s="45"/>
      <c r="BO329" s="45"/>
      <c r="BP329" s="45"/>
    </row>
    <row r="330" spans="1:68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45"/>
      <c r="AR330" s="45"/>
      <c r="AS330" s="45"/>
      <c r="AT330" s="45"/>
      <c r="AU330" s="45"/>
      <c r="AV330" s="45"/>
      <c r="AW330" s="45"/>
      <c r="AX330" s="45"/>
      <c r="AY330" s="45"/>
      <c r="AZ330" s="45"/>
      <c r="BA330" s="45"/>
      <c r="BB330" s="45"/>
      <c r="BC330" s="45"/>
      <c r="BD330" s="45"/>
      <c r="BE330" s="45"/>
      <c r="BF330" s="45"/>
      <c r="BG330" s="45"/>
      <c r="BH330" s="45"/>
      <c r="BI330" s="45"/>
      <c r="BJ330" s="45"/>
      <c r="BK330" s="45"/>
      <c r="BL330" s="45"/>
      <c r="BM330" s="45"/>
      <c r="BN330" s="45"/>
      <c r="BO330" s="45"/>
      <c r="BP330" s="45"/>
    </row>
    <row r="331" spans="1:68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45"/>
      <c r="AR331" s="45"/>
      <c r="AS331" s="45"/>
      <c r="AT331" s="45"/>
      <c r="AU331" s="45"/>
      <c r="AV331" s="45"/>
      <c r="AW331" s="45"/>
      <c r="AX331" s="45"/>
      <c r="AY331" s="45"/>
      <c r="AZ331" s="45"/>
      <c r="BA331" s="45"/>
      <c r="BB331" s="45"/>
      <c r="BC331" s="45"/>
      <c r="BD331" s="45"/>
      <c r="BE331" s="45"/>
      <c r="BF331" s="45"/>
      <c r="BG331" s="45"/>
      <c r="BH331" s="45"/>
      <c r="BI331" s="45"/>
      <c r="BJ331" s="45"/>
      <c r="BK331" s="45"/>
      <c r="BL331" s="45"/>
      <c r="BM331" s="45"/>
      <c r="BN331" s="45"/>
      <c r="BO331" s="45"/>
      <c r="BP331" s="45"/>
    </row>
    <row r="332" spans="1:68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45"/>
      <c r="AR332" s="45"/>
      <c r="AS332" s="45"/>
      <c r="AT332" s="45"/>
      <c r="AU332" s="45"/>
      <c r="AV332" s="45"/>
      <c r="AW332" s="45"/>
      <c r="AX332" s="45"/>
      <c r="AY332" s="45"/>
      <c r="AZ332" s="45"/>
      <c r="BA332" s="45"/>
      <c r="BB332" s="45"/>
      <c r="BC332" s="45"/>
      <c r="BD332" s="45"/>
      <c r="BE332" s="45"/>
      <c r="BF332" s="45"/>
      <c r="BG332" s="45"/>
      <c r="BH332" s="45"/>
      <c r="BI332" s="45"/>
      <c r="BJ332" s="45"/>
      <c r="BK332" s="45"/>
      <c r="BL332" s="45"/>
      <c r="BM332" s="45"/>
      <c r="BN332" s="45"/>
      <c r="BO332" s="45"/>
      <c r="BP332" s="45"/>
    </row>
    <row r="333" spans="1:68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45"/>
      <c r="AR333" s="45"/>
      <c r="AS333" s="45"/>
      <c r="AT333" s="45"/>
      <c r="AU333" s="45"/>
      <c r="AV333" s="45"/>
      <c r="AW333" s="45"/>
      <c r="AX333" s="45"/>
      <c r="AY333" s="45"/>
      <c r="AZ333" s="45"/>
      <c r="BA333" s="45"/>
      <c r="BB333" s="45"/>
      <c r="BC333" s="45"/>
      <c r="BD333" s="45"/>
      <c r="BE333" s="45"/>
      <c r="BF333" s="45"/>
      <c r="BG333" s="45"/>
      <c r="BH333" s="45"/>
      <c r="BI333" s="45"/>
      <c r="BJ333" s="45"/>
      <c r="BK333" s="45"/>
      <c r="BL333" s="45"/>
      <c r="BM333" s="45"/>
      <c r="BN333" s="45"/>
      <c r="BO333" s="45"/>
      <c r="BP333" s="45"/>
    </row>
    <row r="334" spans="1:68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45"/>
      <c r="AR334" s="45"/>
      <c r="AS334" s="45"/>
      <c r="AT334" s="45"/>
      <c r="AU334" s="45"/>
      <c r="AV334" s="45"/>
      <c r="AW334" s="45"/>
      <c r="AX334" s="45"/>
      <c r="AY334" s="45"/>
      <c r="AZ334" s="45"/>
      <c r="BA334" s="45"/>
      <c r="BB334" s="45"/>
      <c r="BC334" s="45"/>
      <c r="BD334" s="45"/>
      <c r="BE334" s="45"/>
      <c r="BF334" s="45"/>
      <c r="BG334" s="45"/>
      <c r="BH334" s="45"/>
      <c r="BI334" s="45"/>
      <c r="BJ334" s="45"/>
      <c r="BK334" s="45"/>
      <c r="BL334" s="45"/>
      <c r="BM334" s="45"/>
      <c r="BN334" s="45"/>
      <c r="BO334" s="45"/>
      <c r="BP334" s="45"/>
    </row>
    <row r="335" spans="1:68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45"/>
      <c r="AR335" s="45"/>
      <c r="AS335" s="45"/>
      <c r="AT335" s="45"/>
      <c r="AU335" s="45"/>
      <c r="AV335" s="45"/>
      <c r="AW335" s="45"/>
      <c r="AX335" s="45"/>
      <c r="AY335" s="45"/>
      <c r="AZ335" s="45"/>
      <c r="BA335" s="45"/>
      <c r="BB335" s="45"/>
      <c r="BC335" s="45"/>
      <c r="BD335" s="45"/>
      <c r="BE335" s="45"/>
      <c r="BF335" s="45"/>
      <c r="BG335" s="45"/>
      <c r="BH335" s="45"/>
      <c r="BI335" s="45"/>
      <c r="BJ335" s="45"/>
      <c r="BK335" s="45"/>
      <c r="BL335" s="45"/>
      <c r="BM335" s="45"/>
      <c r="BN335" s="45"/>
      <c r="BO335" s="45"/>
      <c r="BP335" s="45"/>
    </row>
    <row r="336" spans="1:68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45"/>
      <c r="AR336" s="45"/>
      <c r="AS336" s="45"/>
      <c r="AT336" s="45"/>
      <c r="AU336" s="45"/>
      <c r="AV336" s="45"/>
      <c r="AW336" s="45"/>
      <c r="AX336" s="45"/>
      <c r="AY336" s="45"/>
      <c r="AZ336" s="45"/>
      <c r="BA336" s="45"/>
      <c r="BB336" s="45"/>
      <c r="BC336" s="45"/>
      <c r="BD336" s="45"/>
      <c r="BE336" s="45"/>
      <c r="BF336" s="45"/>
      <c r="BG336" s="45"/>
      <c r="BH336" s="45"/>
      <c r="BI336" s="45"/>
      <c r="BJ336" s="45"/>
      <c r="BK336" s="45"/>
      <c r="BL336" s="45"/>
      <c r="BM336" s="45"/>
      <c r="BN336" s="45"/>
      <c r="BO336" s="45"/>
      <c r="BP336" s="45"/>
    </row>
    <row r="337" spans="1:68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5"/>
      <c r="AY337" s="45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5"/>
      <c r="BK337" s="45"/>
      <c r="BL337" s="45"/>
      <c r="BM337" s="45"/>
      <c r="BN337" s="45"/>
      <c r="BO337" s="45"/>
      <c r="BP337" s="45"/>
    </row>
    <row r="338" spans="1:68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45"/>
      <c r="AR338" s="45"/>
      <c r="AS338" s="45"/>
      <c r="AT338" s="45"/>
      <c r="AU338" s="45"/>
      <c r="AV338" s="45"/>
      <c r="AW338" s="45"/>
      <c r="AX338" s="45"/>
      <c r="AY338" s="45"/>
      <c r="AZ338" s="45"/>
      <c r="BA338" s="45"/>
      <c r="BB338" s="45"/>
      <c r="BC338" s="45"/>
      <c r="BD338" s="45"/>
      <c r="BE338" s="45"/>
      <c r="BF338" s="45"/>
      <c r="BG338" s="45"/>
      <c r="BH338" s="45"/>
      <c r="BI338" s="45"/>
      <c r="BJ338" s="45"/>
      <c r="BK338" s="45"/>
      <c r="BL338" s="45"/>
      <c r="BM338" s="45"/>
      <c r="BN338" s="45"/>
      <c r="BO338" s="45"/>
      <c r="BP338" s="45"/>
    </row>
    <row r="339" spans="1:68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45"/>
      <c r="AR339" s="45"/>
      <c r="AS339" s="45"/>
      <c r="AT339" s="45"/>
      <c r="AU339" s="45"/>
      <c r="AV339" s="45"/>
      <c r="AW339" s="45"/>
      <c r="AX339" s="45"/>
      <c r="AY339" s="45"/>
      <c r="AZ339" s="45"/>
      <c r="BA339" s="45"/>
      <c r="BB339" s="45"/>
      <c r="BC339" s="45"/>
      <c r="BD339" s="45"/>
      <c r="BE339" s="45"/>
      <c r="BF339" s="45"/>
      <c r="BG339" s="45"/>
      <c r="BH339" s="45"/>
      <c r="BI339" s="45"/>
      <c r="BJ339" s="45"/>
      <c r="BK339" s="45"/>
      <c r="BL339" s="45"/>
      <c r="BM339" s="45"/>
      <c r="BN339" s="45"/>
      <c r="BO339" s="45"/>
      <c r="BP339" s="45"/>
    </row>
    <row r="340" spans="1:68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45"/>
      <c r="AR340" s="45"/>
      <c r="AS340" s="45"/>
      <c r="AT340" s="45"/>
      <c r="AU340" s="45"/>
      <c r="AV340" s="45"/>
      <c r="AW340" s="45"/>
      <c r="AX340" s="45"/>
      <c r="AY340" s="45"/>
      <c r="AZ340" s="45"/>
      <c r="BA340" s="45"/>
      <c r="BB340" s="45"/>
      <c r="BC340" s="45"/>
      <c r="BD340" s="45"/>
      <c r="BE340" s="45"/>
      <c r="BF340" s="45"/>
      <c r="BG340" s="45"/>
      <c r="BH340" s="45"/>
      <c r="BI340" s="45"/>
      <c r="BJ340" s="45"/>
      <c r="BK340" s="45"/>
      <c r="BL340" s="45"/>
      <c r="BM340" s="45"/>
      <c r="BN340" s="45"/>
      <c r="BO340" s="45"/>
      <c r="BP340" s="45"/>
    </row>
    <row r="341" spans="1:68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45"/>
      <c r="AR341" s="45"/>
      <c r="AS341" s="45"/>
      <c r="AT341" s="45"/>
      <c r="AU341" s="45"/>
      <c r="AV341" s="45"/>
      <c r="AW341" s="45"/>
      <c r="AX341" s="45"/>
      <c r="AY341" s="45"/>
      <c r="AZ341" s="45"/>
      <c r="BA341" s="45"/>
      <c r="BB341" s="45"/>
      <c r="BC341" s="45"/>
      <c r="BD341" s="45"/>
      <c r="BE341" s="45"/>
      <c r="BF341" s="45"/>
      <c r="BG341" s="45"/>
      <c r="BH341" s="45"/>
      <c r="BI341" s="45"/>
      <c r="BJ341" s="45"/>
      <c r="BK341" s="45"/>
      <c r="BL341" s="45"/>
      <c r="BM341" s="45"/>
      <c r="BN341" s="45"/>
      <c r="BO341" s="45"/>
      <c r="BP341" s="45"/>
    </row>
    <row r="342" spans="1:68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45"/>
      <c r="AR342" s="45"/>
      <c r="AS342" s="45"/>
      <c r="AT342" s="45"/>
      <c r="AU342" s="45"/>
      <c r="AV342" s="45"/>
      <c r="AW342" s="45"/>
      <c r="AX342" s="45"/>
      <c r="AY342" s="45"/>
      <c r="AZ342" s="45"/>
      <c r="BA342" s="45"/>
      <c r="BB342" s="45"/>
      <c r="BC342" s="45"/>
      <c r="BD342" s="45"/>
      <c r="BE342" s="45"/>
      <c r="BF342" s="45"/>
      <c r="BG342" s="45"/>
      <c r="BH342" s="45"/>
      <c r="BI342" s="45"/>
      <c r="BJ342" s="45"/>
      <c r="BK342" s="45"/>
      <c r="BL342" s="45"/>
      <c r="BM342" s="45"/>
      <c r="BN342" s="45"/>
      <c r="BO342" s="45"/>
      <c r="BP342" s="45"/>
    </row>
    <row r="343" spans="1:68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45"/>
      <c r="AR343" s="45"/>
      <c r="AS343" s="45"/>
      <c r="AT343" s="45"/>
      <c r="AU343" s="45"/>
      <c r="AV343" s="45"/>
      <c r="AW343" s="45"/>
      <c r="AX343" s="45"/>
      <c r="AY343" s="45"/>
      <c r="AZ343" s="45"/>
      <c r="BA343" s="45"/>
      <c r="BB343" s="45"/>
      <c r="BC343" s="45"/>
      <c r="BD343" s="45"/>
      <c r="BE343" s="45"/>
      <c r="BF343" s="45"/>
      <c r="BG343" s="45"/>
      <c r="BH343" s="45"/>
      <c r="BI343" s="45"/>
      <c r="BJ343" s="45"/>
      <c r="BK343" s="45"/>
      <c r="BL343" s="45"/>
      <c r="BM343" s="45"/>
      <c r="BN343" s="45"/>
      <c r="BO343" s="45"/>
      <c r="BP343" s="45"/>
    </row>
    <row r="344" spans="1:68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45"/>
      <c r="AR344" s="45"/>
      <c r="AS344" s="45"/>
      <c r="AT344" s="45"/>
      <c r="AU344" s="45"/>
      <c r="AV344" s="45"/>
      <c r="AW344" s="45"/>
      <c r="AX344" s="45"/>
      <c r="AY344" s="45"/>
      <c r="AZ344" s="45"/>
      <c r="BA344" s="45"/>
      <c r="BB344" s="45"/>
      <c r="BC344" s="45"/>
      <c r="BD344" s="45"/>
      <c r="BE344" s="45"/>
      <c r="BF344" s="45"/>
      <c r="BG344" s="45"/>
      <c r="BH344" s="45"/>
      <c r="BI344" s="45"/>
      <c r="BJ344" s="45"/>
      <c r="BK344" s="45"/>
      <c r="BL344" s="45"/>
      <c r="BM344" s="45"/>
      <c r="BN344" s="45"/>
      <c r="BO344" s="45"/>
      <c r="BP344" s="45"/>
    </row>
    <row r="345" spans="1:68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45"/>
      <c r="AR345" s="45"/>
      <c r="AS345" s="45"/>
      <c r="AT345" s="45"/>
      <c r="AU345" s="45"/>
      <c r="AV345" s="45"/>
      <c r="AW345" s="45"/>
      <c r="AX345" s="45"/>
      <c r="AY345" s="45"/>
      <c r="AZ345" s="45"/>
      <c r="BA345" s="45"/>
      <c r="BB345" s="45"/>
      <c r="BC345" s="45"/>
      <c r="BD345" s="45"/>
      <c r="BE345" s="45"/>
      <c r="BF345" s="45"/>
      <c r="BG345" s="45"/>
      <c r="BH345" s="45"/>
      <c r="BI345" s="45"/>
      <c r="BJ345" s="45"/>
      <c r="BK345" s="45"/>
      <c r="BL345" s="45"/>
      <c r="BM345" s="45"/>
      <c r="BN345" s="45"/>
      <c r="BO345" s="45"/>
      <c r="BP345" s="45"/>
    </row>
    <row r="346" spans="1:68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5"/>
      <c r="AY346" s="45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5"/>
      <c r="BK346" s="45"/>
      <c r="BL346" s="45"/>
      <c r="BM346" s="45"/>
      <c r="BN346" s="45"/>
      <c r="BO346" s="45"/>
      <c r="BP346" s="45"/>
    </row>
    <row r="347" spans="1:68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45"/>
      <c r="AR347" s="45"/>
      <c r="AS347" s="45"/>
      <c r="AT347" s="45"/>
      <c r="AU347" s="45"/>
      <c r="AV347" s="45"/>
      <c r="AW347" s="45"/>
      <c r="AX347" s="45"/>
      <c r="AY347" s="45"/>
      <c r="AZ347" s="45"/>
      <c r="BA347" s="45"/>
      <c r="BB347" s="45"/>
      <c r="BC347" s="45"/>
      <c r="BD347" s="45"/>
      <c r="BE347" s="45"/>
      <c r="BF347" s="45"/>
      <c r="BG347" s="45"/>
      <c r="BH347" s="45"/>
      <c r="BI347" s="45"/>
      <c r="BJ347" s="45"/>
      <c r="BK347" s="45"/>
      <c r="BL347" s="45"/>
      <c r="BM347" s="45"/>
      <c r="BN347" s="45"/>
      <c r="BO347" s="45"/>
      <c r="BP347" s="45"/>
    </row>
    <row r="348" spans="1:68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45"/>
      <c r="AR348" s="45"/>
      <c r="AS348" s="45"/>
      <c r="AT348" s="45"/>
      <c r="AU348" s="45"/>
      <c r="AV348" s="45"/>
      <c r="AW348" s="45"/>
      <c r="AX348" s="45"/>
      <c r="AY348" s="45"/>
      <c r="AZ348" s="45"/>
      <c r="BA348" s="45"/>
      <c r="BB348" s="45"/>
      <c r="BC348" s="45"/>
      <c r="BD348" s="45"/>
      <c r="BE348" s="45"/>
      <c r="BF348" s="45"/>
      <c r="BG348" s="45"/>
      <c r="BH348" s="45"/>
      <c r="BI348" s="45"/>
      <c r="BJ348" s="45"/>
      <c r="BK348" s="45"/>
      <c r="BL348" s="45"/>
      <c r="BM348" s="45"/>
      <c r="BN348" s="45"/>
      <c r="BO348" s="45"/>
      <c r="BP348" s="45"/>
    </row>
    <row r="349" spans="1:68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45"/>
      <c r="AR349" s="45"/>
      <c r="AS349" s="45"/>
      <c r="AT349" s="45"/>
      <c r="AU349" s="45"/>
      <c r="AV349" s="45"/>
      <c r="AW349" s="45"/>
      <c r="AX349" s="45"/>
      <c r="AY349" s="45"/>
      <c r="AZ349" s="45"/>
      <c r="BA349" s="45"/>
      <c r="BB349" s="45"/>
      <c r="BC349" s="45"/>
      <c r="BD349" s="45"/>
      <c r="BE349" s="45"/>
      <c r="BF349" s="45"/>
      <c r="BG349" s="45"/>
      <c r="BH349" s="45"/>
      <c r="BI349" s="45"/>
      <c r="BJ349" s="45"/>
      <c r="BK349" s="45"/>
      <c r="BL349" s="45"/>
      <c r="BM349" s="45"/>
      <c r="BN349" s="45"/>
      <c r="BO349" s="45"/>
      <c r="BP349" s="45"/>
    </row>
    <row r="350" spans="1:68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45"/>
      <c r="AR350" s="45"/>
      <c r="AS350" s="45"/>
      <c r="AT350" s="45"/>
      <c r="AU350" s="45"/>
      <c r="AV350" s="45"/>
      <c r="AW350" s="45"/>
      <c r="AX350" s="45"/>
      <c r="AY350" s="45"/>
      <c r="AZ350" s="45"/>
      <c r="BA350" s="45"/>
      <c r="BB350" s="45"/>
      <c r="BC350" s="45"/>
      <c r="BD350" s="45"/>
      <c r="BE350" s="45"/>
      <c r="BF350" s="45"/>
      <c r="BG350" s="45"/>
      <c r="BH350" s="45"/>
      <c r="BI350" s="45"/>
      <c r="BJ350" s="45"/>
      <c r="BK350" s="45"/>
      <c r="BL350" s="45"/>
      <c r="BM350" s="45"/>
      <c r="BN350" s="45"/>
      <c r="BO350" s="45"/>
      <c r="BP350" s="45"/>
    </row>
    <row r="351" spans="1:68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45"/>
      <c r="AR351" s="45"/>
      <c r="AS351" s="45"/>
      <c r="AT351" s="45"/>
      <c r="AU351" s="45"/>
      <c r="AV351" s="45"/>
      <c r="AW351" s="45"/>
      <c r="AX351" s="45"/>
      <c r="AY351" s="45"/>
      <c r="AZ351" s="45"/>
      <c r="BA351" s="45"/>
      <c r="BB351" s="45"/>
      <c r="BC351" s="45"/>
      <c r="BD351" s="45"/>
      <c r="BE351" s="45"/>
      <c r="BF351" s="45"/>
      <c r="BG351" s="45"/>
      <c r="BH351" s="45"/>
      <c r="BI351" s="45"/>
      <c r="BJ351" s="45"/>
      <c r="BK351" s="45"/>
      <c r="BL351" s="45"/>
      <c r="BM351" s="45"/>
      <c r="BN351" s="45"/>
      <c r="BO351" s="45"/>
      <c r="BP351" s="45"/>
    </row>
    <row r="352" spans="1:68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45"/>
      <c r="AR352" s="45"/>
      <c r="AS352" s="45"/>
      <c r="AT352" s="45"/>
      <c r="AU352" s="45"/>
      <c r="AV352" s="45"/>
      <c r="AW352" s="45"/>
      <c r="AX352" s="45"/>
      <c r="AY352" s="45"/>
      <c r="AZ352" s="45"/>
      <c r="BA352" s="45"/>
      <c r="BB352" s="45"/>
      <c r="BC352" s="45"/>
      <c r="BD352" s="45"/>
      <c r="BE352" s="45"/>
      <c r="BF352" s="45"/>
      <c r="BG352" s="45"/>
      <c r="BH352" s="45"/>
      <c r="BI352" s="45"/>
      <c r="BJ352" s="45"/>
      <c r="BK352" s="45"/>
      <c r="BL352" s="45"/>
      <c r="BM352" s="45"/>
      <c r="BN352" s="45"/>
      <c r="BO352" s="45"/>
      <c r="BP352" s="45"/>
    </row>
    <row r="353" spans="1:68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45"/>
      <c r="AR353" s="45"/>
      <c r="AS353" s="45"/>
      <c r="AT353" s="45"/>
      <c r="AU353" s="45"/>
      <c r="AV353" s="45"/>
      <c r="AW353" s="45"/>
      <c r="AX353" s="45"/>
      <c r="AY353" s="45"/>
      <c r="AZ353" s="45"/>
      <c r="BA353" s="45"/>
      <c r="BB353" s="45"/>
      <c r="BC353" s="45"/>
      <c r="BD353" s="45"/>
      <c r="BE353" s="45"/>
      <c r="BF353" s="45"/>
      <c r="BG353" s="45"/>
      <c r="BH353" s="45"/>
      <c r="BI353" s="45"/>
      <c r="BJ353" s="45"/>
      <c r="BK353" s="45"/>
      <c r="BL353" s="45"/>
      <c r="BM353" s="45"/>
      <c r="BN353" s="45"/>
      <c r="BO353" s="45"/>
      <c r="BP353" s="45"/>
    </row>
    <row r="354" spans="1:68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45"/>
      <c r="AR354" s="45"/>
      <c r="AS354" s="45"/>
      <c r="AT354" s="45"/>
      <c r="AU354" s="45"/>
      <c r="AV354" s="45"/>
      <c r="AW354" s="45"/>
      <c r="AX354" s="45"/>
      <c r="AY354" s="45"/>
      <c r="AZ354" s="45"/>
      <c r="BA354" s="45"/>
      <c r="BB354" s="45"/>
      <c r="BC354" s="45"/>
      <c r="BD354" s="45"/>
      <c r="BE354" s="45"/>
      <c r="BF354" s="45"/>
      <c r="BG354" s="45"/>
      <c r="BH354" s="45"/>
      <c r="BI354" s="45"/>
      <c r="BJ354" s="45"/>
      <c r="BK354" s="45"/>
      <c r="BL354" s="45"/>
      <c r="BM354" s="45"/>
      <c r="BN354" s="45"/>
      <c r="BO354" s="45"/>
      <c r="BP354" s="45"/>
    </row>
    <row r="355" spans="1:68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5"/>
      <c r="AY355" s="45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5"/>
      <c r="BK355" s="45"/>
      <c r="BL355" s="45"/>
      <c r="BM355" s="45"/>
      <c r="BN355" s="45"/>
      <c r="BO355" s="45"/>
      <c r="BP355" s="45"/>
    </row>
    <row r="356" spans="1:68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45"/>
      <c r="AR356" s="45"/>
      <c r="AS356" s="45"/>
      <c r="AT356" s="45"/>
      <c r="AU356" s="45"/>
      <c r="AV356" s="45"/>
      <c r="AW356" s="45"/>
      <c r="AX356" s="45"/>
      <c r="AY356" s="45"/>
      <c r="AZ356" s="45"/>
      <c r="BA356" s="45"/>
      <c r="BB356" s="45"/>
      <c r="BC356" s="45"/>
      <c r="BD356" s="45"/>
      <c r="BE356" s="45"/>
      <c r="BF356" s="45"/>
      <c r="BG356" s="45"/>
      <c r="BH356" s="45"/>
      <c r="BI356" s="45"/>
      <c r="BJ356" s="45"/>
      <c r="BK356" s="45"/>
      <c r="BL356" s="45"/>
      <c r="BM356" s="45"/>
      <c r="BN356" s="45"/>
      <c r="BO356" s="45"/>
      <c r="BP356" s="45"/>
    </row>
    <row r="357" spans="1:68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45"/>
      <c r="AR357" s="45"/>
      <c r="AS357" s="45"/>
      <c r="AT357" s="45"/>
      <c r="AU357" s="45"/>
      <c r="AV357" s="45"/>
      <c r="AW357" s="45"/>
      <c r="AX357" s="45"/>
      <c r="AY357" s="45"/>
      <c r="AZ357" s="45"/>
      <c r="BA357" s="45"/>
      <c r="BB357" s="45"/>
      <c r="BC357" s="45"/>
      <c r="BD357" s="45"/>
      <c r="BE357" s="45"/>
      <c r="BF357" s="45"/>
      <c r="BG357" s="45"/>
      <c r="BH357" s="45"/>
      <c r="BI357" s="45"/>
      <c r="BJ357" s="45"/>
      <c r="BK357" s="45"/>
      <c r="BL357" s="45"/>
      <c r="BM357" s="45"/>
      <c r="BN357" s="45"/>
      <c r="BO357" s="45"/>
      <c r="BP357" s="45"/>
    </row>
    <row r="358" spans="1:68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45"/>
      <c r="AR358" s="45"/>
      <c r="AS358" s="45"/>
      <c r="AT358" s="45"/>
      <c r="AU358" s="45"/>
      <c r="AV358" s="45"/>
      <c r="AW358" s="45"/>
      <c r="AX358" s="45"/>
      <c r="AY358" s="45"/>
      <c r="AZ358" s="45"/>
      <c r="BA358" s="45"/>
      <c r="BB358" s="45"/>
      <c r="BC358" s="45"/>
      <c r="BD358" s="45"/>
      <c r="BE358" s="45"/>
      <c r="BF358" s="45"/>
      <c r="BG358" s="45"/>
      <c r="BH358" s="45"/>
      <c r="BI358" s="45"/>
      <c r="BJ358" s="45"/>
      <c r="BK358" s="45"/>
      <c r="BL358" s="45"/>
      <c r="BM358" s="45"/>
      <c r="BN358" s="45"/>
      <c r="BO358" s="45"/>
      <c r="BP358" s="45"/>
    </row>
    <row r="359" spans="1:68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45"/>
      <c r="AR359" s="45"/>
      <c r="AS359" s="45"/>
      <c r="AT359" s="45"/>
      <c r="AU359" s="45"/>
      <c r="AV359" s="45"/>
      <c r="AW359" s="45"/>
      <c r="AX359" s="45"/>
      <c r="AY359" s="45"/>
      <c r="AZ359" s="45"/>
      <c r="BA359" s="45"/>
      <c r="BB359" s="45"/>
      <c r="BC359" s="45"/>
      <c r="BD359" s="45"/>
      <c r="BE359" s="45"/>
      <c r="BF359" s="45"/>
      <c r="BG359" s="45"/>
      <c r="BH359" s="45"/>
      <c r="BI359" s="45"/>
      <c r="BJ359" s="45"/>
      <c r="BK359" s="45"/>
      <c r="BL359" s="45"/>
      <c r="BM359" s="45"/>
      <c r="BN359" s="45"/>
      <c r="BO359" s="45"/>
      <c r="BP359" s="45"/>
    </row>
    <row r="360" spans="1:68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45"/>
      <c r="AR360" s="45"/>
      <c r="AS360" s="45"/>
      <c r="AT360" s="45"/>
      <c r="AU360" s="45"/>
      <c r="AV360" s="45"/>
      <c r="AW360" s="45"/>
      <c r="AX360" s="45"/>
      <c r="AY360" s="45"/>
      <c r="AZ360" s="45"/>
      <c r="BA360" s="45"/>
      <c r="BB360" s="45"/>
      <c r="BC360" s="45"/>
      <c r="BD360" s="45"/>
      <c r="BE360" s="45"/>
      <c r="BF360" s="45"/>
      <c r="BG360" s="45"/>
      <c r="BH360" s="45"/>
      <c r="BI360" s="45"/>
      <c r="BJ360" s="45"/>
      <c r="BK360" s="45"/>
      <c r="BL360" s="45"/>
      <c r="BM360" s="45"/>
      <c r="BN360" s="45"/>
      <c r="BO360" s="45"/>
      <c r="BP360" s="45"/>
    </row>
    <row r="361" spans="1:68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45"/>
      <c r="AR361" s="45"/>
      <c r="AS361" s="45"/>
      <c r="AT361" s="45"/>
      <c r="AU361" s="45"/>
      <c r="AV361" s="45"/>
      <c r="AW361" s="45"/>
      <c r="AX361" s="45"/>
      <c r="AY361" s="45"/>
      <c r="AZ361" s="45"/>
      <c r="BA361" s="45"/>
      <c r="BB361" s="45"/>
      <c r="BC361" s="45"/>
      <c r="BD361" s="45"/>
      <c r="BE361" s="45"/>
      <c r="BF361" s="45"/>
      <c r="BG361" s="45"/>
      <c r="BH361" s="45"/>
      <c r="BI361" s="45"/>
      <c r="BJ361" s="45"/>
      <c r="BK361" s="45"/>
      <c r="BL361" s="45"/>
      <c r="BM361" s="45"/>
      <c r="BN361" s="45"/>
      <c r="BO361" s="45"/>
      <c r="BP361" s="45"/>
    </row>
    <row r="362" spans="1:68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45"/>
      <c r="AR362" s="45"/>
      <c r="AS362" s="45"/>
      <c r="AT362" s="45"/>
      <c r="AU362" s="45"/>
      <c r="AV362" s="45"/>
      <c r="AW362" s="45"/>
      <c r="AX362" s="45"/>
      <c r="AY362" s="45"/>
      <c r="AZ362" s="45"/>
      <c r="BA362" s="45"/>
      <c r="BB362" s="45"/>
      <c r="BC362" s="45"/>
      <c r="BD362" s="45"/>
      <c r="BE362" s="45"/>
      <c r="BF362" s="45"/>
      <c r="BG362" s="45"/>
      <c r="BH362" s="45"/>
      <c r="BI362" s="45"/>
      <c r="BJ362" s="45"/>
      <c r="BK362" s="45"/>
      <c r="BL362" s="45"/>
      <c r="BM362" s="45"/>
      <c r="BN362" s="45"/>
      <c r="BO362" s="45"/>
      <c r="BP362" s="45"/>
    </row>
    <row r="363" spans="1:68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45"/>
      <c r="AR363" s="45"/>
      <c r="AS363" s="45"/>
      <c r="AT363" s="45"/>
      <c r="AU363" s="45"/>
      <c r="AV363" s="45"/>
      <c r="AW363" s="45"/>
      <c r="AX363" s="45"/>
      <c r="AY363" s="45"/>
      <c r="AZ363" s="45"/>
      <c r="BA363" s="45"/>
      <c r="BB363" s="45"/>
      <c r="BC363" s="45"/>
      <c r="BD363" s="45"/>
      <c r="BE363" s="45"/>
      <c r="BF363" s="45"/>
      <c r="BG363" s="45"/>
      <c r="BH363" s="45"/>
      <c r="BI363" s="45"/>
      <c r="BJ363" s="45"/>
      <c r="BK363" s="45"/>
      <c r="BL363" s="45"/>
      <c r="BM363" s="45"/>
      <c r="BN363" s="45"/>
      <c r="BO363" s="45"/>
      <c r="BP363" s="45"/>
    </row>
    <row r="364" spans="1:68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5"/>
      <c r="AY364" s="45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5"/>
      <c r="BK364" s="45"/>
      <c r="BL364" s="45"/>
      <c r="BM364" s="45"/>
      <c r="BN364" s="45"/>
      <c r="BO364" s="45"/>
      <c r="BP364" s="45"/>
    </row>
    <row r="365" spans="1:68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45"/>
      <c r="AR365" s="45"/>
      <c r="AS365" s="45"/>
      <c r="AT365" s="45"/>
      <c r="AU365" s="45"/>
      <c r="AV365" s="45"/>
      <c r="AW365" s="45"/>
      <c r="AX365" s="45"/>
      <c r="AY365" s="45"/>
      <c r="AZ365" s="45"/>
      <c r="BA365" s="45"/>
      <c r="BB365" s="45"/>
      <c r="BC365" s="45"/>
      <c r="BD365" s="45"/>
      <c r="BE365" s="45"/>
      <c r="BF365" s="45"/>
      <c r="BG365" s="45"/>
      <c r="BH365" s="45"/>
      <c r="BI365" s="45"/>
      <c r="BJ365" s="45"/>
      <c r="BK365" s="45"/>
      <c r="BL365" s="45"/>
      <c r="BM365" s="45"/>
      <c r="BN365" s="45"/>
      <c r="BO365" s="45"/>
      <c r="BP365" s="45"/>
    </row>
    <row r="366" spans="1:68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45"/>
      <c r="AR366" s="45"/>
      <c r="AS366" s="45"/>
      <c r="AT366" s="45"/>
      <c r="AU366" s="45"/>
      <c r="AV366" s="45"/>
      <c r="AW366" s="45"/>
      <c r="AX366" s="45"/>
      <c r="AY366" s="45"/>
      <c r="AZ366" s="45"/>
      <c r="BA366" s="45"/>
      <c r="BB366" s="45"/>
      <c r="BC366" s="45"/>
      <c r="BD366" s="45"/>
      <c r="BE366" s="45"/>
      <c r="BF366" s="45"/>
      <c r="BG366" s="45"/>
      <c r="BH366" s="45"/>
      <c r="BI366" s="45"/>
      <c r="BJ366" s="45"/>
      <c r="BK366" s="45"/>
      <c r="BL366" s="45"/>
      <c r="BM366" s="45"/>
      <c r="BN366" s="45"/>
      <c r="BO366" s="45"/>
      <c r="BP366" s="45"/>
    </row>
    <row r="367" spans="1:68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45"/>
      <c r="AR367" s="45"/>
      <c r="AS367" s="45"/>
      <c r="AT367" s="45"/>
      <c r="AU367" s="45"/>
      <c r="AV367" s="45"/>
      <c r="AW367" s="45"/>
      <c r="AX367" s="45"/>
      <c r="AY367" s="45"/>
      <c r="AZ367" s="45"/>
      <c r="BA367" s="45"/>
      <c r="BB367" s="45"/>
      <c r="BC367" s="45"/>
      <c r="BD367" s="45"/>
      <c r="BE367" s="45"/>
      <c r="BF367" s="45"/>
      <c r="BG367" s="45"/>
      <c r="BH367" s="45"/>
      <c r="BI367" s="45"/>
      <c r="BJ367" s="45"/>
      <c r="BK367" s="45"/>
      <c r="BL367" s="45"/>
      <c r="BM367" s="45"/>
      <c r="BN367" s="45"/>
      <c r="BO367" s="45"/>
      <c r="BP367" s="45"/>
    </row>
    <row r="368" spans="1:68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45"/>
      <c r="AR368" s="45"/>
      <c r="AS368" s="45"/>
      <c r="AT368" s="45"/>
      <c r="AU368" s="45"/>
      <c r="AV368" s="45"/>
      <c r="AW368" s="45"/>
      <c r="AX368" s="45"/>
      <c r="AY368" s="45"/>
      <c r="AZ368" s="45"/>
      <c r="BA368" s="45"/>
      <c r="BB368" s="45"/>
      <c r="BC368" s="45"/>
      <c r="BD368" s="45"/>
      <c r="BE368" s="45"/>
      <c r="BF368" s="45"/>
      <c r="BG368" s="45"/>
      <c r="BH368" s="45"/>
      <c r="BI368" s="45"/>
      <c r="BJ368" s="45"/>
      <c r="BK368" s="45"/>
      <c r="BL368" s="45"/>
      <c r="BM368" s="45"/>
      <c r="BN368" s="45"/>
      <c r="BO368" s="45"/>
      <c r="BP368" s="45"/>
    </row>
    <row r="369" spans="1:68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45"/>
      <c r="AR369" s="45"/>
      <c r="AS369" s="45"/>
      <c r="AT369" s="45"/>
      <c r="AU369" s="45"/>
      <c r="AV369" s="45"/>
      <c r="AW369" s="45"/>
      <c r="AX369" s="45"/>
      <c r="AY369" s="45"/>
      <c r="AZ369" s="45"/>
      <c r="BA369" s="45"/>
      <c r="BB369" s="45"/>
      <c r="BC369" s="45"/>
      <c r="BD369" s="45"/>
      <c r="BE369" s="45"/>
      <c r="BF369" s="45"/>
      <c r="BG369" s="45"/>
      <c r="BH369" s="45"/>
      <c r="BI369" s="45"/>
      <c r="BJ369" s="45"/>
      <c r="BK369" s="45"/>
      <c r="BL369" s="45"/>
      <c r="BM369" s="45"/>
      <c r="BN369" s="45"/>
      <c r="BO369" s="45"/>
      <c r="BP369" s="45"/>
    </row>
    <row r="370" spans="1:68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45"/>
      <c r="AR370" s="45"/>
      <c r="AS370" s="45"/>
      <c r="AT370" s="45"/>
      <c r="AU370" s="45"/>
      <c r="AV370" s="45"/>
      <c r="AW370" s="45"/>
      <c r="AX370" s="45"/>
      <c r="AY370" s="45"/>
      <c r="AZ370" s="45"/>
      <c r="BA370" s="45"/>
      <c r="BB370" s="45"/>
      <c r="BC370" s="45"/>
      <c r="BD370" s="45"/>
      <c r="BE370" s="45"/>
      <c r="BF370" s="45"/>
      <c r="BG370" s="45"/>
      <c r="BH370" s="45"/>
      <c r="BI370" s="45"/>
      <c r="BJ370" s="45"/>
      <c r="BK370" s="45"/>
      <c r="BL370" s="45"/>
      <c r="BM370" s="45"/>
      <c r="BN370" s="45"/>
      <c r="BO370" s="45"/>
      <c r="BP370" s="45"/>
    </row>
    <row r="371" spans="1:68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45"/>
      <c r="AR371" s="45"/>
      <c r="AS371" s="45"/>
      <c r="AT371" s="45"/>
      <c r="AU371" s="45"/>
      <c r="AV371" s="45"/>
      <c r="AW371" s="45"/>
      <c r="AX371" s="45"/>
      <c r="AY371" s="45"/>
      <c r="AZ371" s="45"/>
      <c r="BA371" s="45"/>
      <c r="BB371" s="45"/>
      <c r="BC371" s="45"/>
      <c r="BD371" s="45"/>
      <c r="BE371" s="45"/>
      <c r="BF371" s="45"/>
      <c r="BG371" s="45"/>
      <c r="BH371" s="45"/>
      <c r="BI371" s="45"/>
      <c r="BJ371" s="45"/>
      <c r="BK371" s="45"/>
      <c r="BL371" s="45"/>
      <c r="BM371" s="45"/>
      <c r="BN371" s="45"/>
      <c r="BO371" s="45"/>
      <c r="BP371" s="45"/>
    </row>
    <row r="372" spans="1:68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45"/>
      <c r="AR372" s="45"/>
      <c r="AS372" s="45"/>
      <c r="AT372" s="45"/>
      <c r="AU372" s="45"/>
      <c r="AV372" s="45"/>
      <c r="AW372" s="45"/>
      <c r="AX372" s="45"/>
      <c r="AY372" s="45"/>
      <c r="AZ372" s="45"/>
      <c r="BA372" s="45"/>
      <c r="BB372" s="45"/>
      <c r="BC372" s="45"/>
      <c r="BD372" s="45"/>
      <c r="BE372" s="45"/>
      <c r="BF372" s="45"/>
      <c r="BG372" s="45"/>
      <c r="BH372" s="45"/>
      <c r="BI372" s="45"/>
      <c r="BJ372" s="45"/>
      <c r="BK372" s="45"/>
      <c r="BL372" s="45"/>
      <c r="BM372" s="45"/>
      <c r="BN372" s="45"/>
      <c r="BO372" s="45"/>
      <c r="BP372" s="45"/>
    </row>
    <row r="373" spans="1:68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5"/>
      <c r="AY373" s="45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5"/>
      <c r="BK373" s="45"/>
      <c r="BL373" s="45"/>
      <c r="BM373" s="45"/>
      <c r="BN373" s="45"/>
      <c r="BO373" s="45"/>
      <c r="BP373" s="45"/>
    </row>
    <row r="374" spans="1:68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45"/>
      <c r="AR374" s="45"/>
      <c r="AS374" s="45"/>
      <c r="AT374" s="45"/>
      <c r="AU374" s="45"/>
      <c r="AV374" s="45"/>
      <c r="AW374" s="45"/>
      <c r="AX374" s="45"/>
      <c r="AY374" s="45"/>
      <c r="AZ374" s="45"/>
      <c r="BA374" s="45"/>
      <c r="BB374" s="45"/>
      <c r="BC374" s="45"/>
      <c r="BD374" s="45"/>
      <c r="BE374" s="45"/>
      <c r="BF374" s="45"/>
      <c r="BG374" s="45"/>
      <c r="BH374" s="45"/>
      <c r="BI374" s="45"/>
      <c r="BJ374" s="45"/>
      <c r="BK374" s="45"/>
      <c r="BL374" s="45"/>
      <c r="BM374" s="45"/>
      <c r="BN374" s="45"/>
      <c r="BO374" s="45"/>
      <c r="BP374" s="45"/>
    </row>
    <row r="375" spans="1:68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45"/>
      <c r="AR375" s="45"/>
      <c r="AS375" s="45"/>
      <c r="AT375" s="45"/>
      <c r="AU375" s="45"/>
      <c r="AV375" s="45"/>
      <c r="AW375" s="45"/>
      <c r="AX375" s="45"/>
      <c r="AY375" s="45"/>
      <c r="AZ375" s="45"/>
      <c r="BA375" s="45"/>
      <c r="BB375" s="45"/>
      <c r="BC375" s="45"/>
      <c r="BD375" s="45"/>
      <c r="BE375" s="45"/>
      <c r="BF375" s="45"/>
      <c r="BG375" s="45"/>
      <c r="BH375" s="45"/>
      <c r="BI375" s="45"/>
      <c r="BJ375" s="45"/>
      <c r="BK375" s="45"/>
      <c r="BL375" s="45"/>
      <c r="BM375" s="45"/>
      <c r="BN375" s="45"/>
      <c r="BO375" s="45"/>
      <c r="BP375" s="45"/>
    </row>
    <row r="376" spans="1:68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45"/>
      <c r="AR376" s="45"/>
      <c r="AS376" s="45"/>
      <c r="AT376" s="45"/>
      <c r="AU376" s="45"/>
      <c r="AV376" s="45"/>
      <c r="AW376" s="45"/>
      <c r="AX376" s="45"/>
      <c r="AY376" s="45"/>
      <c r="AZ376" s="45"/>
      <c r="BA376" s="45"/>
      <c r="BB376" s="45"/>
      <c r="BC376" s="45"/>
      <c r="BD376" s="45"/>
      <c r="BE376" s="45"/>
      <c r="BF376" s="45"/>
      <c r="BG376" s="45"/>
      <c r="BH376" s="45"/>
      <c r="BI376" s="45"/>
      <c r="BJ376" s="45"/>
      <c r="BK376" s="45"/>
      <c r="BL376" s="45"/>
      <c r="BM376" s="45"/>
      <c r="BN376" s="45"/>
      <c r="BO376" s="45"/>
      <c r="BP376" s="45"/>
    </row>
    <row r="377" spans="1:68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45"/>
      <c r="AR377" s="45"/>
      <c r="AS377" s="45"/>
      <c r="AT377" s="45"/>
      <c r="AU377" s="45"/>
      <c r="AV377" s="45"/>
      <c r="AW377" s="45"/>
      <c r="AX377" s="45"/>
      <c r="AY377" s="45"/>
      <c r="AZ377" s="45"/>
      <c r="BA377" s="45"/>
      <c r="BB377" s="45"/>
      <c r="BC377" s="45"/>
      <c r="BD377" s="45"/>
      <c r="BE377" s="45"/>
      <c r="BF377" s="45"/>
      <c r="BG377" s="45"/>
      <c r="BH377" s="45"/>
      <c r="BI377" s="45"/>
      <c r="BJ377" s="45"/>
      <c r="BK377" s="45"/>
      <c r="BL377" s="45"/>
      <c r="BM377" s="45"/>
      <c r="BN377" s="45"/>
      <c r="BO377" s="45"/>
      <c r="BP377" s="45"/>
    </row>
    <row r="378" spans="1:68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45"/>
      <c r="AR378" s="45"/>
      <c r="AS378" s="45"/>
      <c r="AT378" s="45"/>
      <c r="AU378" s="45"/>
      <c r="AV378" s="45"/>
      <c r="AW378" s="45"/>
      <c r="AX378" s="45"/>
      <c r="AY378" s="45"/>
      <c r="AZ378" s="45"/>
      <c r="BA378" s="45"/>
      <c r="BB378" s="45"/>
      <c r="BC378" s="45"/>
      <c r="BD378" s="45"/>
      <c r="BE378" s="45"/>
      <c r="BF378" s="45"/>
      <c r="BG378" s="45"/>
      <c r="BH378" s="45"/>
      <c r="BI378" s="45"/>
      <c r="BJ378" s="45"/>
      <c r="BK378" s="45"/>
      <c r="BL378" s="45"/>
      <c r="BM378" s="45"/>
      <c r="BN378" s="45"/>
      <c r="BO378" s="45"/>
      <c r="BP378" s="45"/>
    </row>
    <row r="379" spans="1:68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45"/>
      <c r="AR379" s="45"/>
      <c r="AS379" s="45"/>
      <c r="AT379" s="45"/>
      <c r="AU379" s="45"/>
      <c r="AV379" s="45"/>
      <c r="AW379" s="45"/>
      <c r="AX379" s="45"/>
      <c r="AY379" s="45"/>
      <c r="AZ379" s="45"/>
      <c r="BA379" s="45"/>
      <c r="BB379" s="45"/>
      <c r="BC379" s="45"/>
      <c r="BD379" s="45"/>
      <c r="BE379" s="45"/>
      <c r="BF379" s="45"/>
      <c r="BG379" s="45"/>
      <c r="BH379" s="45"/>
      <c r="BI379" s="45"/>
      <c r="BJ379" s="45"/>
      <c r="BK379" s="45"/>
      <c r="BL379" s="45"/>
      <c r="BM379" s="45"/>
      <c r="BN379" s="45"/>
      <c r="BO379" s="45"/>
      <c r="BP379" s="45"/>
    </row>
    <row r="380" spans="1:68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45"/>
      <c r="AR380" s="45"/>
      <c r="AS380" s="45"/>
      <c r="AT380" s="45"/>
      <c r="AU380" s="45"/>
      <c r="AV380" s="45"/>
      <c r="AW380" s="45"/>
      <c r="AX380" s="45"/>
      <c r="AY380" s="45"/>
      <c r="AZ380" s="45"/>
      <c r="BA380" s="45"/>
      <c r="BB380" s="45"/>
      <c r="BC380" s="45"/>
      <c r="BD380" s="45"/>
      <c r="BE380" s="45"/>
      <c r="BF380" s="45"/>
      <c r="BG380" s="45"/>
      <c r="BH380" s="45"/>
      <c r="BI380" s="45"/>
      <c r="BJ380" s="45"/>
      <c r="BK380" s="45"/>
      <c r="BL380" s="45"/>
      <c r="BM380" s="45"/>
      <c r="BN380" s="45"/>
      <c r="BO380" s="45"/>
      <c r="BP380" s="45"/>
    </row>
    <row r="381" spans="1:68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45"/>
      <c r="AR381" s="45"/>
      <c r="AS381" s="45"/>
      <c r="AT381" s="45"/>
      <c r="AU381" s="45"/>
      <c r="AV381" s="45"/>
      <c r="AW381" s="45"/>
      <c r="AX381" s="45"/>
      <c r="AY381" s="45"/>
      <c r="AZ381" s="45"/>
      <c r="BA381" s="45"/>
      <c r="BB381" s="45"/>
      <c r="BC381" s="45"/>
      <c r="BD381" s="45"/>
      <c r="BE381" s="45"/>
      <c r="BF381" s="45"/>
      <c r="BG381" s="45"/>
      <c r="BH381" s="45"/>
      <c r="BI381" s="45"/>
      <c r="BJ381" s="45"/>
      <c r="BK381" s="45"/>
      <c r="BL381" s="45"/>
      <c r="BM381" s="45"/>
      <c r="BN381" s="45"/>
      <c r="BO381" s="45"/>
      <c r="BP381" s="45"/>
    </row>
    <row r="382" spans="1:68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45"/>
      <c r="AR382" s="45"/>
      <c r="AS382" s="45"/>
      <c r="AT382" s="45"/>
      <c r="AU382" s="45"/>
      <c r="AV382" s="45"/>
      <c r="AW382" s="45"/>
      <c r="AX382" s="45"/>
      <c r="AY382" s="45"/>
      <c r="AZ382" s="45"/>
      <c r="BA382" s="45"/>
      <c r="BB382" s="45"/>
      <c r="BC382" s="45"/>
      <c r="BD382" s="45"/>
      <c r="BE382" s="45"/>
      <c r="BF382" s="45"/>
      <c r="BG382" s="45"/>
      <c r="BH382" s="45"/>
      <c r="BI382" s="45"/>
      <c r="BJ382" s="45"/>
      <c r="BK382" s="45"/>
      <c r="BL382" s="45"/>
      <c r="BM382" s="45"/>
      <c r="BN382" s="45"/>
      <c r="BO382" s="45"/>
      <c r="BP382" s="45"/>
    </row>
    <row r="383" spans="1:68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45"/>
      <c r="AR383" s="45"/>
      <c r="AS383" s="45"/>
      <c r="AT383" s="45"/>
      <c r="AU383" s="45"/>
      <c r="AV383" s="45"/>
      <c r="AW383" s="45"/>
      <c r="AX383" s="45"/>
      <c r="AY383" s="45"/>
      <c r="AZ383" s="45"/>
      <c r="BA383" s="45"/>
      <c r="BB383" s="45"/>
      <c r="BC383" s="45"/>
      <c r="BD383" s="45"/>
      <c r="BE383" s="45"/>
      <c r="BF383" s="45"/>
      <c r="BG383" s="45"/>
      <c r="BH383" s="45"/>
      <c r="BI383" s="45"/>
      <c r="BJ383" s="45"/>
      <c r="BK383" s="45"/>
      <c r="BL383" s="45"/>
      <c r="BM383" s="45"/>
      <c r="BN383" s="45"/>
      <c r="BO383" s="45"/>
      <c r="BP383" s="45"/>
    </row>
    <row r="384" spans="1:68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45"/>
      <c r="AR384" s="45"/>
      <c r="AS384" s="45"/>
      <c r="AT384" s="45"/>
      <c r="AU384" s="45"/>
      <c r="AV384" s="45"/>
      <c r="AW384" s="45"/>
      <c r="AX384" s="45"/>
      <c r="AY384" s="45"/>
      <c r="AZ384" s="45"/>
      <c r="BA384" s="45"/>
      <c r="BB384" s="45"/>
      <c r="BC384" s="45"/>
      <c r="BD384" s="45"/>
      <c r="BE384" s="45"/>
      <c r="BF384" s="45"/>
      <c r="BG384" s="45"/>
      <c r="BH384" s="45"/>
      <c r="BI384" s="45"/>
      <c r="BJ384" s="45"/>
      <c r="BK384" s="45"/>
      <c r="BL384" s="45"/>
      <c r="BM384" s="45"/>
      <c r="BN384" s="45"/>
      <c r="BO384" s="45"/>
      <c r="BP384" s="45"/>
    </row>
    <row r="385" spans="1:68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  <c r="AZ385" s="45"/>
      <c r="BA385" s="45"/>
      <c r="BB385" s="45"/>
      <c r="BC385" s="45"/>
      <c r="BD385" s="45"/>
      <c r="BE385" s="45"/>
      <c r="BF385" s="45"/>
      <c r="BG385" s="45"/>
      <c r="BH385" s="45"/>
      <c r="BI385" s="45"/>
      <c r="BJ385" s="45"/>
      <c r="BK385" s="45"/>
      <c r="BL385" s="45"/>
      <c r="BM385" s="45"/>
      <c r="BN385" s="45"/>
      <c r="BO385" s="45"/>
      <c r="BP385" s="45"/>
    </row>
    <row r="386" spans="1:68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  <c r="AZ386" s="45"/>
      <c r="BA386" s="45"/>
      <c r="BB386" s="45"/>
      <c r="BC386" s="45"/>
      <c r="BD386" s="45"/>
      <c r="BE386" s="45"/>
      <c r="BF386" s="45"/>
      <c r="BG386" s="45"/>
      <c r="BH386" s="45"/>
      <c r="BI386" s="45"/>
      <c r="BJ386" s="45"/>
      <c r="BK386" s="45"/>
      <c r="BL386" s="45"/>
      <c r="BM386" s="45"/>
      <c r="BN386" s="45"/>
      <c r="BO386" s="45"/>
      <c r="BP386" s="45"/>
    </row>
    <row r="387" spans="1:68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  <c r="AZ387" s="45"/>
      <c r="BA387" s="45"/>
      <c r="BB387" s="45"/>
      <c r="BC387" s="45"/>
      <c r="BD387" s="45"/>
      <c r="BE387" s="45"/>
      <c r="BF387" s="45"/>
      <c r="BG387" s="45"/>
      <c r="BH387" s="45"/>
      <c r="BI387" s="45"/>
      <c r="BJ387" s="45"/>
      <c r="BK387" s="45"/>
      <c r="BL387" s="45"/>
      <c r="BM387" s="45"/>
      <c r="BN387" s="45"/>
      <c r="BO387" s="45"/>
      <c r="BP387" s="45"/>
    </row>
    <row r="388" spans="1:68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  <c r="AZ388" s="45"/>
      <c r="BA388" s="45"/>
      <c r="BB388" s="45"/>
      <c r="BC388" s="45"/>
      <c r="BD388" s="45"/>
      <c r="BE388" s="45"/>
      <c r="BF388" s="45"/>
      <c r="BG388" s="45"/>
      <c r="BH388" s="45"/>
      <c r="BI388" s="45"/>
      <c r="BJ388" s="45"/>
      <c r="BK388" s="45"/>
      <c r="BL388" s="45"/>
      <c r="BM388" s="45"/>
      <c r="BN388" s="45"/>
      <c r="BO388" s="45"/>
      <c r="BP388" s="45"/>
    </row>
    <row r="389" spans="1:68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  <c r="AZ389" s="45"/>
      <c r="BA389" s="45"/>
      <c r="BB389" s="45"/>
      <c r="BC389" s="45"/>
      <c r="BD389" s="45"/>
      <c r="BE389" s="45"/>
      <c r="BF389" s="45"/>
      <c r="BG389" s="45"/>
      <c r="BH389" s="45"/>
      <c r="BI389" s="45"/>
      <c r="BJ389" s="45"/>
      <c r="BK389" s="45"/>
      <c r="BL389" s="45"/>
      <c r="BM389" s="45"/>
      <c r="BN389" s="45"/>
      <c r="BO389" s="45"/>
      <c r="BP389" s="45"/>
    </row>
    <row r="390" spans="1:68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  <c r="AZ390" s="45"/>
      <c r="BA390" s="45"/>
      <c r="BB390" s="45"/>
      <c r="BC390" s="45"/>
      <c r="BD390" s="45"/>
      <c r="BE390" s="45"/>
      <c r="BF390" s="45"/>
      <c r="BG390" s="45"/>
      <c r="BH390" s="45"/>
      <c r="BI390" s="45"/>
      <c r="BJ390" s="45"/>
      <c r="BK390" s="45"/>
      <c r="BL390" s="45"/>
      <c r="BM390" s="45"/>
      <c r="BN390" s="45"/>
      <c r="BO390" s="45"/>
      <c r="BP390" s="45"/>
    </row>
    <row r="391" spans="1:68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  <c r="AZ391" s="45"/>
      <c r="BA391" s="45"/>
      <c r="BB391" s="45"/>
      <c r="BC391" s="45"/>
      <c r="BD391" s="45"/>
      <c r="BE391" s="45"/>
      <c r="BF391" s="45"/>
      <c r="BG391" s="45"/>
      <c r="BH391" s="45"/>
      <c r="BI391" s="45"/>
      <c r="BJ391" s="45"/>
      <c r="BK391" s="45"/>
      <c r="BL391" s="45"/>
      <c r="BM391" s="45"/>
      <c r="BN391" s="45"/>
      <c r="BO391" s="45"/>
      <c r="BP391" s="45"/>
    </row>
    <row r="392" spans="1:68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  <c r="AZ392" s="45"/>
      <c r="BA392" s="45"/>
      <c r="BB392" s="45"/>
      <c r="BC392" s="45"/>
      <c r="BD392" s="45"/>
      <c r="BE392" s="45"/>
      <c r="BF392" s="45"/>
      <c r="BG392" s="45"/>
      <c r="BH392" s="45"/>
      <c r="BI392" s="45"/>
      <c r="BJ392" s="45"/>
      <c r="BK392" s="45"/>
      <c r="BL392" s="45"/>
      <c r="BM392" s="45"/>
      <c r="BN392" s="45"/>
      <c r="BO392" s="45"/>
      <c r="BP392" s="45"/>
    </row>
    <row r="393" spans="1:68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  <c r="AZ393" s="45"/>
      <c r="BA393" s="45"/>
      <c r="BB393" s="45"/>
      <c r="BC393" s="45"/>
      <c r="BD393" s="45"/>
      <c r="BE393" s="45"/>
      <c r="BF393" s="45"/>
      <c r="BG393" s="45"/>
      <c r="BH393" s="45"/>
      <c r="BI393" s="45"/>
      <c r="BJ393" s="45"/>
      <c r="BK393" s="45"/>
      <c r="BL393" s="45"/>
      <c r="BM393" s="45"/>
      <c r="BN393" s="45"/>
      <c r="BO393" s="45"/>
      <c r="BP393" s="45"/>
    </row>
    <row r="394" spans="1:68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  <c r="AZ394" s="45"/>
      <c r="BA394" s="45"/>
      <c r="BB394" s="45"/>
      <c r="BC394" s="45"/>
      <c r="BD394" s="45"/>
      <c r="BE394" s="45"/>
      <c r="BF394" s="45"/>
      <c r="BG394" s="45"/>
      <c r="BH394" s="45"/>
      <c r="BI394" s="45"/>
      <c r="BJ394" s="45"/>
      <c r="BK394" s="45"/>
      <c r="BL394" s="45"/>
      <c r="BM394" s="45"/>
      <c r="BN394" s="45"/>
      <c r="BO394" s="45"/>
      <c r="BP394" s="45"/>
    </row>
    <row r="395" spans="1:68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  <c r="AZ395" s="45"/>
      <c r="BA395" s="45"/>
      <c r="BB395" s="45"/>
      <c r="BC395" s="45"/>
      <c r="BD395" s="45"/>
      <c r="BE395" s="45"/>
      <c r="BF395" s="45"/>
      <c r="BG395" s="45"/>
      <c r="BH395" s="45"/>
      <c r="BI395" s="45"/>
      <c r="BJ395" s="45"/>
      <c r="BK395" s="45"/>
      <c r="BL395" s="45"/>
      <c r="BM395" s="45"/>
      <c r="BN395" s="45"/>
      <c r="BO395" s="45"/>
      <c r="BP395" s="45"/>
    </row>
    <row r="396" spans="1:68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  <c r="AZ396" s="45"/>
      <c r="BA396" s="45"/>
      <c r="BB396" s="45"/>
      <c r="BC396" s="45"/>
      <c r="BD396" s="45"/>
      <c r="BE396" s="45"/>
      <c r="BF396" s="45"/>
      <c r="BG396" s="45"/>
      <c r="BH396" s="45"/>
      <c r="BI396" s="45"/>
      <c r="BJ396" s="45"/>
      <c r="BK396" s="45"/>
      <c r="BL396" s="45"/>
      <c r="BM396" s="45"/>
      <c r="BN396" s="45"/>
      <c r="BO396" s="45"/>
      <c r="BP396" s="45"/>
    </row>
    <row r="397" spans="1:68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  <c r="AZ397" s="45"/>
      <c r="BA397" s="45"/>
      <c r="BB397" s="45"/>
      <c r="BC397" s="45"/>
      <c r="BD397" s="45"/>
      <c r="BE397" s="45"/>
      <c r="BF397" s="45"/>
      <c r="BG397" s="45"/>
      <c r="BH397" s="45"/>
      <c r="BI397" s="45"/>
      <c r="BJ397" s="45"/>
      <c r="BK397" s="45"/>
      <c r="BL397" s="45"/>
      <c r="BM397" s="45"/>
      <c r="BN397" s="45"/>
      <c r="BO397" s="45"/>
      <c r="BP397" s="45"/>
    </row>
    <row r="398" spans="1:68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  <c r="AZ398" s="45"/>
      <c r="BA398" s="45"/>
      <c r="BB398" s="45"/>
      <c r="BC398" s="45"/>
      <c r="BD398" s="45"/>
      <c r="BE398" s="45"/>
      <c r="BF398" s="45"/>
      <c r="BG398" s="45"/>
      <c r="BH398" s="45"/>
      <c r="BI398" s="45"/>
      <c r="BJ398" s="45"/>
      <c r="BK398" s="45"/>
      <c r="BL398" s="45"/>
      <c r="BM398" s="45"/>
      <c r="BN398" s="45"/>
      <c r="BO398" s="45"/>
      <c r="BP398" s="45"/>
    </row>
    <row r="399" spans="1:68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  <c r="AZ399" s="45"/>
      <c r="BA399" s="45"/>
      <c r="BB399" s="45"/>
      <c r="BC399" s="45"/>
      <c r="BD399" s="45"/>
      <c r="BE399" s="45"/>
      <c r="BF399" s="45"/>
      <c r="BG399" s="45"/>
      <c r="BH399" s="45"/>
      <c r="BI399" s="45"/>
      <c r="BJ399" s="45"/>
      <c r="BK399" s="45"/>
      <c r="BL399" s="45"/>
      <c r="BM399" s="45"/>
      <c r="BN399" s="45"/>
      <c r="BO399" s="45"/>
      <c r="BP399" s="45"/>
    </row>
    <row r="400" spans="1:68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  <c r="AZ400" s="45"/>
      <c r="BA400" s="45"/>
      <c r="BB400" s="45"/>
      <c r="BC400" s="45"/>
      <c r="BD400" s="45"/>
      <c r="BE400" s="45"/>
      <c r="BF400" s="45"/>
      <c r="BG400" s="45"/>
      <c r="BH400" s="45"/>
      <c r="BI400" s="45"/>
      <c r="BJ400" s="45"/>
      <c r="BK400" s="45"/>
      <c r="BL400" s="45"/>
      <c r="BM400" s="45"/>
      <c r="BN400" s="45"/>
      <c r="BO400" s="45"/>
      <c r="BP400" s="45"/>
    </row>
    <row r="401" spans="1:68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  <c r="AZ401" s="45"/>
      <c r="BA401" s="45"/>
      <c r="BB401" s="45"/>
      <c r="BC401" s="45"/>
      <c r="BD401" s="45"/>
      <c r="BE401" s="45"/>
      <c r="BF401" s="45"/>
      <c r="BG401" s="45"/>
      <c r="BH401" s="45"/>
      <c r="BI401" s="45"/>
      <c r="BJ401" s="45"/>
      <c r="BK401" s="45"/>
      <c r="BL401" s="45"/>
      <c r="BM401" s="45"/>
      <c r="BN401" s="45"/>
      <c r="BO401" s="45"/>
      <c r="BP401" s="45"/>
    </row>
    <row r="402" spans="1:68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  <c r="AZ402" s="45"/>
      <c r="BA402" s="45"/>
      <c r="BB402" s="45"/>
      <c r="BC402" s="45"/>
      <c r="BD402" s="45"/>
      <c r="BE402" s="45"/>
      <c r="BF402" s="45"/>
      <c r="BG402" s="45"/>
      <c r="BH402" s="45"/>
      <c r="BI402" s="45"/>
      <c r="BJ402" s="45"/>
      <c r="BK402" s="45"/>
      <c r="BL402" s="45"/>
      <c r="BM402" s="45"/>
      <c r="BN402" s="45"/>
      <c r="BO402" s="45"/>
      <c r="BP402" s="45"/>
    </row>
    <row r="403" spans="1:68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  <c r="AZ403" s="45"/>
      <c r="BA403" s="45"/>
      <c r="BB403" s="45"/>
      <c r="BC403" s="45"/>
      <c r="BD403" s="45"/>
      <c r="BE403" s="45"/>
      <c r="BF403" s="45"/>
      <c r="BG403" s="45"/>
      <c r="BH403" s="45"/>
      <c r="BI403" s="45"/>
      <c r="BJ403" s="45"/>
      <c r="BK403" s="45"/>
      <c r="BL403" s="45"/>
      <c r="BM403" s="45"/>
      <c r="BN403" s="45"/>
      <c r="BO403" s="45"/>
      <c r="BP403" s="45"/>
    </row>
    <row r="404" spans="1:68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  <c r="AZ404" s="45"/>
      <c r="BA404" s="45"/>
      <c r="BB404" s="45"/>
      <c r="BC404" s="45"/>
      <c r="BD404" s="45"/>
      <c r="BE404" s="45"/>
      <c r="BF404" s="45"/>
      <c r="BG404" s="45"/>
      <c r="BH404" s="45"/>
      <c r="BI404" s="45"/>
      <c r="BJ404" s="45"/>
      <c r="BK404" s="45"/>
      <c r="BL404" s="45"/>
      <c r="BM404" s="45"/>
      <c r="BN404" s="45"/>
      <c r="BO404" s="45"/>
      <c r="BP404" s="45"/>
    </row>
    <row r="405" spans="1:68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  <c r="AZ405" s="45"/>
      <c r="BA405" s="45"/>
      <c r="BB405" s="45"/>
      <c r="BC405" s="45"/>
      <c r="BD405" s="45"/>
      <c r="BE405" s="45"/>
      <c r="BF405" s="45"/>
      <c r="BG405" s="45"/>
      <c r="BH405" s="45"/>
      <c r="BI405" s="45"/>
      <c r="BJ405" s="45"/>
      <c r="BK405" s="45"/>
      <c r="BL405" s="45"/>
      <c r="BM405" s="45"/>
      <c r="BN405" s="45"/>
      <c r="BO405" s="45"/>
      <c r="BP405" s="45"/>
    </row>
    <row r="406" spans="1:68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  <c r="AZ406" s="45"/>
      <c r="BA406" s="45"/>
      <c r="BB406" s="45"/>
      <c r="BC406" s="45"/>
      <c r="BD406" s="45"/>
      <c r="BE406" s="45"/>
      <c r="BF406" s="45"/>
      <c r="BG406" s="45"/>
      <c r="BH406" s="45"/>
      <c r="BI406" s="45"/>
      <c r="BJ406" s="45"/>
      <c r="BK406" s="45"/>
      <c r="BL406" s="45"/>
      <c r="BM406" s="45"/>
      <c r="BN406" s="45"/>
      <c r="BO406" s="45"/>
      <c r="BP406" s="45"/>
    </row>
    <row r="407" spans="1:68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  <c r="AZ407" s="45"/>
      <c r="BA407" s="45"/>
      <c r="BB407" s="45"/>
      <c r="BC407" s="45"/>
      <c r="BD407" s="45"/>
      <c r="BE407" s="45"/>
      <c r="BF407" s="45"/>
      <c r="BG407" s="45"/>
      <c r="BH407" s="45"/>
      <c r="BI407" s="45"/>
      <c r="BJ407" s="45"/>
      <c r="BK407" s="45"/>
      <c r="BL407" s="45"/>
      <c r="BM407" s="45"/>
      <c r="BN407" s="45"/>
      <c r="BO407" s="45"/>
      <c r="BP407" s="45"/>
    </row>
    <row r="408" spans="1:68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  <c r="AZ408" s="45"/>
      <c r="BA408" s="45"/>
      <c r="BB408" s="45"/>
      <c r="BC408" s="45"/>
      <c r="BD408" s="45"/>
      <c r="BE408" s="45"/>
      <c r="BF408" s="45"/>
      <c r="BG408" s="45"/>
      <c r="BH408" s="45"/>
      <c r="BI408" s="45"/>
      <c r="BJ408" s="45"/>
      <c r="BK408" s="45"/>
      <c r="BL408" s="45"/>
      <c r="BM408" s="45"/>
      <c r="BN408" s="45"/>
      <c r="BO408" s="45"/>
      <c r="BP408" s="45"/>
    </row>
    <row r="409" spans="1:68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  <c r="AZ409" s="45"/>
      <c r="BA409" s="45"/>
      <c r="BB409" s="45"/>
      <c r="BC409" s="45"/>
      <c r="BD409" s="45"/>
      <c r="BE409" s="45"/>
      <c r="BF409" s="45"/>
      <c r="BG409" s="45"/>
      <c r="BH409" s="45"/>
      <c r="BI409" s="45"/>
      <c r="BJ409" s="45"/>
      <c r="BK409" s="45"/>
      <c r="BL409" s="45"/>
      <c r="BM409" s="45"/>
      <c r="BN409" s="45"/>
      <c r="BO409" s="45"/>
      <c r="BP409" s="45"/>
    </row>
    <row r="410" spans="1:68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  <c r="AZ410" s="45"/>
      <c r="BA410" s="45"/>
      <c r="BB410" s="45"/>
      <c r="BC410" s="45"/>
      <c r="BD410" s="45"/>
      <c r="BE410" s="45"/>
      <c r="BF410" s="45"/>
      <c r="BG410" s="45"/>
      <c r="BH410" s="45"/>
      <c r="BI410" s="45"/>
      <c r="BJ410" s="45"/>
      <c r="BK410" s="45"/>
      <c r="BL410" s="45"/>
      <c r="BM410" s="45"/>
      <c r="BN410" s="45"/>
      <c r="BO410" s="45"/>
      <c r="BP410" s="45"/>
    </row>
    <row r="411" spans="1:68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  <c r="AZ411" s="45"/>
      <c r="BA411" s="45"/>
      <c r="BB411" s="45"/>
      <c r="BC411" s="45"/>
      <c r="BD411" s="45"/>
      <c r="BE411" s="45"/>
      <c r="BF411" s="45"/>
      <c r="BG411" s="45"/>
      <c r="BH411" s="45"/>
      <c r="BI411" s="45"/>
      <c r="BJ411" s="45"/>
      <c r="BK411" s="45"/>
      <c r="BL411" s="45"/>
      <c r="BM411" s="45"/>
      <c r="BN411" s="45"/>
      <c r="BO411" s="45"/>
      <c r="BP411" s="45"/>
    </row>
    <row r="412" spans="1:68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  <c r="AZ412" s="45"/>
      <c r="BA412" s="45"/>
      <c r="BB412" s="45"/>
      <c r="BC412" s="45"/>
      <c r="BD412" s="45"/>
      <c r="BE412" s="45"/>
      <c r="BF412" s="45"/>
      <c r="BG412" s="45"/>
      <c r="BH412" s="45"/>
      <c r="BI412" s="45"/>
      <c r="BJ412" s="45"/>
      <c r="BK412" s="45"/>
      <c r="BL412" s="45"/>
      <c r="BM412" s="45"/>
      <c r="BN412" s="45"/>
      <c r="BO412" s="45"/>
      <c r="BP412" s="45"/>
    </row>
    <row r="413" spans="1:68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  <c r="AZ413" s="45"/>
      <c r="BA413" s="45"/>
      <c r="BB413" s="45"/>
      <c r="BC413" s="45"/>
      <c r="BD413" s="45"/>
      <c r="BE413" s="45"/>
      <c r="BF413" s="45"/>
      <c r="BG413" s="45"/>
      <c r="BH413" s="45"/>
      <c r="BI413" s="45"/>
      <c r="BJ413" s="45"/>
      <c r="BK413" s="45"/>
      <c r="BL413" s="45"/>
      <c r="BM413" s="45"/>
      <c r="BN413" s="45"/>
      <c r="BO413" s="45"/>
      <c r="BP413" s="45"/>
    </row>
    <row r="414" spans="1:68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  <c r="AZ414" s="45"/>
      <c r="BA414" s="45"/>
      <c r="BB414" s="45"/>
      <c r="BC414" s="45"/>
      <c r="BD414" s="45"/>
      <c r="BE414" s="45"/>
      <c r="BF414" s="45"/>
      <c r="BG414" s="45"/>
      <c r="BH414" s="45"/>
      <c r="BI414" s="45"/>
      <c r="BJ414" s="45"/>
      <c r="BK414" s="45"/>
      <c r="BL414" s="45"/>
      <c r="BM414" s="45"/>
      <c r="BN414" s="45"/>
      <c r="BO414" s="45"/>
      <c r="BP414" s="45"/>
    </row>
    <row r="415" spans="1:68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  <c r="AZ415" s="45"/>
      <c r="BA415" s="45"/>
      <c r="BB415" s="45"/>
      <c r="BC415" s="45"/>
      <c r="BD415" s="45"/>
      <c r="BE415" s="45"/>
      <c r="BF415" s="45"/>
      <c r="BG415" s="45"/>
      <c r="BH415" s="45"/>
      <c r="BI415" s="45"/>
      <c r="BJ415" s="45"/>
      <c r="BK415" s="45"/>
      <c r="BL415" s="45"/>
      <c r="BM415" s="45"/>
      <c r="BN415" s="45"/>
      <c r="BO415" s="45"/>
      <c r="BP415" s="45"/>
    </row>
    <row r="416" spans="1:68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  <c r="AZ416" s="45"/>
      <c r="BA416" s="45"/>
      <c r="BB416" s="45"/>
      <c r="BC416" s="45"/>
      <c r="BD416" s="45"/>
      <c r="BE416" s="45"/>
      <c r="BF416" s="45"/>
      <c r="BG416" s="45"/>
      <c r="BH416" s="45"/>
      <c r="BI416" s="45"/>
      <c r="BJ416" s="45"/>
      <c r="BK416" s="45"/>
      <c r="BL416" s="45"/>
      <c r="BM416" s="45"/>
      <c r="BN416" s="45"/>
      <c r="BO416" s="45"/>
      <c r="BP416" s="45"/>
    </row>
    <row r="417" spans="1:68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  <c r="AZ417" s="45"/>
      <c r="BA417" s="45"/>
      <c r="BB417" s="45"/>
      <c r="BC417" s="45"/>
      <c r="BD417" s="45"/>
      <c r="BE417" s="45"/>
      <c r="BF417" s="45"/>
      <c r="BG417" s="45"/>
      <c r="BH417" s="45"/>
      <c r="BI417" s="45"/>
      <c r="BJ417" s="45"/>
      <c r="BK417" s="45"/>
      <c r="BL417" s="45"/>
      <c r="BM417" s="45"/>
      <c r="BN417" s="45"/>
      <c r="BO417" s="45"/>
      <c r="BP417" s="45"/>
    </row>
    <row r="418" spans="1:68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  <c r="AZ418" s="45"/>
      <c r="BA418" s="45"/>
      <c r="BB418" s="45"/>
      <c r="BC418" s="45"/>
      <c r="BD418" s="45"/>
      <c r="BE418" s="45"/>
      <c r="BF418" s="45"/>
      <c r="BG418" s="45"/>
      <c r="BH418" s="45"/>
      <c r="BI418" s="45"/>
      <c r="BJ418" s="45"/>
      <c r="BK418" s="45"/>
      <c r="BL418" s="45"/>
      <c r="BM418" s="45"/>
      <c r="BN418" s="45"/>
      <c r="BO418" s="45"/>
      <c r="BP418" s="45"/>
    </row>
    <row r="419" spans="1:68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  <c r="AZ419" s="45"/>
      <c r="BA419" s="45"/>
      <c r="BB419" s="45"/>
      <c r="BC419" s="45"/>
      <c r="BD419" s="45"/>
      <c r="BE419" s="45"/>
      <c r="BF419" s="45"/>
      <c r="BG419" s="45"/>
      <c r="BH419" s="45"/>
      <c r="BI419" s="45"/>
      <c r="BJ419" s="45"/>
      <c r="BK419" s="45"/>
      <c r="BL419" s="45"/>
      <c r="BM419" s="45"/>
      <c r="BN419" s="45"/>
      <c r="BO419" s="45"/>
      <c r="BP419" s="45"/>
    </row>
    <row r="420" spans="1:68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  <c r="AZ420" s="45"/>
      <c r="BA420" s="45"/>
      <c r="BB420" s="45"/>
      <c r="BC420" s="45"/>
      <c r="BD420" s="45"/>
      <c r="BE420" s="45"/>
      <c r="BF420" s="45"/>
      <c r="BG420" s="45"/>
      <c r="BH420" s="45"/>
      <c r="BI420" s="45"/>
      <c r="BJ420" s="45"/>
      <c r="BK420" s="45"/>
      <c r="BL420" s="45"/>
      <c r="BM420" s="45"/>
      <c r="BN420" s="45"/>
      <c r="BO420" s="45"/>
      <c r="BP420" s="45"/>
    </row>
    <row r="421" spans="1:68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  <c r="AZ421" s="45"/>
      <c r="BA421" s="45"/>
      <c r="BB421" s="45"/>
      <c r="BC421" s="45"/>
      <c r="BD421" s="45"/>
      <c r="BE421" s="45"/>
      <c r="BF421" s="45"/>
      <c r="BG421" s="45"/>
      <c r="BH421" s="45"/>
      <c r="BI421" s="45"/>
      <c r="BJ421" s="45"/>
      <c r="BK421" s="45"/>
      <c r="BL421" s="45"/>
      <c r="BM421" s="45"/>
      <c r="BN421" s="45"/>
      <c r="BO421" s="45"/>
      <c r="BP421" s="45"/>
    </row>
    <row r="422" spans="1:68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  <c r="AZ422" s="45"/>
      <c r="BA422" s="45"/>
      <c r="BB422" s="45"/>
      <c r="BC422" s="45"/>
      <c r="BD422" s="45"/>
      <c r="BE422" s="45"/>
      <c r="BF422" s="45"/>
      <c r="BG422" s="45"/>
      <c r="BH422" s="45"/>
      <c r="BI422" s="45"/>
      <c r="BJ422" s="45"/>
      <c r="BK422" s="45"/>
      <c r="BL422" s="45"/>
      <c r="BM422" s="45"/>
      <c r="BN422" s="45"/>
      <c r="BO422" s="45"/>
      <c r="BP422" s="45"/>
    </row>
    <row r="423" spans="1:68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  <c r="AZ423" s="45"/>
      <c r="BA423" s="45"/>
      <c r="BB423" s="45"/>
      <c r="BC423" s="45"/>
      <c r="BD423" s="45"/>
      <c r="BE423" s="45"/>
      <c r="BF423" s="45"/>
      <c r="BG423" s="45"/>
      <c r="BH423" s="45"/>
      <c r="BI423" s="45"/>
      <c r="BJ423" s="45"/>
      <c r="BK423" s="45"/>
      <c r="BL423" s="45"/>
      <c r="BM423" s="45"/>
      <c r="BN423" s="45"/>
      <c r="BO423" s="45"/>
      <c r="BP423" s="45"/>
    </row>
    <row r="424" spans="1:68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  <c r="AZ424" s="45"/>
      <c r="BA424" s="45"/>
      <c r="BB424" s="45"/>
      <c r="BC424" s="45"/>
      <c r="BD424" s="45"/>
      <c r="BE424" s="45"/>
      <c r="BF424" s="45"/>
      <c r="BG424" s="45"/>
      <c r="BH424" s="45"/>
      <c r="BI424" s="45"/>
      <c r="BJ424" s="45"/>
      <c r="BK424" s="45"/>
      <c r="BL424" s="45"/>
      <c r="BM424" s="45"/>
      <c r="BN424" s="45"/>
      <c r="BO424" s="45"/>
      <c r="BP424" s="45"/>
    </row>
    <row r="425" spans="1:68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  <c r="AZ425" s="45"/>
      <c r="BA425" s="45"/>
      <c r="BB425" s="45"/>
      <c r="BC425" s="45"/>
      <c r="BD425" s="45"/>
      <c r="BE425" s="45"/>
      <c r="BF425" s="45"/>
      <c r="BG425" s="45"/>
      <c r="BH425" s="45"/>
      <c r="BI425" s="45"/>
      <c r="BJ425" s="45"/>
      <c r="BK425" s="45"/>
      <c r="BL425" s="45"/>
      <c r="BM425" s="45"/>
      <c r="BN425" s="45"/>
      <c r="BO425" s="45"/>
      <c r="BP425" s="45"/>
    </row>
    <row r="426" spans="1:68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  <c r="AZ426" s="45"/>
      <c r="BA426" s="45"/>
      <c r="BB426" s="45"/>
      <c r="BC426" s="45"/>
      <c r="BD426" s="45"/>
      <c r="BE426" s="45"/>
      <c r="BF426" s="45"/>
      <c r="BG426" s="45"/>
      <c r="BH426" s="45"/>
      <c r="BI426" s="45"/>
      <c r="BJ426" s="45"/>
      <c r="BK426" s="45"/>
      <c r="BL426" s="45"/>
      <c r="BM426" s="45"/>
      <c r="BN426" s="45"/>
      <c r="BO426" s="45"/>
      <c r="BP426" s="45"/>
    </row>
    <row r="427" spans="1:68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  <c r="AZ427" s="45"/>
      <c r="BA427" s="45"/>
      <c r="BB427" s="45"/>
      <c r="BC427" s="45"/>
      <c r="BD427" s="45"/>
      <c r="BE427" s="45"/>
      <c r="BF427" s="45"/>
      <c r="BG427" s="45"/>
      <c r="BH427" s="45"/>
      <c r="BI427" s="45"/>
      <c r="BJ427" s="45"/>
      <c r="BK427" s="45"/>
      <c r="BL427" s="45"/>
      <c r="BM427" s="45"/>
      <c r="BN427" s="45"/>
      <c r="BO427" s="45"/>
      <c r="BP427" s="45"/>
    </row>
    <row r="428" spans="1:68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  <c r="AZ428" s="45"/>
      <c r="BA428" s="45"/>
      <c r="BB428" s="45"/>
      <c r="BC428" s="45"/>
      <c r="BD428" s="45"/>
      <c r="BE428" s="45"/>
      <c r="BF428" s="45"/>
      <c r="BG428" s="45"/>
      <c r="BH428" s="45"/>
      <c r="BI428" s="45"/>
      <c r="BJ428" s="45"/>
      <c r="BK428" s="45"/>
      <c r="BL428" s="45"/>
      <c r="BM428" s="45"/>
      <c r="BN428" s="45"/>
      <c r="BO428" s="45"/>
      <c r="BP428" s="45"/>
    </row>
    <row r="429" spans="1:68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  <c r="AZ429" s="45"/>
      <c r="BA429" s="45"/>
      <c r="BB429" s="45"/>
      <c r="BC429" s="45"/>
      <c r="BD429" s="45"/>
      <c r="BE429" s="45"/>
      <c r="BF429" s="45"/>
      <c r="BG429" s="45"/>
      <c r="BH429" s="45"/>
      <c r="BI429" s="45"/>
      <c r="BJ429" s="45"/>
      <c r="BK429" s="45"/>
      <c r="BL429" s="45"/>
      <c r="BM429" s="45"/>
      <c r="BN429" s="45"/>
      <c r="BO429" s="45"/>
      <c r="BP429" s="45"/>
    </row>
    <row r="430" spans="1:68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  <c r="AZ430" s="45"/>
      <c r="BA430" s="45"/>
      <c r="BB430" s="45"/>
      <c r="BC430" s="45"/>
      <c r="BD430" s="45"/>
      <c r="BE430" s="45"/>
      <c r="BF430" s="45"/>
      <c r="BG430" s="45"/>
      <c r="BH430" s="45"/>
      <c r="BI430" s="45"/>
      <c r="BJ430" s="45"/>
      <c r="BK430" s="45"/>
      <c r="BL430" s="45"/>
      <c r="BM430" s="45"/>
      <c r="BN430" s="45"/>
      <c r="BO430" s="45"/>
      <c r="BP430" s="45"/>
    </row>
    <row r="431" spans="1:68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  <c r="AZ431" s="45"/>
      <c r="BA431" s="45"/>
      <c r="BB431" s="45"/>
      <c r="BC431" s="45"/>
      <c r="BD431" s="45"/>
      <c r="BE431" s="45"/>
      <c r="BF431" s="45"/>
      <c r="BG431" s="45"/>
      <c r="BH431" s="45"/>
      <c r="BI431" s="45"/>
      <c r="BJ431" s="45"/>
      <c r="BK431" s="45"/>
      <c r="BL431" s="45"/>
      <c r="BM431" s="45"/>
      <c r="BN431" s="45"/>
      <c r="BO431" s="45"/>
      <c r="BP431" s="45"/>
    </row>
    <row r="432" spans="1:68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  <c r="AZ432" s="45"/>
      <c r="BA432" s="45"/>
      <c r="BB432" s="45"/>
      <c r="BC432" s="45"/>
      <c r="BD432" s="45"/>
      <c r="BE432" s="45"/>
      <c r="BF432" s="45"/>
      <c r="BG432" s="45"/>
      <c r="BH432" s="45"/>
      <c r="BI432" s="45"/>
      <c r="BJ432" s="45"/>
      <c r="BK432" s="45"/>
      <c r="BL432" s="45"/>
      <c r="BM432" s="45"/>
      <c r="BN432" s="45"/>
      <c r="BO432" s="45"/>
      <c r="BP432" s="45"/>
    </row>
    <row r="433" spans="1:68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  <c r="AZ433" s="45"/>
      <c r="BA433" s="45"/>
      <c r="BB433" s="45"/>
      <c r="BC433" s="45"/>
      <c r="BD433" s="45"/>
      <c r="BE433" s="45"/>
      <c r="BF433" s="45"/>
      <c r="BG433" s="45"/>
      <c r="BH433" s="45"/>
      <c r="BI433" s="45"/>
      <c r="BJ433" s="45"/>
      <c r="BK433" s="45"/>
      <c r="BL433" s="45"/>
      <c r="BM433" s="45"/>
      <c r="BN433" s="45"/>
      <c r="BO433" s="45"/>
      <c r="BP433" s="45"/>
    </row>
    <row r="434" spans="1:68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  <c r="AZ434" s="45"/>
      <c r="BA434" s="45"/>
      <c r="BB434" s="45"/>
      <c r="BC434" s="45"/>
      <c r="BD434" s="45"/>
      <c r="BE434" s="45"/>
      <c r="BF434" s="45"/>
      <c r="BG434" s="45"/>
      <c r="BH434" s="45"/>
      <c r="BI434" s="45"/>
      <c r="BJ434" s="45"/>
      <c r="BK434" s="45"/>
      <c r="BL434" s="45"/>
      <c r="BM434" s="45"/>
      <c r="BN434" s="45"/>
      <c r="BO434" s="45"/>
      <c r="BP434" s="45"/>
    </row>
    <row r="435" spans="1:68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  <c r="AZ435" s="45"/>
      <c r="BA435" s="45"/>
      <c r="BB435" s="45"/>
      <c r="BC435" s="45"/>
      <c r="BD435" s="45"/>
      <c r="BE435" s="45"/>
      <c r="BF435" s="45"/>
      <c r="BG435" s="45"/>
      <c r="BH435" s="45"/>
      <c r="BI435" s="45"/>
      <c r="BJ435" s="45"/>
      <c r="BK435" s="45"/>
      <c r="BL435" s="45"/>
      <c r="BM435" s="45"/>
      <c r="BN435" s="45"/>
      <c r="BO435" s="45"/>
      <c r="BP435" s="45"/>
    </row>
    <row r="436" spans="1:68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  <c r="AZ436" s="45"/>
      <c r="BA436" s="45"/>
      <c r="BB436" s="45"/>
      <c r="BC436" s="45"/>
      <c r="BD436" s="45"/>
      <c r="BE436" s="45"/>
      <c r="BF436" s="45"/>
      <c r="BG436" s="45"/>
      <c r="BH436" s="45"/>
      <c r="BI436" s="45"/>
      <c r="BJ436" s="45"/>
      <c r="BK436" s="45"/>
      <c r="BL436" s="45"/>
      <c r="BM436" s="45"/>
      <c r="BN436" s="45"/>
      <c r="BO436" s="45"/>
      <c r="BP436" s="45"/>
    </row>
    <row r="437" spans="1:68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  <c r="AZ437" s="45"/>
      <c r="BA437" s="45"/>
      <c r="BB437" s="45"/>
      <c r="BC437" s="45"/>
      <c r="BD437" s="45"/>
      <c r="BE437" s="45"/>
      <c r="BF437" s="45"/>
      <c r="BG437" s="45"/>
      <c r="BH437" s="45"/>
      <c r="BI437" s="45"/>
      <c r="BJ437" s="45"/>
      <c r="BK437" s="45"/>
      <c r="BL437" s="45"/>
      <c r="BM437" s="45"/>
      <c r="BN437" s="45"/>
      <c r="BO437" s="45"/>
      <c r="BP437" s="45"/>
    </row>
    <row r="438" spans="1:68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  <c r="AZ438" s="45"/>
      <c r="BA438" s="45"/>
      <c r="BB438" s="45"/>
      <c r="BC438" s="45"/>
      <c r="BD438" s="45"/>
      <c r="BE438" s="45"/>
      <c r="BF438" s="45"/>
      <c r="BG438" s="45"/>
      <c r="BH438" s="45"/>
      <c r="BI438" s="45"/>
      <c r="BJ438" s="45"/>
      <c r="BK438" s="45"/>
      <c r="BL438" s="45"/>
      <c r="BM438" s="45"/>
      <c r="BN438" s="45"/>
      <c r="BO438" s="45"/>
      <c r="BP438" s="45"/>
    </row>
    <row r="439" spans="1:68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  <c r="AZ439" s="45"/>
      <c r="BA439" s="45"/>
      <c r="BB439" s="45"/>
      <c r="BC439" s="45"/>
      <c r="BD439" s="45"/>
      <c r="BE439" s="45"/>
      <c r="BF439" s="45"/>
      <c r="BG439" s="45"/>
      <c r="BH439" s="45"/>
      <c r="BI439" s="45"/>
      <c r="BJ439" s="45"/>
      <c r="BK439" s="45"/>
      <c r="BL439" s="45"/>
      <c r="BM439" s="45"/>
      <c r="BN439" s="45"/>
      <c r="BO439" s="45"/>
      <c r="BP439" s="45"/>
    </row>
    <row r="440" spans="1:68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  <c r="AZ440" s="45"/>
      <c r="BA440" s="45"/>
      <c r="BB440" s="45"/>
      <c r="BC440" s="45"/>
      <c r="BD440" s="45"/>
      <c r="BE440" s="45"/>
      <c r="BF440" s="45"/>
      <c r="BG440" s="45"/>
      <c r="BH440" s="45"/>
      <c r="BI440" s="45"/>
      <c r="BJ440" s="45"/>
      <c r="BK440" s="45"/>
      <c r="BL440" s="45"/>
      <c r="BM440" s="45"/>
      <c r="BN440" s="45"/>
      <c r="BO440" s="45"/>
      <c r="BP440" s="45"/>
    </row>
    <row r="441" spans="1:68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  <c r="AZ441" s="45"/>
      <c r="BA441" s="45"/>
      <c r="BB441" s="45"/>
      <c r="BC441" s="45"/>
      <c r="BD441" s="45"/>
      <c r="BE441" s="45"/>
      <c r="BF441" s="45"/>
      <c r="BG441" s="45"/>
      <c r="BH441" s="45"/>
      <c r="BI441" s="45"/>
      <c r="BJ441" s="45"/>
      <c r="BK441" s="45"/>
      <c r="BL441" s="45"/>
      <c r="BM441" s="45"/>
      <c r="BN441" s="45"/>
      <c r="BO441" s="45"/>
      <c r="BP441" s="45"/>
    </row>
    <row r="442" spans="1:68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  <c r="AZ442" s="45"/>
      <c r="BA442" s="45"/>
      <c r="BB442" s="45"/>
      <c r="BC442" s="45"/>
      <c r="BD442" s="45"/>
      <c r="BE442" s="45"/>
      <c r="BF442" s="45"/>
      <c r="BG442" s="45"/>
      <c r="BH442" s="45"/>
      <c r="BI442" s="45"/>
      <c r="BJ442" s="45"/>
      <c r="BK442" s="45"/>
      <c r="BL442" s="45"/>
      <c r="BM442" s="45"/>
      <c r="BN442" s="45"/>
      <c r="BO442" s="45"/>
      <c r="BP442" s="45"/>
    </row>
    <row r="443" spans="1:68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  <c r="AZ443" s="45"/>
      <c r="BA443" s="45"/>
      <c r="BB443" s="45"/>
      <c r="BC443" s="45"/>
      <c r="BD443" s="45"/>
      <c r="BE443" s="45"/>
      <c r="BF443" s="45"/>
      <c r="BG443" s="45"/>
      <c r="BH443" s="45"/>
      <c r="BI443" s="45"/>
      <c r="BJ443" s="45"/>
      <c r="BK443" s="45"/>
      <c r="BL443" s="45"/>
      <c r="BM443" s="45"/>
      <c r="BN443" s="45"/>
      <c r="BO443" s="45"/>
      <c r="BP443" s="45"/>
    </row>
    <row r="444" spans="1:68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  <c r="AZ444" s="45"/>
      <c r="BA444" s="45"/>
      <c r="BB444" s="45"/>
      <c r="BC444" s="45"/>
      <c r="BD444" s="45"/>
      <c r="BE444" s="45"/>
      <c r="BF444" s="45"/>
      <c r="BG444" s="45"/>
      <c r="BH444" s="45"/>
      <c r="BI444" s="45"/>
      <c r="BJ444" s="45"/>
      <c r="BK444" s="45"/>
      <c r="BL444" s="45"/>
      <c r="BM444" s="45"/>
      <c r="BN444" s="45"/>
      <c r="BO444" s="45"/>
      <c r="BP444" s="45"/>
    </row>
    <row r="445" spans="1:68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  <c r="AZ445" s="45"/>
      <c r="BA445" s="45"/>
      <c r="BB445" s="45"/>
      <c r="BC445" s="45"/>
      <c r="BD445" s="45"/>
      <c r="BE445" s="45"/>
      <c r="BF445" s="45"/>
      <c r="BG445" s="45"/>
      <c r="BH445" s="45"/>
      <c r="BI445" s="45"/>
      <c r="BJ445" s="45"/>
      <c r="BK445" s="45"/>
      <c r="BL445" s="45"/>
      <c r="BM445" s="45"/>
      <c r="BN445" s="45"/>
      <c r="BO445" s="45"/>
      <c r="BP445" s="45"/>
    </row>
    <row r="446" spans="1:68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  <c r="AZ446" s="45"/>
      <c r="BA446" s="45"/>
      <c r="BB446" s="45"/>
      <c r="BC446" s="45"/>
      <c r="BD446" s="45"/>
      <c r="BE446" s="45"/>
      <c r="BF446" s="45"/>
      <c r="BG446" s="45"/>
      <c r="BH446" s="45"/>
      <c r="BI446" s="45"/>
      <c r="BJ446" s="45"/>
      <c r="BK446" s="45"/>
      <c r="BL446" s="45"/>
      <c r="BM446" s="45"/>
      <c r="BN446" s="45"/>
      <c r="BO446" s="45"/>
      <c r="BP446" s="45"/>
    </row>
    <row r="447" spans="1:68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  <c r="AZ447" s="45"/>
      <c r="BA447" s="45"/>
      <c r="BB447" s="45"/>
      <c r="BC447" s="45"/>
      <c r="BD447" s="45"/>
      <c r="BE447" s="45"/>
      <c r="BF447" s="45"/>
      <c r="BG447" s="45"/>
      <c r="BH447" s="45"/>
      <c r="BI447" s="45"/>
      <c r="BJ447" s="45"/>
      <c r="BK447" s="45"/>
      <c r="BL447" s="45"/>
      <c r="BM447" s="45"/>
      <c r="BN447" s="45"/>
      <c r="BO447" s="45"/>
      <c r="BP447" s="45"/>
    </row>
    <row r="448" spans="1:68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  <c r="AZ448" s="45"/>
      <c r="BA448" s="45"/>
      <c r="BB448" s="45"/>
      <c r="BC448" s="45"/>
      <c r="BD448" s="45"/>
      <c r="BE448" s="45"/>
      <c r="BF448" s="45"/>
      <c r="BG448" s="45"/>
      <c r="BH448" s="45"/>
      <c r="BI448" s="45"/>
      <c r="BJ448" s="45"/>
      <c r="BK448" s="45"/>
      <c r="BL448" s="45"/>
      <c r="BM448" s="45"/>
      <c r="BN448" s="45"/>
      <c r="BO448" s="45"/>
      <c r="BP448" s="45"/>
    </row>
    <row r="449" spans="1:68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  <c r="AZ449" s="45"/>
      <c r="BA449" s="45"/>
      <c r="BB449" s="45"/>
      <c r="BC449" s="45"/>
      <c r="BD449" s="45"/>
      <c r="BE449" s="45"/>
      <c r="BF449" s="45"/>
      <c r="BG449" s="45"/>
      <c r="BH449" s="45"/>
      <c r="BI449" s="45"/>
      <c r="BJ449" s="45"/>
      <c r="BK449" s="45"/>
      <c r="BL449" s="45"/>
      <c r="BM449" s="45"/>
      <c r="BN449" s="45"/>
      <c r="BO449" s="45"/>
      <c r="BP449" s="45"/>
    </row>
    <row r="450" spans="1:68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  <c r="AZ450" s="45"/>
      <c r="BA450" s="45"/>
      <c r="BB450" s="45"/>
      <c r="BC450" s="45"/>
      <c r="BD450" s="45"/>
      <c r="BE450" s="45"/>
      <c r="BF450" s="45"/>
      <c r="BG450" s="45"/>
      <c r="BH450" s="45"/>
      <c r="BI450" s="45"/>
      <c r="BJ450" s="45"/>
      <c r="BK450" s="45"/>
      <c r="BL450" s="45"/>
      <c r="BM450" s="45"/>
      <c r="BN450" s="45"/>
      <c r="BO450" s="45"/>
      <c r="BP450" s="45"/>
    </row>
    <row r="451" spans="1:68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  <c r="AZ451" s="45"/>
      <c r="BA451" s="45"/>
      <c r="BB451" s="45"/>
      <c r="BC451" s="45"/>
      <c r="BD451" s="45"/>
      <c r="BE451" s="45"/>
      <c r="BF451" s="45"/>
      <c r="BG451" s="45"/>
      <c r="BH451" s="45"/>
      <c r="BI451" s="45"/>
      <c r="BJ451" s="45"/>
      <c r="BK451" s="45"/>
      <c r="BL451" s="45"/>
      <c r="BM451" s="45"/>
      <c r="BN451" s="45"/>
      <c r="BO451" s="45"/>
      <c r="BP451" s="45"/>
    </row>
    <row r="452" spans="1:68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  <c r="AZ452" s="45"/>
      <c r="BA452" s="45"/>
      <c r="BB452" s="45"/>
      <c r="BC452" s="45"/>
      <c r="BD452" s="45"/>
      <c r="BE452" s="45"/>
      <c r="BF452" s="45"/>
      <c r="BG452" s="45"/>
      <c r="BH452" s="45"/>
      <c r="BI452" s="45"/>
      <c r="BJ452" s="45"/>
      <c r="BK452" s="45"/>
      <c r="BL452" s="45"/>
      <c r="BM452" s="45"/>
      <c r="BN452" s="45"/>
      <c r="BO452" s="45"/>
      <c r="BP452" s="45"/>
    </row>
    <row r="453" spans="1:68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  <c r="AZ453" s="45"/>
      <c r="BA453" s="45"/>
      <c r="BB453" s="45"/>
      <c r="BC453" s="45"/>
      <c r="BD453" s="45"/>
      <c r="BE453" s="45"/>
      <c r="BF453" s="45"/>
      <c r="BG453" s="45"/>
      <c r="BH453" s="45"/>
      <c r="BI453" s="45"/>
      <c r="BJ453" s="45"/>
      <c r="BK453" s="45"/>
      <c r="BL453" s="45"/>
      <c r="BM453" s="45"/>
      <c r="BN453" s="45"/>
      <c r="BO453" s="45"/>
      <c r="BP453" s="45"/>
    </row>
    <row r="454" spans="1:68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  <c r="AZ454" s="45"/>
      <c r="BA454" s="45"/>
      <c r="BB454" s="45"/>
      <c r="BC454" s="45"/>
      <c r="BD454" s="45"/>
      <c r="BE454" s="45"/>
      <c r="BF454" s="45"/>
      <c r="BG454" s="45"/>
      <c r="BH454" s="45"/>
      <c r="BI454" s="45"/>
      <c r="BJ454" s="45"/>
      <c r="BK454" s="45"/>
      <c r="BL454" s="45"/>
      <c r="BM454" s="45"/>
      <c r="BN454" s="45"/>
      <c r="BO454" s="45"/>
      <c r="BP454" s="45"/>
    </row>
    <row r="455" spans="1:68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  <c r="AZ455" s="45"/>
      <c r="BA455" s="45"/>
      <c r="BB455" s="45"/>
      <c r="BC455" s="45"/>
      <c r="BD455" s="45"/>
      <c r="BE455" s="45"/>
      <c r="BF455" s="45"/>
      <c r="BG455" s="45"/>
      <c r="BH455" s="45"/>
      <c r="BI455" s="45"/>
      <c r="BJ455" s="45"/>
      <c r="BK455" s="45"/>
      <c r="BL455" s="45"/>
      <c r="BM455" s="45"/>
      <c r="BN455" s="45"/>
      <c r="BO455" s="45"/>
      <c r="BP455" s="45"/>
    </row>
    <row r="456" spans="1:68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  <c r="AZ456" s="45"/>
      <c r="BA456" s="45"/>
      <c r="BB456" s="45"/>
      <c r="BC456" s="45"/>
      <c r="BD456" s="45"/>
      <c r="BE456" s="45"/>
      <c r="BF456" s="45"/>
      <c r="BG456" s="45"/>
      <c r="BH456" s="45"/>
      <c r="BI456" s="45"/>
      <c r="BJ456" s="45"/>
      <c r="BK456" s="45"/>
      <c r="BL456" s="45"/>
      <c r="BM456" s="45"/>
      <c r="BN456" s="45"/>
      <c r="BO456" s="45"/>
      <c r="BP456" s="45"/>
    </row>
    <row r="457" spans="1:68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  <c r="AZ457" s="45"/>
      <c r="BA457" s="45"/>
      <c r="BB457" s="45"/>
      <c r="BC457" s="45"/>
      <c r="BD457" s="45"/>
      <c r="BE457" s="45"/>
      <c r="BF457" s="45"/>
      <c r="BG457" s="45"/>
      <c r="BH457" s="45"/>
      <c r="BI457" s="45"/>
      <c r="BJ457" s="45"/>
      <c r="BK457" s="45"/>
      <c r="BL457" s="45"/>
      <c r="BM457" s="45"/>
      <c r="BN457" s="45"/>
      <c r="BO457" s="45"/>
      <c r="BP457" s="45"/>
    </row>
    <row r="458" spans="1:68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  <c r="AZ458" s="45"/>
      <c r="BA458" s="45"/>
      <c r="BB458" s="45"/>
      <c r="BC458" s="45"/>
      <c r="BD458" s="45"/>
      <c r="BE458" s="45"/>
      <c r="BF458" s="45"/>
      <c r="BG458" s="45"/>
      <c r="BH458" s="45"/>
      <c r="BI458" s="45"/>
      <c r="BJ458" s="45"/>
      <c r="BK458" s="45"/>
      <c r="BL458" s="45"/>
      <c r="BM458" s="45"/>
      <c r="BN458" s="45"/>
      <c r="BO458" s="45"/>
      <c r="BP458" s="45"/>
    </row>
    <row r="459" spans="1:68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  <c r="AZ459" s="45"/>
      <c r="BA459" s="45"/>
      <c r="BB459" s="45"/>
      <c r="BC459" s="45"/>
      <c r="BD459" s="45"/>
      <c r="BE459" s="45"/>
      <c r="BF459" s="45"/>
      <c r="BG459" s="45"/>
      <c r="BH459" s="45"/>
      <c r="BI459" s="45"/>
      <c r="BJ459" s="45"/>
      <c r="BK459" s="45"/>
      <c r="BL459" s="45"/>
      <c r="BM459" s="45"/>
      <c r="BN459" s="45"/>
      <c r="BO459" s="45"/>
      <c r="BP459" s="45"/>
    </row>
    <row r="460" spans="1:68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  <c r="AZ460" s="45"/>
      <c r="BA460" s="45"/>
      <c r="BB460" s="45"/>
      <c r="BC460" s="45"/>
      <c r="BD460" s="45"/>
      <c r="BE460" s="45"/>
      <c r="BF460" s="45"/>
      <c r="BG460" s="45"/>
      <c r="BH460" s="45"/>
      <c r="BI460" s="45"/>
      <c r="BJ460" s="45"/>
      <c r="BK460" s="45"/>
      <c r="BL460" s="45"/>
      <c r="BM460" s="45"/>
      <c r="BN460" s="45"/>
      <c r="BO460" s="45"/>
      <c r="BP460" s="45"/>
    </row>
    <row r="461" spans="1:68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  <c r="AZ461" s="45"/>
      <c r="BA461" s="45"/>
      <c r="BB461" s="45"/>
      <c r="BC461" s="45"/>
      <c r="BD461" s="45"/>
      <c r="BE461" s="45"/>
      <c r="BF461" s="45"/>
      <c r="BG461" s="45"/>
      <c r="BH461" s="45"/>
      <c r="BI461" s="45"/>
      <c r="BJ461" s="45"/>
      <c r="BK461" s="45"/>
      <c r="BL461" s="45"/>
      <c r="BM461" s="45"/>
      <c r="BN461" s="45"/>
      <c r="BO461" s="45"/>
      <c r="BP461" s="45"/>
    </row>
    <row r="462" spans="1:68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  <c r="AZ462" s="45"/>
      <c r="BA462" s="45"/>
      <c r="BB462" s="45"/>
      <c r="BC462" s="45"/>
      <c r="BD462" s="45"/>
      <c r="BE462" s="45"/>
      <c r="BF462" s="45"/>
      <c r="BG462" s="45"/>
      <c r="BH462" s="45"/>
      <c r="BI462" s="45"/>
      <c r="BJ462" s="45"/>
      <c r="BK462" s="45"/>
      <c r="BL462" s="45"/>
      <c r="BM462" s="45"/>
      <c r="BN462" s="45"/>
      <c r="BO462" s="45"/>
      <c r="BP462" s="45"/>
    </row>
    <row r="463" spans="1:68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  <c r="AZ463" s="45"/>
      <c r="BA463" s="45"/>
      <c r="BB463" s="45"/>
      <c r="BC463" s="45"/>
      <c r="BD463" s="45"/>
      <c r="BE463" s="45"/>
      <c r="BF463" s="45"/>
      <c r="BG463" s="45"/>
      <c r="BH463" s="45"/>
      <c r="BI463" s="45"/>
      <c r="BJ463" s="45"/>
      <c r="BK463" s="45"/>
      <c r="BL463" s="45"/>
      <c r="BM463" s="45"/>
      <c r="BN463" s="45"/>
      <c r="BO463" s="45"/>
      <c r="BP463" s="45"/>
    </row>
    <row r="464" spans="1:68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  <c r="AZ464" s="45"/>
      <c r="BA464" s="45"/>
      <c r="BB464" s="45"/>
      <c r="BC464" s="45"/>
      <c r="BD464" s="45"/>
      <c r="BE464" s="45"/>
      <c r="BF464" s="45"/>
      <c r="BG464" s="45"/>
      <c r="BH464" s="45"/>
      <c r="BI464" s="45"/>
      <c r="BJ464" s="45"/>
      <c r="BK464" s="45"/>
      <c r="BL464" s="45"/>
      <c r="BM464" s="45"/>
      <c r="BN464" s="45"/>
      <c r="BO464" s="45"/>
      <c r="BP464" s="45"/>
    </row>
    <row r="465" spans="1:68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  <c r="AZ465" s="45"/>
      <c r="BA465" s="45"/>
      <c r="BB465" s="45"/>
      <c r="BC465" s="45"/>
      <c r="BD465" s="45"/>
      <c r="BE465" s="45"/>
      <c r="BF465" s="45"/>
      <c r="BG465" s="45"/>
      <c r="BH465" s="45"/>
      <c r="BI465" s="45"/>
      <c r="BJ465" s="45"/>
      <c r="BK465" s="45"/>
      <c r="BL465" s="45"/>
      <c r="BM465" s="45"/>
      <c r="BN465" s="45"/>
      <c r="BO465" s="45"/>
      <c r="BP465" s="45"/>
    </row>
    <row r="466" spans="1:68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  <c r="AZ466" s="45"/>
      <c r="BA466" s="45"/>
      <c r="BB466" s="45"/>
      <c r="BC466" s="45"/>
      <c r="BD466" s="45"/>
      <c r="BE466" s="45"/>
      <c r="BF466" s="45"/>
      <c r="BG466" s="45"/>
      <c r="BH466" s="45"/>
      <c r="BI466" s="45"/>
      <c r="BJ466" s="45"/>
      <c r="BK466" s="45"/>
      <c r="BL466" s="45"/>
      <c r="BM466" s="45"/>
      <c r="BN466" s="45"/>
      <c r="BO466" s="45"/>
      <c r="BP466" s="45"/>
    </row>
    <row r="467" spans="1:68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  <c r="AZ467" s="45"/>
      <c r="BA467" s="45"/>
      <c r="BB467" s="45"/>
      <c r="BC467" s="45"/>
      <c r="BD467" s="45"/>
      <c r="BE467" s="45"/>
      <c r="BF467" s="45"/>
      <c r="BG467" s="45"/>
      <c r="BH467" s="45"/>
      <c r="BI467" s="45"/>
      <c r="BJ467" s="45"/>
      <c r="BK467" s="45"/>
      <c r="BL467" s="45"/>
      <c r="BM467" s="45"/>
      <c r="BN467" s="45"/>
      <c r="BO467" s="45"/>
      <c r="BP467" s="45"/>
    </row>
    <row r="468" spans="1:68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  <c r="AZ468" s="45"/>
      <c r="BA468" s="45"/>
      <c r="BB468" s="45"/>
      <c r="BC468" s="45"/>
      <c r="BD468" s="45"/>
      <c r="BE468" s="45"/>
      <c r="BF468" s="45"/>
      <c r="BG468" s="45"/>
      <c r="BH468" s="45"/>
      <c r="BI468" s="45"/>
      <c r="BJ468" s="45"/>
      <c r="BK468" s="45"/>
      <c r="BL468" s="45"/>
      <c r="BM468" s="45"/>
      <c r="BN468" s="45"/>
      <c r="BO468" s="45"/>
      <c r="BP468" s="45"/>
    </row>
    <row r="469" spans="1:68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  <c r="AZ469" s="45"/>
      <c r="BA469" s="45"/>
      <c r="BB469" s="45"/>
      <c r="BC469" s="45"/>
      <c r="BD469" s="45"/>
      <c r="BE469" s="45"/>
      <c r="BF469" s="45"/>
      <c r="BG469" s="45"/>
      <c r="BH469" s="45"/>
      <c r="BI469" s="45"/>
      <c r="BJ469" s="45"/>
      <c r="BK469" s="45"/>
      <c r="BL469" s="45"/>
      <c r="BM469" s="45"/>
      <c r="BN469" s="45"/>
      <c r="BO469" s="45"/>
      <c r="BP469" s="45"/>
    </row>
    <row r="470" spans="1:68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  <c r="AZ470" s="45"/>
      <c r="BA470" s="45"/>
      <c r="BB470" s="45"/>
      <c r="BC470" s="45"/>
      <c r="BD470" s="45"/>
      <c r="BE470" s="45"/>
      <c r="BF470" s="45"/>
      <c r="BG470" s="45"/>
      <c r="BH470" s="45"/>
      <c r="BI470" s="45"/>
      <c r="BJ470" s="45"/>
      <c r="BK470" s="45"/>
      <c r="BL470" s="45"/>
      <c r="BM470" s="45"/>
      <c r="BN470" s="45"/>
      <c r="BO470" s="45"/>
      <c r="BP470" s="45"/>
    </row>
    <row r="471" spans="1:68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  <c r="AZ471" s="45"/>
      <c r="BA471" s="45"/>
      <c r="BB471" s="45"/>
      <c r="BC471" s="45"/>
      <c r="BD471" s="45"/>
      <c r="BE471" s="45"/>
      <c r="BF471" s="45"/>
      <c r="BG471" s="45"/>
      <c r="BH471" s="45"/>
      <c r="BI471" s="45"/>
      <c r="BJ471" s="45"/>
      <c r="BK471" s="45"/>
      <c r="BL471" s="45"/>
      <c r="BM471" s="45"/>
      <c r="BN471" s="45"/>
      <c r="BO471" s="45"/>
      <c r="BP471" s="45"/>
    </row>
    <row r="472" spans="1:68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  <c r="AZ472" s="45"/>
      <c r="BA472" s="45"/>
      <c r="BB472" s="45"/>
      <c r="BC472" s="45"/>
      <c r="BD472" s="45"/>
      <c r="BE472" s="45"/>
      <c r="BF472" s="45"/>
      <c r="BG472" s="45"/>
      <c r="BH472" s="45"/>
      <c r="BI472" s="45"/>
      <c r="BJ472" s="45"/>
      <c r="BK472" s="45"/>
      <c r="BL472" s="45"/>
      <c r="BM472" s="45"/>
      <c r="BN472" s="45"/>
      <c r="BO472" s="45"/>
      <c r="BP472" s="45"/>
    </row>
    <row r="473" spans="1:68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  <c r="AZ473" s="45"/>
      <c r="BA473" s="45"/>
      <c r="BB473" s="45"/>
      <c r="BC473" s="45"/>
      <c r="BD473" s="45"/>
      <c r="BE473" s="45"/>
      <c r="BF473" s="45"/>
      <c r="BG473" s="45"/>
      <c r="BH473" s="45"/>
      <c r="BI473" s="45"/>
      <c r="BJ473" s="45"/>
      <c r="BK473" s="45"/>
      <c r="BL473" s="45"/>
      <c r="BM473" s="45"/>
      <c r="BN473" s="45"/>
      <c r="BO473" s="45"/>
      <c r="BP473" s="45"/>
    </row>
    <row r="474" spans="1:68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45"/>
      <c r="AR474" s="45"/>
      <c r="AS474" s="45"/>
      <c r="AT474" s="45"/>
      <c r="AU474" s="45"/>
      <c r="AV474" s="45"/>
      <c r="AW474" s="45"/>
      <c r="AX474" s="45"/>
      <c r="AY474" s="45"/>
      <c r="AZ474" s="45"/>
      <c r="BA474" s="45"/>
      <c r="BB474" s="45"/>
      <c r="BC474" s="45"/>
      <c r="BD474" s="45"/>
      <c r="BE474" s="45"/>
      <c r="BF474" s="45"/>
      <c r="BG474" s="45"/>
      <c r="BH474" s="45"/>
      <c r="BI474" s="45"/>
      <c r="BJ474" s="45"/>
      <c r="BK474" s="45"/>
      <c r="BL474" s="45"/>
      <c r="BM474" s="45"/>
      <c r="BN474" s="45"/>
      <c r="BO474" s="45"/>
      <c r="BP474" s="45"/>
    </row>
    <row r="475" spans="1:68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45"/>
      <c r="AR475" s="45"/>
      <c r="AS475" s="45"/>
      <c r="AT475" s="45"/>
      <c r="AU475" s="45"/>
      <c r="AV475" s="45"/>
      <c r="AW475" s="45"/>
      <c r="AX475" s="45"/>
      <c r="AY475" s="45"/>
      <c r="AZ475" s="45"/>
      <c r="BA475" s="45"/>
      <c r="BB475" s="45"/>
      <c r="BC475" s="45"/>
      <c r="BD475" s="45"/>
      <c r="BE475" s="45"/>
      <c r="BF475" s="45"/>
      <c r="BG475" s="45"/>
      <c r="BH475" s="45"/>
      <c r="BI475" s="45"/>
      <c r="BJ475" s="45"/>
      <c r="BK475" s="45"/>
      <c r="BL475" s="45"/>
      <c r="BM475" s="45"/>
      <c r="BN475" s="45"/>
      <c r="BO475" s="45"/>
      <c r="BP475" s="45"/>
    </row>
    <row r="476" spans="1:68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45"/>
      <c r="AR476" s="45"/>
      <c r="AS476" s="45"/>
      <c r="AT476" s="45"/>
      <c r="AU476" s="45"/>
      <c r="AV476" s="45"/>
      <c r="AW476" s="45"/>
      <c r="AX476" s="45"/>
      <c r="AY476" s="45"/>
      <c r="AZ476" s="45"/>
      <c r="BA476" s="45"/>
      <c r="BB476" s="45"/>
      <c r="BC476" s="45"/>
      <c r="BD476" s="45"/>
      <c r="BE476" s="45"/>
      <c r="BF476" s="45"/>
      <c r="BG476" s="45"/>
      <c r="BH476" s="45"/>
      <c r="BI476" s="45"/>
      <c r="BJ476" s="45"/>
      <c r="BK476" s="45"/>
      <c r="BL476" s="45"/>
      <c r="BM476" s="45"/>
      <c r="BN476" s="45"/>
      <c r="BO476" s="45"/>
      <c r="BP476" s="45"/>
    </row>
    <row r="477" spans="1:68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45"/>
      <c r="AR477" s="45"/>
      <c r="AS477" s="45"/>
      <c r="AT477" s="45"/>
      <c r="AU477" s="45"/>
      <c r="AV477" s="45"/>
      <c r="AW477" s="45"/>
      <c r="AX477" s="45"/>
      <c r="AY477" s="45"/>
      <c r="AZ477" s="45"/>
      <c r="BA477" s="45"/>
      <c r="BB477" s="45"/>
      <c r="BC477" s="45"/>
      <c r="BD477" s="45"/>
      <c r="BE477" s="45"/>
      <c r="BF477" s="45"/>
      <c r="BG477" s="45"/>
      <c r="BH477" s="45"/>
      <c r="BI477" s="45"/>
      <c r="BJ477" s="45"/>
      <c r="BK477" s="45"/>
      <c r="BL477" s="45"/>
      <c r="BM477" s="45"/>
      <c r="BN477" s="45"/>
      <c r="BO477" s="45"/>
      <c r="BP477" s="45"/>
    </row>
    <row r="478" spans="1:68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45"/>
      <c r="AR478" s="45"/>
      <c r="AS478" s="45"/>
      <c r="AT478" s="45"/>
      <c r="AU478" s="45"/>
      <c r="AV478" s="45"/>
      <c r="AW478" s="45"/>
      <c r="AX478" s="45"/>
      <c r="AY478" s="45"/>
      <c r="AZ478" s="45"/>
      <c r="BA478" s="45"/>
      <c r="BB478" s="45"/>
      <c r="BC478" s="45"/>
      <c r="BD478" s="45"/>
      <c r="BE478" s="45"/>
      <c r="BF478" s="45"/>
      <c r="BG478" s="45"/>
      <c r="BH478" s="45"/>
      <c r="BI478" s="45"/>
      <c r="BJ478" s="45"/>
      <c r="BK478" s="45"/>
      <c r="BL478" s="45"/>
      <c r="BM478" s="45"/>
      <c r="BN478" s="45"/>
      <c r="BO478" s="45"/>
      <c r="BP478" s="45"/>
    </row>
    <row r="479" spans="1:68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45"/>
      <c r="AR479" s="45"/>
      <c r="AS479" s="45"/>
      <c r="AT479" s="45"/>
      <c r="AU479" s="45"/>
      <c r="AV479" s="45"/>
      <c r="AW479" s="45"/>
      <c r="AX479" s="45"/>
      <c r="AY479" s="45"/>
      <c r="AZ479" s="45"/>
      <c r="BA479" s="45"/>
      <c r="BB479" s="45"/>
      <c r="BC479" s="45"/>
      <c r="BD479" s="45"/>
      <c r="BE479" s="45"/>
      <c r="BF479" s="45"/>
      <c r="BG479" s="45"/>
      <c r="BH479" s="45"/>
      <c r="BI479" s="45"/>
      <c r="BJ479" s="45"/>
      <c r="BK479" s="45"/>
      <c r="BL479" s="45"/>
      <c r="BM479" s="45"/>
      <c r="BN479" s="45"/>
      <c r="BO479" s="45"/>
      <c r="BP479" s="45"/>
    </row>
    <row r="480" spans="1:68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45"/>
      <c r="AR480" s="45"/>
      <c r="AS480" s="45"/>
      <c r="AT480" s="45"/>
      <c r="AU480" s="45"/>
      <c r="AV480" s="45"/>
      <c r="AW480" s="45"/>
      <c r="AX480" s="45"/>
      <c r="AY480" s="45"/>
      <c r="AZ480" s="45"/>
      <c r="BA480" s="45"/>
      <c r="BB480" s="45"/>
      <c r="BC480" s="45"/>
      <c r="BD480" s="45"/>
      <c r="BE480" s="45"/>
      <c r="BF480" s="45"/>
      <c r="BG480" s="45"/>
      <c r="BH480" s="45"/>
      <c r="BI480" s="45"/>
      <c r="BJ480" s="45"/>
      <c r="BK480" s="45"/>
      <c r="BL480" s="45"/>
      <c r="BM480" s="45"/>
      <c r="BN480" s="45"/>
      <c r="BO480" s="45"/>
      <c r="BP480" s="45"/>
    </row>
    <row r="481" spans="1:68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45"/>
      <c r="AR481" s="45"/>
      <c r="AS481" s="45"/>
      <c r="AT481" s="45"/>
      <c r="AU481" s="45"/>
      <c r="AV481" s="45"/>
      <c r="AW481" s="45"/>
      <c r="AX481" s="45"/>
      <c r="AY481" s="45"/>
      <c r="AZ481" s="45"/>
      <c r="BA481" s="45"/>
      <c r="BB481" s="45"/>
      <c r="BC481" s="45"/>
      <c r="BD481" s="45"/>
      <c r="BE481" s="45"/>
      <c r="BF481" s="45"/>
      <c r="BG481" s="45"/>
      <c r="BH481" s="45"/>
      <c r="BI481" s="45"/>
      <c r="BJ481" s="45"/>
      <c r="BK481" s="45"/>
      <c r="BL481" s="45"/>
      <c r="BM481" s="45"/>
      <c r="BN481" s="45"/>
      <c r="BO481" s="45"/>
      <c r="BP481" s="45"/>
    </row>
    <row r="482" spans="1:68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45"/>
      <c r="AR482" s="45"/>
      <c r="AS482" s="45"/>
      <c r="AT482" s="45"/>
      <c r="AU482" s="45"/>
      <c r="AV482" s="45"/>
      <c r="AW482" s="45"/>
      <c r="AX482" s="45"/>
      <c r="AY482" s="45"/>
      <c r="AZ482" s="45"/>
      <c r="BA482" s="45"/>
      <c r="BB482" s="45"/>
      <c r="BC482" s="45"/>
      <c r="BD482" s="45"/>
      <c r="BE482" s="45"/>
      <c r="BF482" s="45"/>
      <c r="BG482" s="45"/>
      <c r="BH482" s="45"/>
      <c r="BI482" s="45"/>
      <c r="BJ482" s="45"/>
      <c r="BK482" s="45"/>
      <c r="BL482" s="45"/>
      <c r="BM482" s="45"/>
      <c r="BN482" s="45"/>
      <c r="BO482" s="45"/>
      <c r="BP482" s="45"/>
    </row>
    <row r="483" spans="1:68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45"/>
      <c r="AR483" s="45"/>
      <c r="AS483" s="45"/>
      <c r="AT483" s="45"/>
      <c r="AU483" s="45"/>
      <c r="AV483" s="45"/>
      <c r="AW483" s="45"/>
      <c r="AX483" s="45"/>
      <c r="AY483" s="45"/>
      <c r="AZ483" s="45"/>
      <c r="BA483" s="45"/>
      <c r="BB483" s="45"/>
      <c r="BC483" s="45"/>
      <c r="BD483" s="45"/>
      <c r="BE483" s="45"/>
      <c r="BF483" s="45"/>
      <c r="BG483" s="45"/>
      <c r="BH483" s="45"/>
      <c r="BI483" s="45"/>
      <c r="BJ483" s="45"/>
      <c r="BK483" s="45"/>
      <c r="BL483" s="45"/>
      <c r="BM483" s="45"/>
      <c r="BN483" s="45"/>
      <c r="BO483" s="45"/>
      <c r="BP483" s="45"/>
    </row>
    <row r="484" spans="1:68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45"/>
      <c r="AR484" s="45"/>
      <c r="AS484" s="45"/>
      <c r="AT484" s="45"/>
      <c r="AU484" s="45"/>
      <c r="AV484" s="45"/>
      <c r="AW484" s="45"/>
      <c r="AX484" s="45"/>
      <c r="AY484" s="45"/>
      <c r="AZ484" s="45"/>
      <c r="BA484" s="45"/>
      <c r="BB484" s="45"/>
      <c r="BC484" s="45"/>
      <c r="BD484" s="45"/>
      <c r="BE484" s="45"/>
      <c r="BF484" s="45"/>
      <c r="BG484" s="45"/>
      <c r="BH484" s="45"/>
      <c r="BI484" s="45"/>
      <c r="BJ484" s="45"/>
      <c r="BK484" s="45"/>
      <c r="BL484" s="45"/>
      <c r="BM484" s="45"/>
      <c r="BN484" s="45"/>
      <c r="BO484" s="45"/>
      <c r="BP484" s="45"/>
    </row>
    <row r="485" spans="1:68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45"/>
      <c r="AR485" s="45"/>
      <c r="AS485" s="45"/>
      <c r="AT485" s="45"/>
      <c r="AU485" s="45"/>
      <c r="AV485" s="45"/>
      <c r="AW485" s="45"/>
      <c r="AX485" s="45"/>
      <c r="AY485" s="45"/>
      <c r="AZ485" s="45"/>
      <c r="BA485" s="45"/>
      <c r="BB485" s="45"/>
      <c r="BC485" s="45"/>
      <c r="BD485" s="45"/>
      <c r="BE485" s="45"/>
      <c r="BF485" s="45"/>
      <c r="BG485" s="45"/>
      <c r="BH485" s="45"/>
      <c r="BI485" s="45"/>
      <c r="BJ485" s="45"/>
      <c r="BK485" s="45"/>
      <c r="BL485" s="45"/>
      <c r="BM485" s="45"/>
      <c r="BN485" s="45"/>
      <c r="BO485" s="45"/>
      <c r="BP485" s="45"/>
    </row>
    <row r="486" spans="1:68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45"/>
      <c r="AR486" s="45"/>
      <c r="AS486" s="45"/>
      <c r="AT486" s="45"/>
      <c r="AU486" s="45"/>
      <c r="AV486" s="45"/>
      <c r="AW486" s="45"/>
      <c r="AX486" s="45"/>
      <c r="AY486" s="45"/>
      <c r="AZ486" s="45"/>
      <c r="BA486" s="45"/>
      <c r="BB486" s="45"/>
      <c r="BC486" s="45"/>
      <c r="BD486" s="45"/>
      <c r="BE486" s="45"/>
      <c r="BF486" s="45"/>
      <c r="BG486" s="45"/>
      <c r="BH486" s="45"/>
      <c r="BI486" s="45"/>
      <c r="BJ486" s="45"/>
      <c r="BK486" s="45"/>
      <c r="BL486" s="45"/>
      <c r="BM486" s="45"/>
      <c r="BN486" s="45"/>
      <c r="BO486" s="45"/>
      <c r="BP486" s="45"/>
    </row>
    <row r="487" spans="1:68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45"/>
      <c r="AR487" s="45"/>
      <c r="AS487" s="45"/>
      <c r="AT487" s="45"/>
      <c r="AU487" s="45"/>
      <c r="AV487" s="45"/>
      <c r="AW487" s="45"/>
      <c r="AX487" s="45"/>
      <c r="AY487" s="45"/>
      <c r="AZ487" s="45"/>
      <c r="BA487" s="45"/>
      <c r="BB487" s="45"/>
      <c r="BC487" s="45"/>
      <c r="BD487" s="45"/>
      <c r="BE487" s="45"/>
      <c r="BF487" s="45"/>
      <c r="BG487" s="45"/>
      <c r="BH487" s="45"/>
      <c r="BI487" s="45"/>
      <c r="BJ487" s="45"/>
      <c r="BK487" s="45"/>
      <c r="BL487" s="45"/>
      <c r="BM487" s="45"/>
      <c r="BN487" s="45"/>
      <c r="BO487" s="45"/>
      <c r="BP487" s="45"/>
    </row>
    <row r="488" spans="1:68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45"/>
      <c r="AR488" s="45"/>
      <c r="AS488" s="45"/>
      <c r="AT488" s="45"/>
      <c r="AU488" s="45"/>
      <c r="AV488" s="45"/>
      <c r="AW488" s="45"/>
      <c r="AX488" s="45"/>
      <c r="AY488" s="45"/>
      <c r="AZ488" s="45"/>
      <c r="BA488" s="45"/>
      <c r="BB488" s="45"/>
      <c r="BC488" s="45"/>
      <c r="BD488" s="45"/>
      <c r="BE488" s="45"/>
      <c r="BF488" s="45"/>
      <c r="BG488" s="45"/>
      <c r="BH488" s="45"/>
      <c r="BI488" s="45"/>
      <c r="BJ488" s="45"/>
      <c r="BK488" s="45"/>
      <c r="BL488" s="45"/>
      <c r="BM488" s="45"/>
      <c r="BN488" s="45"/>
      <c r="BO488" s="45"/>
      <c r="BP488" s="45"/>
    </row>
    <row r="489" spans="1:68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45"/>
      <c r="AR489" s="45"/>
      <c r="AS489" s="45"/>
      <c r="AT489" s="45"/>
      <c r="AU489" s="45"/>
      <c r="AV489" s="45"/>
      <c r="AW489" s="45"/>
      <c r="AX489" s="45"/>
      <c r="AY489" s="45"/>
      <c r="AZ489" s="45"/>
      <c r="BA489" s="45"/>
      <c r="BB489" s="45"/>
      <c r="BC489" s="45"/>
      <c r="BD489" s="45"/>
      <c r="BE489" s="45"/>
      <c r="BF489" s="45"/>
      <c r="BG489" s="45"/>
      <c r="BH489" s="45"/>
      <c r="BI489" s="45"/>
      <c r="BJ489" s="45"/>
      <c r="BK489" s="45"/>
      <c r="BL489" s="45"/>
      <c r="BM489" s="45"/>
      <c r="BN489" s="45"/>
      <c r="BO489" s="45"/>
      <c r="BP489" s="45"/>
    </row>
    <row r="490" spans="1:68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45"/>
      <c r="AR490" s="45"/>
      <c r="AS490" s="45"/>
      <c r="AT490" s="45"/>
      <c r="AU490" s="45"/>
      <c r="AV490" s="45"/>
      <c r="AW490" s="45"/>
      <c r="AX490" s="45"/>
      <c r="AY490" s="45"/>
      <c r="AZ490" s="45"/>
      <c r="BA490" s="45"/>
      <c r="BB490" s="45"/>
      <c r="BC490" s="45"/>
      <c r="BD490" s="45"/>
      <c r="BE490" s="45"/>
      <c r="BF490" s="45"/>
      <c r="BG490" s="45"/>
      <c r="BH490" s="45"/>
      <c r="BI490" s="45"/>
      <c r="BJ490" s="45"/>
      <c r="BK490" s="45"/>
      <c r="BL490" s="45"/>
      <c r="BM490" s="45"/>
      <c r="BN490" s="45"/>
      <c r="BO490" s="45"/>
      <c r="BP490" s="45"/>
    </row>
    <row r="491" spans="1:68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45"/>
      <c r="AR491" s="45"/>
      <c r="AS491" s="45"/>
      <c r="AT491" s="45"/>
      <c r="AU491" s="45"/>
      <c r="AV491" s="45"/>
      <c r="AW491" s="45"/>
      <c r="AX491" s="45"/>
      <c r="AY491" s="45"/>
      <c r="AZ491" s="45"/>
      <c r="BA491" s="45"/>
      <c r="BB491" s="45"/>
      <c r="BC491" s="45"/>
      <c r="BD491" s="45"/>
      <c r="BE491" s="45"/>
      <c r="BF491" s="45"/>
      <c r="BG491" s="45"/>
      <c r="BH491" s="45"/>
      <c r="BI491" s="45"/>
      <c r="BJ491" s="45"/>
      <c r="BK491" s="45"/>
      <c r="BL491" s="45"/>
      <c r="BM491" s="45"/>
      <c r="BN491" s="45"/>
      <c r="BO491" s="45"/>
      <c r="BP491" s="45"/>
    </row>
    <row r="492" spans="1:68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45"/>
      <c r="AR492" s="45"/>
      <c r="AS492" s="45"/>
      <c r="AT492" s="45"/>
      <c r="AU492" s="45"/>
      <c r="AV492" s="45"/>
      <c r="AW492" s="45"/>
      <c r="AX492" s="45"/>
      <c r="AY492" s="45"/>
      <c r="AZ492" s="45"/>
      <c r="BA492" s="45"/>
      <c r="BB492" s="45"/>
      <c r="BC492" s="45"/>
      <c r="BD492" s="45"/>
      <c r="BE492" s="45"/>
      <c r="BF492" s="45"/>
      <c r="BG492" s="45"/>
      <c r="BH492" s="45"/>
      <c r="BI492" s="45"/>
      <c r="BJ492" s="45"/>
      <c r="BK492" s="45"/>
      <c r="BL492" s="45"/>
      <c r="BM492" s="45"/>
      <c r="BN492" s="45"/>
      <c r="BO492" s="45"/>
      <c r="BP492" s="45"/>
    </row>
    <row r="493" spans="1:68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45"/>
      <c r="AR493" s="45"/>
      <c r="AS493" s="45"/>
      <c r="AT493" s="45"/>
      <c r="AU493" s="45"/>
      <c r="AV493" s="45"/>
      <c r="AW493" s="45"/>
      <c r="AX493" s="45"/>
      <c r="AY493" s="45"/>
      <c r="AZ493" s="45"/>
      <c r="BA493" s="45"/>
      <c r="BB493" s="45"/>
      <c r="BC493" s="45"/>
      <c r="BD493" s="45"/>
      <c r="BE493" s="45"/>
      <c r="BF493" s="45"/>
      <c r="BG493" s="45"/>
      <c r="BH493" s="45"/>
      <c r="BI493" s="45"/>
      <c r="BJ493" s="45"/>
      <c r="BK493" s="45"/>
      <c r="BL493" s="45"/>
      <c r="BM493" s="45"/>
      <c r="BN493" s="45"/>
      <c r="BO493" s="45"/>
      <c r="BP493" s="45"/>
    </row>
    <row r="494" spans="1:68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45"/>
      <c r="AR494" s="45"/>
      <c r="AS494" s="45"/>
      <c r="AT494" s="45"/>
      <c r="AU494" s="45"/>
      <c r="AV494" s="45"/>
      <c r="AW494" s="45"/>
      <c r="AX494" s="45"/>
      <c r="AY494" s="45"/>
      <c r="AZ494" s="45"/>
      <c r="BA494" s="45"/>
      <c r="BB494" s="45"/>
      <c r="BC494" s="45"/>
      <c r="BD494" s="45"/>
      <c r="BE494" s="45"/>
      <c r="BF494" s="45"/>
      <c r="BG494" s="45"/>
      <c r="BH494" s="45"/>
      <c r="BI494" s="45"/>
      <c r="BJ494" s="45"/>
      <c r="BK494" s="45"/>
      <c r="BL494" s="45"/>
      <c r="BM494" s="45"/>
      <c r="BN494" s="45"/>
      <c r="BO494" s="45"/>
      <c r="BP494" s="45"/>
    </row>
    <row r="495" spans="1:68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45"/>
      <c r="AR495" s="45"/>
      <c r="AS495" s="45"/>
      <c r="AT495" s="45"/>
      <c r="AU495" s="45"/>
      <c r="AV495" s="45"/>
      <c r="AW495" s="45"/>
      <c r="AX495" s="45"/>
      <c r="AY495" s="45"/>
      <c r="AZ495" s="45"/>
      <c r="BA495" s="45"/>
      <c r="BB495" s="45"/>
      <c r="BC495" s="45"/>
      <c r="BD495" s="45"/>
      <c r="BE495" s="45"/>
      <c r="BF495" s="45"/>
      <c r="BG495" s="45"/>
      <c r="BH495" s="45"/>
      <c r="BI495" s="45"/>
      <c r="BJ495" s="45"/>
      <c r="BK495" s="45"/>
      <c r="BL495" s="45"/>
      <c r="BM495" s="45"/>
      <c r="BN495" s="45"/>
      <c r="BO495" s="45"/>
      <c r="BP495" s="45"/>
    </row>
    <row r="496" spans="1:68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45"/>
      <c r="AR496" s="45"/>
      <c r="AS496" s="45"/>
      <c r="AT496" s="45"/>
      <c r="AU496" s="45"/>
      <c r="AV496" s="45"/>
      <c r="AW496" s="45"/>
      <c r="AX496" s="45"/>
      <c r="AY496" s="45"/>
      <c r="AZ496" s="45"/>
      <c r="BA496" s="45"/>
      <c r="BB496" s="45"/>
      <c r="BC496" s="45"/>
      <c r="BD496" s="45"/>
      <c r="BE496" s="45"/>
      <c r="BF496" s="45"/>
      <c r="BG496" s="45"/>
      <c r="BH496" s="45"/>
      <c r="BI496" s="45"/>
      <c r="BJ496" s="45"/>
      <c r="BK496" s="45"/>
      <c r="BL496" s="45"/>
      <c r="BM496" s="45"/>
      <c r="BN496" s="45"/>
      <c r="BO496" s="45"/>
      <c r="BP496" s="45"/>
    </row>
    <row r="497" spans="1:68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45"/>
      <c r="AR497" s="45"/>
      <c r="AS497" s="45"/>
      <c r="AT497" s="45"/>
      <c r="AU497" s="45"/>
      <c r="AV497" s="45"/>
      <c r="AW497" s="45"/>
      <c r="AX497" s="45"/>
      <c r="AY497" s="45"/>
      <c r="AZ497" s="45"/>
      <c r="BA497" s="45"/>
      <c r="BB497" s="45"/>
      <c r="BC497" s="45"/>
      <c r="BD497" s="45"/>
      <c r="BE497" s="45"/>
      <c r="BF497" s="45"/>
      <c r="BG497" s="45"/>
      <c r="BH497" s="45"/>
      <c r="BI497" s="45"/>
      <c r="BJ497" s="45"/>
      <c r="BK497" s="45"/>
      <c r="BL497" s="45"/>
      <c r="BM497" s="45"/>
      <c r="BN497" s="45"/>
      <c r="BO497" s="45"/>
      <c r="BP497" s="45"/>
    </row>
    <row r="498" spans="1:68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45"/>
      <c r="AR498" s="45"/>
      <c r="AS498" s="45"/>
      <c r="AT498" s="45"/>
      <c r="AU498" s="45"/>
      <c r="AV498" s="45"/>
      <c r="AW498" s="45"/>
      <c r="AX498" s="45"/>
      <c r="AY498" s="45"/>
      <c r="AZ498" s="45"/>
      <c r="BA498" s="45"/>
      <c r="BB498" s="45"/>
      <c r="BC498" s="45"/>
      <c r="BD498" s="45"/>
      <c r="BE498" s="45"/>
      <c r="BF498" s="45"/>
      <c r="BG498" s="45"/>
      <c r="BH498" s="45"/>
      <c r="BI498" s="45"/>
      <c r="BJ498" s="45"/>
      <c r="BK498" s="45"/>
      <c r="BL498" s="45"/>
      <c r="BM498" s="45"/>
      <c r="BN498" s="45"/>
      <c r="BO498" s="45"/>
      <c r="BP498" s="45"/>
    </row>
    <row r="499" spans="1:68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45"/>
      <c r="AR499" s="45"/>
      <c r="AS499" s="45"/>
      <c r="AT499" s="45"/>
      <c r="AU499" s="45"/>
      <c r="AV499" s="45"/>
      <c r="AW499" s="45"/>
      <c r="AX499" s="45"/>
      <c r="AY499" s="45"/>
      <c r="AZ499" s="45"/>
      <c r="BA499" s="45"/>
      <c r="BB499" s="45"/>
      <c r="BC499" s="45"/>
      <c r="BD499" s="45"/>
      <c r="BE499" s="45"/>
      <c r="BF499" s="45"/>
      <c r="BG499" s="45"/>
      <c r="BH499" s="45"/>
      <c r="BI499" s="45"/>
      <c r="BJ499" s="45"/>
      <c r="BK499" s="45"/>
      <c r="BL499" s="45"/>
      <c r="BM499" s="45"/>
      <c r="BN499" s="45"/>
      <c r="BO499" s="45"/>
      <c r="BP499" s="45"/>
    </row>
    <row r="500" spans="1:68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45"/>
      <c r="AR500" s="45"/>
      <c r="AS500" s="45"/>
      <c r="AT500" s="45"/>
      <c r="AU500" s="45"/>
      <c r="AV500" s="45"/>
      <c r="AW500" s="45"/>
      <c r="AX500" s="45"/>
      <c r="AY500" s="45"/>
      <c r="AZ500" s="45"/>
      <c r="BA500" s="45"/>
      <c r="BB500" s="45"/>
      <c r="BC500" s="45"/>
      <c r="BD500" s="45"/>
      <c r="BE500" s="45"/>
      <c r="BF500" s="45"/>
      <c r="BG500" s="45"/>
      <c r="BH500" s="45"/>
      <c r="BI500" s="45"/>
      <c r="BJ500" s="45"/>
      <c r="BK500" s="45"/>
      <c r="BL500" s="45"/>
      <c r="BM500" s="45"/>
      <c r="BN500" s="45"/>
      <c r="BO500" s="45"/>
      <c r="BP500" s="45"/>
    </row>
    <row r="501" spans="1:68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45"/>
      <c r="AR501" s="45"/>
      <c r="AS501" s="45"/>
      <c r="AT501" s="45"/>
      <c r="AU501" s="45"/>
      <c r="AV501" s="45"/>
      <c r="AW501" s="45"/>
      <c r="AX501" s="45"/>
      <c r="AY501" s="45"/>
      <c r="AZ501" s="45"/>
      <c r="BA501" s="45"/>
      <c r="BB501" s="45"/>
      <c r="BC501" s="45"/>
      <c r="BD501" s="45"/>
      <c r="BE501" s="45"/>
      <c r="BF501" s="45"/>
      <c r="BG501" s="45"/>
      <c r="BH501" s="45"/>
      <c r="BI501" s="45"/>
      <c r="BJ501" s="45"/>
      <c r="BK501" s="45"/>
      <c r="BL501" s="45"/>
      <c r="BM501" s="45"/>
      <c r="BN501" s="45"/>
      <c r="BO501" s="45"/>
      <c r="BP501" s="45"/>
    </row>
    <row r="502" spans="1:68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45"/>
      <c r="AR502" s="45"/>
      <c r="AS502" s="45"/>
      <c r="AT502" s="45"/>
      <c r="AU502" s="45"/>
      <c r="AV502" s="45"/>
      <c r="AW502" s="45"/>
      <c r="AX502" s="45"/>
      <c r="AY502" s="45"/>
      <c r="AZ502" s="45"/>
      <c r="BA502" s="45"/>
      <c r="BB502" s="45"/>
      <c r="BC502" s="45"/>
      <c r="BD502" s="45"/>
      <c r="BE502" s="45"/>
      <c r="BF502" s="45"/>
      <c r="BG502" s="45"/>
      <c r="BH502" s="45"/>
      <c r="BI502" s="45"/>
      <c r="BJ502" s="45"/>
      <c r="BK502" s="45"/>
      <c r="BL502" s="45"/>
      <c r="BM502" s="45"/>
      <c r="BN502" s="45"/>
      <c r="BO502" s="45"/>
      <c r="BP502" s="45"/>
    </row>
    <row r="503" spans="1:68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45"/>
      <c r="AR503" s="45"/>
      <c r="AS503" s="45"/>
      <c r="AT503" s="45"/>
      <c r="AU503" s="45"/>
      <c r="AV503" s="45"/>
      <c r="AW503" s="45"/>
      <c r="AX503" s="45"/>
      <c r="AY503" s="45"/>
      <c r="AZ503" s="45"/>
      <c r="BA503" s="45"/>
      <c r="BB503" s="45"/>
      <c r="BC503" s="45"/>
      <c r="BD503" s="45"/>
      <c r="BE503" s="45"/>
      <c r="BF503" s="45"/>
      <c r="BG503" s="45"/>
      <c r="BH503" s="45"/>
      <c r="BI503" s="45"/>
      <c r="BJ503" s="45"/>
      <c r="BK503" s="45"/>
      <c r="BL503" s="45"/>
      <c r="BM503" s="45"/>
      <c r="BN503" s="45"/>
      <c r="BO503" s="45"/>
      <c r="BP503" s="45"/>
    </row>
    <row r="504" spans="1:68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45"/>
      <c r="AR504" s="45"/>
      <c r="AS504" s="45"/>
      <c r="AT504" s="45"/>
      <c r="AU504" s="45"/>
      <c r="AV504" s="45"/>
      <c r="AW504" s="45"/>
      <c r="AX504" s="45"/>
      <c r="AY504" s="45"/>
      <c r="AZ504" s="45"/>
      <c r="BA504" s="45"/>
      <c r="BB504" s="45"/>
      <c r="BC504" s="45"/>
      <c r="BD504" s="45"/>
      <c r="BE504" s="45"/>
      <c r="BF504" s="45"/>
      <c r="BG504" s="45"/>
      <c r="BH504" s="45"/>
      <c r="BI504" s="45"/>
      <c r="BJ504" s="45"/>
      <c r="BK504" s="45"/>
      <c r="BL504" s="45"/>
      <c r="BM504" s="45"/>
      <c r="BN504" s="45"/>
      <c r="BO504" s="45"/>
      <c r="BP504" s="45"/>
    </row>
    <row r="505" spans="1:68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45"/>
      <c r="AR505" s="45"/>
      <c r="AS505" s="45"/>
      <c r="AT505" s="45"/>
      <c r="AU505" s="45"/>
      <c r="AV505" s="45"/>
      <c r="AW505" s="45"/>
      <c r="AX505" s="45"/>
      <c r="AY505" s="45"/>
      <c r="AZ505" s="45"/>
      <c r="BA505" s="45"/>
      <c r="BB505" s="45"/>
      <c r="BC505" s="45"/>
      <c r="BD505" s="45"/>
      <c r="BE505" s="45"/>
      <c r="BF505" s="45"/>
      <c r="BG505" s="45"/>
      <c r="BH505" s="45"/>
      <c r="BI505" s="45"/>
      <c r="BJ505" s="45"/>
      <c r="BK505" s="45"/>
      <c r="BL505" s="45"/>
      <c r="BM505" s="45"/>
      <c r="BN505" s="45"/>
      <c r="BO505" s="45"/>
      <c r="BP505" s="45"/>
    </row>
    <row r="506" spans="1:68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45"/>
      <c r="AR506" s="45"/>
      <c r="AS506" s="45"/>
      <c r="AT506" s="45"/>
      <c r="AU506" s="45"/>
      <c r="AV506" s="45"/>
      <c r="AW506" s="45"/>
      <c r="AX506" s="45"/>
      <c r="AY506" s="45"/>
      <c r="AZ506" s="45"/>
      <c r="BA506" s="45"/>
      <c r="BB506" s="45"/>
      <c r="BC506" s="45"/>
      <c r="BD506" s="45"/>
      <c r="BE506" s="45"/>
      <c r="BF506" s="45"/>
      <c r="BG506" s="45"/>
      <c r="BH506" s="45"/>
      <c r="BI506" s="45"/>
      <c r="BJ506" s="45"/>
      <c r="BK506" s="45"/>
      <c r="BL506" s="45"/>
      <c r="BM506" s="45"/>
      <c r="BN506" s="45"/>
      <c r="BO506" s="45"/>
      <c r="BP506" s="45"/>
    </row>
    <row r="507" spans="1:68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45"/>
      <c r="AR507" s="45"/>
      <c r="AS507" s="45"/>
      <c r="AT507" s="45"/>
      <c r="AU507" s="45"/>
      <c r="AV507" s="45"/>
      <c r="AW507" s="45"/>
      <c r="AX507" s="45"/>
      <c r="AY507" s="45"/>
      <c r="AZ507" s="45"/>
      <c r="BA507" s="45"/>
      <c r="BB507" s="45"/>
      <c r="BC507" s="45"/>
      <c r="BD507" s="45"/>
      <c r="BE507" s="45"/>
      <c r="BF507" s="45"/>
      <c r="BG507" s="45"/>
      <c r="BH507" s="45"/>
      <c r="BI507" s="45"/>
      <c r="BJ507" s="45"/>
      <c r="BK507" s="45"/>
      <c r="BL507" s="45"/>
      <c r="BM507" s="45"/>
      <c r="BN507" s="45"/>
      <c r="BO507" s="45"/>
      <c r="BP507" s="45"/>
    </row>
    <row r="508" spans="1:68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45"/>
      <c r="AR508" s="45"/>
      <c r="AS508" s="45"/>
      <c r="AT508" s="45"/>
      <c r="AU508" s="45"/>
      <c r="AV508" s="45"/>
      <c r="AW508" s="45"/>
      <c r="AX508" s="45"/>
      <c r="AY508" s="45"/>
      <c r="AZ508" s="45"/>
      <c r="BA508" s="45"/>
      <c r="BB508" s="45"/>
      <c r="BC508" s="45"/>
      <c r="BD508" s="45"/>
      <c r="BE508" s="45"/>
      <c r="BF508" s="45"/>
      <c r="BG508" s="45"/>
      <c r="BH508" s="45"/>
      <c r="BI508" s="45"/>
      <c r="BJ508" s="45"/>
      <c r="BK508" s="45"/>
      <c r="BL508" s="45"/>
      <c r="BM508" s="45"/>
      <c r="BN508" s="45"/>
      <c r="BO508" s="45"/>
      <c r="BP508" s="45"/>
    </row>
    <row r="509" spans="1:68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45"/>
      <c r="AR509" s="45"/>
      <c r="AS509" s="45"/>
      <c r="AT509" s="45"/>
      <c r="AU509" s="45"/>
      <c r="AV509" s="45"/>
      <c r="AW509" s="45"/>
      <c r="AX509" s="45"/>
      <c r="AY509" s="45"/>
      <c r="AZ509" s="45"/>
      <c r="BA509" s="45"/>
      <c r="BB509" s="45"/>
      <c r="BC509" s="45"/>
      <c r="BD509" s="45"/>
      <c r="BE509" s="45"/>
      <c r="BF509" s="45"/>
      <c r="BG509" s="45"/>
      <c r="BH509" s="45"/>
      <c r="BI509" s="45"/>
      <c r="BJ509" s="45"/>
      <c r="BK509" s="45"/>
      <c r="BL509" s="45"/>
      <c r="BM509" s="45"/>
      <c r="BN509" s="45"/>
      <c r="BO509" s="45"/>
      <c r="BP509" s="45"/>
    </row>
    <row r="510" spans="1:68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45"/>
      <c r="AR510" s="45"/>
      <c r="AS510" s="45"/>
      <c r="AT510" s="45"/>
      <c r="AU510" s="45"/>
      <c r="AV510" s="45"/>
      <c r="AW510" s="45"/>
      <c r="AX510" s="45"/>
      <c r="AY510" s="45"/>
      <c r="AZ510" s="45"/>
      <c r="BA510" s="45"/>
      <c r="BB510" s="45"/>
      <c r="BC510" s="45"/>
      <c r="BD510" s="45"/>
      <c r="BE510" s="45"/>
      <c r="BF510" s="45"/>
      <c r="BG510" s="45"/>
      <c r="BH510" s="45"/>
      <c r="BI510" s="45"/>
      <c r="BJ510" s="45"/>
      <c r="BK510" s="45"/>
      <c r="BL510" s="45"/>
      <c r="BM510" s="45"/>
      <c r="BN510" s="45"/>
      <c r="BO510" s="45"/>
      <c r="BP510" s="45"/>
    </row>
    <row r="511" spans="1:68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45"/>
      <c r="AR511" s="45"/>
      <c r="AS511" s="45"/>
      <c r="AT511" s="45"/>
      <c r="AU511" s="45"/>
      <c r="AV511" s="45"/>
      <c r="AW511" s="45"/>
      <c r="AX511" s="45"/>
      <c r="AY511" s="45"/>
      <c r="AZ511" s="45"/>
      <c r="BA511" s="45"/>
      <c r="BB511" s="45"/>
      <c r="BC511" s="45"/>
      <c r="BD511" s="45"/>
      <c r="BE511" s="45"/>
      <c r="BF511" s="45"/>
      <c r="BG511" s="45"/>
      <c r="BH511" s="45"/>
      <c r="BI511" s="45"/>
      <c r="BJ511" s="45"/>
      <c r="BK511" s="45"/>
      <c r="BL511" s="45"/>
      <c r="BM511" s="45"/>
      <c r="BN511" s="45"/>
      <c r="BO511" s="45"/>
      <c r="BP511" s="45"/>
    </row>
    <row r="512" spans="1:68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45"/>
      <c r="AR512" s="45"/>
      <c r="AS512" s="45"/>
      <c r="AT512" s="45"/>
      <c r="AU512" s="45"/>
      <c r="AV512" s="45"/>
      <c r="AW512" s="45"/>
      <c r="AX512" s="45"/>
      <c r="AY512" s="45"/>
      <c r="AZ512" s="45"/>
      <c r="BA512" s="45"/>
      <c r="BB512" s="45"/>
      <c r="BC512" s="45"/>
      <c r="BD512" s="45"/>
      <c r="BE512" s="45"/>
      <c r="BF512" s="45"/>
      <c r="BG512" s="45"/>
      <c r="BH512" s="45"/>
      <c r="BI512" s="45"/>
      <c r="BJ512" s="45"/>
      <c r="BK512" s="45"/>
      <c r="BL512" s="45"/>
      <c r="BM512" s="45"/>
      <c r="BN512" s="45"/>
      <c r="BO512" s="45"/>
      <c r="BP512" s="45"/>
    </row>
    <row r="513" spans="1:68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45"/>
      <c r="AR513" s="45"/>
      <c r="AS513" s="45"/>
      <c r="AT513" s="45"/>
      <c r="AU513" s="45"/>
      <c r="AV513" s="45"/>
      <c r="AW513" s="45"/>
      <c r="AX513" s="45"/>
      <c r="AY513" s="45"/>
      <c r="AZ513" s="45"/>
      <c r="BA513" s="45"/>
      <c r="BB513" s="45"/>
      <c r="BC513" s="45"/>
      <c r="BD513" s="45"/>
      <c r="BE513" s="45"/>
      <c r="BF513" s="45"/>
      <c r="BG513" s="45"/>
      <c r="BH513" s="45"/>
      <c r="BI513" s="45"/>
      <c r="BJ513" s="45"/>
      <c r="BK513" s="45"/>
      <c r="BL513" s="45"/>
      <c r="BM513" s="45"/>
      <c r="BN513" s="45"/>
      <c r="BO513" s="45"/>
      <c r="BP513" s="45"/>
    </row>
    <row r="514" spans="1:68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45"/>
      <c r="AR514" s="45"/>
      <c r="AS514" s="45"/>
      <c r="AT514" s="45"/>
      <c r="AU514" s="45"/>
      <c r="AV514" s="45"/>
      <c r="AW514" s="45"/>
      <c r="AX514" s="45"/>
      <c r="AY514" s="45"/>
      <c r="AZ514" s="45"/>
      <c r="BA514" s="45"/>
      <c r="BB514" s="45"/>
      <c r="BC514" s="45"/>
      <c r="BD514" s="45"/>
      <c r="BE514" s="45"/>
      <c r="BF514" s="45"/>
      <c r="BG514" s="45"/>
      <c r="BH514" s="45"/>
      <c r="BI514" s="45"/>
      <c r="BJ514" s="45"/>
      <c r="BK514" s="45"/>
      <c r="BL514" s="45"/>
      <c r="BM514" s="45"/>
      <c r="BN514" s="45"/>
      <c r="BO514" s="45"/>
      <c r="BP514" s="45"/>
    </row>
    <row r="515" spans="1:68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45"/>
      <c r="AR515" s="45"/>
      <c r="AS515" s="45"/>
      <c r="AT515" s="45"/>
      <c r="AU515" s="45"/>
      <c r="AV515" s="45"/>
      <c r="AW515" s="45"/>
      <c r="AX515" s="45"/>
      <c r="AY515" s="45"/>
      <c r="AZ515" s="45"/>
      <c r="BA515" s="45"/>
      <c r="BB515" s="45"/>
      <c r="BC515" s="45"/>
      <c r="BD515" s="45"/>
      <c r="BE515" s="45"/>
      <c r="BF515" s="45"/>
      <c r="BG515" s="45"/>
      <c r="BH515" s="45"/>
      <c r="BI515" s="45"/>
      <c r="BJ515" s="45"/>
      <c r="BK515" s="45"/>
      <c r="BL515" s="45"/>
      <c r="BM515" s="45"/>
      <c r="BN515" s="45"/>
      <c r="BO515" s="45"/>
      <c r="BP515" s="45"/>
    </row>
    <row r="516" spans="1:68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45"/>
      <c r="AR516" s="45"/>
      <c r="AS516" s="45"/>
      <c r="AT516" s="45"/>
      <c r="AU516" s="45"/>
      <c r="AV516" s="45"/>
      <c r="AW516" s="45"/>
      <c r="AX516" s="45"/>
      <c r="AY516" s="45"/>
      <c r="AZ516" s="45"/>
      <c r="BA516" s="45"/>
      <c r="BB516" s="45"/>
      <c r="BC516" s="45"/>
      <c r="BD516" s="45"/>
      <c r="BE516" s="45"/>
      <c r="BF516" s="45"/>
      <c r="BG516" s="45"/>
      <c r="BH516" s="45"/>
      <c r="BI516" s="45"/>
      <c r="BJ516" s="45"/>
      <c r="BK516" s="45"/>
      <c r="BL516" s="45"/>
      <c r="BM516" s="45"/>
      <c r="BN516" s="45"/>
      <c r="BO516" s="45"/>
      <c r="BP516" s="45"/>
    </row>
    <row r="517" spans="1:68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45"/>
      <c r="AR517" s="45"/>
      <c r="AS517" s="45"/>
      <c r="AT517" s="45"/>
      <c r="AU517" s="45"/>
      <c r="AV517" s="45"/>
      <c r="AW517" s="45"/>
      <c r="AX517" s="45"/>
      <c r="AY517" s="45"/>
      <c r="AZ517" s="45"/>
      <c r="BA517" s="45"/>
      <c r="BB517" s="45"/>
      <c r="BC517" s="45"/>
      <c r="BD517" s="45"/>
      <c r="BE517" s="45"/>
      <c r="BF517" s="45"/>
      <c r="BG517" s="45"/>
      <c r="BH517" s="45"/>
      <c r="BI517" s="45"/>
      <c r="BJ517" s="45"/>
      <c r="BK517" s="45"/>
      <c r="BL517" s="45"/>
      <c r="BM517" s="45"/>
      <c r="BN517" s="45"/>
      <c r="BO517" s="45"/>
      <c r="BP517" s="45"/>
    </row>
    <row r="518" spans="1:68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45"/>
      <c r="AR518" s="45"/>
      <c r="AS518" s="45"/>
      <c r="AT518" s="45"/>
      <c r="AU518" s="45"/>
      <c r="AV518" s="45"/>
      <c r="AW518" s="45"/>
      <c r="AX518" s="45"/>
      <c r="AY518" s="45"/>
      <c r="AZ518" s="45"/>
      <c r="BA518" s="45"/>
      <c r="BB518" s="45"/>
      <c r="BC518" s="45"/>
      <c r="BD518" s="45"/>
      <c r="BE518" s="45"/>
      <c r="BF518" s="45"/>
      <c r="BG518" s="45"/>
      <c r="BH518" s="45"/>
      <c r="BI518" s="45"/>
      <c r="BJ518" s="45"/>
      <c r="BK518" s="45"/>
      <c r="BL518" s="45"/>
      <c r="BM518" s="45"/>
      <c r="BN518" s="45"/>
      <c r="BO518" s="45"/>
      <c r="BP518" s="45"/>
    </row>
    <row r="519" spans="1:68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45"/>
      <c r="AR519" s="45"/>
      <c r="AS519" s="45"/>
      <c r="AT519" s="45"/>
      <c r="AU519" s="45"/>
      <c r="AV519" s="45"/>
      <c r="AW519" s="45"/>
      <c r="AX519" s="45"/>
      <c r="AY519" s="45"/>
      <c r="AZ519" s="45"/>
      <c r="BA519" s="45"/>
      <c r="BB519" s="45"/>
      <c r="BC519" s="45"/>
      <c r="BD519" s="45"/>
      <c r="BE519" s="45"/>
      <c r="BF519" s="45"/>
      <c r="BG519" s="45"/>
      <c r="BH519" s="45"/>
      <c r="BI519" s="45"/>
      <c r="BJ519" s="45"/>
      <c r="BK519" s="45"/>
      <c r="BL519" s="45"/>
      <c r="BM519" s="45"/>
      <c r="BN519" s="45"/>
      <c r="BO519" s="45"/>
      <c r="BP519" s="45"/>
    </row>
    <row r="520" spans="1:68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45"/>
      <c r="AR520" s="45"/>
      <c r="AS520" s="45"/>
      <c r="AT520" s="45"/>
      <c r="AU520" s="45"/>
      <c r="AV520" s="45"/>
      <c r="AW520" s="45"/>
      <c r="AX520" s="45"/>
      <c r="AY520" s="45"/>
      <c r="AZ520" s="45"/>
      <c r="BA520" s="45"/>
      <c r="BB520" s="45"/>
      <c r="BC520" s="45"/>
      <c r="BD520" s="45"/>
      <c r="BE520" s="45"/>
      <c r="BF520" s="45"/>
      <c r="BG520" s="45"/>
      <c r="BH520" s="45"/>
      <c r="BI520" s="45"/>
      <c r="BJ520" s="45"/>
      <c r="BK520" s="45"/>
      <c r="BL520" s="45"/>
      <c r="BM520" s="45"/>
      <c r="BN520" s="45"/>
      <c r="BO520" s="45"/>
      <c r="BP520" s="45"/>
    </row>
    <row r="521" spans="1:68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45"/>
      <c r="AR521" s="45"/>
      <c r="AS521" s="45"/>
      <c r="AT521" s="45"/>
      <c r="AU521" s="45"/>
      <c r="AV521" s="45"/>
      <c r="AW521" s="45"/>
      <c r="AX521" s="45"/>
      <c r="AY521" s="45"/>
      <c r="AZ521" s="45"/>
      <c r="BA521" s="45"/>
      <c r="BB521" s="45"/>
      <c r="BC521" s="45"/>
      <c r="BD521" s="45"/>
      <c r="BE521" s="45"/>
      <c r="BF521" s="45"/>
      <c r="BG521" s="45"/>
      <c r="BH521" s="45"/>
      <c r="BI521" s="45"/>
      <c r="BJ521" s="45"/>
      <c r="BK521" s="45"/>
      <c r="BL521" s="45"/>
      <c r="BM521" s="45"/>
      <c r="BN521" s="45"/>
      <c r="BO521" s="45"/>
      <c r="BP521" s="45"/>
    </row>
    <row r="522" spans="1:68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45"/>
      <c r="AR522" s="45"/>
      <c r="AS522" s="45"/>
      <c r="AT522" s="45"/>
      <c r="AU522" s="45"/>
      <c r="AV522" s="45"/>
      <c r="AW522" s="45"/>
      <c r="AX522" s="45"/>
      <c r="AY522" s="45"/>
      <c r="AZ522" s="45"/>
      <c r="BA522" s="45"/>
      <c r="BB522" s="45"/>
      <c r="BC522" s="45"/>
      <c r="BD522" s="45"/>
      <c r="BE522" s="45"/>
      <c r="BF522" s="45"/>
      <c r="BG522" s="45"/>
      <c r="BH522" s="45"/>
      <c r="BI522" s="45"/>
      <c r="BJ522" s="45"/>
      <c r="BK522" s="45"/>
      <c r="BL522" s="45"/>
      <c r="BM522" s="45"/>
      <c r="BN522" s="45"/>
      <c r="BO522" s="45"/>
      <c r="BP522" s="45"/>
    </row>
    <row r="523" spans="1:68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45"/>
      <c r="AR523" s="45"/>
      <c r="AS523" s="45"/>
      <c r="AT523" s="45"/>
      <c r="AU523" s="45"/>
      <c r="AV523" s="45"/>
      <c r="AW523" s="45"/>
      <c r="AX523" s="45"/>
      <c r="AY523" s="45"/>
      <c r="AZ523" s="45"/>
      <c r="BA523" s="45"/>
      <c r="BB523" s="45"/>
      <c r="BC523" s="45"/>
      <c r="BD523" s="45"/>
      <c r="BE523" s="45"/>
      <c r="BF523" s="45"/>
      <c r="BG523" s="45"/>
      <c r="BH523" s="45"/>
      <c r="BI523" s="45"/>
      <c r="BJ523" s="45"/>
      <c r="BK523" s="45"/>
      <c r="BL523" s="45"/>
      <c r="BM523" s="45"/>
      <c r="BN523" s="45"/>
      <c r="BO523" s="45"/>
      <c r="BP523" s="45"/>
    </row>
    <row r="524" spans="1:68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45"/>
      <c r="AR524" s="45"/>
      <c r="AS524" s="45"/>
      <c r="AT524" s="45"/>
      <c r="AU524" s="45"/>
      <c r="AV524" s="45"/>
      <c r="AW524" s="45"/>
      <c r="AX524" s="45"/>
      <c r="AY524" s="45"/>
      <c r="AZ524" s="45"/>
      <c r="BA524" s="45"/>
      <c r="BB524" s="45"/>
      <c r="BC524" s="45"/>
      <c r="BD524" s="45"/>
      <c r="BE524" s="45"/>
      <c r="BF524" s="45"/>
      <c r="BG524" s="45"/>
      <c r="BH524" s="45"/>
      <c r="BI524" s="45"/>
      <c r="BJ524" s="45"/>
      <c r="BK524" s="45"/>
      <c r="BL524" s="45"/>
      <c r="BM524" s="45"/>
      <c r="BN524" s="45"/>
      <c r="BO524" s="45"/>
      <c r="BP524" s="45"/>
    </row>
    <row r="525" spans="1:68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45"/>
      <c r="AR525" s="45"/>
      <c r="AS525" s="45"/>
      <c r="AT525" s="45"/>
      <c r="AU525" s="45"/>
      <c r="AV525" s="45"/>
      <c r="AW525" s="45"/>
      <c r="AX525" s="45"/>
      <c r="AY525" s="45"/>
      <c r="AZ525" s="45"/>
      <c r="BA525" s="45"/>
      <c r="BB525" s="45"/>
      <c r="BC525" s="45"/>
      <c r="BD525" s="45"/>
      <c r="BE525" s="45"/>
      <c r="BF525" s="45"/>
      <c r="BG525" s="45"/>
      <c r="BH525" s="45"/>
      <c r="BI525" s="45"/>
      <c r="BJ525" s="45"/>
      <c r="BK525" s="45"/>
      <c r="BL525" s="45"/>
      <c r="BM525" s="45"/>
      <c r="BN525" s="45"/>
      <c r="BO525" s="45"/>
      <c r="BP525" s="45"/>
    </row>
    <row r="526" spans="1:68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45"/>
      <c r="AR526" s="45"/>
      <c r="AS526" s="45"/>
      <c r="AT526" s="45"/>
      <c r="AU526" s="45"/>
      <c r="AV526" s="45"/>
      <c r="AW526" s="45"/>
      <c r="AX526" s="45"/>
      <c r="AY526" s="45"/>
      <c r="AZ526" s="45"/>
      <c r="BA526" s="45"/>
      <c r="BB526" s="45"/>
      <c r="BC526" s="45"/>
      <c r="BD526" s="45"/>
      <c r="BE526" s="45"/>
      <c r="BF526" s="45"/>
      <c r="BG526" s="45"/>
      <c r="BH526" s="45"/>
      <c r="BI526" s="45"/>
      <c r="BJ526" s="45"/>
      <c r="BK526" s="45"/>
      <c r="BL526" s="45"/>
      <c r="BM526" s="45"/>
      <c r="BN526" s="45"/>
      <c r="BO526" s="45"/>
      <c r="BP526" s="45"/>
    </row>
    <row r="527" spans="1:68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45"/>
      <c r="AR527" s="45"/>
      <c r="AS527" s="45"/>
      <c r="AT527" s="45"/>
      <c r="AU527" s="45"/>
      <c r="AV527" s="45"/>
      <c r="AW527" s="45"/>
      <c r="AX527" s="45"/>
      <c r="AY527" s="45"/>
      <c r="AZ527" s="45"/>
      <c r="BA527" s="45"/>
      <c r="BB527" s="45"/>
      <c r="BC527" s="45"/>
      <c r="BD527" s="45"/>
      <c r="BE527" s="45"/>
      <c r="BF527" s="45"/>
      <c r="BG527" s="45"/>
      <c r="BH527" s="45"/>
      <c r="BI527" s="45"/>
      <c r="BJ527" s="45"/>
      <c r="BK527" s="45"/>
      <c r="BL527" s="45"/>
      <c r="BM527" s="45"/>
      <c r="BN527" s="45"/>
      <c r="BO527" s="45"/>
      <c r="BP527" s="45"/>
    </row>
    <row r="528" spans="1:68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45"/>
      <c r="AR528" s="45"/>
      <c r="AS528" s="45"/>
      <c r="AT528" s="45"/>
      <c r="AU528" s="45"/>
      <c r="AV528" s="45"/>
      <c r="AW528" s="45"/>
      <c r="AX528" s="45"/>
      <c r="AY528" s="45"/>
      <c r="AZ528" s="45"/>
      <c r="BA528" s="45"/>
      <c r="BB528" s="45"/>
      <c r="BC528" s="45"/>
      <c r="BD528" s="45"/>
      <c r="BE528" s="45"/>
      <c r="BF528" s="45"/>
      <c r="BG528" s="45"/>
      <c r="BH528" s="45"/>
      <c r="BI528" s="45"/>
      <c r="BJ528" s="45"/>
      <c r="BK528" s="45"/>
      <c r="BL528" s="45"/>
      <c r="BM528" s="45"/>
      <c r="BN528" s="45"/>
      <c r="BO528" s="45"/>
      <c r="BP528" s="45"/>
    </row>
    <row r="529" spans="1:68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45"/>
      <c r="AR529" s="45"/>
      <c r="AS529" s="45"/>
      <c r="AT529" s="45"/>
      <c r="AU529" s="45"/>
      <c r="AV529" s="45"/>
      <c r="AW529" s="45"/>
      <c r="AX529" s="45"/>
      <c r="AY529" s="45"/>
      <c r="AZ529" s="45"/>
      <c r="BA529" s="45"/>
      <c r="BB529" s="45"/>
      <c r="BC529" s="45"/>
      <c r="BD529" s="45"/>
      <c r="BE529" s="45"/>
      <c r="BF529" s="45"/>
      <c r="BG529" s="45"/>
      <c r="BH529" s="45"/>
      <c r="BI529" s="45"/>
      <c r="BJ529" s="45"/>
      <c r="BK529" s="45"/>
      <c r="BL529" s="45"/>
      <c r="BM529" s="45"/>
      <c r="BN529" s="45"/>
      <c r="BO529" s="45"/>
      <c r="BP529" s="45"/>
    </row>
    <row r="530" spans="1:68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45"/>
      <c r="AR530" s="45"/>
      <c r="AS530" s="45"/>
      <c r="AT530" s="45"/>
      <c r="AU530" s="45"/>
      <c r="AV530" s="45"/>
      <c r="AW530" s="45"/>
      <c r="AX530" s="45"/>
      <c r="AY530" s="45"/>
      <c r="AZ530" s="45"/>
      <c r="BA530" s="45"/>
      <c r="BB530" s="45"/>
      <c r="BC530" s="45"/>
      <c r="BD530" s="45"/>
      <c r="BE530" s="45"/>
      <c r="BF530" s="45"/>
      <c r="BG530" s="45"/>
      <c r="BH530" s="45"/>
      <c r="BI530" s="45"/>
      <c r="BJ530" s="45"/>
      <c r="BK530" s="45"/>
      <c r="BL530" s="45"/>
      <c r="BM530" s="45"/>
      <c r="BN530" s="45"/>
      <c r="BO530" s="45"/>
      <c r="BP530" s="45"/>
    </row>
    <row r="531" spans="1:68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45"/>
      <c r="AR531" s="45"/>
      <c r="AS531" s="45"/>
      <c r="AT531" s="45"/>
      <c r="AU531" s="45"/>
      <c r="AV531" s="45"/>
      <c r="AW531" s="45"/>
      <c r="AX531" s="45"/>
      <c r="AY531" s="45"/>
      <c r="AZ531" s="45"/>
      <c r="BA531" s="45"/>
      <c r="BB531" s="45"/>
      <c r="BC531" s="45"/>
      <c r="BD531" s="45"/>
      <c r="BE531" s="45"/>
      <c r="BF531" s="45"/>
      <c r="BG531" s="45"/>
      <c r="BH531" s="45"/>
      <c r="BI531" s="45"/>
      <c r="BJ531" s="45"/>
      <c r="BK531" s="45"/>
      <c r="BL531" s="45"/>
      <c r="BM531" s="45"/>
      <c r="BN531" s="45"/>
      <c r="BO531" s="45"/>
      <c r="BP531" s="45"/>
    </row>
    <row r="532" spans="1:68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45"/>
      <c r="AR532" s="45"/>
      <c r="AS532" s="45"/>
      <c r="AT532" s="45"/>
      <c r="AU532" s="45"/>
      <c r="AV532" s="45"/>
      <c r="AW532" s="45"/>
      <c r="AX532" s="45"/>
      <c r="AY532" s="45"/>
      <c r="AZ532" s="45"/>
      <c r="BA532" s="45"/>
      <c r="BB532" s="45"/>
      <c r="BC532" s="45"/>
      <c r="BD532" s="45"/>
      <c r="BE532" s="45"/>
      <c r="BF532" s="45"/>
      <c r="BG532" s="45"/>
      <c r="BH532" s="45"/>
      <c r="BI532" s="45"/>
      <c r="BJ532" s="45"/>
      <c r="BK532" s="45"/>
      <c r="BL532" s="45"/>
      <c r="BM532" s="45"/>
      <c r="BN532" s="45"/>
      <c r="BO532" s="45"/>
      <c r="BP532" s="45"/>
    </row>
    <row r="533" spans="1:68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45"/>
      <c r="AR533" s="45"/>
      <c r="AS533" s="45"/>
      <c r="AT533" s="45"/>
      <c r="AU533" s="45"/>
      <c r="AV533" s="45"/>
      <c r="AW533" s="45"/>
      <c r="AX533" s="45"/>
      <c r="AY533" s="45"/>
      <c r="AZ533" s="45"/>
      <c r="BA533" s="45"/>
      <c r="BB533" s="45"/>
      <c r="BC533" s="45"/>
      <c r="BD533" s="45"/>
      <c r="BE533" s="45"/>
      <c r="BF533" s="45"/>
      <c r="BG533" s="45"/>
      <c r="BH533" s="45"/>
      <c r="BI533" s="45"/>
      <c r="BJ533" s="45"/>
      <c r="BK533" s="45"/>
      <c r="BL533" s="45"/>
      <c r="BM533" s="45"/>
      <c r="BN533" s="45"/>
      <c r="BO533" s="45"/>
      <c r="BP533" s="45"/>
    </row>
    <row r="534" spans="1:68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45"/>
      <c r="AR534" s="45"/>
      <c r="AS534" s="45"/>
      <c r="AT534" s="45"/>
      <c r="AU534" s="45"/>
      <c r="AV534" s="45"/>
      <c r="AW534" s="45"/>
      <c r="AX534" s="45"/>
      <c r="AY534" s="45"/>
      <c r="AZ534" s="45"/>
      <c r="BA534" s="45"/>
      <c r="BB534" s="45"/>
      <c r="BC534" s="45"/>
      <c r="BD534" s="45"/>
      <c r="BE534" s="45"/>
      <c r="BF534" s="45"/>
      <c r="BG534" s="45"/>
      <c r="BH534" s="45"/>
      <c r="BI534" s="45"/>
      <c r="BJ534" s="45"/>
      <c r="BK534" s="45"/>
      <c r="BL534" s="45"/>
      <c r="BM534" s="45"/>
      <c r="BN534" s="45"/>
      <c r="BO534" s="45"/>
      <c r="BP534" s="45"/>
    </row>
    <row r="535" spans="1:68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45"/>
      <c r="AR535" s="45"/>
      <c r="AS535" s="45"/>
      <c r="AT535" s="45"/>
      <c r="AU535" s="45"/>
      <c r="AV535" s="45"/>
      <c r="AW535" s="45"/>
      <c r="AX535" s="45"/>
      <c r="AY535" s="45"/>
      <c r="AZ535" s="45"/>
      <c r="BA535" s="45"/>
      <c r="BB535" s="45"/>
      <c r="BC535" s="45"/>
      <c r="BD535" s="45"/>
      <c r="BE535" s="45"/>
      <c r="BF535" s="45"/>
      <c r="BG535" s="45"/>
      <c r="BH535" s="45"/>
      <c r="BI535" s="45"/>
      <c r="BJ535" s="45"/>
      <c r="BK535" s="45"/>
      <c r="BL535" s="45"/>
      <c r="BM535" s="45"/>
      <c r="BN535" s="45"/>
      <c r="BO535" s="45"/>
      <c r="BP535" s="45"/>
    </row>
    <row r="536" spans="1:68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45"/>
      <c r="AR536" s="45"/>
      <c r="AS536" s="45"/>
      <c r="AT536" s="45"/>
      <c r="AU536" s="45"/>
      <c r="AV536" s="45"/>
      <c r="AW536" s="45"/>
      <c r="AX536" s="45"/>
      <c r="AY536" s="45"/>
      <c r="AZ536" s="45"/>
      <c r="BA536" s="45"/>
      <c r="BB536" s="45"/>
      <c r="BC536" s="45"/>
      <c r="BD536" s="45"/>
      <c r="BE536" s="45"/>
      <c r="BF536" s="45"/>
      <c r="BG536" s="45"/>
      <c r="BH536" s="45"/>
      <c r="BI536" s="45"/>
      <c r="BJ536" s="45"/>
      <c r="BK536" s="45"/>
      <c r="BL536" s="45"/>
      <c r="BM536" s="45"/>
      <c r="BN536" s="45"/>
      <c r="BO536" s="45"/>
      <c r="BP536" s="45"/>
    </row>
    <row r="537" spans="1:68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45"/>
      <c r="AR537" s="45"/>
      <c r="AS537" s="45"/>
      <c r="AT537" s="45"/>
      <c r="AU537" s="45"/>
      <c r="AV537" s="45"/>
      <c r="AW537" s="45"/>
      <c r="AX537" s="45"/>
      <c r="AY537" s="45"/>
      <c r="AZ537" s="45"/>
      <c r="BA537" s="45"/>
      <c r="BB537" s="45"/>
      <c r="BC537" s="45"/>
      <c r="BD537" s="45"/>
      <c r="BE537" s="45"/>
      <c r="BF537" s="45"/>
      <c r="BG537" s="45"/>
      <c r="BH537" s="45"/>
      <c r="BI537" s="45"/>
      <c r="BJ537" s="45"/>
      <c r="BK537" s="45"/>
      <c r="BL537" s="45"/>
      <c r="BM537" s="45"/>
      <c r="BN537" s="45"/>
      <c r="BO537" s="45"/>
      <c r="BP537" s="45"/>
    </row>
    <row r="538" spans="1:68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45"/>
      <c r="AR538" s="45"/>
      <c r="AS538" s="45"/>
      <c r="AT538" s="45"/>
      <c r="AU538" s="45"/>
      <c r="AV538" s="45"/>
      <c r="AW538" s="45"/>
      <c r="AX538" s="45"/>
      <c r="AY538" s="45"/>
      <c r="AZ538" s="45"/>
      <c r="BA538" s="45"/>
      <c r="BB538" s="45"/>
      <c r="BC538" s="45"/>
      <c r="BD538" s="45"/>
      <c r="BE538" s="45"/>
      <c r="BF538" s="45"/>
      <c r="BG538" s="45"/>
      <c r="BH538" s="45"/>
      <c r="BI538" s="45"/>
      <c r="BJ538" s="45"/>
      <c r="BK538" s="45"/>
      <c r="BL538" s="45"/>
      <c r="BM538" s="45"/>
      <c r="BN538" s="45"/>
      <c r="BO538" s="45"/>
      <c r="BP538" s="45"/>
    </row>
    <row r="539" spans="1:68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45"/>
      <c r="AR539" s="45"/>
      <c r="AS539" s="45"/>
      <c r="AT539" s="45"/>
      <c r="AU539" s="45"/>
      <c r="AV539" s="45"/>
      <c r="AW539" s="45"/>
      <c r="AX539" s="45"/>
      <c r="AY539" s="45"/>
      <c r="AZ539" s="45"/>
      <c r="BA539" s="45"/>
      <c r="BB539" s="45"/>
      <c r="BC539" s="45"/>
      <c r="BD539" s="45"/>
      <c r="BE539" s="45"/>
      <c r="BF539" s="45"/>
      <c r="BG539" s="45"/>
      <c r="BH539" s="45"/>
      <c r="BI539" s="45"/>
      <c r="BJ539" s="45"/>
      <c r="BK539" s="45"/>
      <c r="BL539" s="45"/>
      <c r="BM539" s="45"/>
      <c r="BN539" s="45"/>
      <c r="BO539" s="45"/>
      <c r="BP539" s="45"/>
    </row>
    <row r="540" spans="1:68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45"/>
      <c r="AR540" s="45"/>
      <c r="AS540" s="45"/>
      <c r="AT540" s="45"/>
      <c r="AU540" s="45"/>
      <c r="AV540" s="45"/>
      <c r="AW540" s="45"/>
      <c r="AX540" s="45"/>
      <c r="AY540" s="45"/>
      <c r="AZ540" s="45"/>
      <c r="BA540" s="45"/>
      <c r="BB540" s="45"/>
      <c r="BC540" s="45"/>
      <c r="BD540" s="45"/>
      <c r="BE540" s="45"/>
      <c r="BF540" s="45"/>
      <c r="BG540" s="45"/>
      <c r="BH540" s="45"/>
      <c r="BI540" s="45"/>
      <c r="BJ540" s="45"/>
      <c r="BK540" s="45"/>
      <c r="BL540" s="45"/>
      <c r="BM540" s="45"/>
      <c r="BN540" s="45"/>
      <c r="BO540" s="45"/>
      <c r="BP540" s="45"/>
    </row>
    <row r="541" spans="1:68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45"/>
      <c r="AR541" s="45"/>
      <c r="AS541" s="45"/>
      <c r="AT541" s="45"/>
      <c r="AU541" s="45"/>
      <c r="AV541" s="45"/>
      <c r="AW541" s="45"/>
      <c r="AX541" s="45"/>
      <c r="AY541" s="45"/>
      <c r="AZ541" s="45"/>
      <c r="BA541" s="45"/>
      <c r="BB541" s="45"/>
      <c r="BC541" s="45"/>
      <c r="BD541" s="45"/>
      <c r="BE541" s="45"/>
      <c r="BF541" s="45"/>
      <c r="BG541" s="45"/>
      <c r="BH541" s="45"/>
      <c r="BI541" s="45"/>
      <c r="BJ541" s="45"/>
      <c r="BK541" s="45"/>
      <c r="BL541" s="45"/>
      <c r="BM541" s="45"/>
      <c r="BN541" s="45"/>
      <c r="BO541" s="45"/>
      <c r="BP541" s="45"/>
    </row>
    <row r="542" spans="1:68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45"/>
      <c r="AR542" s="45"/>
      <c r="AS542" s="45"/>
      <c r="AT542" s="45"/>
      <c r="AU542" s="45"/>
      <c r="AV542" s="45"/>
      <c r="AW542" s="45"/>
      <c r="AX542" s="45"/>
      <c r="AY542" s="45"/>
      <c r="AZ542" s="45"/>
      <c r="BA542" s="45"/>
      <c r="BB542" s="45"/>
      <c r="BC542" s="45"/>
      <c r="BD542" s="45"/>
      <c r="BE542" s="45"/>
      <c r="BF542" s="45"/>
      <c r="BG542" s="45"/>
      <c r="BH542" s="45"/>
      <c r="BI542" s="45"/>
      <c r="BJ542" s="45"/>
      <c r="BK542" s="45"/>
      <c r="BL542" s="45"/>
      <c r="BM542" s="45"/>
      <c r="BN542" s="45"/>
      <c r="BO542" s="45"/>
      <c r="BP542" s="45"/>
    </row>
    <row r="543" spans="1:68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45"/>
      <c r="AR543" s="45"/>
      <c r="AS543" s="45"/>
      <c r="AT543" s="45"/>
      <c r="AU543" s="45"/>
      <c r="AV543" s="45"/>
      <c r="AW543" s="45"/>
      <c r="AX543" s="45"/>
      <c r="AY543" s="45"/>
      <c r="AZ543" s="45"/>
      <c r="BA543" s="45"/>
      <c r="BB543" s="45"/>
      <c r="BC543" s="45"/>
      <c r="BD543" s="45"/>
      <c r="BE543" s="45"/>
      <c r="BF543" s="45"/>
      <c r="BG543" s="45"/>
      <c r="BH543" s="45"/>
      <c r="BI543" s="45"/>
      <c r="BJ543" s="45"/>
      <c r="BK543" s="45"/>
      <c r="BL543" s="45"/>
      <c r="BM543" s="45"/>
      <c r="BN543" s="45"/>
      <c r="BO543" s="45"/>
      <c r="BP543" s="45"/>
    </row>
    <row r="544" spans="1:68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45"/>
      <c r="AR544" s="45"/>
      <c r="AS544" s="45"/>
      <c r="AT544" s="45"/>
      <c r="AU544" s="45"/>
      <c r="AV544" s="45"/>
      <c r="AW544" s="45"/>
      <c r="AX544" s="45"/>
      <c r="AY544" s="45"/>
      <c r="AZ544" s="45"/>
      <c r="BA544" s="45"/>
      <c r="BB544" s="45"/>
      <c r="BC544" s="45"/>
      <c r="BD544" s="45"/>
      <c r="BE544" s="45"/>
      <c r="BF544" s="45"/>
      <c r="BG544" s="45"/>
      <c r="BH544" s="45"/>
      <c r="BI544" s="45"/>
      <c r="BJ544" s="45"/>
      <c r="BK544" s="45"/>
      <c r="BL544" s="45"/>
      <c r="BM544" s="45"/>
      <c r="BN544" s="45"/>
      <c r="BO544" s="45"/>
      <c r="BP544" s="45"/>
    </row>
    <row r="545" spans="1:68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45"/>
      <c r="AR545" s="45"/>
      <c r="AS545" s="45"/>
      <c r="AT545" s="45"/>
      <c r="AU545" s="45"/>
      <c r="AV545" s="45"/>
      <c r="AW545" s="45"/>
      <c r="AX545" s="45"/>
      <c r="AY545" s="45"/>
      <c r="AZ545" s="45"/>
      <c r="BA545" s="45"/>
      <c r="BB545" s="45"/>
      <c r="BC545" s="45"/>
      <c r="BD545" s="45"/>
      <c r="BE545" s="45"/>
      <c r="BF545" s="45"/>
      <c r="BG545" s="45"/>
      <c r="BH545" s="45"/>
      <c r="BI545" s="45"/>
      <c r="BJ545" s="45"/>
      <c r="BK545" s="45"/>
      <c r="BL545" s="45"/>
      <c r="BM545" s="45"/>
      <c r="BN545" s="45"/>
      <c r="BO545" s="45"/>
      <c r="BP545" s="45"/>
    </row>
    <row r="546" spans="1:68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45"/>
      <c r="AR546" s="45"/>
      <c r="AS546" s="45"/>
      <c r="AT546" s="45"/>
      <c r="AU546" s="45"/>
      <c r="AV546" s="45"/>
      <c r="AW546" s="45"/>
      <c r="AX546" s="45"/>
      <c r="AY546" s="45"/>
      <c r="AZ546" s="45"/>
      <c r="BA546" s="45"/>
      <c r="BB546" s="45"/>
      <c r="BC546" s="45"/>
      <c r="BD546" s="45"/>
      <c r="BE546" s="45"/>
      <c r="BF546" s="45"/>
      <c r="BG546" s="45"/>
      <c r="BH546" s="45"/>
      <c r="BI546" s="45"/>
      <c r="BJ546" s="45"/>
      <c r="BK546" s="45"/>
      <c r="BL546" s="45"/>
      <c r="BM546" s="45"/>
      <c r="BN546" s="45"/>
      <c r="BO546" s="45"/>
      <c r="BP546" s="45"/>
    </row>
    <row r="547" spans="1:68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45"/>
      <c r="AR547" s="45"/>
      <c r="AS547" s="45"/>
      <c r="AT547" s="45"/>
      <c r="AU547" s="45"/>
      <c r="AV547" s="45"/>
      <c r="AW547" s="45"/>
      <c r="AX547" s="45"/>
      <c r="AY547" s="45"/>
      <c r="AZ547" s="45"/>
      <c r="BA547" s="45"/>
      <c r="BB547" s="45"/>
      <c r="BC547" s="45"/>
      <c r="BD547" s="45"/>
      <c r="BE547" s="45"/>
      <c r="BF547" s="45"/>
      <c r="BG547" s="45"/>
      <c r="BH547" s="45"/>
      <c r="BI547" s="45"/>
      <c r="BJ547" s="45"/>
      <c r="BK547" s="45"/>
      <c r="BL547" s="45"/>
      <c r="BM547" s="45"/>
      <c r="BN547" s="45"/>
      <c r="BO547" s="45"/>
      <c r="BP547" s="45"/>
    </row>
    <row r="548" spans="1:68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45"/>
      <c r="AR548" s="45"/>
      <c r="AS548" s="45"/>
      <c r="AT548" s="45"/>
      <c r="AU548" s="45"/>
      <c r="AV548" s="45"/>
      <c r="AW548" s="45"/>
      <c r="AX548" s="45"/>
      <c r="AY548" s="45"/>
      <c r="AZ548" s="45"/>
      <c r="BA548" s="45"/>
      <c r="BB548" s="45"/>
      <c r="BC548" s="45"/>
      <c r="BD548" s="45"/>
      <c r="BE548" s="45"/>
      <c r="BF548" s="45"/>
      <c r="BG548" s="45"/>
      <c r="BH548" s="45"/>
      <c r="BI548" s="45"/>
      <c r="BJ548" s="45"/>
      <c r="BK548" s="45"/>
      <c r="BL548" s="45"/>
      <c r="BM548" s="45"/>
      <c r="BN548" s="45"/>
      <c r="BO548" s="45"/>
      <c r="BP548" s="45"/>
    </row>
    <row r="549" spans="1:68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45"/>
      <c r="AR549" s="45"/>
      <c r="AS549" s="45"/>
      <c r="AT549" s="45"/>
      <c r="AU549" s="45"/>
      <c r="AV549" s="45"/>
      <c r="AW549" s="45"/>
      <c r="AX549" s="45"/>
      <c r="AY549" s="45"/>
      <c r="AZ549" s="45"/>
      <c r="BA549" s="45"/>
      <c r="BB549" s="45"/>
      <c r="BC549" s="45"/>
      <c r="BD549" s="45"/>
      <c r="BE549" s="45"/>
      <c r="BF549" s="45"/>
      <c r="BG549" s="45"/>
      <c r="BH549" s="45"/>
      <c r="BI549" s="45"/>
      <c r="BJ549" s="45"/>
      <c r="BK549" s="45"/>
      <c r="BL549" s="45"/>
      <c r="BM549" s="45"/>
      <c r="BN549" s="45"/>
      <c r="BO549" s="45"/>
      <c r="BP549" s="45"/>
    </row>
    <row r="550" spans="1:68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45"/>
      <c r="AR550" s="45"/>
      <c r="AS550" s="45"/>
      <c r="AT550" s="45"/>
      <c r="AU550" s="45"/>
      <c r="AV550" s="45"/>
      <c r="AW550" s="45"/>
      <c r="AX550" s="45"/>
      <c r="AY550" s="45"/>
      <c r="AZ550" s="45"/>
      <c r="BA550" s="45"/>
      <c r="BB550" s="45"/>
      <c r="BC550" s="45"/>
      <c r="BD550" s="45"/>
      <c r="BE550" s="45"/>
      <c r="BF550" s="45"/>
      <c r="BG550" s="45"/>
      <c r="BH550" s="45"/>
      <c r="BI550" s="45"/>
      <c r="BJ550" s="45"/>
      <c r="BK550" s="45"/>
      <c r="BL550" s="45"/>
      <c r="BM550" s="45"/>
      <c r="BN550" s="45"/>
      <c r="BO550" s="45"/>
      <c r="BP550" s="45"/>
    </row>
    <row r="551" spans="1:68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45"/>
      <c r="AR551" s="45"/>
      <c r="AS551" s="45"/>
      <c r="AT551" s="45"/>
      <c r="AU551" s="45"/>
      <c r="AV551" s="45"/>
      <c r="AW551" s="45"/>
      <c r="AX551" s="45"/>
      <c r="AY551" s="45"/>
      <c r="AZ551" s="45"/>
      <c r="BA551" s="45"/>
      <c r="BB551" s="45"/>
      <c r="BC551" s="45"/>
      <c r="BD551" s="45"/>
      <c r="BE551" s="45"/>
      <c r="BF551" s="45"/>
      <c r="BG551" s="45"/>
      <c r="BH551" s="45"/>
      <c r="BI551" s="45"/>
      <c r="BJ551" s="45"/>
      <c r="BK551" s="45"/>
      <c r="BL551" s="45"/>
      <c r="BM551" s="45"/>
      <c r="BN551" s="45"/>
      <c r="BO551" s="45"/>
      <c r="BP551" s="45"/>
    </row>
    <row r="552" spans="1:68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45"/>
      <c r="AR552" s="45"/>
      <c r="AS552" s="45"/>
      <c r="AT552" s="45"/>
      <c r="AU552" s="45"/>
      <c r="AV552" s="45"/>
      <c r="AW552" s="45"/>
      <c r="AX552" s="45"/>
      <c r="AY552" s="45"/>
      <c r="AZ552" s="45"/>
      <c r="BA552" s="45"/>
      <c r="BB552" s="45"/>
      <c r="BC552" s="45"/>
      <c r="BD552" s="45"/>
      <c r="BE552" s="45"/>
      <c r="BF552" s="45"/>
      <c r="BG552" s="45"/>
      <c r="BH552" s="45"/>
      <c r="BI552" s="45"/>
      <c r="BJ552" s="45"/>
      <c r="BK552" s="45"/>
      <c r="BL552" s="45"/>
      <c r="BM552" s="45"/>
      <c r="BN552" s="45"/>
      <c r="BO552" s="45"/>
      <c r="BP552" s="45"/>
    </row>
    <row r="553" spans="1:68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45"/>
      <c r="AR553" s="45"/>
      <c r="AS553" s="45"/>
      <c r="AT553" s="45"/>
      <c r="AU553" s="45"/>
      <c r="AV553" s="45"/>
      <c r="AW553" s="45"/>
      <c r="AX553" s="45"/>
      <c r="AY553" s="45"/>
      <c r="AZ553" s="45"/>
      <c r="BA553" s="45"/>
      <c r="BB553" s="45"/>
      <c r="BC553" s="45"/>
      <c r="BD553" s="45"/>
      <c r="BE553" s="45"/>
      <c r="BF553" s="45"/>
      <c r="BG553" s="45"/>
      <c r="BH553" s="45"/>
      <c r="BI553" s="45"/>
      <c r="BJ553" s="45"/>
      <c r="BK553" s="45"/>
      <c r="BL553" s="45"/>
      <c r="BM553" s="45"/>
      <c r="BN553" s="45"/>
      <c r="BO553" s="45"/>
      <c r="BP553" s="45"/>
    </row>
    <row r="554" spans="1:68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45"/>
      <c r="AR554" s="45"/>
      <c r="AS554" s="45"/>
      <c r="AT554" s="45"/>
      <c r="AU554" s="45"/>
      <c r="AV554" s="45"/>
      <c r="AW554" s="45"/>
      <c r="AX554" s="45"/>
      <c r="AY554" s="45"/>
      <c r="AZ554" s="45"/>
      <c r="BA554" s="45"/>
      <c r="BB554" s="45"/>
      <c r="BC554" s="45"/>
      <c r="BD554" s="45"/>
      <c r="BE554" s="45"/>
      <c r="BF554" s="45"/>
      <c r="BG554" s="45"/>
      <c r="BH554" s="45"/>
      <c r="BI554" s="45"/>
      <c r="BJ554" s="45"/>
      <c r="BK554" s="45"/>
      <c r="BL554" s="45"/>
      <c r="BM554" s="45"/>
      <c r="BN554" s="45"/>
      <c r="BO554" s="45"/>
      <c r="BP554" s="45"/>
    </row>
    <row r="555" spans="1:68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45"/>
      <c r="AR555" s="45"/>
      <c r="AS555" s="45"/>
      <c r="AT555" s="45"/>
      <c r="AU555" s="45"/>
      <c r="AV555" s="45"/>
      <c r="AW555" s="45"/>
      <c r="AX555" s="45"/>
      <c r="AY555" s="45"/>
      <c r="AZ555" s="45"/>
      <c r="BA555" s="45"/>
      <c r="BB555" s="45"/>
      <c r="BC555" s="45"/>
      <c r="BD555" s="45"/>
      <c r="BE555" s="45"/>
      <c r="BF555" s="45"/>
      <c r="BG555" s="45"/>
      <c r="BH555" s="45"/>
      <c r="BI555" s="45"/>
      <c r="BJ555" s="45"/>
      <c r="BK555" s="45"/>
      <c r="BL555" s="45"/>
      <c r="BM555" s="45"/>
      <c r="BN555" s="45"/>
      <c r="BO555" s="45"/>
      <c r="BP555" s="45"/>
    </row>
    <row r="556" spans="1:68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45"/>
      <c r="AR556" s="45"/>
      <c r="AS556" s="45"/>
      <c r="AT556" s="45"/>
      <c r="AU556" s="45"/>
      <c r="AV556" s="45"/>
      <c r="AW556" s="45"/>
      <c r="AX556" s="45"/>
      <c r="AY556" s="45"/>
      <c r="AZ556" s="45"/>
      <c r="BA556" s="45"/>
      <c r="BB556" s="45"/>
      <c r="BC556" s="45"/>
      <c r="BD556" s="45"/>
      <c r="BE556" s="45"/>
      <c r="BF556" s="45"/>
      <c r="BG556" s="45"/>
      <c r="BH556" s="45"/>
      <c r="BI556" s="45"/>
      <c r="BJ556" s="45"/>
      <c r="BK556" s="45"/>
      <c r="BL556" s="45"/>
      <c r="BM556" s="45"/>
      <c r="BN556" s="45"/>
      <c r="BO556" s="45"/>
      <c r="BP556" s="45"/>
    </row>
    <row r="557" spans="1:68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45"/>
      <c r="AR557" s="45"/>
      <c r="AS557" s="45"/>
      <c r="AT557" s="45"/>
      <c r="AU557" s="45"/>
      <c r="AV557" s="45"/>
      <c r="AW557" s="45"/>
      <c r="AX557" s="45"/>
      <c r="AY557" s="45"/>
      <c r="AZ557" s="45"/>
      <c r="BA557" s="45"/>
      <c r="BB557" s="45"/>
      <c r="BC557" s="45"/>
      <c r="BD557" s="45"/>
      <c r="BE557" s="45"/>
      <c r="BF557" s="45"/>
      <c r="BG557" s="45"/>
      <c r="BH557" s="45"/>
      <c r="BI557" s="45"/>
      <c r="BJ557" s="45"/>
      <c r="BK557" s="45"/>
      <c r="BL557" s="45"/>
      <c r="BM557" s="45"/>
      <c r="BN557" s="45"/>
      <c r="BO557" s="45"/>
      <c r="BP557" s="45"/>
    </row>
    <row r="558" spans="1:68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45"/>
      <c r="AR558" s="45"/>
      <c r="AS558" s="45"/>
      <c r="AT558" s="45"/>
      <c r="AU558" s="45"/>
      <c r="AV558" s="45"/>
      <c r="AW558" s="45"/>
      <c r="AX558" s="45"/>
      <c r="AY558" s="45"/>
      <c r="AZ558" s="45"/>
      <c r="BA558" s="45"/>
      <c r="BB558" s="45"/>
      <c r="BC558" s="45"/>
      <c r="BD558" s="45"/>
      <c r="BE558" s="45"/>
      <c r="BF558" s="45"/>
      <c r="BG558" s="45"/>
      <c r="BH558" s="45"/>
      <c r="BI558" s="45"/>
      <c r="BJ558" s="45"/>
      <c r="BK558" s="45"/>
      <c r="BL558" s="45"/>
      <c r="BM558" s="45"/>
      <c r="BN558" s="45"/>
      <c r="BO558" s="45"/>
      <c r="BP558" s="45"/>
    </row>
    <row r="559" spans="1:68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45"/>
      <c r="AR559" s="45"/>
      <c r="AS559" s="45"/>
      <c r="AT559" s="45"/>
      <c r="AU559" s="45"/>
      <c r="AV559" s="45"/>
      <c r="AW559" s="45"/>
      <c r="AX559" s="45"/>
      <c r="AY559" s="45"/>
      <c r="AZ559" s="45"/>
      <c r="BA559" s="45"/>
      <c r="BB559" s="45"/>
      <c r="BC559" s="45"/>
      <c r="BD559" s="45"/>
      <c r="BE559" s="45"/>
      <c r="BF559" s="45"/>
      <c r="BG559" s="45"/>
      <c r="BH559" s="45"/>
      <c r="BI559" s="45"/>
      <c r="BJ559" s="45"/>
      <c r="BK559" s="45"/>
      <c r="BL559" s="45"/>
      <c r="BM559" s="45"/>
      <c r="BN559" s="45"/>
      <c r="BO559" s="45"/>
      <c r="BP559" s="45"/>
    </row>
    <row r="560" spans="1:68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45"/>
      <c r="AR560" s="45"/>
      <c r="AS560" s="45"/>
      <c r="AT560" s="45"/>
      <c r="AU560" s="45"/>
      <c r="AV560" s="45"/>
      <c r="AW560" s="45"/>
      <c r="AX560" s="45"/>
      <c r="AY560" s="45"/>
      <c r="AZ560" s="45"/>
      <c r="BA560" s="45"/>
      <c r="BB560" s="45"/>
      <c r="BC560" s="45"/>
      <c r="BD560" s="45"/>
      <c r="BE560" s="45"/>
      <c r="BF560" s="45"/>
      <c r="BG560" s="45"/>
      <c r="BH560" s="45"/>
      <c r="BI560" s="45"/>
      <c r="BJ560" s="45"/>
      <c r="BK560" s="45"/>
      <c r="BL560" s="45"/>
      <c r="BM560" s="45"/>
      <c r="BN560" s="45"/>
      <c r="BO560" s="45"/>
      <c r="BP560" s="45"/>
    </row>
    <row r="561" spans="1:68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45"/>
      <c r="AR561" s="45"/>
      <c r="AS561" s="45"/>
      <c r="AT561" s="45"/>
      <c r="AU561" s="45"/>
      <c r="AV561" s="45"/>
      <c r="AW561" s="45"/>
      <c r="AX561" s="45"/>
      <c r="AY561" s="45"/>
      <c r="AZ561" s="45"/>
      <c r="BA561" s="45"/>
      <c r="BB561" s="45"/>
      <c r="BC561" s="45"/>
      <c r="BD561" s="45"/>
      <c r="BE561" s="45"/>
      <c r="BF561" s="45"/>
      <c r="BG561" s="45"/>
      <c r="BH561" s="45"/>
      <c r="BI561" s="45"/>
      <c r="BJ561" s="45"/>
      <c r="BK561" s="45"/>
      <c r="BL561" s="45"/>
      <c r="BM561" s="45"/>
      <c r="BN561" s="45"/>
      <c r="BO561" s="45"/>
      <c r="BP561" s="45"/>
    </row>
    <row r="562" spans="1:68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45"/>
      <c r="AR562" s="45"/>
      <c r="AS562" s="45"/>
      <c r="AT562" s="45"/>
      <c r="AU562" s="45"/>
      <c r="AV562" s="45"/>
      <c r="AW562" s="45"/>
      <c r="AX562" s="45"/>
      <c r="AY562" s="45"/>
      <c r="AZ562" s="45"/>
      <c r="BA562" s="45"/>
      <c r="BB562" s="45"/>
      <c r="BC562" s="45"/>
      <c r="BD562" s="45"/>
      <c r="BE562" s="45"/>
      <c r="BF562" s="45"/>
      <c r="BG562" s="45"/>
      <c r="BH562" s="45"/>
      <c r="BI562" s="45"/>
      <c r="BJ562" s="45"/>
      <c r="BK562" s="45"/>
      <c r="BL562" s="45"/>
      <c r="BM562" s="45"/>
      <c r="BN562" s="45"/>
      <c r="BO562" s="45"/>
      <c r="BP562" s="45"/>
    </row>
    <row r="563" spans="1:68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45"/>
      <c r="AR563" s="45"/>
      <c r="AS563" s="45"/>
      <c r="AT563" s="45"/>
      <c r="AU563" s="45"/>
      <c r="AV563" s="45"/>
      <c r="AW563" s="45"/>
      <c r="AX563" s="45"/>
      <c r="AY563" s="45"/>
      <c r="AZ563" s="45"/>
      <c r="BA563" s="45"/>
      <c r="BB563" s="45"/>
      <c r="BC563" s="45"/>
      <c r="BD563" s="45"/>
      <c r="BE563" s="45"/>
      <c r="BF563" s="45"/>
      <c r="BG563" s="45"/>
      <c r="BH563" s="45"/>
      <c r="BI563" s="45"/>
      <c r="BJ563" s="45"/>
      <c r="BK563" s="45"/>
      <c r="BL563" s="45"/>
      <c r="BM563" s="45"/>
      <c r="BN563" s="45"/>
      <c r="BO563" s="45"/>
      <c r="BP563" s="45"/>
    </row>
    <row r="564" spans="1:68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45"/>
      <c r="AR564" s="45"/>
      <c r="AS564" s="45"/>
      <c r="AT564" s="45"/>
      <c r="AU564" s="45"/>
      <c r="AV564" s="45"/>
      <c r="AW564" s="45"/>
      <c r="AX564" s="45"/>
      <c r="AY564" s="45"/>
      <c r="AZ564" s="45"/>
      <c r="BA564" s="45"/>
      <c r="BB564" s="45"/>
      <c r="BC564" s="45"/>
      <c r="BD564" s="45"/>
      <c r="BE564" s="45"/>
      <c r="BF564" s="45"/>
      <c r="BG564" s="45"/>
      <c r="BH564" s="45"/>
      <c r="BI564" s="45"/>
      <c r="BJ564" s="45"/>
      <c r="BK564" s="45"/>
      <c r="BL564" s="45"/>
      <c r="BM564" s="45"/>
      <c r="BN564" s="45"/>
      <c r="BO564" s="45"/>
      <c r="BP564" s="45"/>
    </row>
    <row r="565" spans="1:68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45"/>
      <c r="AR565" s="45"/>
      <c r="AS565" s="45"/>
      <c r="AT565" s="45"/>
      <c r="AU565" s="45"/>
      <c r="AV565" s="45"/>
      <c r="AW565" s="45"/>
      <c r="AX565" s="45"/>
      <c r="AY565" s="45"/>
      <c r="AZ565" s="45"/>
      <c r="BA565" s="45"/>
      <c r="BB565" s="45"/>
      <c r="BC565" s="45"/>
      <c r="BD565" s="45"/>
      <c r="BE565" s="45"/>
      <c r="BF565" s="45"/>
      <c r="BG565" s="45"/>
      <c r="BH565" s="45"/>
      <c r="BI565" s="45"/>
      <c r="BJ565" s="45"/>
      <c r="BK565" s="45"/>
      <c r="BL565" s="45"/>
      <c r="BM565" s="45"/>
      <c r="BN565" s="45"/>
      <c r="BO565" s="45"/>
      <c r="BP565" s="45"/>
    </row>
    <row r="566" spans="1:68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45"/>
      <c r="AR566" s="45"/>
      <c r="AS566" s="45"/>
      <c r="AT566" s="45"/>
      <c r="AU566" s="45"/>
      <c r="AV566" s="45"/>
      <c r="AW566" s="45"/>
      <c r="AX566" s="45"/>
      <c r="AY566" s="45"/>
      <c r="AZ566" s="45"/>
      <c r="BA566" s="45"/>
      <c r="BB566" s="45"/>
      <c r="BC566" s="45"/>
      <c r="BD566" s="45"/>
      <c r="BE566" s="45"/>
      <c r="BF566" s="45"/>
      <c r="BG566" s="45"/>
      <c r="BH566" s="45"/>
      <c r="BI566" s="45"/>
      <c r="BJ566" s="45"/>
      <c r="BK566" s="45"/>
      <c r="BL566" s="45"/>
      <c r="BM566" s="45"/>
      <c r="BN566" s="45"/>
      <c r="BO566" s="45"/>
      <c r="BP566" s="45"/>
    </row>
    <row r="567" spans="1:68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  <c r="AQ567" s="45"/>
      <c r="AR567" s="45"/>
      <c r="AS567" s="45"/>
      <c r="AT567" s="45"/>
      <c r="AU567" s="45"/>
      <c r="AV567" s="45"/>
      <c r="AW567" s="45"/>
      <c r="AX567" s="45"/>
      <c r="AY567" s="45"/>
      <c r="AZ567" s="45"/>
      <c r="BA567" s="45"/>
      <c r="BB567" s="45"/>
      <c r="BC567" s="45"/>
      <c r="BD567" s="45"/>
      <c r="BE567" s="45"/>
      <c r="BF567" s="45"/>
      <c r="BG567" s="45"/>
      <c r="BH567" s="45"/>
      <c r="BI567" s="45"/>
      <c r="BJ567" s="45"/>
      <c r="BK567" s="45"/>
      <c r="BL567" s="45"/>
      <c r="BM567" s="45"/>
      <c r="BN567" s="45"/>
      <c r="BO567" s="45"/>
      <c r="BP567" s="45"/>
    </row>
    <row r="568" spans="1:68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  <c r="AQ568" s="45"/>
      <c r="AR568" s="45"/>
      <c r="AS568" s="45"/>
      <c r="AT568" s="45"/>
      <c r="AU568" s="45"/>
      <c r="AV568" s="45"/>
      <c r="AW568" s="45"/>
      <c r="AX568" s="45"/>
      <c r="AY568" s="45"/>
      <c r="AZ568" s="45"/>
      <c r="BA568" s="45"/>
      <c r="BB568" s="45"/>
      <c r="BC568" s="45"/>
      <c r="BD568" s="45"/>
      <c r="BE568" s="45"/>
      <c r="BF568" s="45"/>
      <c r="BG568" s="45"/>
      <c r="BH568" s="45"/>
      <c r="BI568" s="45"/>
      <c r="BJ568" s="45"/>
      <c r="BK568" s="45"/>
      <c r="BL568" s="45"/>
      <c r="BM568" s="45"/>
      <c r="BN568" s="45"/>
      <c r="BO568" s="45"/>
      <c r="BP568" s="45"/>
    </row>
    <row r="569" spans="1:68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  <c r="AQ569" s="45"/>
      <c r="AR569" s="45"/>
      <c r="AS569" s="45"/>
      <c r="AT569" s="45"/>
      <c r="AU569" s="45"/>
      <c r="AV569" s="45"/>
      <c r="AW569" s="45"/>
      <c r="AX569" s="45"/>
      <c r="AY569" s="45"/>
      <c r="AZ569" s="45"/>
      <c r="BA569" s="45"/>
      <c r="BB569" s="45"/>
      <c r="BC569" s="45"/>
      <c r="BD569" s="45"/>
      <c r="BE569" s="45"/>
      <c r="BF569" s="45"/>
      <c r="BG569" s="45"/>
      <c r="BH569" s="45"/>
      <c r="BI569" s="45"/>
      <c r="BJ569" s="45"/>
      <c r="BK569" s="45"/>
      <c r="BL569" s="45"/>
      <c r="BM569" s="45"/>
      <c r="BN569" s="45"/>
      <c r="BO569" s="45"/>
      <c r="BP569" s="45"/>
    </row>
    <row r="570" spans="1:68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  <c r="AQ570" s="45"/>
      <c r="AR570" s="45"/>
      <c r="AS570" s="45"/>
      <c r="AT570" s="45"/>
      <c r="AU570" s="45"/>
      <c r="AV570" s="45"/>
      <c r="AW570" s="45"/>
      <c r="AX570" s="45"/>
      <c r="AY570" s="45"/>
      <c r="AZ570" s="45"/>
      <c r="BA570" s="45"/>
      <c r="BB570" s="45"/>
      <c r="BC570" s="45"/>
      <c r="BD570" s="45"/>
      <c r="BE570" s="45"/>
      <c r="BF570" s="45"/>
      <c r="BG570" s="45"/>
      <c r="BH570" s="45"/>
      <c r="BI570" s="45"/>
      <c r="BJ570" s="45"/>
      <c r="BK570" s="45"/>
      <c r="BL570" s="45"/>
      <c r="BM570" s="45"/>
      <c r="BN570" s="45"/>
      <c r="BO570" s="45"/>
      <c r="BP570" s="45"/>
    </row>
    <row r="571" spans="1:68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  <c r="AQ571" s="45"/>
      <c r="AR571" s="45"/>
      <c r="AS571" s="45"/>
      <c r="AT571" s="45"/>
      <c r="AU571" s="45"/>
      <c r="AV571" s="45"/>
      <c r="AW571" s="45"/>
      <c r="AX571" s="45"/>
      <c r="AY571" s="45"/>
      <c r="AZ571" s="45"/>
      <c r="BA571" s="45"/>
      <c r="BB571" s="45"/>
      <c r="BC571" s="45"/>
      <c r="BD571" s="45"/>
      <c r="BE571" s="45"/>
      <c r="BF571" s="45"/>
      <c r="BG571" s="45"/>
      <c r="BH571" s="45"/>
      <c r="BI571" s="45"/>
      <c r="BJ571" s="45"/>
      <c r="BK571" s="45"/>
      <c r="BL571" s="45"/>
      <c r="BM571" s="45"/>
      <c r="BN571" s="45"/>
      <c r="BO571" s="45"/>
      <c r="BP571" s="45"/>
    </row>
    <row r="572" spans="1:68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  <c r="AQ572" s="45"/>
      <c r="AR572" s="45"/>
      <c r="AS572" s="45"/>
      <c r="AT572" s="45"/>
      <c r="AU572" s="45"/>
      <c r="AV572" s="45"/>
      <c r="AW572" s="45"/>
      <c r="AX572" s="45"/>
      <c r="AY572" s="45"/>
      <c r="AZ572" s="45"/>
      <c r="BA572" s="45"/>
      <c r="BB572" s="45"/>
      <c r="BC572" s="45"/>
      <c r="BD572" s="45"/>
      <c r="BE572" s="45"/>
      <c r="BF572" s="45"/>
      <c r="BG572" s="45"/>
      <c r="BH572" s="45"/>
      <c r="BI572" s="45"/>
      <c r="BJ572" s="45"/>
      <c r="BK572" s="45"/>
      <c r="BL572" s="45"/>
      <c r="BM572" s="45"/>
      <c r="BN572" s="45"/>
      <c r="BO572" s="45"/>
      <c r="BP572" s="45"/>
    </row>
    <row r="573" spans="1:68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  <c r="AQ573" s="45"/>
      <c r="AR573" s="45"/>
      <c r="AS573" s="45"/>
      <c r="AT573" s="45"/>
      <c r="AU573" s="45"/>
      <c r="AV573" s="45"/>
      <c r="AW573" s="45"/>
      <c r="AX573" s="45"/>
      <c r="AY573" s="45"/>
      <c r="AZ573" s="45"/>
      <c r="BA573" s="45"/>
      <c r="BB573" s="45"/>
      <c r="BC573" s="45"/>
      <c r="BD573" s="45"/>
      <c r="BE573" s="45"/>
      <c r="BF573" s="45"/>
      <c r="BG573" s="45"/>
      <c r="BH573" s="45"/>
      <c r="BI573" s="45"/>
      <c r="BJ573" s="45"/>
      <c r="BK573" s="45"/>
      <c r="BL573" s="45"/>
      <c r="BM573" s="45"/>
      <c r="BN573" s="45"/>
      <c r="BO573" s="45"/>
      <c r="BP573" s="45"/>
    </row>
    <row r="574" spans="1:68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  <c r="AQ574" s="45"/>
      <c r="AR574" s="45"/>
      <c r="AS574" s="45"/>
      <c r="AT574" s="45"/>
      <c r="AU574" s="45"/>
      <c r="AV574" s="45"/>
      <c r="AW574" s="45"/>
      <c r="AX574" s="45"/>
      <c r="AY574" s="45"/>
      <c r="AZ574" s="45"/>
      <c r="BA574" s="45"/>
      <c r="BB574" s="45"/>
      <c r="BC574" s="45"/>
      <c r="BD574" s="45"/>
      <c r="BE574" s="45"/>
      <c r="BF574" s="45"/>
      <c r="BG574" s="45"/>
      <c r="BH574" s="45"/>
      <c r="BI574" s="45"/>
      <c r="BJ574" s="45"/>
      <c r="BK574" s="45"/>
      <c r="BL574" s="45"/>
      <c r="BM574" s="45"/>
      <c r="BN574" s="45"/>
      <c r="BO574" s="45"/>
      <c r="BP574" s="45"/>
    </row>
    <row r="575" spans="1:68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  <c r="AQ575" s="45"/>
      <c r="AR575" s="45"/>
      <c r="AS575" s="45"/>
      <c r="AT575" s="45"/>
      <c r="AU575" s="45"/>
      <c r="AV575" s="45"/>
      <c r="AW575" s="45"/>
      <c r="AX575" s="45"/>
      <c r="AY575" s="45"/>
      <c r="AZ575" s="45"/>
      <c r="BA575" s="45"/>
      <c r="BB575" s="45"/>
      <c r="BC575" s="45"/>
      <c r="BD575" s="45"/>
      <c r="BE575" s="45"/>
      <c r="BF575" s="45"/>
      <c r="BG575" s="45"/>
      <c r="BH575" s="45"/>
      <c r="BI575" s="45"/>
      <c r="BJ575" s="45"/>
      <c r="BK575" s="45"/>
      <c r="BL575" s="45"/>
      <c r="BM575" s="45"/>
      <c r="BN575" s="45"/>
      <c r="BO575" s="45"/>
      <c r="BP575" s="45"/>
    </row>
    <row r="576" spans="1:68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  <c r="AQ576" s="45"/>
      <c r="AR576" s="45"/>
      <c r="AS576" s="45"/>
      <c r="AT576" s="45"/>
      <c r="AU576" s="45"/>
      <c r="AV576" s="45"/>
      <c r="AW576" s="45"/>
      <c r="AX576" s="45"/>
      <c r="AY576" s="45"/>
      <c r="AZ576" s="45"/>
      <c r="BA576" s="45"/>
      <c r="BB576" s="45"/>
      <c r="BC576" s="45"/>
      <c r="BD576" s="45"/>
      <c r="BE576" s="45"/>
      <c r="BF576" s="45"/>
      <c r="BG576" s="45"/>
      <c r="BH576" s="45"/>
      <c r="BI576" s="45"/>
      <c r="BJ576" s="45"/>
      <c r="BK576" s="45"/>
      <c r="BL576" s="45"/>
      <c r="BM576" s="45"/>
      <c r="BN576" s="45"/>
      <c r="BO576" s="45"/>
      <c r="BP576" s="45"/>
    </row>
    <row r="577" spans="1:68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  <c r="AQ577" s="45"/>
      <c r="AR577" s="45"/>
      <c r="AS577" s="45"/>
      <c r="AT577" s="45"/>
      <c r="AU577" s="45"/>
      <c r="AV577" s="45"/>
      <c r="AW577" s="45"/>
      <c r="AX577" s="45"/>
      <c r="AY577" s="45"/>
      <c r="AZ577" s="45"/>
      <c r="BA577" s="45"/>
      <c r="BB577" s="45"/>
      <c r="BC577" s="45"/>
      <c r="BD577" s="45"/>
      <c r="BE577" s="45"/>
      <c r="BF577" s="45"/>
      <c r="BG577" s="45"/>
      <c r="BH577" s="45"/>
      <c r="BI577" s="45"/>
      <c r="BJ577" s="45"/>
      <c r="BK577" s="45"/>
      <c r="BL577" s="45"/>
      <c r="BM577" s="45"/>
      <c r="BN577" s="45"/>
      <c r="BO577" s="45"/>
      <c r="BP577" s="45"/>
    </row>
    <row r="578" spans="1:68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  <c r="AQ578" s="45"/>
      <c r="AR578" s="45"/>
      <c r="AS578" s="45"/>
      <c r="AT578" s="45"/>
      <c r="AU578" s="45"/>
      <c r="AV578" s="45"/>
      <c r="AW578" s="45"/>
      <c r="AX578" s="45"/>
      <c r="AY578" s="45"/>
      <c r="AZ578" s="45"/>
      <c r="BA578" s="45"/>
      <c r="BB578" s="45"/>
      <c r="BC578" s="45"/>
      <c r="BD578" s="45"/>
      <c r="BE578" s="45"/>
      <c r="BF578" s="45"/>
      <c r="BG578" s="45"/>
      <c r="BH578" s="45"/>
      <c r="BI578" s="45"/>
      <c r="BJ578" s="45"/>
      <c r="BK578" s="45"/>
      <c r="BL578" s="45"/>
      <c r="BM578" s="45"/>
      <c r="BN578" s="45"/>
      <c r="BO578" s="45"/>
      <c r="BP578" s="45"/>
    </row>
    <row r="579" spans="1:68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  <c r="AQ579" s="45"/>
      <c r="AR579" s="45"/>
      <c r="AS579" s="45"/>
      <c r="AT579" s="45"/>
      <c r="AU579" s="45"/>
      <c r="AV579" s="45"/>
      <c r="AW579" s="45"/>
      <c r="AX579" s="45"/>
      <c r="AY579" s="45"/>
      <c r="AZ579" s="45"/>
      <c r="BA579" s="45"/>
      <c r="BB579" s="45"/>
      <c r="BC579" s="45"/>
      <c r="BD579" s="45"/>
      <c r="BE579" s="45"/>
      <c r="BF579" s="45"/>
      <c r="BG579" s="45"/>
      <c r="BH579" s="45"/>
      <c r="BI579" s="45"/>
      <c r="BJ579" s="45"/>
      <c r="BK579" s="45"/>
      <c r="BL579" s="45"/>
      <c r="BM579" s="45"/>
      <c r="BN579" s="45"/>
      <c r="BO579" s="45"/>
      <c r="BP579" s="45"/>
    </row>
    <row r="580" spans="1:68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  <c r="AQ580" s="45"/>
      <c r="AR580" s="45"/>
      <c r="AS580" s="45"/>
      <c r="AT580" s="45"/>
      <c r="AU580" s="45"/>
      <c r="AV580" s="45"/>
      <c r="AW580" s="45"/>
      <c r="AX580" s="45"/>
      <c r="AY580" s="45"/>
      <c r="AZ580" s="45"/>
      <c r="BA580" s="45"/>
      <c r="BB580" s="45"/>
      <c r="BC580" s="45"/>
      <c r="BD580" s="45"/>
      <c r="BE580" s="45"/>
      <c r="BF580" s="45"/>
      <c r="BG580" s="45"/>
      <c r="BH580" s="45"/>
      <c r="BI580" s="45"/>
      <c r="BJ580" s="45"/>
      <c r="BK580" s="45"/>
      <c r="BL580" s="45"/>
      <c r="BM580" s="45"/>
      <c r="BN580" s="45"/>
      <c r="BO580" s="45"/>
      <c r="BP580" s="45"/>
    </row>
    <row r="581" spans="1:68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  <c r="AQ581" s="45"/>
      <c r="AR581" s="45"/>
      <c r="AS581" s="45"/>
      <c r="AT581" s="45"/>
      <c r="AU581" s="45"/>
      <c r="AV581" s="45"/>
      <c r="AW581" s="45"/>
      <c r="AX581" s="45"/>
      <c r="AY581" s="45"/>
      <c r="AZ581" s="45"/>
      <c r="BA581" s="45"/>
      <c r="BB581" s="45"/>
      <c r="BC581" s="45"/>
      <c r="BD581" s="45"/>
      <c r="BE581" s="45"/>
      <c r="BF581" s="45"/>
      <c r="BG581" s="45"/>
      <c r="BH581" s="45"/>
      <c r="BI581" s="45"/>
      <c r="BJ581" s="45"/>
      <c r="BK581" s="45"/>
      <c r="BL581" s="45"/>
      <c r="BM581" s="45"/>
      <c r="BN581" s="45"/>
      <c r="BO581" s="45"/>
      <c r="BP581" s="45"/>
    </row>
    <row r="582" spans="1:68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  <c r="AQ582" s="45"/>
      <c r="AR582" s="45"/>
      <c r="AS582" s="45"/>
      <c r="AT582" s="45"/>
      <c r="AU582" s="45"/>
      <c r="AV582" s="45"/>
      <c r="AW582" s="45"/>
      <c r="AX582" s="45"/>
      <c r="AY582" s="45"/>
      <c r="AZ582" s="45"/>
      <c r="BA582" s="45"/>
      <c r="BB582" s="45"/>
      <c r="BC582" s="45"/>
      <c r="BD582" s="45"/>
      <c r="BE582" s="45"/>
      <c r="BF582" s="45"/>
      <c r="BG582" s="45"/>
      <c r="BH582" s="45"/>
      <c r="BI582" s="45"/>
      <c r="BJ582" s="45"/>
      <c r="BK582" s="45"/>
      <c r="BL582" s="45"/>
      <c r="BM582" s="45"/>
      <c r="BN582" s="45"/>
      <c r="BO582" s="45"/>
      <c r="BP582" s="45"/>
    </row>
    <row r="583" spans="1:68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  <c r="AQ583" s="45"/>
      <c r="AR583" s="45"/>
      <c r="AS583" s="45"/>
      <c r="AT583" s="45"/>
      <c r="AU583" s="45"/>
      <c r="AV583" s="45"/>
      <c r="AW583" s="45"/>
      <c r="AX583" s="45"/>
      <c r="AY583" s="45"/>
      <c r="AZ583" s="45"/>
      <c r="BA583" s="45"/>
      <c r="BB583" s="45"/>
      <c r="BC583" s="45"/>
      <c r="BD583" s="45"/>
      <c r="BE583" s="45"/>
      <c r="BF583" s="45"/>
      <c r="BG583" s="45"/>
      <c r="BH583" s="45"/>
      <c r="BI583" s="45"/>
      <c r="BJ583" s="45"/>
      <c r="BK583" s="45"/>
      <c r="BL583" s="45"/>
      <c r="BM583" s="45"/>
      <c r="BN583" s="45"/>
      <c r="BO583" s="45"/>
      <c r="BP583" s="45"/>
    </row>
    <row r="584" spans="1:68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  <c r="AQ584" s="45"/>
      <c r="AR584" s="45"/>
      <c r="AS584" s="45"/>
      <c r="AT584" s="45"/>
      <c r="AU584" s="45"/>
      <c r="AV584" s="45"/>
      <c r="AW584" s="45"/>
      <c r="AX584" s="45"/>
      <c r="AY584" s="45"/>
      <c r="AZ584" s="45"/>
      <c r="BA584" s="45"/>
      <c r="BB584" s="45"/>
      <c r="BC584" s="45"/>
      <c r="BD584" s="45"/>
      <c r="BE584" s="45"/>
      <c r="BF584" s="45"/>
      <c r="BG584" s="45"/>
      <c r="BH584" s="45"/>
      <c r="BI584" s="45"/>
      <c r="BJ584" s="45"/>
      <c r="BK584" s="45"/>
      <c r="BL584" s="45"/>
      <c r="BM584" s="45"/>
      <c r="BN584" s="45"/>
      <c r="BO584" s="45"/>
      <c r="BP584" s="45"/>
    </row>
    <row r="585" spans="1:68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  <c r="AQ585" s="45"/>
      <c r="AR585" s="45"/>
      <c r="AS585" s="45"/>
      <c r="AT585" s="45"/>
      <c r="AU585" s="45"/>
      <c r="AV585" s="45"/>
      <c r="AW585" s="45"/>
      <c r="AX585" s="45"/>
      <c r="AY585" s="45"/>
      <c r="AZ585" s="45"/>
      <c r="BA585" s="45"/>
      <c r="BB585" s="45"/>
      <c r="BC585" s="45"/>
      <c r="BD585" s="45"/>
      <c r="BE585" s="45"/>
      <c r="BF585" s="45"/>
      <c r="BG585" s="45"/>
      <c r="BH585" s="45"/>
      <c r="BI585" s="45"/>
      <c r="BJ585" s="45"/>
      <c r="BK585" s="45"/>
      <c r="BL585" s="45"/>
      <c r="BM585" s="45"/>
      <c r="BN585" s="45"/>
      <c r="BO585" s="45"/>
      <c r="BP585" s="45"/>
    </row>
    <row r="586" spans="1:68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  <c r="AQ586" s="45"/>
      <c r="AR586" s="45"/>
      <c r="AS586" s="45"/>
      <c r="AT586" s="45"/>
      <c r="AU586" s="45"/>
      <c r="AV586" s="45"/>
      <c r="AW586" s="45"/>
      <c r="AX586" s="45"/>
      <c r="AY586" s="45"/>
      <c r="AZ586" s="45"/>
      <c r="BA586" s="45"/>
      <c r="BB586" s="45"/>
      <c r="BC586" s="45"/>
      <c r="BD586" s="45"/>
      <c r="BE586" s="45"/>
      <c r="BF586" s="45"/>
      <c r="BG586" s="45"/>
      <c r="BH586" s="45"/>
      <c r="BI586" s="45"/>
      <c r="BJ586" s="45"/>
      <c r="BK586" s="45"/>
      <c r="BL586" s="45"/>
      <c r="BM586" s="45"/>
      <c r="BN586" s="45"/>
      <c r="BO586" s="45"/>
      <c r="BP586" s="45"/>
    </row>
    <row r="587" spans="1:68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  <c r="AQ587" s="45"/>
      <c r="AR587" s="45"/>
      <c r="AS587" s="45"/>
      <c r="AT587" s="45"/>
      <c r="AU587" s="45"/>
      <c r="AV587" s="45"/>
      <c r="AW587" s="45"/>
      <c r="AX587" s="45"/>
      <c r="AY587" s="45"/>
      <c r="AZ587" s="45"/>
      <c r="BA587" s="45"/>
      <c r="BB587" s="45"/>
      <c r="BC587" s="45"/>
      <c r="BD587" s="45"/>
      <c r="BE587" s="45"/>
      <c r="BF587" s="45"/>
      <c r="BG587" s="45"/>
      <c r="BH587" s="45"/>
      <c r="BI587" s="45"/>
      <c r="BJ587" s="45"/>
      <c r="BK587" s="45"/>
      <c r="BL587" s="45"/>
      <c r="BM587" s="45"/>
      <c r="BN587" s="45"/>
      <c r="BO587" s="45"/>
      <c r="BP587" s="45"/>
    </row>
    <row r="588" spans="1:68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  <c r="AQ588" s="45"/>
      <c r="AR588" s="45"/>
      <c r="AS588" s="45"/>
      <c r="AT588" s="45"/>
      <c r="AU588" s="45"/>
      <c r="AV588" s="45"/>
      <c r="AW588" s="45"/>
      <c r="AX588" s="45"/>
      <c r="AY588" s="45"/>
      <c r="AZ588" s="45"/>
      <c r="BA588" s="45"/>
      <c r="BB588" s="45"/>
      <c r="BC588" s="45"/>
      <c r="BD588" s="45"/>
      <c r="BE588" s="45"/>
      <c r="BF588" s="45"/>
      <c r="BG588" s="45"/>
      <c r="BH588" s="45"/>
      <c r="BI588" s="45"/>
      <c r="BJ588" s="45"/>
      <c r="BK588" s="45"/>
      <c r="BL588" s="45"/>
      <c r="BM588" s="45"/>
      <c r="BN588" s="45"/>
      <c r="BO588" s="45"/>
      <c r="BP588" s="45"/>
    </row>
    <row r="589" spans="1:68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  <c r="AQ589" s="45"/>
      <c r="AR589" s="45"/>
      <c r="AS589" s="45"/>
      <c r="AT589" s="45"/>
      <c r="AU589" s="45"/>
      <c r="AV589" s="45"/>
      <c r="AW589" s="45"/>
      <c r="AX589" s="45"/>
      <c r="AY589" s="45"/>
      <c r="AZ589" s="45"/>
      <c r="BA589" s="45"/>
      <c r="BB589" s="45"/>
      <c r="BC589" s="45"/>
      <c r="BD589" s="45"/>
      <c r="BE589" s="45"/>
      <c r="BF589" s="45"/>
      <c r="BG589" s="45"/>
      <c r="BH589" s="45"/>
      <c r="BI589" s="45"/>
      <c r="BJ589" s="45"/>
      <c r="BK589" s="45"/>
      <c r="BL589" s="45"/>
      <c r="BM589" s="45"/>
      <c r="BN589" s="45"/>
      <c r="BO589" s="45"/>
      <c r="BP589" s="45"/>
    </row>
    <row r="590" spans="1:68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  <c r="AQ590" s="45"/>
      <c r="AR590" s="45"/>
      <c r="AS590" s="45"/>
      <c r="AT590" s="45"/>
      <c r="AU590" s="45"/>
      <c r="AV590" s="45"/>
      <c r="AW590" s="45"/>
      <c r="AX590" s="45"/>
      <c r="AY590" s="45"/>
      <c r="AZ590" s="45"/>
      <c r="BA590" s="45"/>
      <c r="BB590" s="45"/>
      <c r="BC590" s="45"/>
      <c r="BD590" s="45"/>
      <c r="BE590" s="45"/>
      <c r="BF590" s="45"/>
      <c r="BG590" s="45"/>
      <c r="BH590" s="45"/>
      <c r="BI590" s="45"/>
      <c r="BJ590" s="45"/>
      <c r="BK590" s="45"/>
      <c r="BL590" s="45"/>
      <c r="BM590" s="45"/>
      <c r="BN590" s="45"/>
      <c r="BO590" s="45"/>
      <c r="BP590" s="45"/>
    </row>
    <row r="591" spans="1:68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  <c r="AQ591" s="45"/>
      <c r="AR591" s="45"/>
      <c r="AS591" s="45"/>
      <c r="AT591" s="45"/>
      <c r="AU591" s="45"/>
      <c r="AV591" s="45"/>
      <c r="AW591" s="45"/>
      <c r="AX591" s="45"/>
      <c r="AY591" s="45"/>
      <c r="AZ591" s="45"/>
      <c r="BA591" s="45"/>
      <c r="BB591" s="45"/>
      <c r="BC591" s="45"/>
      <c r="BD591" s="45"/>
      <c r="BE591" s="45"/>
      <c r="BF591" s="45"/>
      <c r="BG591" s="45"/>
      <c r="BH591" s="45"/>
      <c r="BI591" s="45"/>
      <c r="BJ591" s="45"/>
      <c r="BK591" s="45"/>
      <c r="BL591" s="45"/>
      <c r="BM591" s="45"/>
      <c r="BN591" s="45"/>
      <c r="BO591" s="45"/>
      <c r="BP591" s="45"/>
    </row>
    <row r="592" spans="1:68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  <c r="AQ592" s="45"/>
      <c r="AR592" s="45"/>
      <c r="AS592" s="45"/>
      <c r="AT592" s="45"/>
      <c r="AU592" s="45"/>
      <c r="AV592" s="45"/>
      <c r="AW592" s="45"/>
      <c r="AX592" s="45"/>
      <c r="AY592" s="45"/>
      <c r="AZ592" s="45"/>
      <c r="BA592" s="45"/>
      <c r="BB592" s="45"/>
      <c r="BC592" s="45"/>
      <c r="BD592" s="45"/>
      <c r="BE592" s="45"/>
      <c r="BF592" s="45"/>
      <c r="BG592" s="45"/>
      <c r="BH592" s="45"/>
      <c r="BI592" s="45"/>
      <c r="BJ592" s="45"/>
      <c r="BK592" s="45"/>
      <c r="BL592" s="45"/>
      <c r="BM592" s="45"/>
      <c r="BN592" s="45"/>
      <c r="BO592" s="45"/>
      <c r="BP592" s="45"/>
    </row>
    <row r="593" spans="1:68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  <c r="AQ593" s="45"/>
      <c r="AR593" s="45"/>
      <c r="AS593" s="45"/>
      <c r="AT593" s="45"/>
      <c r="AU593" s="45"/>
      <c r="AV593" s="45"/>
      <c r="AW593" s="45"/>
      <c r="AX593" s="45"/>
      <c r="AY593" s="45"/>
      <c r="AZ593" s="45"/>
      <c r="BA593" s="45"/>
      <c r="BB593" s="45"/>
      <c r="BC593" s="45"/>
      <c r="BD593" s="45"/>
      <c r="BE593" s="45"/>
      <c r="BF593" s="45"/>
      <c r="BG593" s="45"/>
      <c r="BH593" s="45"/>
      <c r="BI593" s="45"/>
      <c r="BJ593" s="45"/>
      <c r="BK593" s="45"/>
      <c r="BL593" s="45"/>
      <c r="BM593" s="45"/>
      <c r="BN593" s="45"/>
      <c r="BO593" s="45"/>
      <c r="BP593" s="45"/>
    </row>
    <row r="594" spans="1:68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  <c r="AQ594" s="45"/>
      <c r="AR594" s="45"/>
      <c r="AS594" s="45"/>
      <c r="AT594" s="45"/>
      <c r="AU594" s="45"/>
      <c r="AV594" s="45"/>
      <c r="AW594" s="45"/>
      <c r="AX594" s="45"/>
      <c r="AY594" s="45"/>
      <c r="AZ594" s="45"/>
      <c r="BA594" s="45"/>
      <c r="BB594" s="45"/>
      <c r="BC594" s="45"/>
      <c r="BD594" s="45"/>
      <c r="BE594" s="45"/>
      <c r="BF594" s="45"/>
      <c r="BG594" s="45"/>
      <c r="BH594" s="45"/>
      <c r="BI594" s="45"/>
      <c r="BJ594" s="45"/>
      <c r="BK594" s="45"/>
      <c r="BL594" s="45"/>
      <c r="BM594" s="45"/>
      <c r="BN594" s="45"/>
      <c r="BO594" s="45"/>
      <c r="BP594" s="45"/>
    </row>
    <row r="595" spans="1:68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  <c r="AQ595" s="45"/>
      <c r="AR595" s="45"/>
      <c r="AS595" s="45"/>
      <c r="AT595" s="45"/>
      <c r="AU595" s="45"/>
      <c r="AV595" s="45"/>
      <c r="AW595" s="45"/>
      <c r="AX595" s="45"/>
      <c r="AY595" s="45"/>
      <c r="AZ595" s="45"/>
      <c r="BA595" s="45"/>
      <c r="BB595" s="45"/>
      <c r="BC595" s="45"/>
      <c r="BD595" s="45"/>
      <c r="BE595" s="45"/>
      <c r="BF595" s="45"/>
      <c r="BG595" s="45"/>
      <c r="BH595" s="45"/>
      <c r="BI595" s="45"/>
      <c r="BJ595" s="45"/>
      <c r="BK595" s="45"/>
      <c r="BL595" s="45"/>
      <c r="BM595" s="45"/>
      <c r="BN595" s="45"/>
      <c r="BO595" s="45"/>
      <c r="BP595" s="45"/>
    </row>
    <row r="596" spans="1:68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  <c r="AQ596" s="45"/>
      <c r="AR596" s="45"/>
      <c r="AS596" s="45"/>
      <c r="AT596" s="45"/>
      <c r="AU596" s="45"/>
      <c r="AV596" s="45"/>
      <c r="AW596" s="45"/>
      <c r="AX596" s="45"/>
      <c r="AY596" s="45"/>
      <c r="AZ596" s="45"/>
      <c r="BA596" s="45"/>
      <c r="BB596" s="45"/>
      <c r="BC596" s="45"/>
      <c r="BD596" s="45"/>
      <c r="BE596" s="45"/>
      <c r="BF596" s="45"/>
      <c r="BG596" s="45"/>
      <c r="BH596" s="45"/>
      <c r="BI596" s="45"/>
      <c r="BJ596" s="45"/>
      <c r="BK596" s="45"/>
      <c r="BL596" s="45"/>
      <c r="BM596" s="45"/>
      <c r="BN596" s="45"/>
      <c r="BO596" s="45"/>
      <c r="BP596" s="45"/>
    </row>
    <row r="597" spans="1:68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  <c r="AQ597" s="45"/>
      <c r="AR597" s="45"/>
      <c r="AS597" s="45"/>
      <c r="AT597" s="45"/>
      <c r="AU597" s="45"/>
      <c r="AV597" s="45"/>
      <c r="AW597" s="45"/>
      <c r="AX597" s="45"/>
      <c r="AY597" s="45"/>
      <c r="AZ597" s="45"/>
      <c r="BA597" s="45"/>
      <c r="BB597" s="45"/>
      <c r="BC597" s="45"/>
      <c r="BD597" s="45"/>
      <c r="BE597" s="45"/>
      <c r="BF597" s="45"/>
      <c r="BG597" s="45"/>
      <c r="BH597" s="45"/>
      <c r="BI597" s="45"/>
      <c r="BJ597" s="45"/>
      <c r="BK597" s="45"/>
      <c r="BL597" s="45"/>
      <c r="BM597" s="45"/>
      <c r="BN597" s="45"/>
      <c r="BO597" s="45"/>
      <c r="BP597" s="45"/>
    </row>
    <row r="598" spans="1:68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  <c r="AQ598" s="45"/>
      <c r="AR598" s="45"/>
      <c r="AS598" s="45"/>
      <c r="AT598" s="45"/>
      <c r="AU598" s="45"/>
      <c r="AV598" s="45"/>
      <c r="AW598" s="45"/>
      <c r="AX598" s="45"/>
      <c r="AY598" s="45"/>
      <c r="AZ598" s="45"/>
      <c r="BA598" s="45"/>
      <c r="BB598" s="45"/>
      <c r="BC598" s="45"/>
      <c r="BD598" s="45"/>
      <c r="BE598" s="45"/>
      <c r="BF598" s="45"/>
      <c r="BG598" s="45"/>
      <c r="BH598" s="45"/>
      <c r="BI598" s="45"/>
      <c r="BJ598" s="45"/>
      <c r="BK598" s="45"/>
      <c r="BL598" s="45"/>
      <c r="BM598" s="45"/>
      <c r="BN598" s="45"/>
      <c r="BO598" s="45"/>
      <c r="BP598" s="45"/>
    </row>
    <row r="599" spans="1:68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  <c r="AQ599" s="45"/>
      <c r="AR599" s="45"/>
      <c r="AS599" s="45"/>
      <c r="AT599" s="45"/>
      <c r="AU599" s="45"/>
      <c r="AV599" s="45"/>
      <c r="AW599" s="45"/>
      <c r="AX599" s="45"/>
      <c r="AY599" s="45"/>
      <c r="AZ599" s="45"/>
      <c r="BA599" s="45"/>
      <c r="BB599" s="45"/>
      <c r="BC599" s="45"/>
      <c r="BD599" s="45"/>
      <c r="BE599" s="45"/>
      <c r="BF599" s="45"/>
      <c r="BG599" s="45"/>
      <c r="BH599" s="45"/>
      <c r="BI599" s="45"/>
      <c r="BJ599" s="45"/>
      <c r="BK599" s="45"/>
      <c r="BL599" s="45"/>
      <c r="BM599" s="45"/>
      <c r="BN599" s="45"/>
      <c r="BO599" s="45"/>
      <c r="BP599" s="45"/>
    </row>
    <row r="600" spans="1:68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  <c r="AQ600" s="45"/>
      <c r="AR600" s="45"/>
      <c r="AS600" s="45"/>
      <c r="AT600" s="45"/>
      <c r="AU600" s="45"/>
      <c r="AV600" s="45"/>
      <c r="AW600" s="45"/>
      <c r="AX600" s="45"/>
      <c r="AY600" s="45"/>
      <c r="AZ600" s="45"/>
      <c r="BA600" s="45"/>
      <c r="BB600" s="45"/>
      <c r="BC600" s="45"/>
      <c r="BD600" s="45"/>
      <c r="BE600" s="45"/>
      <c r="BF600" s="45"/>
      <c r="BG600" s="45"/>
      <c r="BH600" s="45"/>
      <c r="BI600" s="45"/>
      <c r="BJ600" s="45"/>
      <c r="BK600" s="45"/>
      <c r="BL600" s="45"/>
      <c r="BM600" s="45"/>
      <c r="BN600" s="45"/>
      <c r="BO600" s="45"/>
      <c r="BP600" s="45"/>
    </row>
    <row r="601" spans="1:68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  <c r="AQ601" s="45"/>
      <c r="AR601" s="45"/>
      <c r="AS601" s="45"/>
      <c r="AT601" s="45"/>
      <c r="AU601" s="45"/>
      <c r="AV601" s="45"/>
      <c r="AW601" s="45"/>
      <c r="AX601" s="45"/>
      <c r="AY601" s="45"/>
      <c r="AZ601" s="45"/>
      <c r="BA601" s="45"/>
      <c r="BB601" s="45"/>
      <c r="BC601" s="45"/>
      <c r="BD601" s="45"/>
      <c r="BE601" s="45"/>
      <c r="BF601" s="45"/>
      <c r="BG601" s="45"/>
      <c r="BH601" s="45"/>
      <c r="BI601" s="45"/>
      <c r="BJ601" s="45"/>
      <c r="BK601" s="45"/>
      <c r="BL601" s="45"/>
      <c r="BM601" s="45"/>
      <c r="BN601" s="45"/>
      <c r="BO601" s="45"/>
      <c r="BP601" s="45"/>
    </row>
    <row r="602" spans="1:68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  <c r="AQ602" s="45"/>
      <c r="AR602" s="45"/>
      <c r="AS602" s="45"/>
      <c r="AT602" s="45"/>
      <c r="AU602" s="45"/>
      <c r="AV602" s="45"/>
      <c r="AW602" s="45"/>
      <c r="AX602" s="45"/>
      <c r="AY602" s="45"/>
      <c r="AZ602" s="45"/>
      <c r="BA602" s="45"/>
      <c r="BB602" s="45"/>
      <c r="BC602" s="45"/>
      <c r="BD602" s="45"/>
      <c r="BE602" s="45"/>
      <c r="BF602" s="45"/>
      <c r="BG602" s="45"/>
      <c r="BH602" s="45"/>
      <c r="BI602" s="45"/>
      <c r="BJ602" s="45"/>
      <c r="BK602" s="45"/>
      <c r="BL602" s="45"/>
      <c r="BM602" s="45"/>
      <c r="BN602" s="45"/>
      <c r="BO602" s="45"/>
      <c r="BP602" s="45"/>
    </row>
    <row r="603" spans="1:68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  <c r="AQ603" s="45"/>
      <c r="AR603" s="45"/>
      <c r="AS603" s="45"/>
      <c r="AT603" s="45"/>
      <c r="AU603" s="45"/>
      <c r="AV603" s="45"/>
      <c r="AW603" s="45"/>
      <c r="AX603" s="45"/>
      <c r="AY603" s="45"/>
      <c r="AZ603" s="45"/>
      <c r="BA603" s="45"/>
      <c r="BB603" s="45"/>
      <c r="BC603" s="45"/>
      <c r="BD603" s="45"/>
      <c r="BE603" s="45"/>
      <c r="BF603" s="45"/>
      <c r="BG603" s="45"/>
      <c r="BH603" s="45"/>
      <c r="BI603" s="45"/>
      <c r="BJ603" s="45"/>
      <c r="BK603" s="45"/>
      <c r="BL603" s="45"/>
      <c r="BM603" s="45"/>
      <c r="BN603" s="45"/>
      <c r="BO603" s="45"/>
      <c r="BP603" s="45"/>
    </row>
    <row r="604" spans="1:68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  <c r="AQ604" s="45"/>
      <c r="AR604" s="45"/>
      <c r="AS604" s="45"/>
      <c r="AT604" s="45"/>
      <c r="AU604" s="45"/>
      <c r="AV604" s="45"/>
      <c r="AW604" s="45"/>
      <c r="AX604" s="45"/>
      <c r="AY604" s="45"/>
      <c r="AZ604" s="45"/>
      <c r="BA604" s="45"/>
      <c r="BB604" s="45"/>
      <c r="BC604" s="45"/>
      <c r="BD604" s="45"/>
      <c r="BE604" s="45"/>
      <c r="BF604" s="45"/>
      <c r="BG604" s="45"/>
      <c r="BH604" s="45"/>
      <c r="BI604" s="45"/>
      <c r="BJ604" s="45"/>
      <c r="BK604" s="45"/>
      <c r="BL604" s="45"/>
      <c r="BM604" s="45"/>
      <c r="BN604" s="45"/>
      <c r="BO604" s="45"/>
      <c r="BP604" s="45"/>
    </row>
    <row r="605" spans="1:68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  <c r="AQ605" s="45"/>
      <c r="AR605" s="45"/>
      <c r="AS605" s="45"/>
      <c r="AT605" s="45"/>
      <c r="AU605" s="45"/>
      <c r="AV605" s="45"/>
      <c r="AW605" s="45"/>
      <c r="AX605" s="45"/>
      <c r="AY605" s="45"/>
      <c r="AZ605" s="45"/>
      <c r="BA605" s="45"/>
      <c r="BB605" s="45"/>
      <c r="BC605" s="45"/>
      <c r="BD605" s="45"/>
      <c r="BE605" s="45"/>
      <c r="BF605" s="45"/>
      <c r="BG605" s="45"/>
      <c r="BH605" s="45"/>
      <c r="BI605" s="45"/>
      <c r="BJ605" s="45"/>
      <c r="BK605" s="45"/>
      <c r="BL605" s="45"/>
      <c r="BM605" s="45"/>
      <c r="BN605" s="45"/>
      <c r="BO605" s="45"/>
      <c r="BP605" s="45"/>
    </row>
    <row r="606" spans="1:68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  <c r="AQ606" s="45"/>
      <c r="AR606" s="45"/>
      <c r="AS606" s="45"/>
      <c r="AT606" s="45"/>
      <c r="AU606" s="45"/>
      <c r="AV606" s="45"/>
      <c r="AW606" s="45"/>
      <c r="AX606" s="45"/>
      <c r="AY606" s="45"/>
      <c r="AZ606" s="45"/>
      <c r="BA606" s="45"/>
      <c r="BB606" s="45"/>
      <c r="BC606" s="45"/>
      <c r="BD606" s="45"/>
      <c r="BE606" s="45"/>
      <c r="BF606" s="45"/>
      <c r="BG606" s="45"/>
      <c r="BH606" s="45"/>
      <c r="BI606" s="45"/>
      <c r="BJ606" s="45"/>
      <c r="BK606" s="45"/>
      <c r="BL606" s="45"/>
      <c r="BM606" s="45"/>
      <c r="BN606" s="45"/>
      <c r="BO606" s="45"/>
      <c r="BP606" s="45"/>
    </row>
    <row r="607" spans="1:68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  <c r="AQ607" s="45"/>
      <c r="AR607" s="45"/>
      <c r="AS607" s="45"/>
      <c r="AT607" s="45"/>
      <c r="AU607" s="45"/>
      <c r="AV607" s="45"/>
      <c r="AW607" s="45"/>
      <c r="AX607" s="45"/>
      <c r="AY607" s="45"/>
      <c r="AZ607" s="45"/>
      <c r="BA607" s="45"/>
      <c r="BB607" s="45"/>
      <c r="BC607" s="45"/>
      <c r="BD607" s="45"/>
      <c r="BE607" s="45"/>
      <c r="BF607" s="45"/>
      <c r="BG607" s="45"/>
      <c r="BH607" s="45"/>
      <c r="BI607" s="45"/>
      <c r="BJ607" s="45"/>
      <c r="BK607" s="45"/>
      <c r="BL607" s="45"/>
      <c r="BM607" s="45"/>
      <c r="BN607" s="45"/>
      <c r="BO607" s="45"/>
      <c r="BP607" s="45"/>
    </row>
    <row r="608" spans="1:68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  <c r="AQ608" s="45"/>
      <c r="AR608" s="45"/>
      <c r="AS608" s="45"/>
      <c r="AT608" s="45"/>
      <c r="AU608" s="45"/>
      <c r="AV608" s="45"/>
      <c r="AW608" s="45"/>
      <c r="AX608" s="45"/>
      <c r="AY608" s="45"/>
      <c r="AZ608" s="45"/>
      <c r="BA608" s="45"/>
      <c r="BB608" s="45"/>
      <c r="BC608" s="45"/>
      <c r="BD608" s="45"/>
      <c r="BE608" s="45"/>
      <c r="BF608" s="45"/>
      <c r="BG608" s="45"/>
      <c r="BH608" s="45"/>
      <c r="BI608" s="45"/>
      <c r="BJ608" s="45"/>
      <c r="BK608" s="45"/>
      <c r="BL608" s="45"/>
      <c r="BM608" s="45"/>
      <c r="BN608" s="45"/>
      <c r="BO608" s="45"/>
      <c r="BP608" s="45"/>
    </row>
    <row r="609" spans="1:68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  <c r="AQ609" s="45"/>
      <c r="AR609" s="45"/>
      <c r="AS609" s="45"/>
      <c r="AT609" s="45"/>
      <c r="AU609" s="45"/>
      <c r="AV609" s="45"/>
      <c r="AW609" s="45"/>
      <c r="AX609" s="45"/>
      <c r="AY609" s="45"/>
      <c r="AZ609" s="45"/>
      <c r="BA609" s="45"/>
      <c r="BB609" s="45"/>
      <c r="BC609" s="45"/>
      <c r="BD609" s="45"/>
      <c r="BE609" s="45"/>
      <c r="BF609" s="45"/>
      <c r="BG609" s="45"/>
      <c r="BH609" s="45"/>
      <c r="BI609" s="45"/>
      <c r="BJ609" s="45"/>
      <c r="BK609" s="45"/>
      <c r="BL609" s="45"/>
      <c r="BM609" s="45"/>
      <c r="BN609" s="45"/>
      <c r="BO609" s="45"/>
      <c r="BP609" s="45"/>
    </row>
    <row r="610" spans="1:68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  <c r="AQ610" s="45"/>
      <c r="AR610" s="45"/>
      <c r="AS610" s="45"/>
      <c r="AT610" s="45"/>
      <c r="AU610" s="45"/>
      <c r="AV610" s="45"/>
      <c r="AW610" s="45"/>
      <c r="AX610" s="45"/>
      <c r="AY610" s="45"/>
      <c r="AZ610" s="45"/>
      <c r="BA610" s="45"/>
      <c r="BB610" s="45"/>
      <c r="BC610" s="45"/>
      <c r="BD610" s="45"/>
      <c r="BE610" s="45"/>
      <c r="BF610" s="45"/>
      <c r="BG610" s="45"/>
      <c r="BH610" s="45"/>
      <c r="BI610" s="45"/>
      <c r="BJ610" s="45"/>
      <c r="BK610" s="45"/>
      <c r="BL610" s="45"/>
      <c r="BM610" s="45"/>
      <c r="BN610" s="45"/>
      <c r="BO610" s="45"/>
      <c r="BP610" s="45"/>
    </row>
    <row r="611" spans="1:68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  <c r="AQ611" s="45"/>
      <c r="AR611" s="45"/>
      <c r="AS611" s="45"/>
      <c r="AT611" s="45"/>
      <c r="AU611" s="45"/>
      <c r="AV611" s="45"/>
      <c r="AW611" s="45"/>
      <c r="AX611" s="45"/>
      <c r="AY611" s="45"/>
      <c r="AZ611" s="45"/>
      <c r="BA611" s="45"/>
      <c r="BB611" s="45"/>
      <c r="BC611" s="45"/>
      <c r="BD611" s="45"/>
      <c r="BE611" s="45"/>
      <c r="BF611" s="45"/>
      <c r="BG611" s="45"/>
      <c r="BH611" s="45"/>
      <c r="BI611" s="45"/>
      <c r="BJ611" s="45"/>
      <c r="BK611" s="45"/>
      <c r="BL611" s="45"/>
      <c r="BM611" s="45"/>
      <c r="BN611" s="45"/>
      <c r="BO611" s="45"/>
      <c r="BP611" s="45"/>
    </row>
    <row r="612" spans="1:68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  <c r="AQ612" s="45"/>
      <c r="AR612" s="45"/>
      <c r="AS612" s="45"/>
      <c r="AT612" s="45"/>
      <c r="AU612" s="45"/>
      <c r="AV612" s="45"/>
      <c r="AW612" s="45"/>
      <c r="AX612" s="45"/>
      <c r="AY612" s="45"/>
      <c r="AZ612" s="45"/>
      <c r="BA612" s="45"/>
      <c r="BB612" s="45"/>
      <c r="BC612" s="45"/>
      <c r="BD612" s="45"/>
      <c r="BE612" s="45"/>
      <c r="BF612" s="45"/>
      <c r="BG612" s="45"/>
      <c r="BH612" s="45"/>
      <c r="BI612" s="45"/>
      <c r="BJ612" s="45"/>
      <c r="BK612" s="45"/>
      <c r="BL612" s="45"/>
      <c r="BM612" s="45"/>
      <c r="BN612" s="45"/>
      <c r="BO612" s="45"/>
      <c r="BP612" s="45"/>
    </row>
    <row r="613" spans="1:68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  <c r="AQ613" s="45"/>
      <c r="AR613" s="45"/>
      <c r="AS613" s="45"/>
      <c r="AT613" s="45"/>
      <c r="AU613" s="45"/>
      <c r="AV613" s="45"/>
      <c r="AW613" s="45"/>
      <c r="AX613" s="45"/>
      <c r="AY613" s="45"/>
      <c r="AZ613" s="45"/>
      <c r="BA613" s="45"/>
      <c r="BB613" s="45"/>
      <c r="BC613" s="45"/>
      <c r="BD613" s="45"/>
      <c r="BE613" s="45"/>
      <c r="BF613" s="45"/>
      <c r="BG613" s="45"/>
      <c r="BH613" s="45"/>
      <c r="BI613" s="45"/>
      <c r="BJ613" s="45"/>
      <c r="BK613" s="45"/>
      <c r="BL613" s="45"/>
      <c r="BM613" s="45"/>
      <c r="BN613" s="45"/>
      <c r="BO613" s="45"/>
      <c r="BP613" s="45"/>
    </row>
    <row r="614" spans="1:68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  <c r="AQ614" s="45"/>
      <c r="AR614" s="45"/>
      <c r="AS614" s="45"/>
      <c r="AT614" s="45"/>
      <c r="AU614" s="45"/>
      <c r="AV614" s="45"/>
      <c r="AW614" s="45"/>
      <c r="AX614" s="45"/>
      <c r="AY614" s="45"/>
      <c r="AZ614" s="45"/>
      <c r="BA614" s="45"/>
      <c r="BB614" s="45"/>
      <c r="BC614" s="45"/>
      <c r="BD614" s="45"/>
      <c r="BE614" s="45"/>
      <c r="BF614" s="45"/>
      <c r="BG614" s="45"/>
      <c r="BH614" s="45"/>
      <c r="BI614" s="45"/>
      <c r="BJ614" s="45"/>
      <c r="BK614" s="45"/>
      <c r="BL614" s="45"/>
      <c r="BM614" s="45"/>
      <c r="BN614" s="45"/>
      <c r="BO614" s="45"/>
      <c r="BP614" s="45"/>
    </row>
    <row r="615" spans="1:68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  <c r="AQ615" s="45"/>
      <c r="AR615" s="45"/>
      <c r="AS615" s="45"/>
      <c r="AT615" s="45"/>
      <c r="AU615" s="45"/>
      <c r="AV615" s="45"/>
      <c r="AW615" s="45"/>
      <c r="AX615" s="45"/>
      <c r="AY615" s="45"/>
      <c r="AZ615" s="45"/>
      <c r="BA615" s="45"/>
      <c r="BB615" s="45"/>
      <c r="BC615" s="45"/>
      <c r="BD615" s="45"/>
      <c r="BE615" s="45"/>
      <c r="BF615" s="45"/>
      <c r="BG615" s="45"/>
      <c r="BH615" s="45"/>
      <c r="BI615" s="45"/>
      <c r="BJ615" s="45"/>
      <c r="BK615" s="45"/>
      <c r="BL615" s="45"/>
      <c r="BM615" s="45"/>
      <c r="BN615" s="45"/>
      <c r="BO615" s="45"/>
      <c r="BP615" s="45"/>
    </row>
    <row r="616" spans="1:68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  <c r="AQ616" s="45"/>
      <c r="AR616" s="45"/>
      <c r="AS616" s="45"/>
      <c r="AT616" s="45"/>
      <c r="AU616" s="45"/>
      <c r="AV616" s="45"/>
      <c r="AW616" s="45"/>
      <c r="AX616" s="45"/>
      <c r="AY616" s="45"/>
      <c r="AZ616" s="45"/>
      <c r="BA616" s="45"/>
      <c r="BB616" s="45"/>
      <c r="BC616" s="45"/>
      <c r="BD616" s="45"/>
      <c r="BE616" s="45"/>
      <c r="BF616" s="45"/>
      <c r="BG616" s="45"/>
      <c r="BH616" s="45"/>
      <c r="BI616" s="45"/>
      <c r="BJ616" s="45"/>
      <c r="BK616" s="45"/>
      <c r="BL616" s="45"/>
      <c r="BM616" s="45"/>
      <c r="BN616" s="45"/>
      <c r="BO616" s="45"/>
      <c r="BP616" s="45"/>
    </row>
    <row r="617" spans="1:68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  <c r="AQ617" s="45"/>
      <c r="AR617" s="45"/>
      <c r="AS617" s="45"/>
      <c r="AT617" s="45"/>
      <c r="AU617" s="45"/>
      <c r="AV617" s="45"/>
      <c r="AW617" s="45"/>
      <c r="AX617" s="45"/>
      <c r="AY617" s="45"/>
      <c r="AZ617" s="45"/>
      <c r="BA617" s="45"/>
      <c r="BB617" s="45"/>
      <c r="BC617" s="45"/>
      <c r="BD617" s="45"/>
      <c r="BE617" s="45"/>
      <c r="BF617" s="45"/>
      <c r="BG617" s="45"/>
      <c r="BH617" s="45"/>
      <c r="BI617" s="45"/>
      <c r="BJ617" s="45"/>
      <c r="BK617" s="45"/>
      <c r="BL617" s="45"/>
      <c r="BM617" s="45"/>
      <c r="BN617" s="45"/>
      <c r="BO617" s="45"/>
      <c r="BP617" s="45"/>
    </row>
    <row r="618" spans="1:68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  <c r="AQ618" s="45"/>
      <c r="AR618" s="45"/>
      <c r="AS618" s="45"/>
      <c r="AT618" s="45"/>
      <c r="AU618" s="45"/>
      <c r="AV618" s="45"/>
      <c r="AW618" s="45"/>
      <c r="AX618" s="45"/>
      <c r="AY618" s="45"/>
      <c r="AZ618" s="45"/>
      <c r="BA618" s="45"/>
      <c r="BB618" s="45"/>
      <c r="BC618" s="45"/>
      <c r="BD618" s="45"/>
      <c r="BE618" s="45"/>
      <c r="BF618" s="45"/>
      <c r="BG618" s="45"/>
      <c r="BH618" s="45"/>
      <c r="BI618" s="45"/>
      <c r="BJ618" s="45"/>
      <c r="BK618" s="45"/>
      <c r="BL618" s="45"/>
      <c r="BM618" s="45"/>
      <c r="BN618" s="45"/>
      <c r="BO618" s="45"/>
      <c r="BP618" s="45"/>
    </row>
    <row r="619" spans="1:68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  <c r="AQ619" s="45"/>
      <c r="AR619" s="45"/>
      <c r="AS619" s="45"/>
      <c r="AT619" s="45"/>
      <c r="AU619" s="45"/>
      <c r="AV619" s="45"/>
      <c r="AW619" s="45"/>
      <c r="AX619" s="45"/>
      <c r="AY619" s="45"/>
      <c r="AZ619" s="45"/>
      <c r="BA619" s="45"/>
      <c r="BB619" s="45"/>
      <c r="BC619" s="45"/>
      <c r="BD619" s="45"/>
      <c r="BE619" s="45"/>
      <c r="BF619" s="45"/>
      <c r="BG619" s="45"/>
      <c r="BH619" s="45"/>
      <c r="BI619" s="45"/>
      <c r="BJ619" s="45"/>
      <c r="BK619" s="45"/>
      <c r="BL619" s="45"/>
      <c r="BM619" s="45"/>
      <c r="BN619" s="45"/>
      <c r="BO619" s="45"/>
      <c r="BP619" s="45"/>
    </row>
    <row r="620" spans="1:68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  <c r="AQ620" s="45"/>
      <c r="AR620" s="45"/>
      <c r="AS620" s="45"/>
      <c r="AT620" s="45"/>
      <c r="AU620" s="45"/>
      <c r="AV620" s="45"/>
      <c r="AW620" s="45"/>
      <c r="AX620" s="45"/>
      <c r="AY620" s="45"/>
      <c r="AZ620" s="45"/>
      <c r="BA620" s="45"/>
      <c r="BB620" s="45"/>
      <c r="BC620" s="45"/>
      <c r="BD620" s="45"/>
      <c r="BE620" s="45"/>
      <c r="BF620" s="45"/>
      <c r="BG620" s="45"/>
      <c r="BH620" s="45"/>
      <c r="BI620" s="45"/>
      <c r="BJ620" s="45"/>
      <c r="BK620" s="45"/>
      <c r="BL620" s="45"/>
      <c r="BM620" s="45"/>
      <c r="BN620" s="45"/>
      <c r="BO620" s="45"/>
      <c r="BP620" s="45"/>
    </row>
    <row r="621" spans="1:68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  <c r="AQ621" s="45"/>
      <c r="AR621" s="45"/>
      <c r="AS621" s="45"/>
      <c r="AT621" s="45"/>
      <c r="AU621" s="45"/>
      <c r="AV621" s="45"/>
      <c r="AW621" s="45"/>
      <c r="AX621" s="45"/>
      <c r="AY621" s="45"/>
      <c r="AZ621" s="45"/>
      <c r="BA621" s="45"/>
      <c r="BB621" s="45"/>
      <c r="BC621" s="45"/>
      <c r="BD621" s="45"/>
      <c r="BE621" s="45"/>
      <c r="BF621" s="45"/>
      <c r="BG621" s="45"/>
      <c r="BH621" s="45"/>
      <c r="BI621" s="45"/>
      <c r="BJ621" s="45"/>
      <c r="BK621" s="45"/>
      <c r="BL621" s="45"/>
      <c r="BM621" s="45"/>
      <c r="BN621" s="45"/>
      <c r="BO621" s="45"/>
      <c r="BP621" s="45"/>
    </row>
    <row r="622" spans="1:68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  <c r="AQ622" s="45"/>
      <c r="AR622" s="45"/>
      <c r="AS622" s="45"/>
      <c r="AT622" s="45"/>
      <c r="AU622" s="45"/>
      <c r="AV622" s="45"/>
      <c r="AW622" s="45"/>
      <c r="AX622" s="45"/>
      <c r="AY622" s="45"/>
      <c r="AZ622" s="45"/>
      <c r="BA622" s="45"/>
      <c r="BB622" s="45"/>
      <c r="BC622" s="45"/>
      <c r="BD622" s="45"/>
      <c r="BE622" s="45"/>
      <c r="BF622" s="45"/>
      <c r="BG622" s="45"/>
      <c r="BH622" s="45"/>
      <c r="BI622" s="45"/>
      <c r="BJ622" s="45"/>
      <c r="BK622" s="45"/>
      <c r="BL622" s="45"/>
      <c r="BM622" s="45"/>
      <c r="BN622" s="45"/>
      <c r="BO622" s="45"/>
      <c r="BP622" s="45"/>
    </row>
    <row r="623" spans="1:68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  <c r="AQ623" s="45"/>
      <c r="AR623" s="45"/>
      <c r="AS623" s="45"/>
      <c r="AT623" s="45"/>
      <c r="AU623" s="45"/>
      <c r="AV623" s="45"/>
      <c r="AW623" s="45"/>
      <c r="AX623" s="45"/>
      <c r="AY623" s="45"/>
      <c r="AZ623" s="45"/>
      <c r="BA623" s="45"/>
      <c r="BB623" s="45"/>
      <c r="BC623" s="45"/>
      <c r="BD623" s="45"/>
      <c r="BE623" s="45"/>
      <c r="BF623" s="45"/>
      <c r="BG623" s="45"/>
      <c r="BH623" s="45"/>
      <c r="BI623" s="45"/>
      <c r="BJ623" s="45"/>
      <c r="BK623" s="45"/>
      <c r="BL623" s="45"/>
      <c r="BM623" s="45"/>
      <c r="BN623" s="45"/>
      <c r="BO623" s="45"/>
      <c r="BP623" s="45"/>
    </row>
    <row r="624" spans="1:68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  <c r="AQ624" s="45"/>
      <c r="AR624" s="45"/>
      <c r="AS624" s="45"/>
      <c r="AT624" s="45"/>
      <c r="AU624" s="45"/>
      <c r="AV624" s="45"/>
      <c r="AW624" s="45"/>
      <c r="AX624" s="45"/>
      <c r="AY624" s="45"/>
      <c r="AZ624" s="45"/>
      <c r="BA624" s="45"/>
      <c r="BB624" s="45"/>
      <c r="BC624" s="45"/>
      <c r="BD624" s="45"/>
      <c r="BE624" s="45"/>
      <c r="BF624" s="45"/>
      <c r="BG624" s="45"/>
      <c r="BH624" s="45"/>
      <c r="BI624" s="45"/>
      <c r="BJ624" s="45"/>
      <c r="BK624" s="45"/>
      <c r="BL624" s="45"/>
      <c r="BM624" s="45"/>
      <c r="BN624" s="45"/>
      <c r="BO624" s="45"/>
      <c r="BP624" s="45"/>
    </row>
    <row r="625" spans="1:68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  <c r="AQ625" s="45"/>
      <c r="AR625" s="45"/>
      <c r="AS625" s="45"/>
      <c r="AT625" s="45"/>
      <c r="AU625" s="45"/>
      <c r="AV625" s="45"/>
      <c r="AW625" s="45"/>
      <c r="AX625" s="45"/>
      <c r="AY625" s="45"/>
      <c r="AZ625" s="45"/>
      <c r="BA625" s="45"/>
      <c r="BB625" s="45"/>
      <c r="BC625" s="45"/>
      <c r="BD625" s="45"/>
      <c r="BE625" s="45"/>
      <c r="BF625" s="45"/>
      <c r="BG625" s="45"/>
      <c r="BH625" s="45"/>
      <c r="BI625" s="45"/>
      <c r="BJ625" s="45"/>
      <c r="BK625" s="45"/>
      <c r="BL625" s="45"/>
      <c r="BM625" s="45"/>
      <c r="BN625" s="45"/>
      <c r="BO625" s="45"/>
      <c r="BP625" s="45"/>
    </row>
    <row r="626" spans="1:68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  <c r="AQ626" s="45"/>
      <c r="AR626" s="45"/>
      <c r="AS626" s="45"/>
      <c r="AT626" s="45"/>
      <c r="AU626" s="45"/>
      <c r="AV626" s="45"/>
      <c r="AW626" s="45"/>
      <c r="AX626" s="45"/>
      <c r="AY626" s="45"/>
      <c r="AZ626" s="45"/>
      <c r="BA626" s="45"/>
      <c r="BB626" s="45"/>
      <c r="BC626" s="45"/>
      <c r="BD626" s="45"/>
      <c r="BE626" s="45"/>
      <c r="BF626" s="45"/>
      <c r="BG626" s="45"/>
      <c r="BH626" s="45"/>
      <c r="BI626" s="45"/>
      <c r="BJ626" s="45"/>
      <c r="BK626" s="45"/>
      <c r="BL626" s="45"/>
      <c r="BM626" s="45"/>
      <c r="BN626" s="45"/>
      <c r="BO626" s="45"/>
      <c r="BP626" s="45"/>
    </row>
    <row r="627" spans="1:68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  <c r="AQ627" s="45"/>
      <c r="AR627" s="45"/>
      <c r="AS627" s="45"/>
      <c r="AT627" s="45"/>
      <c r="AU627" s="45"/>
      <c r="AV627" s="45"/>
      <c r="AW627" s="45"/>
      <c r="AX627" s="45"/>
      <c r="AY627" s="45"/>
      <c r="AZ627" s="45"/>
      <c r="BA627" s="45"/>
      <c r="BB627" s="45"/>
      <c r="BC627" s="45"/>
      <c r="BD627" s="45"/>
      <c r="BE627" s="45"/>
      <c r="BF627" s="45"/>
      <c r="BG627" s="45"/>
      <c r="BH627" s="45"/>
      <c r="BI627" s="45"/>
      <c r="BJ627" s="45"/>
      <c r="BK627" s="45"/>
      <c r="BL627" s="45"/>
      <c r="BM627" s="45"/>
      <c r="BN627" s="45"/>
      <c r="BO627" s="45"/>
      <c r="BP627" s="45"/>
    </row>
    <row r="628" spans="1:68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  <c r="AQ628" s="45"/>
      <c r="AR628" s="45"/>
      <c r="AS628" s="45"/>
      <c r="AT628" s="45"/>
      <c r="AU628" s="45"/>
      <c r="AV628" s="45"/>
      <c r="AW628" s="45"/>
      <c r="AX628" s="45"/>
      <c r="AY628" s="45"/>
      <c r="AZ628" s="45"/>
      <c r="BA628" s="45"/>
      <c r="BB628" s="45"/>
      <c r="BC628" s="45"/>
      <c r="BD628" s="45"/>
      <c r="BE628" s="45"/>
      <c r="BF628" s="45"/>
      <c r="BG628" s="45"/>
      <c r="BH628" s="45"/>
      <c r="BI628" s="45"/>
      <c r="BJ628" s="45"/>
      <c r="BK628" s="45"/>
      <c r="BL628" s="45"/>
      <c r="BM628" s="45"/>
      <c r="BN628" s="45"/>
      <c r="BO628" s="45"/>
      <c r="BP628" s="45"/>
    </row>
    <row r="629" spans="1:68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  <c r="AQ629" s="45"/>
      <c r="AR629" s="45"/>
      <c r="AS629" s="45"/>
      <c r="AT629" s="45"/>
      <c r="AU629" s="45"/>
      <c r="AV629" s="45"/>
      <c r="AW629" s="45"/>
      <c r="AX629" s="45"/>
      <c r="AY629" s="45"/>
      <c r="AZ629" s="45"/>
      <c r="BA629" s="45"/>
      <c r="BB629" s="45"/>
      <c r="BC629" s="45"/>
      <c r="BD629" s="45"/>
      <c r="BE629" s="45"/>
      <c r="BF629" s="45"/>
      <c r="BG629" s="45"/>
      <c r="BH629" s="45"/>
      <c r="BI629" s="45"/>
      <c r="BJ629" s="45"/>
      <c r="BK629" s="45"/>
      <c r="BL629" s="45"/>
      <c r="BM629" s="45"/>
      <c r="BN629" s="45"/>
      <c r="BO629" s="45"/>
      <c r="BP629" s="45"/>
    </row>
    <row r="630" spans="1:68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  <c r="AQ630" s="45"/>
      <c r="AR630" s="45"/>
      <c r="AS630" s="45"/>
      <c r="AT630" s="45"/>
      <c r="AU630" s="45"/>
      <c r="AV630" s="45"/>
      <c r="AW630" s="45"/>
      <c r="AX630" s="45"/>
      <c r="AY630" s="45"/>
      <c r="AZ630" s="45"/>
      <c r="BA630" s="45"/>
      <c r="BB630" s="45"/>
      <c r="BC630" s="45"/>
      <c r="BD630" s="45"/>
      <c r="BE630" s="45"/>
      <c r="BF630" s="45"/>
      <c r="BG630" s="45"/>
      <c r="BH630" s="45"/>
      <c r="BI630" s="45"/>
      <c r="BJ630" s="45"/>
      <c r="BK630" s="45"/>
      <c r="BL630" s="45"/>
      <c r="BM630" s="45"/>
      <c r="BN630" s="45"/>
      <c r="BO630" s="45"/>
      <c r="BP630" s="45"/>
    </row>
    <row r="631" spans="1:68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  <c r="AQ631" s="45"/>
      <c r="AR631" s="45"/>
      <c r="AS631" s="45"/>
      <c r="AT631" s="45"/>
      <c r="AU631" s="45"/>
      <c r="AV631" s="45"/>
      <c r="AW631" s="45"/>
      <c r="AX631" s="45"/>
      <c r="AY631" s="45"/>
      <c r="AZ631" s="45"/>
      <c r="BA631" s="45"/>
      <c r="BB631" s="45"/>
      <c r="BC631" s="45"/>
      <c r="BD631" s="45"/>
      <c r="BE631" s="45"/>
      <c r="BF631" s="45"/>
      <c r="BG631" s="45"/>
      <c r="BH631" s="45"/>
      <c r="BI631" s="45"/>
      <c r="BJ631" s="45"/>
      <c r="BK631" s="45"/>
      <c r="BL631" s="45"/>
      <c r="BM631" s="45"/>
      <c r="BN631" s="45"/>
      <c r="BO631" s="45"/>
      <c r="BP631" s="45"/>
    </row>
    <row r="632" spans="1:68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  <c r="AQ632" s="45"/>
      <c r="AR632" s="45"/>
      <c r="AS632" s="45"/>
      <c r="AT632" s="45"/>
      <c r="AU632" s="45"/>
      <c r="AV632" s="45"/>
      <c r="AW632" s="45"/>
      <c r="AX632" s="45"/>
      <c r="AY632" s="45"/>
      <c r="AZ632" s="45"/>
      <c r="BA632" s="45"/>
      <c r="BB632" s="45"/>
      <c r="BC632" s="45"/>
      <c r="BD632" s="45"/>
      <c r="BE632" s="45"/>
      <c r="BF632" s="45"/>
      <c r="BG632" s="45"/>
      <c r="BH632" s="45"/>
      <c r="BI632" s="45"/>
      <c r="BJ632" s="45"/>
      <c r="BK632" s="45"/>
      <c r="BL632" s="45"/>
      <c r="BM632" s="45"/>
      <c r="BN632" s="45"/>
      <c r="BO632" s="45"/>
      <c r="BP632" s="45"/>
    </row>
    <row r="633" spans="1:68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  <c r="AQ633" s="45"/>
      <c r="AR633" s="45"/>
      <c r="AS633" s="45"/>
      <c r="AT633" s="45"/>
      <c r="AU633" s="45"/>
      <c r="AV633" s="45"/>
      <c r="AW633" s="45"/>
      <c r="AX633" s="45"/>
      <c r="AY633" s="45"/>
      <c r="AZ633" s="45"/>
      <c r="BA633" s="45"/>
      <c r="BB633" s="45"/>
      <c r="BC633" s="45"/>
      <c r="BD633" s="45"/>
      <c r="BE633" s="45"/>
      <c r="BF633" s="45"/>
      <c r="BG633" s="45"/>
      <c r="BH633" s="45"/>
      <c r="BI633" s="45"/>
      <c r="BJ633" s="45"/>
      <c r="BK633" s="45"/>
      <c r="BL633" s="45"/>
      <c r="BM633" s="45"/>
      <c r="BN633" s="45"/>
      <c r="BO633" s="45"/>
      <c r="BP633" s="45"/>
    </row>
    <row r="634" spans="1:68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  <c r="AQ634" s="45"/>
      <c r="AR634" s="45"/>
      <c r="AS634" s="45"/>
      <c r="AT634" s="45"/>
      <c r="AU634" s="45"/>
      <c r="AV634" s="45"/>
      <c r="AW634" s="45"/>
      <c r="AX634" s="45"/>
      <c r="AY634" s="45"/>
      <c r="AZ634" s="45"/>
      <c r="BA634" s="45"/>
      <c r="BB634" s="45"/>
      <c r="BC634" s="45"/>
      <c r="BD634" s="45"/>
      <c r="BE634" s="45"/>
      <c r="BF634" s="45"/>
      <c r="BG634" s="45"/>
      <c r="BH634" s="45"/>
      <c r="BI634" s="45"/>
      <c r="BJ634" s="45"/>
      <c r="BK634" s="45"/>
      <c r="BL634" s="45"/>
      <c r="BM634" s="45"/>
      <c r="BN634" s="45"/>
      <c r="BO634" s="45"/>
      <c r="BP634" s="45"/>
    </row>
    <row r="635" spans="1:68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  <c r="AQ635" s="45"/>
      <c r="AR635" s="45"/>
      <c r="AS635" s="45"/>
      <c r="AT635" s="45"/>
      <c r="AU635" s="45"/>
      <c r="AV635" s="45"/>
      <c r="AW635" s="45"/>
      <c r="AX635" s="45"/>
      <c r="AY635" s="45"/>
      <c r="AZ635" s="45"/>
      <c r="BA635" s="45"/>
      <c r="BB635" s="45"/>
      <c r="BC635" s="45"/>
      <c r="BD635" s="45"/>
      <c r="BE635" s="45"/>
      <c r="BF635" s="45"/>
      <c r="BG635" s="45"/>
      <c r="BH635" s="45"/>
      <c r="BI635" s="45"/>
      <c r="BJ635" s="45"/>
      <c r="BK635" s="45"/>
      <c r="BL635" s="45"/>
      <c r="BM635" s="45"/>
      <c r="BN635" s="45"/>
      <c r="BO635" s="45"/>
      <c r="BP635" s="45"/>
    </row>
    <row r="636" spans="1:68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  <c r="AQ636" s="45"/>
      <c r="AR636" s="45"/>
      <c r="AS636" s="45"/>
      <c r="AT636" s="45"/>
      <c r="AU636" s="45"/>
      <c r="AV636" s="45"/>
      <c r="AW636" s="45"/>
      <c r="AX636" s="45"/>
      <c r="AY636" s="45"/>
      <c r="AZ636" s="45"/>
      <c r="BA636" s="45"/>
      <c r="BB636" s="45"/>
      <c r="BC636" s="45"/>
      <c r="BD636" s="45"/>
      <c r="BE636" s="45"/>
      <c r="BF636" s="45"/>
      <c r="BG636" s="45"/>
      <c r="BH636" s="45"/>
      <c r="BI636" s="45"/>
      <c r="BJ636" s="45"/>
      <c r="BK636" s="45"/>
      <c r="BL636" s="45"/>
      <c r="BM636" s="45"/>
      <c r="BN636" s="45"/>
      <c r="BO636" s="45"/>
      <c r="BP636" s="45"/>
    </row>
    <row r="637" spans="1:68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  <c r="AQ637" s="45"/>
      <c r="AR637" s="45"/>
      <c r="AS637" s="45"/>
      <c r="AT637" s="45"/>
      <c r="AU637" s="45"/>
      <c r="AV637" s="45"/>
      <c r="AW637" s="45"/>
      <c r="AX637" s="45"/>
      <c r="AY637" s="45"/>
      <c r="AZ637" s="45"/>
      <c r="BA637" s="45"/>
      <c r="BB637" s="45"/>
      <c r="BC637" s="45"/>
      <c r="BD637" s="45"/>
      <c r="BE637" s="45"/>
      <c r="BF637" s="45"/>
      <c r="BG637" s="45"/>
      <c r="BH637" s="45"/>
      <c r="BI637" s="45"/>
      <c r="BJ637" s="45"/>
      <c r="BK637" s="45"/>
      <c r="BL637" s="45"/>
      <c r="BM637" s="45"/>
      <c r="BN637" s="45"/>
      <c r="BO637" s="45"/>
      <c r="BP637" s="45"/>
    </row>
    <row r="638" spans="1:68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  <c r="AQ638" s="45"/>
      <c r="AR638" s="45"/>
      <c r="AS638" s="45"/>
      <c r="AT638" s="45"/>
      <c r="AU638" s="45"/>
      <c r="AV638" s="45"/>
      <c r="AW638" s="45"/>
      <c r="AX638" s="45"/>
      <c r="AY638" s="45"/>
      <c r="AZ638" s="45"/>
      <c r="BA638" s="45"/>
      <c r="BB638" s="45"/>
      <c r="BC638" s="45"/>
      <c r="BD638" s="45"/>
      <c r="BE638" s="45"/>
      <c r="BF638" s="45"/>
      <c r="BG638" s="45"/>
      <c r="BH638" s="45"/>
      <c r="BI638" s="45"/>
      <c r="BJ638" s="45"/>
      <c r="BK638" s="45"/>
      <c r="BL638" s="45"/>
      <c r="BM638" s="45"/>
      <c r="BN638" s="45"/>
      <c r="BO638" s="45"/>
      <c r="BP638" s="45"/>
    </row>
    <row r="639" spans="1:68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  <c r="AQ639" s="45"/>
      <c r="AR639" s="45"/>
      <c r="AS639" s="45"/>
      <c r="AT639" s="45"/>
      <c r="AU639" s="45"/>
      <c r="AV639" s="45"/>
      <c r="AW639" s="45"/>
      <c r="AX639" s="45"/>
      <c r="AY639" s="45"/>
      <c r="AZ639" s="45"/>
      <c r="BA639" s="45"/>
      <c r="BB639" s="45"/>
      <c r="BC639" s="45"/>
      <c r="BD639" s="45"/>
      <c r="BE639" s="45"/>
      <c r="BF639" s="45"/>
      <c r="BG639" s="45"/>
      <c r="BH639" s="45"/>
      <c r="BI639" s="45"/>
      <c r="BJ639" s="45"/>
      <c r="BK639" s="45"/>
      <c r="BL639" s="45"/>
      <c r="BM639" s="45"/>
      <c r="BN639" s="45"/>
      <c r="BO639" s="45"/>
      <c r="BP639" s="45"/>
    </row>
    <row r="640" spans="1:68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  <c r="AQ640" s="45"/>
      <c r="AR640" s="45"/>
      <c r="AS640" s="45"/>
      <c r="AT640" s="45"/>
      <c r="AU640" s="45"/>
      <c r="AV640" s="45"/>
      <c r="AW640" s="45"/>
      <c r="AX640" s="45"/>
      <c r="AY640" s="45"/>
      <c r="AZ640" s="45"/>
      <c r="BA640" s="45"/>
      <c r="BB640" s="45"/>
      <c r="BC640" s="45"/>
      <c r="BD640" s="45"/>
      <c r="BE640" s="45"/>
      <c r="BF640" s="45"/>
      <c r="BG640" s="45"/>
      <c r="BH640" s="45"/>
      <c r="BI640" s="45"/>
      <c r="BJ640" s="45"/>
      <c r="BK640" s="45"/>
      <c r="BL640" s="45"/>
      <c r="BM640" s="45"/>
      <c r="BN640" s="45"/>
      <c r="BO640" s="45"/>
      <c r="BP640" s="45"/>
    </row>
    <row r="641" spans="1:68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  <c r="AQ641" s="45"/>
      <c r="AR641" s="45"/>
      <c r="AS641" s="45"/>
      <c r="AT641" s="45"/>
      <c r="AU641" s="45"/>
      <c r="AV641" s="45"/>
      <c r="AW641" s="45"/>
      <c r="AX641" s="45"/>
      <c r="AY641" s="45"/>
      <c r="AZ641" s="45"/>
      <c r="BA641" s="45"/>
      <c r="BB641" s="45"/>
      <c r="BC641" s="45"/>
      <c r="BD641" s="45"/>
      <c r="BE641" s="45"/>
      <c r="BF641" s="45"/>
      <c r="BG641" s="45"/>
      <c r="BH641" s="45"/>
      <c r="BI641" s="45"/>
      <c r="BJ641" s="45"/>
      <c r="BK641" s="45"/>
      <c r="BL641" s="45"/>
      <c r="BM641" s="45"/>
      <c r="BN641" s="45"/>
      <c r="BO641" s="45"/>
      <c r="BP641" s="45"/>
    </row>
    <row r="642" spans="1:68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  <c r="AQ642" s="45"/>
      <c r="AR642" s="45"/>
      <c r="AS642" s="45"/>
      <c r="AT642" s="45"/>
      <c r="AU642" s="45"/>
      <c r="AV642" s="45"/>
      <c r="AW642" s="45"/>
      <c r="AX642" s="45"/>
      <c r="AY642" s="45"/>
      <c r="AZ642" s="45"/>
      <c r="BA642" s="45"/>
      <c r="BB642" s="45"/>
      <c r="BC642" s="45"/>
      <c r="BD642" s="45"/>
      <c r="BE642" s="45"/>
      <c r="BF642" s="45"/>
      <c r="BG642" s="45"/>
      <c r="BH642" s="45"/>
      <c r="BI642" s="45"/>
      <c r="BJ642" s="45"/>
      <c r="BK642" s="45"/>
      <c r="BL642" s="45"/>
      <c r="BM642" s="45"/>
      <c r="BN642" s="45"/>
      <c r="BO642" s="45"/>
      <c r="BP642" s="45"/>
    </row>
    <row r="643" spans="1:68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  <c r="AQ643" s="45"/>
      <c r="AR643" s="45"/>
      <c r="AS643" s="45"/>
      <c r="AT643" s="45"/>
      <c r="AU643" s="45"/>
      <c r="AV643" s="45"/>
      <c r="AW643" s="45"/>
      <c r="AX643" s="45"/>
      <c r="AY643" s="45"/>
      <c r="AZ643" s="45"/>
      <c r="BA643" s="45"/>
      <c r="BB643" s="45"/>
      <c r="BC643" s="45"/>
      <c r="BD643" s="45"/>
      <c r="BE643" s="45"/>
      <c r="BF643" s="45"/>
      <c r="BG643" s="45"/>
      <c r="BH643" s="45"/>
      <c r="BI643" s="45"/>
      <c r="BJ643" s="45"/>
      <c r="BK643" s="45"/>
      <c r="BL643" s="45"/>
      <c r="BM643" s="45"/>
      <c r="BN643" s="45"/>
      <c r="BO643" s="45"/>
      <c r="BP643" s="45"/>
    </row>
    <row r="644" spans="1:68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  <c r="AQ644" s="45"/>
      <c r="AR644" s="45"/>
      <c r="AS644" s="45"/>
      <c r="AT644" s="45"/>
      <c r="AU644" s="45"/>
      <c r="AV644" s="45"/>
      <c r="AW644" s="45"/>
      <c r="AX644" s="45"/>
      <c r="AY644" s="45"/>
      <c r="AZ644" s="45"/>
      <c r="BA644" s="45"/>
      <c r="BB644" s="45"/>
      <c r="BC644" s="45"/>
      <c r="BD644" s="45"/>
      <c r="BE644" s="45"/>
      <c r="BF644" s="45"/>
      <c r="BG644" s="45"/>
      <c r="BH644" s="45"/>
      <c r="BI644" s="45"/>
      <c r="BJ644" s="45"/>
      <c r="BK644" s="45"/>
      <c r="BL644" s="45"/>
      <c r="BM644" s="45"/>
      <c r="BN644" s="45"/>
      <c r="BO644" s="45"/>
      <c r="BP644" s="45"/>
    </row>
    <row r="645" spans="1:68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  <c r="AQ645" s="45"/>
      <c r="AR645" s="45"/>
      <c r="AS645" s="45"/>
      <c r="AT645" s="45"/>
      <c r="AU645" s="45"/>
      <c r="AV645" s="45"/>
      <c r="AW645" s="45"/>
      <c r="AX645" s="45"/>
      <c r="AY645" s="45"/>
      <c r="AZ645" s="45"/>
      <c r="BA645" s="45"/>
      <c r="BB645" s="45"/>
      <c r="BC645" s="45"/>
      <c r="BD645" s="45"/>
      <c r="BE645" s="45"/>
      <c r="BF645" s="45"/>
      <c r="BG645" s="45"/>
      <c r="BH645" s="45"/>
      <c r="BI645" s="45"/>
      <c r="BJ645" s="45"/>
      <c r="BK645" s="45"/>
      <c r="BL645" s="45"/>
      <c r="BM645" s="45"/>
      <c r="BN645" s="45"/>
      <c r="BO645" s="45"/>
      <c r="BP645" s="45"/>
    </row>
    <row r="646" spans="1:68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  <c r="AQ646" s="45"/>
      <c r="AR646" s="45"/>
      <c r="AS646" s="45"/>
      <c r="AT646" s="45"/>
      <c r="AU646" s="45"/>
      <c r="AV646" s="45"/>
      <c r="AW646" s="45"/>
      <c r="AX646" s="45"/>
      <c r="AY646" s="45"/>
      <c r="AZ646" s="45"/>
      <c r="BA646" s="45"/>
      <c r="BB646" s="45"/>
      <c r="BC646" s="45"/>
      <c r="BD646" s="45"/>
      <c r="BE646" s="45"/>
      <c r="BF646" s="45"/>
      <c r="BG646" s="45"/>
      <c r="BH646" s="45"/>
      <c r="BI646" s="45"/>
      <c r="BJ646" s="45"/>
      <c r="BK646" s="45"/>
      <c r="BL646" s="45"/>
      <c r="BM646" s="45"/>
      <c r="BN646" s="45"/>
      <c r="BO646" s="45"/>
      <c r="BP646" s="45"/>
    </row>
    <row r="647" spans="1:68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  <c r="AQ647" s="45"/>
      <c r="AR647" s="45"/>
      <c r="AS647" s="45"/>
      <c r="AT647" s="45"/>
      <c r="AU647" s="45"/>
      <c r="AV647" s="45"/>
      <c r="AW647" s="45"/>
      <c r="AX647" s="45"/>
      <c r="AY647" s="45"/>
      <c r="AZ647" s="45"/>
      <c r="BA647" s="45"/>
      <c r="BB647" s="45"/>
      <c r="BC647" s="45"/>
      <c r="BD647" s="45"/>
      <c r="BE647" s="45"/>
      <c r="BF647" s="45"/>
      <c r="BG647" s="45"/>
      <c r="BH647" s="45"/>
      <c r="BI647" s="45"/>
      <c r="BJ647" s="45"/>
      <c r="BK647" s="45"/>
      <c r="BL647" s="45"/>
      <c r="BM647" s="45"/>
      <c r="BN647" s="45"/>
      <c r="BO647" s="45"/>
      <c r="BP647" s="45"/>
    </row>
    <row r="648" spans="1:68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  <c r="AQ648" s="45"/>
      <c r="AR648" s="45"/>
      <c r="AS648" s="45"/>
      <c r="AT648" s="45"/>
      <c r="AU648" s="45"/>
      <c r="AV648" s="45"/>
      <c r="AW648" s="45"/>
      <c r="AX648" s="45"/>
      <c r="AY648" s="45"/>
      <c r="AZ648" s="45"/>
      <c r="BA648" s="45"/>
      <c r="BB648" s="45"/>
      <c r="BC648" s="45"/>
      <c r="BD648" s="45"/>
      <c r="BE648" s="45"/>
      <c r="BF648" s="45"/>
      <c r="BG648" s="45"/>
      <c r="BH648" s="45"/>
      <c r="BI648" s="45"/>
      <c r="BJ648" s="45"/>
      <c r="BK648" s="45"/>
      <c r="BL648" s="45"/>
      <c r="BM648" s="45"/>
      <c r="BN648" s="45"/>
      <c r="BO648" s="45"/>
      <c r="BP648" s="45"/>
    </row>
    <row r="649" spans="1:68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  <c r="AQ649" s="45"/>
      <c r="AR649" s="45"/>
      <c r="AS649" s="45"/>
      <c r="AT649" s="45"/>
      <c r="AU649" s="45"/>
      <c r="AV649" s="45"/>
      <c r="AW649" s="45"/>
      <c r="AX649" s="45"/>
      <c r="AY649" s="45"/>
      <c r="AZ649" s="45"/>
      <c r="BA649" s="45"/>
      <c r="BB649" s="45"/>
      <c r="BC649" s="45"/>
      <c r="BD649" s="45"/>
      <c r="BE649" s="45"/>
      <c r="BF649" s="45"/>
      <c r="BG649" s="45"/>
      <c r="BH649" s="45"/>
      <c r="BI649" s="45"/>
      <c r="BJ649" s="45"/>
      <c r="BK649" s="45"/>
      <c r="BL649" s="45"/>
      <c r="BM649" s="45"/>
      <c r="BN649" s="45"/>
      <c r="BO649" s="45"/>
      <c r="BP649" s="45"/>
    </row>
    <row r="650" spans="1:68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  <c r="AQ650" s="45"/>
      <c r="AR650" s="45"/>
      <c r="AS650" s="45"/>
      <c r="AT650" s="45"/>
      <c r="AU650" s="45"/>
      <c r="AV650" s="45"/>
      <c r="AW650" s="45"/>
      <c r="AX650" s="45"/>
      <c r="AY650" s="45"/>
      <c r="AZ650" s="45"/>
      <c r="BA650" s="45"/>
      <c r="BB650" s="45"/>
      <c r="BC650" s="45"/>
      <c r="BD650" s="45"/>
      <c r="BE650" s="45"/>
      <c r="BF650" s="45"/>
      <c r="BG650" s="45"/>
      <c r="BH650" s="45"/>
      <c r="BI650" s="45"/>
      <c r="BJ650" s="45"/>
      <c r="BK650" s="45"/>
      <c r="BL650" s="45"/>
      <c r="BM650" s="45"/>
      <c r="BN650" s="45"/>
      <c r="BO650" s="45"/>
      <c r="BP650" s="45"/>
    </row>
    <row r="651" spans="1:68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  <c r="AQ651" s="45"/>
      <c r="AR651" s="45"/>
      <c r="AS651" s="45"/>
      <c r="AT651" s="45"/>
      <c r="AU651" s="45"/>
      <c r="AV651" s="45"/>
      <c r="AW651" s="45"/>
      <c r="AX651" s="45"/>
      <c r="AY651" s="45"/>
      <c r="AZ651" s="45"/>
      <c r="BA651" s="45"/>
      <c r="BB651" s="45"/>
      <c r="BC651" s="45"/>
      <c r="BD651" s="45"/>
      <c r="BE651" s="45"/>
      <c r="BF651" s="45"/>
      <c r="BG651" s="45"/>
      <c r="BH651" s="45"/>
      <c r="BI651" s="45"/>
      <c r="BJ651" s="45"/>
      <c r="BK651" s="45"/>
      <c r="BL651" s="45"/>
      <c r="BM651" s="45"/>
      <c r="BN651" s="45"/>
      <c r="BO651" s="45"/>
      <c r="BP651" s="45"/>
    </row>
    <row r="652" spans="1:68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  <c r="AQ652" s="45"/>
      <c r="AR652" s="45"/>
      <c r="AS652" s="45"/>
      <c r="AT652" s="45"/>
      <c r="AU652" s="45"/>
      <c r="AV652" s="45"/>
      <c r="AW652" s="45"/>
      <c r="AX652" s="45"/>
      <c r="AY652" s="45"/>
      <c r="AZ652" s="45"/>
      <c r="BA652" s="45"/>
      <c r="BB652" s="45"/>
      <c r="BC652" s="45"/>
      <c r="BD652" s="45"/>
      <c r="BE652" s="45"/>
      <c r="BF652" s="45"/>
      <c r="BG652" s="45"/>
      <c r="BH652" s="45"/>
      <c r="BI652" s="45"/>
      <c r="BJ652" s="45"/>
      <c r="BK652" s="45"/>
      <c r="BL652" s="45"/>
      <c r="BM652" s="45"/>
      <c r="BN652" s="45"/>
      <c r="BO652" s="45"/>
      <c r="BP652" s="45"/>
    </row>
    <row r="653" spans="1:68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  <c r="AQ653" s="45"/>
      <c r="AR653" s="45"/>
      <c r="AS653" s="45"/>
      <c r="AT653" s="45"/>
      <c r="AU653" s="45"/>
      <c r="AV653" s="45"/>
      <c r="AW653" s="45"/>
      <c r="AX653" s="45"/>
      <c r="AY653" s="45"/>
      <c r="AZ653" s="45"/>
      <c r="BA653" s="45"/>
      <c r="BB653" s="45"/>
      <c r="BC653" s="45"/>
      <c r="BD653" s="45"/>
      <c r="BE653" s="45"/>
      <c r="BF653" s="45"/>
      <c r="BG653" s="45"/>
      <c r="BH653" s="45"/>
      <c r="BI653" s="45"/>
      <c r="BJ653" s="45"/>
      <c r="BK653" s="45"/>
      <c r="BL653" s="45"/>
      <c r="BM653" s="45"/>
      <c r="BN653" s="45"/>
      <c r="BO653" s="45"/>
      <c r="BP653" s="45"/>
    </row>
    <row r="654" spans="1:68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  <c r="AQ654" s="45"/>
      <c r="AR654" s="45"/>
      <c r="AS654" s="45"/>
      <c r="AT654" s="45"/>
      <c r="AU654" s="45"/>
      <c r="AV654" s="45"/>
      <c r="AW654" s="45"/>
      <c r="AX654" s="45"/>
      <c r="AY654" s="45"/>
      <c r="AZ654" s="45"/>
      <c r="BA654" s="45"/>
      <c r="BB654" s="45"/>
      <c r="BC654" s="45"/>
      <c r="BD654" s="45"/>
      <c r="BE654" s="45"/>
      <c r="BF654" s="45"/>
      <c r="BG654" s="45"/>
      <c r="BH654" s="45"/>
      <c r="BI654" s="45"/>
      <c r="BJ654" s="45"/>
      <c r="BK654" s="45"/>
      <c r="BL654" s="45"/>
      <c r="BM654" s="45"/>
      <c r="BN654" s="45"/>
      <c r="BO654" s="45"/>
      <c r="BP654" s="45"/>
    </row>
    <row r="655" spans="1:68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  <c r="AQ655" s="45"/>
      <c r="AR655" s="45"/>
      <c r="AS655" s="45"/>
      <c r="AT655" s="45"/>
      <c r="AU655" s="45"/>
      <c r="AV655" s="45"/>
      <c r="AW655" s="45"/>
      <c r="AX655" s="45"/>
      <c r="AY655" s="45"/>
      <c r="AZ655" s="45"/>
      <c r="BA655" s="45"/>
      <c r="BB655" s="45"/>
      <c r="BC655" s="45"/>
      <c r="BD655" s="45"/>
      <c r="BE655" s="45"/>
      <c r="BF655" s="45"/>
      <c r="BG655" s="45"/>
      <c r="BH655" s="45"/>
      <c r="BI655" s="45"/>
      <c r="BJ655" s="45"/>
      <c r="BK655" s="45"/>
      <c r="BL655" s="45"/>
      <c r="BM655" s="45"/>
      <c r="BN655" s="45"/>
      <c r="BO655" s="45"/>
      <c r="BP655" s="45"/>
    </row>
    <row r="656" spans="1:68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  <c r="AQ656" s="45"/>
      <c r="AR656" s="45"/>
      <c r="AS656" s="45"/>
      <c r="AT656" s="45"/>
      <c r="AU656" s="45"/>
      <c r="AV656" s="45"/>
      <c r="AW656" s="45"/>
      <c r="AX656" s="45"/>
      <c r="AY656" s="45"/>
      <c r="AZ656" s="45"/>
      <c r="BA656" s="45"/>
      <c r="BB656" s="45"/>
      <c r="BC656" s="45"/>
      <c r="BD656" s="45"/>
      <c r="BE656" s="45"/>
      <c r="BF656" s="45"/>
      <c r="BG656" s="45"/>
      <c r="BH656" s="45"/>
      <c r="BI656" s="45"/>
      <c r="BJ656" s="45"/>
      <c r="BK656" s="45"/>
      <c r="BL656" s="45"/>
      <c r="BM656" s="45"/>
      <c r="BN656" s="45"/>
      <c r="BO656" s="45"/>
      <c r="BP656" s="45"/>
    </row>
    <row r="657" spans="1:68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  <c r="AQ657" s="45"/>
      <c r="AR657" s="45"/>
      <c r="AS657" s="45"/>
      <c r="AT657" s="45"/>
      <c r="AU657" s="45"/>
      <c r="AV657" s="45"/>
      <c r="AW657" s="45"/>
      <c r="AX657" s="45"/>
      <c r="AY657" s="45"/>
      <c r="AZ657" s="45"/>
      <c r="BA657" s="45"/>
      <c r="BB657" s="45"/>
      <c r="BC657" s="45"/>
      <c r="BD657" s="45"/>
      <c r="BE657" s="45"/>
      <c r="BF657" s="45"/>
      <c r="BG657" s="45"/>
      <c r="BH657" s="45"/>
      <c r="BI657" s="45"/>
      <c r="BJ657" s="45"/>
      <c r="BK657" s="45"/>
      <c r="BL657" s="45"/>
      <c r="BM657" s="45"/>
      <c r="BN657" s="45"/>
      <c r="BO657" s="45"/>
      <c r="BP657" s="45"/>
    </row>
    <row r="658" spans="1:68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  <c r="AQ658" s="45"/>
      <c r="AR658" s="45"/>
      <c r="AS658" s="45"/>
      <c r="AT658" s="45"/>
      <c r="AU658" s="45"/>
      <c r="AV658" s="45"/>
      <c r="AW658" s="45"/>
      <c r="AX658" s="45"/>
      <c r="AY658" s="45"/>
      <c r="AZ658" s="45"/>
      <c r="BA658" s="45"/>
      <c r="BB658" s="45"/>
      <c r="BC658" s="45"/>
      <c r="BD658" s="45"/>
      <c r="BE658" s="45"/>
      <c r="BF658" s="45"/>
      <c r="BG658" s="45"/>
      <c r="BH658" s="45"/>
      <c r="BI658" s="45"/>
      <c r="BJ658" s="45"/>
      <c r="BK658" s="45"/>
      <c r="BL658" s="45"/>
      <c r="BM658" s="45"/>
      <c r="BN658" s="45"/>
      <c r="BO658" s="45"/>
      <c r="BP658" s="45"/>
    </row>
    <row r="659" spans="1:68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  <c r="AQ659" s="45"/>
      <c r="AR659" s="45"/>
      <c r="AS659" s="45"/>
      <c r="AT659" s="45"/>
      <c r="AU659" s="45"/>
      <c r="AV659" s="45"/>
      <c r="AW659" s="45"/>
      <c r="AX659" s="45"/>
      <c r="AY659" s="45"/>
      <c r="AZ659" s="45"/>
      <c r="BA659" s="45"/>
      <c r="BB659" s="45"/>
      <c r="BC659" s="45"/>
      <c r="BD659" s="45"/>
      <c r="BE659" s="45"/>
      <c r="BF659" s="45"/>
      <c r="BG659" s="45"/>
      <c r="BH659" s="45"/>
      <c r="BI659" s="45"/>
      <c r="BJ659" s="45"/>
      <c r="BK659" s="45"/>
      <c r="BL659" s="45"/>
      <c r="BM659" s="45"/>
      <c r="BN659" s="45"/>
      <c r="BO659" s="45"/>
      <c r="BP659" s="45"/>
    </row>
    <row r="660" spans="1:68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  <c r="AQ660" s="45"/>
      <c r="AR660" s="45"/>
      <c r="AS660" s="45"/>
      <c r="AT660" s="45"/>
      <c r="AU660" s="45"/>
      <c r="AV660" s="45"/>
      <c r="AW660" s="45"/>
      <c r="AX660" s="45"/>
      <c r="AY660" s="45"/>
      <c r="AZ660" s="45"/>
      <c r="BA660" s="45"/>
      <c r="BB660" s="45"/>
      <c r="BC660" s="45"/>
      <c r="BD660" s="45"/>
      <c r="BE660" s="45"/>
      <c r="BF660" s="45"/>
      <c r="BG660" s="45"/>
      <c r="BH660" s="45"/>
      <c r="BI660" s="45"/>
      <c r="BJ660" s="45"/>
      <c r="BK660" s="45"/>
      <c r="BL660" s="45"/>
      <c r="BM660" s="45"/>
      <c r="BN660" s="45"/>
      <c r="BO660" s="45"/>
      <c r="BP660" s="45"/>
    </row>
    <row r="661" spans="1:68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  <c r="AQ661" s="45"/>
      <c r="AR661" s="45"/>
      <c r="AS661" s="45"/>
      <c r="AT661" s="45"/>
      <c r="AU661" s="45"/>
      <c r="AV661" s="45"/>
      <c r="AW661" s="45"/>
      <c r="AX661" s="45"/>
      <c r="AY661" s="45"/>
      <c r="AZ661" s="45"/>
      <c r="BA661" s="45"/>
      <c r="BB661" s="45"/>
      <c r="BC661" s="45"/>
      <c r="BD661" s="45"/>
      <c r="BE661" s="45"/>
      <c r="BF661" s="45"/>
      <c r="BG661" s="45"/>
      <c r="BH661" s="45"/>
      <c r="BI661" s="45"/>
      <c r="BJ661" s="45"/>
      <c r="BK661" s="45"/>
      <c r="BL661" s="45"/>
      <c r="BM661" s="45"/>
      <c r="BN661" s="45"/>
      <c r="BO661" s="45"/>
      <c r="BP661" s="45"/>
    </row>
    <row r="662" spans="1:68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  <c r="AQ662" s="45"/>
      <c r="AR662" s="45"/>
      <c r="AS662" s="45"/>
      <c r="AT662" s="45"/>
      <c r="AU662" s="45"/>
      <c r="AV662" s="45"/>
      <c r="AW662" s="45"/>
      <c r="AX662" s="45"/>
      <c r="AY662" s="45"/>
      <c r="AZ662" s="45"/>
      <c r="BA662" s="45"/>
      <c r="BB662" s="45"/>
      <c r="BC662" s="45"/>
      <c r="BD662" s="45"/>
      <c r="BE662" s="45"/>
      <c r="BF662" s="45"/>
      <c r="BG662" s="45"/>
      <c r="BH662" s="45"/>
      <c r="BI662" s="45"/>
      <c r="BJ662" s="45"/>
      <c r="BK662" s="45"/>
      <c r="BL662" s="45"/>
      <c r="BM662" s="45"/>
      <c r="BN662" s="45"/>
      <c r="BO662" s="45"/>
      <c r="BP662" s="45"/>
    </row>
    <row r="663" spans="1:68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  <c r="AQ663" s="45"/>
      <c r="AR663" s="45"/>
      <c r="AS663" s="45"/>
      <c r="AT663" s="45"/>
      <c r="AU663" s="45"/>
      <c r="AV663" s="45"/>
      <c r="AW663" s="45"/>
      <c r="AX663" s="45"/>
      <c r="AY663" s="45"/>
      <c r="AZ663" s="45"/>
      <c r="BA663" s="45"/>
      <c r="BB663" s="45"/>
      <c r="BC663" s="45"/>
      <c r="BD663" s="45"/>
      <c r="BE663" s="45"/>
      <c r="BF663" s="45"/>
      <c r="BG663" s="45"/>
      <c r="BH663" s="45"/>
      <c r="BI663" s="45"/>
      <c r="BJ663" s="45"/>
      <c r="BK663" s="45"/>
      <c r="BL663" s="45"/>
      <c r="BM663" s="45"/>
      <c r="BN663" s="45"/>
      <c r="BO663" s="45"/>
      <c r="BP663" s="45"/>
    </row>
    <row r="664" spans="1:68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  <c r="AQ664" s="45"/>
      <c r="AR664" s="45"/>
      <c r="AS664" s="45"/>
      <c r="AT664" s="45"/>
      <c r="AU664" s="45"/>
      <c r="AV664" s="45"/>
      <c r="AW664" s="45"/>
      <c r="AX664" s="45"/>
      <c r="AY664" s="45"/>
      <c r="AZ664" s="45"/>
      <c r="BA664" s="45"/>
      <c r="BB664" s="45"/>
      <c r="BC664" s="45"/>
      <c r="BD664" s="45"/>
      <c r="BE664" s="45"/>
      <c r="BF664" s="45"/>
      <c r="BG664" s="45"/>
      <c r="BH664" s="45"/>
      <c r="BI664" s="45"/>
      <c r="BJ664" s="45"/>
      <c r="BK664" s="45"/>
      <c r="BL664" s="45"/>
      <c r="BM664" s="45"/>
      <c r="BN664" s="45"/>
      <c r="BO664" s="45"/>
      <c r="BP664" s="45"/>
    </row>
    <row r="665" spans="1:68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  <c r="AQ665" s="45"/>
      <c r="AR665" s="45"/>
      <c r="AS665" s="45"/>
      <c r="AT665" s="45"/>
      <c r="AU665" s="45"/>
      <c r="AV665" s="45"/>
      <c r="AW665" s="45"/>
      <c r="AX665" s="45"/>
      <c r="AY665" s="45"/>
      <c r="AZ665" s="45"/>
      <c r="BA665" s="45"/>
      <c r="BB665" s="45"/>
      <c r="BC665" s="45"/>
      <c r="BD665" s="45"/>
      <c r="BE665" s="45"/>
      <c r="BF665" s="45"/>
      <c r="BG665" s="45"/>
      <c r="BH665" s="45"/>
      <c r="BI665" s="45"/>
      <c r="BJ665" s="45"/>
      <c r="BK665" s="45"/>
      <c r="BL665" s="45"/>
      <c r="BM665" s="45"/>
      <c r="BN665" s="45"/>
      <c r="BO665" s="45"/>
      <c r="BP665" s="45"/>
    </row>
    <row r="666" spans="1:68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  <c r="AQ666" s="45"/>
      <c r="AR666" s="45"/>
      <c r="AS666" s="45"/>
      <c r="AT666" s="45"/>
      <c r="AU666" s="45"/>
      <c r="AV666" s="45"/>
      <c r="AW666" s="45"/>
      <c r="AX666" s="45"/>
      <c r="AY666" s="45"/>
      <c r="AZ666" s="45"/>
      <c r="BA666" s="45"/>
      <c r="BB666" s="45"/>
      <c r="BC666" s="45"/>
      <c r="BD666" s="45"/>
      <c r="BE666" s="45"/>
      <c r="BF666" s="45"/>
      <c r="BG666" s="45"/>
      <c r="BH666" s="45"/>
      <c r="BI666" s="45"/>
      <c r="BJ666" s="45"/>
      <c r="BK666" s="45"/>
      <c r="BL666" s="45"/>
      <c r="BM666" s="45"/>
      <c r="BN666" s="45"/>
      <c r="BO666" s="45"/>
      <c r="BP666" s="45"/>
    </row>
    <row r="667" spans="1:68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  <c r="AQ667" s="45"/>
      <c r="AR667" s="45"/>
      <c r="AS667" s="45"/>
      <c r="AT667" s="45"/>
      <c r="AU667" s="45"/>
      <c r="AV667" s="45"/>
      <c r="AW667" s="45"/>
      <c r="AX667" s="45"/>
      <c r="AY667" s="45"/>
      <c r="AZ667" s="45"/>
      <c r="BA667" s="45"/>
      <c r="BB667" s="45"/>
      <c r="BC667" s="45"/>
      <c r="BD667" s="45"/>
      <c r="BE667" s="45"/>
      <c r="BF667" s="45"/>
      <c r="BG667" s="45"/>
      <c r="BH667" s="45"/>
      <c r="BI667" s="45"/>
      <c r="BJ667" s="45"/>
      <c r="BK667" s="45"/>
      <c r="BL667" s="45"/>
      <c r="BM667" s="45"/>
      <c r="BN667" s="45"/>
      <c r="BO667" s="45"/>
      <c r="BP667" s="45"/>
    </row>
    <row r="668" spans="1:68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  <c r="AA668" s="45"/>
      <c r="AB668" s="45"/>
      <c r="AC668" s="45"/>
      <c r="AD668" s="45"/>
      <c r="AE668" s="45"/>
      <c r="AF668" s="45"/>
      <c r="AG668" s="45"/>
      <c r="AH668" s="45"/>
      <c r="AI668" s="45"/>
      <c r="AJ668" s="45"/>
      <c r="AK668" s="45"/>
      <c r="AL668" s="45"/>
      <c r="AM668" s="45"/>
      <c r="AN668" s="45"/>
      <c r="AO668" s="45"/>
      <c r="AP668" s="45"/>
      <c r="AQ668" s="45"/>
      <c r="AR668" s="45"/>
      <c r="AS668" s="45"/>
      <c r="AT668" s="45"/>
      <c r="AU668" s="45"/>
      <c r="AV668" s="45"/>
      <c r="AW668" s="45"/>
      <c r="AX668" s="45"/>
      <c r="AY668" s="45"/>
      <c r="AZ668" s="45"/>
      <c r="BA668" s="45"/>
      <c r="BB668" s="45"/>
      <c r="BC668" s="45"/>
      <c r="BD668" s="45"/>
      <c r="BE668" s="45"/>
      <c r="BF668" s="45"/>
      <c r="BG668" s="45"/>
      <c r="BH668" s="45"/>
      <c r="BI668" s="45"/>
      <c r="BJ668" s="45"/>
      <c r="BK668" s="45"/>
      <c r="BL668" s="45"/>
      <c r="BM668" s="45"/>
      <c r="BN668" s="45"/>
      <c r="BO668" s="45"/>
      <c r="BP668" s="45"/>
    </row>
    <row r="669" spans="1:68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  <c r="AA669" s="45"/>
      <c r="AB669" s="45"/>
      <c r="AC669" s="45"/>
      <c r="AD669" s="45"/>
      <c r="AE669" s="45"/>
      <c r="AF669" s="45"/>
      <c r="AG669" s="45"/>
      <c r="AH669" s="45"/>
      <c r="AI669" s="45"/>
      <c r="AJ669" s="45"/>
      <c r="AK669" s="45"/>
      <c r="AL669" s="45"/>
      <c r="AM669" s="45"/>
      <c r="AN669" s="45"/>
      <c r="AO669" s="45"/>
      <c r="AP669" s="45"/>
      <c r="AQ669" s="45"/>
      <c r="AR669" s="45"/>
      <c r="AS669" s="45"/>
      <c r="AT669" s="45"/>
      <c r="AU669" s="45"/>
      <c r="AV669" s="45"/>
      <c r="AW669" s="45"/>
      <c r="AX669" s="45"/>
      <c r="AY669" s="45"/>
      <c r="AZ669" s="45"/>
      <c r="BA669" s="45"/>
      <c r="BB669" s="45"/>
      <c r="BC669" s="45"/>
      <c r="BD669" s="45"/>
      <c r="BE669" s="45"/>
      <c r="BF669" s="45"/>
      <c r="BG669" s="45"/>
      <c r="BH669" s="45"/>
      <c r="BI669" s="45"/>
      <c r="BJ669" s="45"/>
      <c r="BK669" s="45"/>
      <c r="BL669" s="45"/>
      <c r="BM669" s="45"/>
      <c r="BN669" s="45"/>
      <c r="BO669" s="45"/>
      <c r="BP669" s="45"/>
    </row>
    <row r="670" spans="1:68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  <c r="AA670" s="45"/>
      <c r="AB670" s="45"/>
      <c r="AC670" s="45"/>
      <c r="AD670" s="45"/>
      <c r="AE670" s="45"/>
      <c r="AF670" s="45"/>
      <c r="AG670" s="45"/>
      <c r="AH670" s="45"/>
      <c r="AI670" s="45"/>
      <c r="AJ670" s="45"/>
      <c r="AK670" s="45"/>
      <c r="AL670" s="45"/>
      <c r="AM670" s="45"/>
      <c r="AN670" s="45"/>
      <c r="AO670" s="45"/>
      <c r="AP670" s="45"/>
      <c r="AQ670" s="45"/>
      <c r="AR670" s="45"/>
      <c r="AS670" s="45"/>
      <c r="AT670" s="45"/>
      <c r="AU670" s="45"/>
      <c r="AV670" s="45"/>
      <c r="AW670" s="45"/>
      <c r="AX670" s="45"/>
      <c r="AY670" s="45"/>
      <c r="AZ670" s="45"/>
      <c r="BA670" s="45"/>
      <c r="BB670" s="45"/>
      <c r="BC670" s="45"/>
      <c r="BD670" s="45"/>
      <c r="BE670" s="45"/>
      <c r="BF670" s="45"/>
      <c r="BG670" s="45"/>
      <c r="BH670" s="45"/>
      <c r="BI670" s="45"/>
      <c r="BJ670" s="45"/>
      <c r="BK670" s="45"/>
      <c r="BL670" s="45"/>
      <c r="BM670" s="45"/>
      <c r="BN670" s="45"/>
      <c r="BO670" s="45"/>
      <c r="BP670" s="45"/>
    </row>
    <row r="671" spans="1:68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  <c r="AA671" s="45"/>
      <c r="AB671" s="45"/>
      <c r="AC671" s="45"/>
      <c r="AD671" s="45"/>
      <c r="AE671" s="45"/>
      <c r="AF671" s="45"/>
      <c r="AG671" s="45"/>
      <c r="AH671" s="45"/>
      <c r="AI671" s="45"/>
      <c r="AJ671" s="45"/>
      <c r="AK671" s="45"/>
      <c r="AL671" s="45"/>
      <c r="AM671" s="45"/>
      <c r="AN671" s="45"/>
      <c r="AO671" s="45"/>
      <c r="AP671" s="45"/>
      <c r="AQ671" s="45"/>
      <c r="AR671" s="45"/>
      <c r="AS671" s="45"/>
      <c r="AT671" s="45"/>
      <c r="AU671" s="45"/>
      <c r="AV671" s="45"/>
      <c r="AW671" s="45"/>
      <c r="AX671" s="45"/>
      <c r="AY671" s="45"/>
      <c r="AZ671" s="45"/>
      <c r="BA671" s="45"/>
      <c r="BB671" s="45"/>
      <c r="BC671" s="45"/>
      <c r="BD671" s="45"/>
      <c r="BE671" s="45"/>
      <c r="BF671" s="45"/>
      <c r="BG671" s="45"/>
      <c r="BH671" s="45"/>
      <c r="BI671" s="45"/>
      <c r="BJ671" s="45"/>
      <c r="BK671" s="45"/>
      <c r="BL671" s="45"/>
      <c r="BM671" s="45"/>
      <c r="BN671" s="45"/>
      <c r="BO671" s="45"/>
      <c r="BP671" s="45"/>
    </row>
    <row r="672" spans="1:68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  <c r="AA672" s="45"/>
      <c r="AB672" s="45"/>
      <c r="AC672" s="45"/>
      <c r="AD672" s="45"/>
      <c r="AE672" s="45"/>
      <c r="AF672" s="45"/>
      <c r="AG672" s="45"/>
      <c r="AH672" s="45"/>
      <c r="AI672" s="45"/>
      <c r="AJ672" s="45"/>
      <c r="AK672" s="45"/>
      <c r="AL672" s="45"/>
      <c r="AM672" s="45"/>
      <c r="AN672" s="45"/>
      <c r="AO672" s="45"/>
      <c r="AP672" s="45"/>
      <c r="AQ672" s="45"/>
      <c r="AR672" s="45"/>
      <c r="AS672" s="45"/>
      <c r="AT672" s="45"/>
      <c r="AU672" s="45"/>
      <c r="AV672" s="45"/>
      <c r="AW672" s="45"/>
      <c r="AX672" s="45"/>
      <c r="AY672" s="45"/>
      <c r="AZ672" s="45"/>
      <c r="BA672" s="45"/>
      <c r="BB672" s="45"/>
      <c r="BC672" s="45"/>
      <c r="BD672" s="45"/>
      <c r="BE672" s="45"/>
      <c r="BF672" s="45"/>
      <c r="BG672" s="45"/>
      <c r="BH672" s="45"/>
      <c r="BI672" s="45"/>
      <c r="BJ672" s="45"/>
      <c r="BK672" s="45"/>
      <c r="BL672" s="45"/>
      <c r="BM672" s="45"/>
      <c r="BN672" s="45"/>
      <c r="BO672" s="45"/>
      <c r="BP672" s="45"/>
    </row>
    <row r="673" spans="1:68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  <c r="AA673" s="45"/>
      <c r="AB673" s="45"/>
      <c r="AC673" s="45"/>
      <c r="AD673" s="45"/>
      <c r="AE673" s="45"/>
      <c r="AF673" s="45"/>
      <c r="AG673" s="45"/>
      <c r="AH673" s="45"/>
      <c r="AI673" s="45"/>
      <c r="AJ673" s="45"/>
      <c r="AK673" s="45"/>
      <c r="AL673" s="45"/>
      <c r="AM673" s="45"/>
      <c r="AN673" s="45"/>
      <c r="AO673" s="45"/>
      <c r="AP673" s="45"/>
      <c r="AQ673" s="45"/>
      <c r="AR673" s="45"/>
      <c r="AS673" s="45"/>
      <c r="AT673" s="45"/>
      <c r="AU673" s="45"/>
      <c r="AV673" s="45"/>
      <c r="AW673" s="45"/>
      <c r="AX673" s="45"/>
      <c r="AY673" s="45"/>
      <c r="AZ673" s="45"/>
      <c r="BA673" s="45"/>
      <c r="BB673" s="45"/>
      <c r="BC673" s="45"/>
      <c r="BD673" s="45"/>
      <c r="BE673" s="45"/>
      <c r="BF673" s="45"/>
      <c r="BG673" s="45"/>
      <c r="BH673" s="45"/>
      <c r="BI673" s="45"/>
      <c r="BJ673" s="45"/>
      <c r="BK673" s="45"/>
      <c r="BL673" s="45"/>
      <c r="BM673" s="45"/>
      <c r="BN673" s="45"/>
      <c r="BO673" s="45"/>
      <c r="BP673" s="45"/>
    </row>
    <row r="674" spans="1:68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  <c r="AA674" s="45"/>
      <c r="AB674" s="45"/>
      <c r="AC674" s="45"/>
      <c r="AD674" s="45"/>
      <c r="AE674" s="45"/>
      <c r="AF674" s="45"/>
      <c r="AG674" s="45"/>
      <c r="AH674" s="45"/>
      <c r="AI674" s="45"/>
      <c r="AJ674" s="45"/>
      <c r="AK674" s="45"/>
      <c r="AL674" s="45"/>
      <c r="AM674" s="45"/>
      <c r="AN674" s="45"/>
      <c r="AO674" s="45"/>
      <c r="AP674" s="45"/>
      <c r="AQ674" s="45"/>
      <c r="AR674" s="45"/>
      <c r="AS674" s="45"/>
      <c r="AT674" s="45"/>
      <c r="AU674" s="45"/>
      <c r="AV674" s="45"/>
      <c r="AW674" s="45"/>
      <c r="AX674" s="45"/>
      <c r="AY674" s="45"/>
      <c r="AZ674" s="45"/>
      <c r="BA674" s="45"/>
      <c r="BB674" s="45"/>
      <c r="BC674" s="45"/>
      <c r="BD674" s="45"/>
      <c r="BE674" s="45"/>
      <c r="BF674" s="45"/>
      <c r="BG674" s="45"/>
      <c r="BH674" s="45"/>
      <c r="BI674" s="45"/>
      <c r="BJ674" s="45"/>
      <c r="BK674" s="45"/>
      <c r="BL674" s="45"/>
      <c r="BM674" s="45"/>
      <c r="BN674" s="45"/>
      <c r="BO674" s="45"/>
      <c r="BP674" s="45"/>
    </row>
    <row r="675" spans="1:68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  <c r="AA675" s="45"/>
      <c r="AB675" s="45"/>
      <c r="AC675" s="45"/>
      <c r="AD675" s="45"/>
      <c r="AE675" s="45"/>
      <c r="AF675" s="45"/>
      <c r="AG675" s="45"/>
      <c r="AH675" s="45"/>
      <c r="AI675" s="45"/>
      <c r="AJ675" s="45"/>
      <c r="AK675" s="45"/>
      <c r="AL675" s="45"/>
      <c r="AM675" s="45"/>
      <c r="AN675" s="45"/>
      <c r="AO675" s="45"/>
      <c r="AP675" s="45"/>
      <c r="AQ675" s="45"/>
      <c r="AR675" s="45"/>
      <c r="AS675" s="45"/>
      <c r="AT675" s="45"/>
      <c r="AU675" s="45"/>
      <c r="AV675" s="45"/>
      <c r="AW675" s="45"/>
      <c r="AX675" s="45"/>
      <c r="AY675" s="45"/>
      <c r="AZ675" s="45"/>
      <c r="BA675" s="45"/>
      <c r="BB675" s="45"/>
      <c r="BC675" s="45"/>
      <c r="BD675" s="45"/>
      <c r="BE675" s="45"/>
      <c r="BF675" s="45"/>
      <c r="BG675" s="45"/>
      <c r="BH675" s="45"/>
      <c r="BI675" s="45"/>
      <c r="BJ675" s="45"/>
      <c r="BK675" s="45"/>
      <c r="BL675" s="45"/>
      <c r="BM675" s="45"/>
      <c r="BN675" s="45"/>
      <c r="BO675" s="45"/>
      <c r="BP675" s="45"/>
    </row>
    <row r="676" spans="1:68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  <c r="AA676" s="45"/>
      <c r="AB676" s="45"/>
      <c r="AC676" s="45"/>
      <c r="AD676" s="45"/>
      <c r="AE676" s="45"/>
      <c r="AF676" s="45"/>
      <c r="AG676" s="45"/>
      <c r="AH676" s="45"/>
      <c r="AI676" s="45"/>
      <c r="AJ676" s="45"/>
      <c r="AK676" s="45"/>
      <c r="AL676" s="45"/>
      <c r="AM676" s="45"/>
      <c r="AN676" s="45"/>
      <c r="AO676" s="45"/>
      <c r="AP676" s="45"/>
      <c r="AQ676" s="45"/>
      <c r="AR676" s="45"/>
      <c r="AS676" s="45"/>
      <c r="AT676" s="45"/>
      <c r="AU676" s="45"/>
      <c r="AV676" s="45"/>
      <c r="AW676" s="45"/>
      <c r="AX676" s="45"/>
      <c r="AY676" s="45"/>
      <c r="AZ676" s="45"/>
      <c r="BA676" s="45"/>
      <c r="BB676" s="45"/>
      <c r="BC676" s="45"/>
      <c r="BD676" s="45"/>
      <c r="BE676" s="45"/>
      <c r="BF676" s="45"/>
      <c r="BG676" s="45"/>
      <c r="BH676" s="45"/>
      <c r="BI676" s="45"/>
      <c r="BJ676" s="45"/>
      <c r="BK676" s="45"/>
      <c r="BL676" s="45"/>
      <c r="BM676" s="45"/>
      <c r="BN676" s="45"/>
      <c r="BO676" s="45"/>
      <c r="BP676" s="45"/>
    </row>
    <row r="677" spans="1:68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  <c r="AA677" s="45"/>
      <c r="AB677" s="45"/>
      <c r="AC677" s="45"/>
      <c r="AD677" s="45"/>
      <c r="AE677" s="45"/>
      <c r="AF677" s="45"/>
      <c r="AG677" s="45"/>
      <c r="AH677" s="45"/>
      <c r="AI677" s="45"/>
      <c r="AJ677" s="45"/>
      <c r="AK677" s="45"/>
      <c r="AL677" s="45"/>
      <c r="AM677" s="45"/>
      <c r="AN677" s="45"/>
      <c r="AO677" s="45"/>
      <c r="AP677" s="45"/>
      <c r="AQ677" s="45"/>
      <c r="AR677" s="45"/>
      <c r="AS677" s="45"/>
      <c r="AT677" s="45"/>
      <c r="AU677" s="45"/>
      <c r="AV677" s="45"/>
      <c r="AW677" s="45"/>
      <c r="AX677" s="45"/>
      <c r="AY677" s="45"/>
      <c r="AZ677" s="45"/>
      <c r="BA677" s="45"/>
      <c r="BB677" s="45"/>
      <c r="BC677" s="45"/>
      <c r="BD677" s="45"/>
      <c r="BE677" s="45"/>
      <c r="BF677" s="45"/>
      <c r="BG677" s="45"/>
      <c r="BH677" s="45"/>
      <c r="BI677" s="45"/>
      <c r="BJ677" s="45"/>
      <c r="BK677" s="45"/>
      <c r="BL677" s="45"/>
      <c r="BM677" s="45"/>
      <c r="BN677" s="45"/>
      <c r="BO677" s="45"/>
      <c r="BP677" s="45"/>
    </row>
    <row r="678" spans="1:68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  <c r="AA678" s="45"/>
      <c r="AB678" s="45"/>
      <c r="AC678" s="45"/>
      <c r="AD678" s="45"/>
      <c r="AE678" s="45"/>
      <c r="AF678" s="45"/>
      <c r="AG678" s="45"/>
      <c r="AH678" s="45"/>
      <c r="AI678" s="45"/>
      <c r="AJ678" s="45"/>
      <c r="AK678" s="45"/>
      <c r="AL678" s="45"/>
      <c r="AM678" s="45"/>
      <c r="AN678" s="45"/>
      <c r="AO678" s="45"/>
      <c r="AP678" s="45"/>
      <c r="AQ678" s="45"/>
      <c r="AR678" s="45"/>
      <c r="AS678" s="45"/>
      <c r="AT678" s="45"/>
      <c r="AU678" s="45"/>
      <c r="AV678" s="45"/>
      <c r="AW678" s="45"/>
      <c r="AX678" s="45"/>
      <c r="AY678" s="45"/>
      <c r="AZ678" s="45"/>
      <c r="BA678" s="45"/>
      <c r="BB678" s="45"/>
      <c r="BC678" s="45"/>
      <c r="BD678" s="45"/>
      <c r="BE678" s="45"/>
      <c r="BF678" s="45"/>
      <c r="BG678" s="45"/>
      <c r="BH678" s="45"/>
      <c r="BI678" s="45"/>
      <c r="BJ678" s="45"/>
      <c r="BK678" s="45"/>
      <c r="BL678" s="45"/>
      <c r="BM678" s="45"/>
      <c r="BN678" s="45"/>
      <c r="BO678" s="45"/>
      <c r="BP678" s="45"/>
    </row>
    <row r="679" spans="1:68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  <c r="AA679" s="45"/>
      <c r="AB679" s="45"/>
      <c r="AC679" s="45"/>
      <c r="AD679" s="45"/>
      <c r="AE679" s="45"/>
      <c r="AF679" s="45"/>
      <c r="AG679" s="45"/>
      <c r="AH679" s="45"/>
      <c r="AI679" s="45"/>
      <c r="AJ679" s="45"/>
      <c r="AK679" s="45"/>
      <c r="AL679" s="45"/>
      <c r="AM679" s="45"/>
      <c r="AN679" s="45"/>
      <c r="AO679" s="45"/>
      <c r="AP679" s="45"/>
      <c r="AQ679" s="45"/>
      <c r="AR679" s="45"/>
      <c r="AS679" s="45"/>
      <c r="AT679" s="45"/>
      <c r="AU679" s="45"/>
      <c r="AV679" s="45"/>
      <c r="AW679" s="45"/>
      <c r="AX679" s="45"/>
      <c r="AY679" s="45"/>
      <c r="AZ679" s="45"/>
      <c r="BA679" s="45"/>
      <c r="BB679" s="45"/>
      <c r="BC679" s="45"/>
      <c r="BD679" s="45"/>
      <c r="BE679" s="45"/>
      <c r="BF679" s="45"/>
      <c r="BG679" s="45"/>
      <c r="BH679" s="45"/>
      <c r="BI679" s="45"/>
      <c r="BJ679" s="45"/>
      <c r="BK679" s="45"/>
      <c r="BL679" s="45"/>
      <c r="BM679" s="45"/>
      <c r="BN679" s="45"/>
      <c r="BO679" s="45"/>
      <c r="BP679" s="45"/>
    </row>
    <row r="680" spans="1:68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  <c r="AA680" s="45"/>
      <c r="AB680" s="45"/>
      <c r="AC680" s="45"/>
      <c r="AD680" s="45"/>
      <c r="AE680" s="45"/>
      <c r="AF680" s="45"/>
      <c r="AG680" s="45"/>
      <c r="AH680" s="45"/>
      <c r="AI680" s="45"/>
      <c r="AJ680" s="45"/>
      <c r="AK680" s="45"/>
      <c r="AL680" s="45"/>
      <c r="AM680" s="45"/>
      <c r="AN680" s="45"/>
      <c r="AO680" s="45"/>
      <c r="AP680" s="45"/>
      <c r="AQ680" s="45"/>
      <c r="AR680" s="45"/>
      <c r="AS680" s="45"/>
      <c r="AT680" s="45"/>
      <c r="AU680" s="45"/>
      <c r="AV680" s="45"/>
      <c r="AW680" s="45"/>
      <c r="AX680" s="45"/>
      <c r="AY680" s="45"/>
      <c r="AZ680" s="45"/>
      <c r="BA680" s="45"/>
      <c r="BB680" s="45"/>
      <c r="BC680" s="45"/>
      <c r="BD680" s="45"/>
      <c r="BE680" s="45"/>
      <c r="BF680" s="45"/>
      <c r="BG680" s="45"/>
      <c r="BH680" s="45"/>
      <c r="BI680" s="45"/>
      <c r="BJ680" s="45"/>
      <c r="BK680" s="45"/>
      <c r="BL680" s="45"/>
      <c r="BM680" s="45"/>
      <c r="BN680" s="45"/>
      <c r="BO680" s="45"/>
      <c r="BP680" s="45"/>
    </row>
    <row r="681" spans="1:68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  <c r="AA681" s="45"/>
      <c r="AB681" s="45"/>
      <c r="AC681" s="45"/>
      <c r="AD681" s="45"/>
      <c r="AE681" s="45"/>
      <c r="AF681" s="45"/>
      <c r="AG681" s="45"/>
      <c r="AH681" s="45"/>
      <c r="AI681" s="45"/>
      <c r="AJ681" s="45"/>
      <c r="AK681" s="45"/>
      <c r="AL681" s="45"/>
      <c r="AM681" s="45"/>
      <c r="AN681" s="45"/>
      <c r="AO681" s="45"/>
      <c r="AP681" s="45"/>
      <c r="AQ681" s="45"/>
      <c r="AR681" s="45"/>
      <c r="AS681" s="45"/>
      <c r="AT681" s="45"/>
      <c r="AU681" s="45"/>
      <c r="AV681" s="45"/>
      <c r="AW681" s="45"/>
      <c r="AX681" s="45"/>
      <c r="AY681" s="45"/>
      <c r="AZ681" s="45"/>
      <c r="BA681" s="45"/>
      <c r="BB681" s="45"/>
      <c r="BC681" s="45"/>
      <c r="BD681" s="45"/>
      <c r="BE681" s="45"/>
      <c r="BF681" s="45"/>
      <c r="BG681" s="45"/>
      <c r="BH681" s="45"/>
      <c r="BI681" s="45"/>
      <c r="BJ681" s="45"/>
      <c r="BK681" s="45"/>
      <c r="BL681" s="45"/>
      <c r="BM681" s="45"/>
      <c r="BN681" s="45"/>
      <c r="BO681" s="45"/>
      <c r="BP681" s="45"/>
    </row>
    <row r="682" spans="1:68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  <c r="AA682" s="45"/>
      <c r="AB682" s="45"/>
      <c r="AC682" s="45"/>
      <c r="AD682" s="45"/>
      <c r="AE682" s="45"/>
      <c r="AF682" s="45"/>
      <c r="AG682" s="45"/>
      <c r="AH682" s="45"/>
      <c r="AI682" s="45"/>
      <c r="AJ682" s="45"/>
      <c r="AK682" s="45"/>
      <c r="AL682" s="45"/>
      <c r="AM682" s="45"/>
      <c r="AN682" s="45"/>
      <c r="AO682" s="45"/>
      <c r="AP682" s="45"/>
      <c r="AQ682" s="45"/>
      <c r="AR682" s="45"/>
      <c r="AS682" s="45"/>
      <c r="AT682" s="45"/>
      <c r="AU682" s="45"/>
      <c r="AV682" s="45"/>
      <c r="AW682" s="45"/>
      <c r="AX682" s="45"/>
      <c r="AY682" s="45"/>
      <c r="AZ682" s="45"/>
      <c r="BA682" s="45"/>
      <c r="BB682" s="45"/>
      <c r="BC682" s="45"/>
      <c r="BD682" s="45"/>
      <c r="BE682" s="45"/>
      <c r="BF682" s="45"/>
      <c r="BG682" s="45"/>
      <c r="BH682" s="45"/>
      <c r="BI682" s="45"/>
      <c r="BJ682" s="45"/>
      <c r="BK682" s="45"/>
      <c r="BL682" s="45"/>
      <c r="BM682" s="45"/>
      <c r="BN682" s="45"/>
      <c r="BO682" s="45"/>
      <c r="BP682" s="45"/>
    </row>
    <row r="683" spans="1:68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  <c r="AA683" s="45"/>
      <c r="AB683" s="45"/>
      <c r="AC683" s="45"/>
      <c r="AD683" s="45"/>
      <c r="AE683" s="45"/>
      <c r="AF683" s="45"/>
      <c r="AG683" s="45"/>
      <c r="AH683" s="45"/>
      <c r="AI683" s="45"/>
      <c r="AJ683" s="45"/>
      <c r="AK683" s="45"/>
      <c r="AL683" s="45"/>
      <c r="AM683" s="45"/>
      <c r="AN683" s="45"/>
      <c r="AO683" s="45"/>
      <c r="AP683" s="45"/>
      <c r="AQ683" s="45"/>
      <c r="AR683" s="45"/>
      <c r="AS683" s="45"/>
      <c r="AT683" s="45"/>
      <c r="AU683" s="45"/>
      <c r="AV683" s="45"/>
      <c r="AW683" s="45"/>
      <c r="AX683" s="45"/>
      <c r="AY683" s="45"/>
      <c r="AZ683" s="45"/>
      <c r="BA683" s="45"/>
      <c r="BB683" s="45"/>
      <c r="BC683" s="45"/>
      <c r="BD683" s="45"/>
      <c r="BE683" s="45"/>
      <c r="BF683" s="45"/>
      <c r="BG683" s="45"/>
      <c r="BH683" s="45"/>
      <c r="BI683" s="45"/>
      <c r="BJ683" s="45"/>
      <c r="BK683" s="45"/>
      <c r="BL683" s="45"/>
      <c r="BM683" s="45"/>
      <c r="BN683" s="45"/>
      <c r="BO683" s="45"/>
      <c r="BP683" s="45"/>
    </row>
    <row r="684" spans="1:68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  <c r="AA684" s="45"/>
      <c r="AB684" s="45"/>
      <c r="AC684" s="45"/>
      <c r="AD684" s="45"/>
      <c r="AE684" s="45"/>
      <c r="AF684" s="45"/>
      <c r="AG684" s="45"/>
      <c r="AH684" s="45"/>
      <c r="AI684" s="45"/>
      <c r="AJ684" s="45"/>
      <c r="AK684" s="45"/>
      <c r="AL684" s="45"/>
      <c r="AM684" s="45"/>
      <c r="AN684" s="45"/>
      <c r="AO684" s="45"/>
      <c r="AP684" s="45"/>
      <c r="AQ684" s="45"/>
      <c r="AR684" s="45"/>
      <c r="AS684" s="45"/>
      <c r="AT684" s="45"/>
      <c r="AU684" s="45"/>
      <c r="AV684" s="45"/>
      <c r="AW684" s="45"/>
      <c r="AX684" s="45"/>
      <c r="AY684" s="45"/>
      <c r="AZ684" s="45"/>
      <c r="BA684" s="45"/>
      <c r="BB684" s="45"/>
      <c r="BC684" s="45"/>
      <c r="BD684" s="45"/>
      <c r="BE684" s="45"/>
      <c r="BF684" s="45"/>
      <c r="BG684" s="45"/>
      <c r="BH684" s="45"/>
      <c r="BI684" s="45"/>
      <c r="BJ684" s="45"/>
      <c r="BK684" s="45"/>
      <c r="BL684" s="45"/>
      <c r="BM684" s="45"/>
      <c r="BN684" s="45"/>
      <c r="BO684" s="45"/>
      <c r="BP684" s="45"/>
    </row>
    <row r="685" spans="1:68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  <c r="AA685" s="45"/>
      <c r="AB685" s="45"/>
      <c r="AC685" s="45"/>
      <c r="AD685" s="45"/>
      <c r="AE685" s="45"/>
      <c r="AF685" s="45"/>
      <c r="AG685" s="45"/>
      <c r="AH685" s="45"/>
      <c r="AI685" s="45"/>
      <c r="AJ685" s="45"/>
      <c r="AK685" s="45"/>
      <c r="AL685" s="45"/>
      <c r="AM685" s="45"/>
      <c r="AN685" s="45"/>
      <c r="AO685" s="45"/>
      <c r="AP685" s="45"/>
      <c r="AQ685" s="45"/>
      <c r="AR685" s="45"/>
      <c r="AS685" s="45"/>
      <c r="AT685" s="45"/>
      <c r="AU685" s="45"/>
      <c r="AV685" s="45"/>
      <c r="AW685" s="45"/>
      <c r="AX685" s="45"/>
      <c r="AY685" s="45"/>
      <c r="AZ685" s="45"/>
      <c r="BA685" s="45"/>
      <c r="BB685" s="45"/>
      <c r="BC685" s="45"/>
      <c r="BD685" s="45"/>
      <c r="BE685" s="45"/>
      <c r="BF685" s="45"/>
      <c r="BG685" s="45"/>
      <c r="BH685" s="45"/>
      <c r="BI685" s="45"/>
      <c r="BJ685" s="45"/>
      <c r="BK685" s="45"/>
      <c r="BL685" s="45"/>
      <c r="BM685" s="45"/>
      <c r="BN685" s="45"/>
      <c r="BO685" s="45"/>
      <c r="BP685" s="45"/>
    </row>
    <row r="686" spans="1:68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  <c r="AA686" s="45"/>
      <c r="AB686" s="45"/>
      <c r="AC686" s="45"/>
      <c r="AD686" s="45"/>
      <c r="AE686" s="45"/>
      <c r="AF686" s="45"/>
      <c r="AG686" s="45"/>
      <c r="AH686" s="45"/>
      <c r="AI686" s="45"/>
      <c r="AJ686" s="45"/>
      <c r="AK686" s="45"/>
      <c r="AL686" s="45"/>
      <c r="AM686" s="45"/>
      <c r="AN686" s="45"/>
      <c r="AO686" s="45"/>
      <c r="AP686" s="45"/>
      <c r="AQ686" s="45"/>
      <c r="AR686" s="45"/>
      <c r="AS686" s="45"/>
      <c r="AT686" s="45"/>
      <c r="AU686" s="45"/>
      <c r="AV686" s="45"/>
      <c r="AW686" s="45"/>
      <c r="AX686" s="45"/>
      <c r="AY686" s="45"/>
      <c r="AZ686" s="45"/>
      <c r="BA686" s="45"/>
      <c r="BB686" s="45"/>
      <c r="BC686" s="45"/>
      <c r="BD686" s="45"/>
      <c r="BE686" s="45"/>
      <c r="BF686" s="45"/>
      <c r="BG686" s="45"/>
      <c r="BH686" s="45"/>
      <c r="BI686" s="45"/>
      <c r="BJ686" s="45"/>
      <c r="BK686" s="45"/>
      <c r="BL686" s="45"/>
      <c r="BM686" s="45"/>
      <c r="BN686" s="45"/>
      <c r="BO686" s="45"/>
      <c r="BP686" s="45"/>
    </row>
    <row r="687" spans="1:68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  <c r="AA687" s="45"/>
      <c r="AB687" s="45"/>
      <c r="AC687" s="45"/>
      <c r="AD687" s="45"/>
      <c r="AE687" s="45"/>
      <c r="AF687" s="45"/>
      <c r="AG687" s="45"/>
      <c r="AH687" s="45"/>
      <c r="AI687" s="45"/>
      <c r="AJ687" s="45"/>
      <c r="AK687" s="45"/>
      <c r="AL687" s="45"/>
      <c r="AM687" s="45"/>
      <c r="AN687" s="45"/>
      <c r="AO687" s="45"/>
      <c r="AP687" s="45"/>
      <c r="AQ687" s="45"/>
      <c r="AR687" s="45"/>
      <c r="AS687" s="45"/>
      <c r="AT687" s="45"/>
      <c r="AU687" s="45"/>
      <c r="AV687" s="45"/>
      <c r="AW687" s="45"/>
      <c r="AX687" s="45"/>
      <c r="AY687" s="45"/>
      <c r="AZ687" s="45"/>
      <c r="BA687" s="45"/>
      <c r="BB687" s="45"/>
      <c r="BC687" s="45"/>
      <c r="BD687" s="45"/>
      <c r="BE687" s="45"/>
      <c r="BF687" s="45"/>
      <c r="BG687" s="45"/>
      <c r="BH687" s="45"/>
      <c r="BI687" s="45"/>
      <c r="BJ687" s="45"/>
      <c r="BK687" s="45"/>
      <c r="BL687" s="45"/>
      <c r="BM687" s="45"/>
      <c r="BN687" s="45"/>
      <c r="BO687" s="45"/>
      <c r="BP687" s="45"/>
    </row>
    <row r="688" spans="1:68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  <c r="AA688" s="45"/>
      <c r="AB688" s="45"/>
      <c r="AC688" s="45"/>
      <c r="AD688" s="45"/>
      <c r="AE688" s="45"/>
      <c r="AF688" s="45"/>
      <c r="AG688" s="45"/>
      <c r="AH688" s="45"/>
      <c r="AI688" s="45"/>
      <c r="AJ688" s="45"/>
      <c r="AK688" s="45"/>
      <c r="AL688" s="45"/>
      <c r="AM688" s="45"/>
      <c r="AN688" s="45"/>
      <c r="AO688" s="45"/>
      <c r="AP688" s="45"/>
      <c r="AQ688" s="45"/>
      <c r="AR688" s="45"/>
      <c r="AS688" s="45"/>
      <c r="AT688" s="45"/>
      <c r="AU688" s="45"/>
      <c r="AV688" s="45"/>
      <c r="AW688" s="45"/>
      <c r="AX688" s="45"/>
      <c r="AY688" s="45"/>
      <c r="AZ688" s="45"/>
      <c r="BA688" s="45"/>
      <c r="BB688" s="45"/>
      <c r="BC688" s="45"/>
      <c r="BD688" s="45"/>
      <c r="BE688" s="45"/>
      <c r="BF688" s="45"/>
      <c r="BG688" s="45"/>
      <c r="BH688" s="45"/>
      <c r="BI688" s="45"/>
      <c r="BJ688" s="45"/>
      <c r="BK688" s="45"/>
      <c r="BL688" s="45"/>
      <c r="BM688" s="45"/>
      <c r="BN688" s="45"/>
      <c r="BO688" s="45"/>
      <c r="BP688" s="45"/>
    </row>
    <row r="689" spans="1:68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  <c r="AA689" s="45"/>
      <c r="AB689" s="45"/>
      <c r="AC689" s="45"/>
      <c r="AD689" s="45"/>
      <c r="AE689" s="45"/>
      <c r="AF689" s="45"/>
      <c r="AG689" s="45"/>
      <c r="AH689" s="45"/>
      <c r="AI689" s="45"/>
      <c r="AJ689" s="45"/>
      <c r="AK689" s="45"/>
      <c r="AL689" s="45"/>
      <c r="AM689" s="45"/>
      <c r="AN689" s="45"/>
      <c r="AO689" s="45"/>
      <c r="AP689" s="45"/>
      <c r="AQ689" s="45"/>
      <c r="AR689" s="45"/>
      <c r="AS689" s="45"/>
      <c r="AT689" s="45"/>
      <c r="AU689" s="45"/>
      <c r="AV689" s="45"/>
      <c r="AW689" s="45"/>
      <c r="AX689" s="45"/>
      <c r="AY689" s="45"/>
      <c r="AZ689" s="45"/>
      <c r="BA689" s="45"/>
      <c r="BB689" s="45"/>
      <c r="BC689" s="45"/>
      <c r="BD689" s="45"/>
      <c r="BE689" s="45"/>
      <c r="BF689" s="45"/>
      <c r="BG689" s="45"/>
      <c r="BH689" s="45"/>
      <c r="BI689" s="45"/>
      <c r="BJ689" s="45"/>
      <c r="BK689" s="45"/>
      <c r="BL689" s="45"/>
      <c r="BM689" s="45"/>
      <c r="BN689" s="45"/>
      <c r="BO689" s="45"/>
      <c r="BP689" s="45"/>
    </row>
    <row r="690" spans="1:68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  <c r="AA690" s="45"/>
      <c r="AB690" s="45"/>
      <c r="AC690" s="45"/>
      <c r="AD690" s="45"/>
      <c r="AE690" s="45"/>
      <c r="AF690" s="45"/>
      <c r="AG690" s="45"/>
      <c r="AH690" s="45"/>
      <c r="AI690" s="45"/>
      <c r="AJ690" s="45"/>
      <c r="AK690" s="45"/>
      <c r="AL690" s="45"/>
      <c r="AM690" s="45"/>
      <c r="AN690" s="45"/>
      <c r="AO690" s="45"/>
      <c r="AP690" s="45"/>
      <c r="AQ690" s="45"/>
      <c r="AR690" s="45"/>
      <c r="AS690" s="45"/>
      <c r="AT690" s="45"/>
      <c r="AU690" s="45"/>
      <c r="AV690" s="45"/>
      <c r="AW690" s="45"/>
      <c r="AX690" s="45"/>
      <c r="AY690" s="45"/>
      <c r="AZ690" s="45"/>
      <c r="BA690" s="45"/>
      <c r="BB690" s="45"/>
      <c r="BC690" s="45"/>
      <c r="BD690" s="45"/>
      <c r="BE690" s="45"/>
      <c r="BF690" s="45"/>
      <c r="BG690" s="45"/>
      <c r="BH690" s="45"/>
      <c r="BI690" s="45"/>
      <c r="BJ690" s="45"/>
      <c r="BK690" s="45"/>
      <c r="BL690" s="45"/>
      <c r="BM690" s="45"/>
      <c r="BN690" s="45"/>
      <c r="BO690" s="45"/>
      <c r="BP690" s="45"/>
    </row>
    <row r="691" spans="1:68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  <c r="AA691" s="45"/>
      <c r="AB691" s="45"/>
      <c r="AC691" s="45"/>
      <c r="AD691" s="45"/>
      <c r="AE691" s="45"/>
      <c r="AF691" s="45"/>
      <c r="AG691" s="45"/>
      <c r="AH691" s="45"/>
      <c r="AI691" s="45"/>
      <c r="AJ691" s="45"/>
      <c r="AK691" s="45"/>
      <c r="AL691" s="45"/>
      <c r="AM691" s="45"/>
      <c r="AN691" s="45"/>
      <c r="AO691" s="45"/>
      <c r="AP691" s="45"/>
      <c r="AQ691" s="45"/>
      <c r="AR691" s="45"/>
      <c r="AS691" s="45"/>
      <c r="AT691" s="45"/>
      <c r="AU691" s="45"/>
      <c r="AV691" s="45"/>
      <c r="AW691" s="45"/>
      <c r="AX691" s="45"/>
      <c r="AY691" s="45"/>
      <c r="AZ691" s="45"/>
      <c r="BA691" s="45"/>
      <c r="BB691" s="45"/>
      <c r="BC691" s="45"/>
      <c r="BD691" s="45"/>
      <c r="BE691" s="45"/>
      <c r="BF691" s="45"/>
      <c r="BG691" s="45"/>
      <c r="BH691" s="45"/>
      <c r="BI691" s="45"/>
      <c r="BJ691" s="45"/>
      <c r="BK691" s="45"/>
      <c r="BL691" s="45"/>
      <c r="BM691" s="45"/>
      <c r="BN691" s="45"/>
      <c r="BO691" s="45"/>
      <c r="BP691" s="45"/>
    </row>
    <row r="692" spans="1:68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  <c r="AA692" s="45"/>
      <c r="AB692" s="45"/>
      <c r="AC692" s="45"/>
      <c r="AD692" s="45"/>
      <c r="AE692" s="45"/>
      <c r="AF692" s="45"/>
      <c r="AG692" s="45"/>
      <c r="AH692" s="45"/>
      <c r="AI692" s="45"/>
      <c r="AJ692" s="45"/>
      <c r="AK692" s="45"/>
      <c r="AL692" s="45"/>
      <c r="AM692" s="45"/>
      <c r="AN692" s="45"/>
      <c r="AO692" s="45"/>
      <c r="AP692" s="45"/>
      <c r="AQ692" s="45"/>
      <c r="AR692" s="45"/>
      <c r="AS692" s="45"/>
      <c r="AT692" s="45"/>
      <c r="AU692" s="45"/>
      <c r="AV692" s="45"/>
      <c r="AW692" s="45"/>
      <c r="AX692" s="45"/>
      <c r="AY692" s="45"/>
      <c r="AZ692" s="45"/>
      <c r="BA692" s="45"/>
      <c r="BB692" s="45"/>
      <c r="BC692" s="45"/>
      <c r="BD692" s="45"/>
      <c r="BE692" s="45"/>
      <c r="BF692" s="45"/>
      <c r="BG692" s="45"/>
      <c r="BH692" s="45"/>
      <c r="BI692" s="45"/>
      <c r="BJ692" s="45"/>
      <c r="BK692" s="45"/>
      <c r="BL692" s="45"/>
      <c r="BM692" s="45"/>
      <c r="BN692" s="45"/>
      <c r="BO692" s="45"/>
      <c r="BP692" s="45"/>
    </row>
    <row r="693" spans="1:68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  <c r="AA693" s="45"/>
      <c r="AB693" s="45"/>
      <c r="AC693" s="45"/>
      <c r="AD693" s="45"/>
      <c r="AE693" s="45"/>
      <c r="AF693" s="45"/>
      <c r="AG693" s="45"/>
      <c r="AH693" s="45"/>
      <c r="AI693" s="45"/>
      <c r="AJ693" s="45"/>
      <c r="AK693" s="45"/>
      <c r="AL693" s="45"/>
      <c r="AM693" s="45"/>
      <c r="AN693" s="45"/>
      <c r="AO693" s="45"/>
      <c r="AP693" s="45"/>
      <c r="AQ693" s="45"/>
      <c r="AR693" s="45"/>
      <c r="AS693" s="45"/>
      <c r="AT693" s="45"/>
      <c r="AU693" s="45"/>
      <c r="AV693" s="45"/>
      <c r="AW693" s="45"/>
      <c r="AX693" s="45"/>
      <c r="AY693" s="45"/>
      <c r="AZ693" s="45"/>
      <c r="BA693" s="45"/>
      <c r="BB693" s="45"/>
      <c r="BC693" s="45"/>
      <c r="BD693" s="45"/>
      <c r="BE693" s="45"/>
      <c r="BF693" s="45"/>
      <c r="BG693" s="45"/>
      <c r="BH693" s="45"/>
      <c r="BI693" s="45"/>
      <c r="BJ693" s="45"/>
      <c r="BK693" s="45"/>
      <c r="BL693" s="45"/>
      <c r="BM693" s="45"/>
      <c r="BN693" s="45"/>
      <c r="BO693" s="45"/>
      <c r="BP693" s="45"/>
    </row>
    <row r="694" spans="1:68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  <c r="AA694" s="45"/>
      <c r="AB694" s="45"/>
      <c r="AC694" s="45"/>
      <c r="AD694" s="45"/>
      <c r="AE694" s="45"/>
      <c r="AF694" s="45"/>
      <c r="AG694" s="45"/>
      <c r="AH694" s="45"/>
      <c r="AI694" s="45"/>
      <c r="AJ694" s="45"/>
      <c r="AK694" s="45"/>
      <c r="AL694" s="45"/>
      <c r="AM694" s="45"/>
      <c r="AN694" s="45"/>
      <c r="AO694" s="45"/>
      <c r="AP694" s="45"/>
      <c r="AQ694" s="45"/>
      <c r="AR694" s="45"/>
      <c r="AS694" s="45"/>
      <c r="AT694" s="45"/>
      <c r="AU694" s="45"/>
      <c r="AV694" s="45"/>
      <c r="AW694" s="45"/>
      <c r="AX694" s="45"/>
      <c r="AY694" s="45"/>
      <c r="AZ694" s="45"/>
      <c r="BA694" s="45"/>
      <c r="BB694" s="45"/>
      <c r="BC694" s="45"/>
      <c r="BD694" s="45"/>
      <c r="BE694" s="45"/>
      <c r="BF694" s="45"/>
      <c r="BG694" s="45"/>
      <c r="BH694" s="45"/>
      <c r="BI694" s="45"/>
      <c r="BJ694" s="45"/>
      <c r="BK694" s="45"/>
      <c r="BL694" s="45"/>
      <c r="BM694" s="45"/>
      <c r="BN694" s="45"/>
      <c r="BO694" s="45"/>
      <c r="BP694" s="45"/>
    </row>
    <row r="695" spans="1:68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  <c r="AA695" s="45"/>
      <c r="AB695" s="45"/>
      <c r="AC695" s="45"/>
      <c r="AD695" s="45"/>
      <c r="AE695" s="45"/>
      <c r="AF695" s="45"/>
      <c r="AG695" s="45"/>
      <c r="AH695" s="45"/>
      <c r="AI695" s="45"/>
      <c r="AJ695" s="45"/>
      <c r="AK695" s="45"/>
      <c r="AL695" s="45"/>
      <c r="AM695" s="45"/>
      <c r="AN695" s="45"/>
      <c r="AO695" s="45"/>
      <c r="AP695" s="45"/>
      <c r="AQ695" s="45"/>
      <c r="AR695" s="45"/>
      <c r="AS695" s="45"/>
      <c r="AT695" s="45"/>
      <c r="AU695" s="45"/>
      <c r="AV695" s="45"/>
      <c r="AW695" s="45"/>
      <c r="AX695" s="45"/>
      <c r="AY695" s="45"/>
      <c r="AZ695" s="45"/>
      <c r="BA695" s="45"/>
      <c r="BB695" s="45"/>
      <c r="BC695" s="45"/>
      <c r="BD695" s="45"/>
      <c r="BE695" s="45"/>
      <c r="BF695" s="45"/>
      <c r="BG695" s="45"/>
      <c r="BH695" s="45"/>
      <c r="BI695" s="45"/>
      <c r="BJ695" s="45"/>
      <c r="BK695" s="45"/>
      <c r="BL695" s="45"/>
      <c r="BM695" s="45"/>
      <c r="BN695" s="45"/>
      <c r="BO695" s="45"/>
      <c r="BP695" s="45"/>
    </row>
    <row r="696" spans="1:68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  <c r="AA696" s="45"/>
      <c r="AB696" s="45"/>
      <c r="AC696" s="45"/>
      <c r="AD696" s="45"/>
      <c r="AE696" s="45"/>
      <c r="AF696" s="45"/>
      <c r="AG696" s="45"/>
      <c r="AH696" s="45"/>
      <c r="AI696" s="45"/>
      <c r="AJ696" s="45"/>
      <c r="AK696" s="45"/>
      <c r="AL696" s="45"/>
      <c r="AM696" s="45"/>
      <c r="AN696" s="45"/>
      <c r="AO696" s="45"/>
      <c r="AP696" s="45"/>
      <c r="AQ696" s="45"/>
      <c r="AR696" s="45"/>
      <c r="AS696" s="45"/>
      <c r="AT696" s="45"/>
      <c r="AU696" s="45"/>
      <c r="AV696" s="45"/>
      <c r="AW696" s="45"/>
      <c r="AX696" s="45"/>
      <c r="AY696" s="45"/>
      <c r="AZ696" s="45"/>
      <c r="BA696" s="45"/>
      <c r="BB696" s="45"/>
      <c r="BC696" s="45"/>
      <c r="BD696" s="45"/>
      <c r="BE696" s="45"/>
      <c r="BF696" s="45"/>
      <c r="BG696" s="45"/>
      <c r="BH696" s="45"/>
      <c r="BI696" s="45"/>
      <c r="BJ696" s="45"/>
      <c r="BK696" s="45"/>
      <c r="BL696" s="45"/>
      <c r="BM696" s="45"/>
      <c r="BN696" s="45"/>
      <c r="BO696" s="45"/>
      <c r="BP696" s="45"/>
    </row>
    <row r="697" spans="1:68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  <c r="AA697" s="45"/>
      <c r="AB697" s="45"/>
      <c r="AC697" s="45"/>
      <c r="AD697" s="45"/>
      <c r="AE697" s="45"/>
      <c r="AF697" s="45"/>
      <c r="AG697" s="45"/>
      <c r="AH697" s="45"/>
      <c r="AI697" s="45"/>
      <c r="AJ697" s="45"/>
      <c r="AK697" s="45"/>
      <c r="AL697" s="45"/>
      <c r="AM697" s="45"/>
      <c r="AN697" s="45"/>
      <c r="AO697" s="45"/>
      <c r="AP697" s="45"/>
      <c r="AQ697" s="45"/>
      <c r="AR697" s="45"/>
      <c r="AS697" s="45"/>
      <c r="AT697" s="45"/>
      <c r="AU697" s="45"/>
      <c r="AV697" s="45"/>
      <c r="AW697" s="45"/>
      <c r="AX697" s="45"/>
      <c r="AY697" s="45"/>
      <c r="AZ697" s="45"/>
      <c r="BA697" s="45"/>
      <c r="BB697" s="45"/>
      <c r="BC697" s="45"/>
      <c r="BD697" s="45"/>
      <c r="BE697" s="45"/>
      <c r="BF697" s="45"/>
      <c r="BG697" s="45"/>
      <c r="BH697" s="45"/>
      <c r="BI697" s="45"/>
      <c r="BJ697" s="45"/>
      <c r="BK697" s="45"/>
      <c r="BL697" s="45"/>
      <c r="BM697" s="45"/>
      <c r="BN697" s="45"/>
      <c r="BO697" s="45"/>
      <c r="BP697" s="45"/>
    </row>
    <row r="698" spans="1:68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  <c r="AA698" s="45"/>
      <c r="AB698" s="45"/>
      <c r="AC698" s="45"/>
      <c r="AD698" s="45"/>
      <c r="AE698" s="45"/>
      <c r="AF698" s="45"/>
      <c r="AG698" s="45"/>
      <c r="AH698" s="45"/>
      <c r="AI698" s="45"/>
      <c r="AJ698" s="45"/>
      <c r="AK698" s="45"/>
      <c r="AL698" s="45"/>
      <c r="AM698" s="45"/>
      <c r="AN698" s="45"/>
      <c r="AO698" s="45"/>
      <c r="AP698" s="45"/>
      <c r="AQ698" s="45"/>
      <c r="AR698" s="45"/>
      <c r="AS698" s="45"/>
      <c r="AT698" s="45"/>
      <c r="AU698" s="45"/>
      <c r="AV698" s="45"/>
      <c r="AW698" s="45"/>
      <c r="AX698" s="45"/>
      <c r="AY698" s="45"/>
      <c r="AZ698" s="45"/>
      <c r="BA698" s="45"/>
      <c r="BB698" s="45"/>
      <c r="BC698" s="45"/>
      <c r="BD698" s="45"/>
      <c r="BE698" s="45"/>
      <c r="BF698" s="45"/>
      <c r="BG698" s="45"/>
      <c r="BH698" s="45"/>
      <c r="BI698" s="45"/>
      <c r="BJ698" s="45"/>
      <c r="BK698" s="45"/>
      <c r="BL698" s="45"/>
      <c r="BM698" s="45"/>
      <c r="BN698" s="45"/>
      <c r="BO698" s="45"/>
      <c r="BP698" s="45"/>
    </row>
    <row r="699" spans="1:68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  <c r="AA699" s="45"/>
      <c r="AB699" s="45"/>
      <c r="AC699" s="45"/>
      <c r="AD699" s="45"/>
      <c r="AE699" s="45"/>
      <c r="AF699" s="45"/>
      <c r="AG699" s="45"/>
      <c r="AH699" s="45"/>
      <c r="AI699" s="45"/>
      <c r="AJ699" s="45"/>
      <c r="AK699" s="45"/>
      <c r="AL699" s="45"/>
      <c r="AM699" s="45"/>
      <c r="AN699" s="45"/>
      <c r="AO699" s="45"/>
      <c r="AP699" s="45"/>
      <c r="AQ699" s="45"/>
      <c r="AR699" s="45"/>
      <c r="AS699" s="45"/>
      <c r="AT699" s="45"/>
      <c r="AU699" s="45"/>
      <c r="AV699" s="45"/>
      <c r="AW699" s="45"/>
      <c r="AX699" s="45"/>
      <c r="AY699" s="45"/>
      <c r="AZ699" s="45"/>
      <c r="BA699" s="45"/>
      <c r="BB699" s="45"/>
      <c r="BC699" s="45"/>
      <c r="BD699" s="45"/>
      <c r="BE699" s="45"/>
      <c r="BF699" s="45"/>
      <c r="BG699" s="45"/>
      <c r="BH699" s="45"/>
      <c r="BI699" s="45"/>
      <c r="BJ699" s="45"/>
      <c r="BK699" s="45"/>
      <c r="BL699" s="45"/>
      <c r="BM699" s="45"/>
      <c r="BN699" s="45"/>
      <c r="BO699" s="45"/>
      <c r="BP699" s="45"/>
    </row>
    <row r="700" spans="1:68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  <c r="AA700" s="45"/>
      <c r="AB700" s="45"/>
      <c r="AC700" s="45"/>
      <c r="AD700" s="45"/>
      <c r="AE700" s="45"/>
      <c r="AF700" s="45"/>
      <c r="AG700" s="45"/>
      <c r="AH700" s="45"/>
      <c r="AI700" s="45"/>
      <c r="AJ700" s="45"/>
      <c r="AK700" s="45"/>
      <c r="AL700" s="45"/>
      <c r="AM700" s="45"/>
      <c r="AN700" s="45"/>
      <c r="AO700" s="45"/>
      <c r="AP700" s="45"/>
      <c r="AQ700" s="45"/>
      <c r="AR700" s="45"/>
      <c r="AS700" s="45"/>
      <c r="AT700" s="45"/>
      <c r="AU700" s="45"/>
      <c r="AV700" s="45"/>
      <c r="AW700" s="45"/>
      <c r="AX700" s="45"/>
      <c r="AY700" s="45"/>
      <c r="AZ700" s="45"/>
      <c r="BA700" s="45"/>
      <c r="BB700" s="45"/>
      <c r="BC700" s="45"/>
      <c r="BD700" s="45"/>
      <c r="BE700" s="45"/>
      <c r="BF700" s="45"/>
      <c r="BG700" s="45"/>
      <c r="BH700" s="45"/>
      <c r="BI700" s="45"/>
      <c r="BJ700" s="45"/>
      <c r="BK700" s="45"/>
      <c r="BL700" s="45"/>
      <c r="BM700" s="45"/>
      <c r="BN700" s="45"/>
      <c r="BO700" s="45"/>
      <c r="BP700" s="45"/>
    </row>
    <row r="701" spans="1:68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  <c r="AA701" s="45"/>
      <c r="AB701" s="45"/>
      <c r="AC701" s="45"/>
      <c r="AD701" s="45"/>
      <c r="AE701" s="45"/>
      <c r="AF701" s="45"/>
      <c r="AG701" s="45"/>
      <c r="AH701" s="45"/>
      <c r="AI701" s="45"/>
      <c r="AJ701" s="45"/>
      <c r="AK701" s="45"/>
      <c r="AL701" s="45"/>
      <c r="AM701" s="45"/>
      <c r="AN701" s="45"/>
      <c r="AO701" s="45"/>
      <c r="AP701" s="45"/>
      <c r="AQ701" s="45"/>
      <c r="AR701" s="45"/>
      <c r="AS701" s="45"/>
      <c r="AT701" s="45"/>
      <c r="AU701" s="45"/>
      <c r="AV701" s="45"/>
      <c r="AW701" s="45"/>
      <c r="AX701" s="45"/>
      <c r="AY701" s="45"/>
      <c r="AZ701" s="45"/>
      <c r="BA701" s="45"/>
      <c r="BB701" s="45"/>
      <c r="BC701" s="45"/>
      <c r="BD701" s="45"/>
      <c r="BE701" s="45"/>
      <c r="BF701" s="45"/>
      <c r="BG701" s="45"/>
      <c r="BH701" s="45"/>
      <c r="BI701" s="45"/>
      <c r="BJ701" s="45"/>
      <c r="BK701" s="45"/>
      <c r="BL701" s="45"/>
      <c r="BM701" s="45"/>
      <c r="BN701" s="45"/>
      <c r="BO701" s="45"/>
      <c r="BP701" s="45"/>
    </row>
    <row r="702" spans="1:68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  <c r="AA702" s="45"/>
      <c r="AB702" s="45"/>
      <c r="AC702" s="45"/>
      <c r="AD702" s="45"/>
      <c r="AE702" s="45"/>
      <c r="AF702" s="45"/>
      <c r="AG702" s="45"/>
      <c r="AH702" s="45"/>
      <c r="AI702" s="45"/>
      <c r="AJ702" s="45"/>
      <c r="AK702" s="45"/>
      <c r="AL702" s="45"/>
      <c r="AM702" s="45"/>
      <c r="AN702" s="45"/>
      <c r="AO702" s="45"/>
      <c r="AP702" s="45"/>
      <c r="AQ702" s="45"/>
      <c r="AR702" s="45"/>
      <c r="AS702" s="45"/>
      <c r="AT702" s="45"/>
      <c r="AU702" s="45"/>
      <c r="AV702" s="45"/>
      <c r="AW702" s="45"/>
      <c r="AX702" s="45"/>
      <c r="AY702" s="45"/>
      <c r="AZ702" s="45"/>
      <c r="BA702" s="45"/>
      <c r="BB702" s="45"/>
      <c r="BC702" s="45"/>
      <c r="BD702" s="45"/>
      <c r="BE702" s="45"/>
      <c r="BF702" s="45"/>
      <c r="BG702" s="45"/>
      <c r="BH702" s="45"/>
      <c r="BI702" s="45"/>
      <c r="BJ702" s="45"/>
      <c r="BK702" s="45"/>
      <c r="BL702" s="45"/>
      <c r="BM702" s="45"/>
      <c r="BN702" s="45"/>
      <c r="BO702" s="45"/>
      <c r="BP702" s="45"/>
    </row>
    <row r="703" spans="1:68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  <c r="AA703" s="45"/>
      <c r="AB703" s="45"/>
      <c r="AC703" s="45"/>
      <c r="AD703" s="45"/>
      <c r="AE703" s="45"/>
      <c r="AF703" s="45"/>
      <c r="AG703" s="45"/>
      <c r="AH703" s="45"/>
      <c r="AI703" s="45"/>
      <c r="AJ703" s="45"/>
      <c r="AK703" s="45"/>
      <c r="AL703" s="45"/>
      <c r="AM703" s="45"/>
      <c r="AN703" s="45"/>
      <c r="AO703" s="45"/>
      <c r="AP703" s="45"/>
      <c r="AQ703" s="45"/>
      <c r="AR703" s="45"/>
      <c r="AS703" s="45"/>
      <c r="AT703" s="45"/>
      <c r="AU703" s="45"/>
      <c r="AV703" s="45"/>
      <c r="AW703" s="45"/>
      <c r="AX703" s="45"/>
      <c r="AY703" s="45"/>
      <c r="AZ703" s="45"/>
      <c r="BA703" s="45"/>
      <c r="BB703" s="45"/>
      <c r="BC703" s="45"/>
      <c r="BD703" s="45"/>
      <c r="BE703" s="45"/>
      <c r="BF703" s="45"/>
      <c r="BG703" s="45"/>
      <c r="BH703" s="45"/>
      <c r="BI703" s="45"/>
      <c r="BJ703" s="45"/>
      <c r="BK703" s="45"/>
      <c r="BL703" s="45"/>
      <c r="BM703" s="45"/>
      <c r="BN703" s="45"/>
      <c r="BO703" s="45"/>
      <c r="BP703" s="45"/>
    </row>
    <row r="704" spans="1:68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  <c r="AA704" s="45"/>
      <c r="AB704" s="45"/>
      <c r="AC704" s="45"/>
      <c r="AD704" s="45"/>
      <c r="AE704" s="45"/>
      <c r="AF704" s="45"/>
      <c r="AG704" s="45"/>
      <c r="AH704" s="45"/>
      <c r="AI704" s="45"/>
      <c r="AJ704" s="45"/>
      <c r="AK704" s="45"/>
      <c r="AL704" s="45"/>
      <c r="AM704" s="45"/>
      <c r="AN704" s="45"/>
      <c r="AO704" s="45"/>
      <c r="AP704" s="45"/>
      <c r="AQ704" s="45"/>
      <c r="AR704" s="45"/>
      <c r="AS704" s="45"/>
      <c r="AT704" s="45"/>
      <c r="AU704" s="45"/>
      <c r="AV704" s="45"/>
      <c r="AW704" s="45"/>
      <c r="AX704" s="45"/>
      <c r="AY704" s="45"/>
      <c r="AZ704" s="45"/>
      <c r="BA704" s="45"/>
      <c r="BB704" s="45"/>
      <c r="BC704" s="45"/>
      <c r="BD704" s="45"/>
      <c r="BE704" s="45"/>
      <c r="BF704" s="45"/>
      <c r="BG704" s="45"/>
      <c r="BH704" s="45"/>
      <c r="BI704" s="45"/>
      <c r="BJ704" s="45"/>
      <c r="BK704" s="45"/>
      <c r="BL704" s="45"/>
      <c r="BM704" s="45"/>
      <c r="BN704" s="45"/>
      <c r="BO704" s="45"/>
      <c r="BP704" s="45"/>
    </row>
    <row r="705" spans="1:68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  <c r="AA705" s="45"/>
      <c r="AB705" s="45"/>
      <c r="AC705" s="45"/>
      <c r="AD705" s="45"/>
      <c r="AE705" s="45"/>
      <c r="AF705" s="45"/>
      <c r="AG705" s="45"/>
      <c r="AH705" s="45"/>
      <c r="AI705" s="45"/>
      <c r="AJ705" s="45"/>
      <c r="AK705" s="45"/>
      <c r="AL705" s="45"/>
      <c r="AM705" s="45"/>
      <c r="AN705" s="45"/>
      <c r="AO705" s="45"/>
      <c r="AP705" s="45"/>
      <c r="AQ705" s="45"/>
      <c r="AR705" s="45"/>
      <c r="AS705" s="45"/>
      <c r="AT705" s="45"/>
      <c r="AU705" s="45"/>
      <c r="AV705" s="45"/>
      <c r="AW705" s="45"/>
      <c r="AX705" s="45"/>
      <c r="AY705" s="45"/>
      <c r="AZ705" s="45"/>
      <c r="BA705" s="45"/>
      <c r="BB705" s="45"/>
      <c r="BC705" s="45"/>
      <c r="BD705" s="45"/>
      <c r="BE705" s="45"/>
      <c r="BF705" s="45"/>
      <c r="BG705" s="45"/>
      <c r="BH705" s="45"/>
      <c r="BI705" s="45"/>
      <c r="BJ705" s="45"/>
      <c r="BK705" s="45"/>
      <c r="BL705" s="45"/>
      <c r="BM705" s="45"/>
      <c r="BN705" s="45"/>
      <c r="BO705" s="45"/>
      <c r="BP705" s="45"/>
    </row>
    <row r="706" spans="1:68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  <c r="AA706" s="45"/>
      <c r="AB706" s="45"/>
      <c r="AC706" s="45"/>
      <c r="AD706" s="45"/>
      <c r="AE706" s="45"/>
      <c r="AF706" s="45"/>
      <c r="AG706" s="45"/>
      <c r="AH706" s="45"/>
      <c r="AI706" s="45"/>
      <c r="AJ706" s="45"/>
      <c r="AK706" s="45"/>
      <c r="AL706" s="45"/>
      <c r="AM706" s="45"/>
      <c r="AN706" s="45"/>
      <c r="AO706" s="45"/>
      <c r="AP706" s="45"/>
      <c r="AQ706" s="45"/>
      <c r="AR706" s="45"/>
      <c r="AS706" s="45"/>
      <c r="AT706" s="45"/>
      <c r="AU706" s="45"/>
      <c r="AV706" s="45"/>
      <c r="AW706" s="45"/>
      <c r="AX706" s="45"/>
      <c r="AY706" s="45"/>
      <c r="AZ706" s="45"/>
      <c r="BA706" s="45"/>
      <c r="BB706" s="45"/>
      <c r="BC706" s="45"/>
      <c r="BD706" s="45"/>
      <c r="BE706" s="45"/>
      <c r="BF706" s="45"/>
      <c r="BG706" s="45"/>
      <c r="BH706" s="45"/>
      <c r="BI706" s="45"/>
      <c r="BJ706" s="45"/>
      <c r="BK706" s="45"/>
      <c r="BL706" s="45"/>
      <c r="BM706" s="45"/>
      <c r="BN706" s="45"/>
      <c r="BO706" s="45"/>
      <c r="BP706" s="45"/>
    </row>
    <row r="707" spans="1:68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  <c r="AA707" s="45"/>
      <c r="AB707" s="45"/>
      <c r="AC707" s="45"/>
      <c r="AD707" s="45"/>
      <c r="AE707" s="45"/>
      <c r="AF707" s="45"/>
      <c r="AG707" s="45"/>
      <c r="AH707" s="45"/>
      <c r="AI707" s="45"/>
      <c r="AJ707" s="45"/>
      <c r="AK707" s="45"/>
      <c r="AL707" s="45"/>
      <c r="AM707" s="45"/>
      <c r="AN707" s="45"/>
      <c r="AO707" s="45"/>
      <c r="AP707" s="45"/>
      <c r="AQ707" s="45"/>
      <c r="AR707" s="45"/>
      <c r="AS707" s="45"/>
      <c r="AT707" s="45"/>
      <c r="AU707" s="45"/>
      <c r="AV707" s="45"/>
      <c r="AW707" s="45"/>
      <c r="AX707" s="45"/>
      <c r="AY707" s="45"/>
      <c r="AZ707" s="45"/>
      <c r="BA707" s="45"/>
      <c r="BB707" s="45"/>
      <c r="BC707" s="45"/>
      <c r="BD707" s="45"/>
      <c r="BE707" s="45"/>
      <c r="BF707" s="45"/>
      <c r="BG707" s="45"/>
      <c r="BH707" s="45"/>
      <c r="BI707" s="45"/>
      <c r="BJ707" s="45"/>
      <c r="BK707" s="45"/>
      <c r="BL707" s="45"/>
      <c r="BM707" s="45"/>
      <c r="BN707" s="45"/>
      <c r="BO707" s="45"/>
      <c r="BP707" s="45"/>
    </row>
    <row r="708" spans="1:68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  <c r="AA708" s="45"/>
      <c r="AB708" s="45"/>
      <c r="AC708" s="45"/>
      <c r="AD708" s="45"/>
      <c r="AE708" s="45"/>
      <c r="AF708" s="45"/>
      <c r="AG708" s="45"/>
      <c r="AH708" s="45"/>
      <c r="AI708" s="45"/>
      <c r="AJ708" s="45"/>
      <c r="AK708" s="45"/>
      <c r="AL708" s="45"/>
      <c r="AM708" s="45"/>
      <c r="AN708" s="45"/>
      <c r="AO708" s="45"/>
      <c r="AP708" s="45"/>
      <c r="AQ708" s="45"/>
      <c r="AR708" s="45"/>
      <c r="AS708" s="45"/>
      <c r="AT708" s="45"/>
      <c r="AU708" s="45"/>
      <c r="AV708" s="45"/>
      <c r="AW708" s="45"/>
      <c r="AX708" s="45"/>
      <c r="AY708" s="45"/>
      <c r="AZ708" s="45"/>
      <c r="BA708" s="45"/>
      <c r="BB708" s="45"/>
      <c r="BC708" s="45"/>
      <c r="BD708" s="45"/>
      <c r="BE708" s="45"/>
      <c r="BF708" s="45"/>
      <c r="BG708" s="45"/>
      <c r="BH708" s="45"/>
      <c r="BI708" s="45"/>
      <c r="BJ708" s="45"/>
      <c r="BK708" s="45"/>
      <c r="BL708" s="45"/>
      <c r="BM708" s="45"/>
      <c r="BN708" s="45"/>
      <c r="BO708" s="45"/>
      <c r="BP708" s="45"/>
    </row>
    <row r="709" spans="1:68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  <c r="AA709" s="45"/>
      <c r="AB709" s="45"/>
      <c r="AC709" s="45"/>
      <c r="AD709" s="45"/>
      <c r="AE709" s="45"/>
      <c r="AF709" s="45"/>
      <c r="AG709" s="45"/>
      <c r="AH709" s="45"/>
      <c r="AI709" s="45"/>
      <c r="AJ709" s="45"/>
      <c r="AK709" s="45"/>
      <c r="AL709" s="45"/>
      <c r="AM709" s="45"/>
      <c r="AN709" s="45"/>
      <c r="AO709" s="45"/>
      <c r="AP709" s="45"/>
      <c r="AQ709" s="45"/>
      <c r="AR709" s="45"/>
      <c r="AS709" s="45"/>
      <c r="AT709" s="45"/>
      <c r="AU709" s="45"/>
      <c r="AV709" s="45"/>
      <c r="AW709" s="45"/>
      <c r="AX709" s="45"/>
      <c r="AY709" s="45"/>
      <c r="AZ709" s="45"/>
      <c r="BA709" s="45"/>
      <c r="BB709" s="45"/>
      <c r="BC709" s="45"/>
      <c r="BD709" s="45"/>
      <c r="BE709" s="45"/>
      <c r="BF709" s="45"/>
      <c r="BG709" s="45"/>
      <c r="BH709" s="45"/>
      <c r="BI709" s="45"/>
      <c r="BJ709" s="45"/>
      <c r="BK709" s="45"/>
      <c r="BL709" s="45"/>
      <c r="BM709" s="45"/>
      <c r="BN709" s="45"/>
      <c r="BO709" s="45"/>
      <c r="BP709" s="45"/>
    </row>
    <row r="710" spans="1:68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  <c r="AA710" s="45"/>
      <c r="AB710" s="45"/>
      <c r="AC710" s="45"/>
      <c r="AD710" s="45"/>
      <c r="AE710" s="45"/>
      <c r="AF710" s="45"/>
      <c r="AG710" s="45"/>
      <c r="AH710" s="45"/>
      <c r="AI710" s="45"/>
      <c r="AJ710" s="45"/>
      <c r="AK710" s="45"/>
      <c r="AL710" s="45"/>
      <c r="AM710" s="45"/>
      <c r="AN710" s="45"/>
      <c r="AO710" s="45"/>
      <c r="AP710" s="45"/>
      <c r="AQ710" s="45"/>
      <c r="AR710" s="45"/>
      <c r="AS710" s="45"/>
      <c r="AT710" s="45"/>
      <c r="AU710" s="45"/>
      <c r="AV710" s="45"/>
      <c r="AW710" s="45"/>
      <c r="AX710" s="45"/>
      <c r="AY710" s="45"/>
      <c r="AZ710" s="45"/>
      <c r="BA710" s="45"/>
      <c r="BB710" s="45"/>
      <c r="BC710" s="45"/>
      <c r="BD710" s="45"/>
      <c r="BE710" s="45"/>
      <c r="BF710" s="45"/>
      <c r="BG710" s="45"/>
      <c r="BH710" s="45"/>
      <c r="BI710" s="45"/>
      <c r="BJ710" s="45"/>
      <c r="BK710" s="45"/>
      <c r="BL710" s="45"/>
      <c r="BM710" s="45"/>
      <c r="BN710" s="45"/>
      <c r="BO710" s="45"/>
      <c r="BP710" s="45"/>
    </row>
    <row r="711" spans="1:68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  <c r="AA711" s="45"/>
      <c r="AB711" s="45"/>
      <c r="AC711" s="45"/>
      <c r="AD711" s="45"/>
      <c r="AE711" s="45"/>
      <c r="AF711" s="45"/>
      <c r="AG711" s="45"/>
      <c r="AH711" s="45"/>
      <c r="AI711" s="45"/>
      <c r="AJ711" s="45"/>
      <c r="AK711" s="45"/>
      <c r="AL711" s="45"/>
      <c r="AM711" s="45"/>
      <c r="AN711" s="45"/>
      <c r="AO711" s="45"/>
      <c r="AP711" s="45"/>
      <c r="AQ711" s="45"/>
      <c r="AR711" s="45"/>
      <c r="AS711" s="45"/>
      <c r="AT711" s="45"/>
      <c r="AU711" s="45"/>
      <c r="AV711" s="45"/>
      <c r="AW711" s="45"/>
      <c r="AX711" s="45"/>
      <c r="AY711" s="45"/>
      <c r="AZ711" s="45"/>
      <c r="BA711" s="45"/>
      <c r="BB711" s="45"/>
      <c r="BC711" s="45"/>
      <c r="BD711" s="45"/>
      <c r="BE711" s="45"/>
      <c r="BF711" s="45"/>
      <c r="BG711" s="45"/>
      <c r="BH711" s="45"/>
      <c r="BI711" s="45"/>
      <c r="BJ711" s="45"/>
      <c r="BK711" s="45"/>
      <c r="BL711" s="45"/>
      <c r="BM711" s="45"/>
      <c r="BN711" s="45"/>
      <c r="BO711" s="45"/>
      <c r="BP711" s="45"/>
    </row>
    <row r="712" spans="1:68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  <c r="AA712" s="45"/>
      <c r="AB712" s="45"/>
      <c r="AC712" s="45"/>
      <c r="AD712" s="45"/>
      <c r="AE712" s="45"/>
      <c r="AF712" s="45"/>
      <c r="AG712" s="45"/>
      <c r="AH712" s="45"/>
      <c r="AI712" s="45"/>
      <c r="AJ712" s="45"/>
      <c r="AK712" s="45"/>
      <c r="AL712" s="45"/>
      <c r="AM712" s="45"/>
      <c r="AN712" s="45"/>
      <c r="AO712" s="45"/>
      <c r="AP712" s="45"/>
      <c r="AQ712" s="45"/>
      <c r="AR712" s="45"/>
      <c r="AS712" s="45"/>
      <c r="AT712" s="45"/>
      <c r="AU712" s="45"/>
      <c r="AV712" s="45"/>
      <c r="AW712" s="45"/>
      <c r="AX712" s="45"/>
      <c r="AY712" s="45"/>
      <c r="AZ712" s="45"/>
      <c r="BA712" s="45"/>
      <c r="BB712" s="45"/>
      <c r="BC712" s="45"/>
      <c r="BD712" s="45"/>
      <c r="BE712" s="45"/>
      <c r="BF712" s="45"/>
      <c r="BG712" s="45"/>
      <c r="BH712" s="45"/>
      <c r="BI712" s="45"/>
      <c r="BJ712" s="45"/>
      <c r="BK712" s="45"/>
      <c r="BL712" s="45"/>
      <c r="BM712" s="45"/>
      <c r="BN712" s="45"/>
      <c r="BO712" s="45"/>
      <c r="BP712" s="45"/>
    </row>
    <row r="713" spans="1:68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  <c r="AA713" s="45"/>
      <c r="AB713" s="45"/>
      <c r="AC713" s="45"/>
      <c r="AD713" s="45"/>
      <c r="AE713" s="45"/>
      <c r="AF713" s="45"/>
      <c r="AG713" s="45"/>
      <c r="AH713" s="45"/>
      <c r="AI713" s="45"/>
      <c r="AJ713" s="45"/>
      <c r="AK713" s="45"/>
      <c r="AL713" s="45"/>
      <c r="AM713" s="45"/>
      <c r="AN713" s="45"/>
      <c r="AO713" s="45"/>
      <c r="AP713" s="45"/>
      <c r="AQ713" s="45"/>
      <c r="AR713" s="45"/>
      <c r="AS713" s="45"/>
      <c r="AT713" s="45"/>
      <c r="AU713" s="45"/>
      <c r="AV713" s="45"/>
      <c r="AW713" s="45"/>
      <c r="AX713" s="45"/>
      <c r="AY713" s="45"/>
      <c r="AZ713" s="45"/>
      <c r="BA713" s="45"/>
      <c r="BB713" s="45"/>
      <c r="BC713" s="45"/>
      <c r="BD713" s="45"/>
      <c r="BE713" s="45"/>
      <c r="BF713" s="45"/>
      <c r="BG713" s="45"/>
      <c r="BH713" s="45"/>
      <c r="BI713" s="45"/>
      <c r="BJ713" s="45"/>
      <c r="BK713" s="45"/>
      <c r="BL713" s="45"/>
      <c r="BM713" s="45"/>
      <c r="BN713" s="45"/>
      <c r="BO713" s="45"/>
      <c r="BP713" s="45"/>
    </row>
    <row r="714" spans="1:68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  <c r="AA714" s="45"/>
      <c r="AB714" s="45"/>
      <c r="AC714" s="45"/>
      <c r="AD714" s="45"/>
      <c r="AE714" s="45"/>
      <c r="AF714" s="45"/>
      <c r="AG714" s="45"/>
      <c r="AH714" s="45"/>
      <c r="AI714" s="45"/>
      <c r="AJ714" s="45"/>
      <c r="AK714" s="45"/>
      <c r="AL714" s="45"/>
      <c r="AM714" s="45"/>
      <c r="AN714" s="45"/>
      <c r="AO714" s="45"/>
      <c r="AP714" s="45"/>
      <c r="AQ714" s="45"/>
      <c r="AR714" s="45"/>
      <c r="AS714" s="45"/>
      <c r="AT714" s="45"/>
      <c r="AU714" s="45"/>
      <c r="AV714" s="45"/>
      <c r="AW714" s="45"/>
      <c r="AX714" s="45"/>
      <c r="AY714" s="45"/>
      <c r="AZ714" s="45"/>
      <c r="BA714" s="45"/>
      <c r="BB714" s="45"/>
      <c r="BC714" s="45"/>
      <c r="BD714" s="45"/>
      <c r="BE714" s="45"/>
      <c r="BF714" s="45"/>
      <c r="BG714" s="45"/>
      <c r="BH714" s="45"/>
      <c r="BI714" s="45"/>
      <c r="BJ714" s="45"/>
      <c r="BK714" s="45"/>
      <c r="BL714" s="45"/>
      <c r="BM714" s="45"/>
      <c r="BN714" s="45"/>
      <c r="BO714" s="45"/>
      <c r="BP714" s="45"/>
    </row>
    <row r="715" spans="1:68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  <c r="AA715" s="45"/>
      <c r="AB715" s="45"/>
      <c r="AC715" s="45"/>
      <c r="AD715" s="45"/>
      <c r="AE715" s="45"/>
      <c r="AF715" s="45"/>
      <c r="AG715" s="45"/>
      <c r="AH715" s="45"/>
      <c r="AI715" s="45"/>
      <c r="AJ715" s="45"/>
      <c r="AK715" s="45"/>
      <c r="AL715" s="45"/>
      <c r="AM715" s="45"/>
      <c r="AN715" s="45"/>
      <c r="AO715" s="45"/>
      <c r="AP715" s="45"/>
      <c r="AQ715" s="45"/>
      <c r="AR715" s="45"/>
      <c r="AS715" s="45"/>
      <c r="AT715" s="45"/>
      <c r="AU715" s="45"/>
      <c r="AV715" s="45"/>
      <c r="AW715" s="45"/>
      <c r="AX715" s="45"/>
      <c r="AY715" s="45"/>
      <c r="AZ715" s="45"/>
      <c r="BA715" s="45"/>
      <c r="BB715" s="45"/>
      <c r="BC715" s="45"/>
      <c r="BD715" s="45"/>
      <c r="BE715" s="45"/>
      <c r="BF715" s="45"/>
      <c r="BG715" s="45"/>
      <c r="BH715" s="45"/>
      <c r="BI715" s="45"/>
      <c r="BJ715" s="45"/>
      <c r="BK715" s="45"/>
      <c r="BL715" s="45"/>
      <c r="BM715" s="45"/>
      <c r="BN715" s="45"/>
      <c r="BO715" s="45"/>
      <c r="BP715" s="45"/>
    </row>
    <row r="716" spans="1:68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  <c r="AA716" s="45"/>
      <c r="AB716" s="45"/>
      <c r="AC716" s="45"/>
      <c r="AD716" s="45"/>
      <c r="AE716" s="45"/>
      <c r="AF716" s="45"/>
      <c r="AG716" s="45"/>
      <c r="AH716" s="45"/>
      <c r="AI716" s="45"/>
      <c r="AJ716" s="45"/>
      <c r="AK716" s="45"/>
      <c r="AL716" s="45"/>
      <c r="AM716" s="45"/>
      <c r="AN716" s="45"/>
      <c r="AO716" s="45"/>
      <c r="AP716" s="45"/>
      <c r="AQ716" s="45"/>
      <c r="AR716" s="45"/>
      <c r="AS716" s="45"/>
      <c r="AT716" s="45"/>
      <c r="AU716" s="45"/>
      <c r="AV716" s="45"/>
      <c r="AW716" s="45"/>
      <c r="AX716" s="45"/>
      <c r="AY716" s="45"/>
      <c r="AZ716" s="45"/>
      <c r="BA716" s="45"/>
      <c r="BB716" s="45"/>
      <c r="BC716" s="45"/>
      <c r="BD716" s="45"/>
      <c r="BE716" s="45"/>
      <c r="BF716" s="45"/>
      <c r="BG716" s="45"/>
      <c r="BH716" s="45"/>
      <c r="BI716" s="45"/>
      <c r="BJ716" s="45"/>
      <c r="BK716" s="45"/>
      <c r="BL716" s="45"/>
      <c r="BM716" s="45"/>
      <c r="BN716" s="45"/>
      <c r="BO716" s="45"/>
      <c r="BP716" s="45"/>
    </row>
    <row r="717" spans="1:68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  <c r="AA717" s="45"/>
      <c r="AB717" s="45"/>
      <c r="AC717" s="45"/>
      <c r="AD717" s="45"/>
      <c r="AE717" s="45"/>
      <c r="AF717" s="45"/>
      <c r="AG717" s="45"/>
      <c r="AH717" s="45"/>
      <c r="AI717" s="45"/>
      <c r="AJ717" s="45"/>
      <c r="AK717" s="45"/>
      <c r="AL717" s="45"/>
      <c r="AM717" s="45"/>
      <c r="AN717" s="45"/>
      <c r="AO717" s="45"/>
      <c r="AP717" s="45"/>
      <c r="AQ717" s="45"/>
      <c r="AR717" s="45"/>
      <c r="AS717" s="45"/>
      <c r="AT717" s="45"/>
      <c r="AU717" s="45"/>
      <c r="AV717" s="45"/>
      <c r="AW717" s="45"/>
      <c r="AX717" s="45"/>
      <c r="AY717" s="45"/>
      <c r="AZ717" s="45"/>
      <c r="BA717" s="45"/>
      <c r="BB717" s="45"/>
      <c r="BC717" s="45"/>
      <c r="BD717" s="45"/>
      <c r="BE717" s="45"/>
      <c r="BF717" s="45"/>
      <c r="BG717" s="45"/>
      <c r="BH717" s="45"/>
      <c r="BI717" s="45"/>
      <c r="BJ717" s="45"/>
      <c r="BK717" s="45"/>
      <c r="BL717" s="45"/>
      <c r="BM717" s="45"/>
      <c r="BN717" s="45"/>
      <c r="BO717" s="45"/>
      <c r="BP717" s="45"/>
    </row>
    <row r="718" spans="1:68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  <c r="AA718" s="45"/>
      <c r="AB718" s="45"/>
      <c r="AC718" s="45"/>
      <c r="AD718" s="45"/>
      <c r="AE718" s="45"/>
      <c r="AF718" s="45"/>
      <c r="AG718" s="45"/>
      <c r="AH718" s="45"/>
      <c r="AI718" s="45"/>
      <c r="AJ718" s="45"/>
      <c r="AK718" s="45"/>
      <c r="AL718" s="45"/>
      <c r="AM718" s="45"/>
      <c r="AN718" s="45"/>
      <c r="AO718" s="45"/>
      <c r="AP718" s="45"/>
      <c r="AQ718" s="45"/>
      <c r="AR718" s="45"/>
      <c r="AS718" s="45"/>
      <c r="AT718" s="45"/>
      <c r="AU718" s="45"/>
      <c r="AV718" s="45"/>
      <c r="AW718" s="45"/>
      <c r="AX718" s="45"/>
      <c r="AY718" s="45"/>
      <c r="AZ718" s="45"/>
      <c r="BA718" s="45"/>
      <c r="BB718" s="45"/>
      <c r="BC718" s="45"/>
      <c r="BD718" s="45"/>
      <c r="BE718" s="45"/>
      <c r="BF718" s="45"/>
      <c r="BG718" s="45"/>
      <c r="BH718" s="45"/>
      <c r="BI718" s="45"/>
      <c r="BJ718" s="45"/>
      <c r="BK718" s="45"/>
      <c r="BL718" s="45"/>
      <c r="BM718" s="45"/>
      <c r="BN718" s="45"/>
      <c r="BO718" s="45"/>
      <c r="BP718" s="45"/>
    </row>
    <row r="719" spans="1:68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  <c r="AA719" s="45"/>
      <c r="AB719" s="45"/>
      <c r="AC719" s="45"/>
      <c r="AD719" s="45"/>
      <c r="AE719" s="45"/>
      <c r="AF719" s="45"/>
      <c r="AG719" s="45"/>
      <c r="AH719" s="45"/>
      <c r="AI719" s="45"/>
      <c r="AJ719" s="45"/>
      <c r="AK719" s="45"/>
      <c r="AL719" s="45"/>
      <c r="AM719" s="45"/>
      <c r="AN719" s="45"/>
      <c r="AO719" s="45"/>
      <c r="AP719" s="45"/>
      <c r="AQ719" s="45"/>
      <c r="AR719" s="45"/>
      <c r="AS719" s="45"/>
      <c r="AT719" s="45"/>
      <c r="AU719" s="45"/>
      <c r="AV719" s="45"/>
      <c r="AW719" s="45"/>
      <c r="AX719" s="45"/>
      <c r="AY719" s="45"/>
      <c r="AZ719" s="45"/>
      <c r="BA719" s="45"/>
      <c r="BB719" s="45"/>
      <c r="BC719" s="45"/>
      <c r="BD719" s="45"/>
      <c r="BE719" s="45"/>
      <c r="BF719" s="45"/>
      <c r="BG719" s="45"/>
      <c r="BH719" s="45"/>
      <c r="BI719" s="45"/>
      <c r="BJ719" s="45"/>
      <c r="BK719" s="45"/>
      <c r="BL719" s="45"/>
      <c r="BM719" s="45"/>
      <c r="BN719" s="45"/>
      <c r="BO719" s="45"/>
      <c r="BP719" s="45"/>
    </row>
    <row r="720" spans="1:68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  <c r="AA720" s="45"/>
      <c r="AB720" s="45"/>
      <c r="AC720" s="45"/>
      <c r="AD720" s="45"/>
      <c r="AE720" s="45"/>
      <c r="AF720" s="45"/>
      <c r="AG720" s="45"/>
      <c r="AH720" s="45"/>
      <c r="AI720" s="45"/>
      <c r="AJ720" s="45"/>
      <c r="AK720" s="45"/>
      <c r="AL720" s="45"/>
      <c r="AM720" s="45"/>
      <c r="AN720" s="45"/>
      <c r="AO720" s="45"/>
      <c r="AP720" s="45"/>
      <c r="AQ720" s="45"/>
      <c r="AR720" s="45"/>
      <c r="AS720" s="45"/>
      <c r="AT720" s="45"/>
      <c r="AU720" s="45"/>
      <c r="AV720" s="45"/>
      <c r="AW720" s="45"/>
      <c r="AX720" s="45"/>
      <c r="AY720" s="45"/>
      <c r="AZ720" s="45"/>
      <c r="BA720" s="45"/>
      <c r="BB720" s="45"/>
      <c r="BC720" s="45"/>
      <c r="BD720" s="45"/>
      <c r="BE720" s="45"/>
      <c r="BF720" s="45"/>
      <c r="BG720" s="45"/>
      <c r="BH720" s="45"/>
      <c r="BI720" s="45"/>
      <c r="BJ720" s="45"/>
      <c r="BK720" s="45"/>
      <c r="BL720" s="45"/>
      <c r="BM720" s="45"/>
      <c r="BN720" s="45"/>
      <c r="BO720" s="45"/>
      <c r="BP720" s="45"/>
    </row>
    <row r="721" spans="1:68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  <c r="AA721" s="45"/>
      <c r="AB721" s="45"/>
      <c r="AC721" s="45"/>
      <c r="AD721" s="45"/>
      <c r="AE721" s="45"/>
      <c r="AF721" s="45"/>
      <c r="AG721" s="45"/>
      <c r="AH721" s="45"/>
      <c r="AI721" s="45"/>
      <c r="AJ721" s="45"/>
      <c r="AK721" s="45"/>
      <c r="AL721" s="45"/>
      <c r="AM721" s="45"/>
      <c r="AN721" s="45"/>
      <c r="AO721" s="45"/>
      <c r="AP721" s="45"/>
      <c r="AQ721" s="45"/>
      <c r="AR721" s="45"/>
      <c r="AS721" s="45"/>
      <c r="AT721" s="45"/>
      <c r="AU721" s="45"/>
      <c r="AV721" s="45"/>
      <c r="AW721" s="45"/>
      <c r="AX721" s="45"/>
      <c r="AY721" s="45"/>
      <c r="AZ721" s="45"/>
      <c r="BA721" s="45"/>
      <c r="BB721" s="45"/>
      <c r="BC721" s="45"/>
      <c r="BD721" s="45"/>
      <c r="BE721" s="45"/>
      <c r="BF721" s="45"/>
      <c r="BG721" s="45"/>
      <c r="BH721" s="45"/>
      <c r="BI721" s="45"/>
      <c r="BJ721" s="45"/>
      <c r="BK721" s="45"/>
      <c r="BL721" s="45"/>
      <c r="BM721" s="45"/>
      <c r="BN721" s="45"/>
      <c r="BO721" s="45"/>
      <c r="BP721" s="45"/>
    </row>
    <row r="722" spans="1:68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  <c r="AA722" s="45"/>
      <c r="AB722" s="45"/>
      <c r="AC722" s="45"/>
      <c r="AD722" s="45"/>
      <c r="AE722" s="45"/>
      <c r="AF722" s="45"/>
      <c r="AG722" s="45"/>
      <c r="AH722" s="45"/>
      <c r="AI722" s="45"/>
      <c r="AJ722" s="45"/>
      <c r="AK722" s="45"/>
      <c r="AL722" s="45"/>
      <c r="AM722" s="45"/>
      <c r="AN722" s="45"/>
      <c r="AO722" s="45"/>
      <c r="AP722" s="45"/>
      <c r="AQ722" s="45"/>
      <c r="AR722" s="45"/>
      <c r="AS722" s="45"/>
      <c r="AT722" s="45"/>
      <c r="AU722" s="45"/>
      <c r="AV722" s="45"/>
      <c r="AW722" s="45"/>
      <c r="AX722" s="45"/>
      <c r="AY722" s="45"/>
      <c r="AZ722" s="45"/>
      <c r="BA722" s="45"/>
      <c r="BB722" s="45"/>
      <c r="BC722" s="45"/>
      <c r="BD722" s="45"/>
      <c r="BE722" s="45"/>
      <c r="BF722" s="45"/>
      <c r="BG722" s="45"/>
      <c r="BH722" s="45"/>
      <c r="BI722" s="45"/>
      <c r="BJ722" s="45"/>
      <c r="BK722" s="45"/>
      <c r="BL722" s="45"/>
      <c r="BM722" s="45"/>
      <c r="BN722" s="45"/>
      <c r="BO722" s="45"/>
      <c r="BP722" s="45"/>
    </row>
    <row r="723" spans="1:68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  <c r="AA723" s="45"/>
      <c r="AB723" s="45"/>
      <c r="AC723" s="45"/>
      <c r="AD723" s="45"/>
      <c r="AE723" s="45"/>
      <c r="AF723" s="45"/>
      <c r="AG723" s="45"/>
      <c r="AH723" s="45"/>
      <c r="AI723" s="45"/>
      <c r="AJ723" s="45"/>
      <c r="AK723" s="45"/>
      <c r="AL723" s="45"/>
      <c r="AM723" s="45"/>
      <c r="AN723" s="45"/>
      <c r="AO723" s="45"/>
      <c r="AP723" s="45"/>
      <c r="AQ723" s="45"/>
      <c r="AR723" s="45"/>
      <c r="AS723" s="45"/>
      <c r="AT723" s="45"/>
      <c r="AU723" s="45"/>
      <c r="AV723" s="45"/>
      <c r="AW723" s="45"/>
      <c r="AX723" s="45"/>
      <c r="AY723" s="45"/>
      <c r="AZ723" s="45"/>
      <c r="BA723" s="45"/>
      <c r="BB723" s="45"/>
      <c r="BC723" s="45"/>
      <c r="BD723" s="45"/>
      <c r="BE723" s="45"/>
      <c r="BF723" s="45"/>
      <c r="BG723" s="45"/>
      <c r="BH723" s="45"/>
      <c r="BI723" s="45"/>
      <c r="BJ723" s="45"/>
      <c r="BK723" s="45"/>
      <c r="BL723" s="45"/>
      <c r="BM723" s="45"/>
      <c r="BN723" s="45"/>
      <c r="BO723" s="45"/>
      <c r="BP723" s="45"/>
    </row>
    <row r="724" spans="1:68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  <c r="AA724" s="45"/>
      <c r="AB724" s="45"/>
      <c r="AC724" s="45"/>
      <c r="AD724" s="45"/>
      <c r="AE724" s="45"/>
      <c r="AF724" s="45"/>
      <c r="AG724" s="45"/>
      <c r="AH724" s="45"/>
      <c r="AI724" s="45"/>
      <c r="AJ724" s="45"/>
      <c r="AK724" s="45"/>
      <c r="AL724" s="45"/>
      <c r="AM724" s="45"/>
      <c r="AN724" s="45"/>
      <c r="AO724" s="45"/>
      <c r="AP724" s="45"/>
      <c r="AQ724" s="45"/>
      <c r="AR724" s="45"/>
      <c r="AS724" s="45"/>
      <c r="AT724" s="45"/>
      <c r="AU724" s="45"/>
      <c r="AV724" s="45"/>
      <c r="AW724" s="45"/>
      <c r="AX724" s="45"/>
      <c r="AY724" s="45"/>
      <c r="AZ724" s="45"/>
      <c r="BA724" s="45"/>
      <c r="BB724" s="45"/>
      <c r="BC724" s="45"/>
      <c r="BD724" s="45"/>
      <c r="BE724" s="45"/>
      <c r="BF724" s="45"/>
      <c r="BG724" s="45"/>
      <c r="BH724" s="45"/>
      <c r="BI724" s="45"/>
      <c r="BJ724" s="45"/>
      <c r="BK724" s="45"/>
      <c r="BL724" s="45"/>
      <c r="BM724" s="45"/>
      <c r="BN724" s="45"/>
      <c r="BO724" s="45"/>
      <c r="BP724" s="45"/>
    </row>
    <row r="725" spans="1:68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  <c r="AB725" s="45"/>
      <c r="AC725" s="45"/>
      <c r="AD725" s="45"/>
      <c r="AE725" s="45"/>
      <c r="AF725" s="45"/>
      <c r="AG725" s="45"/>
      <c r="AH725" s="45"/>
      <c r="AI725" s="45"/>
      <c r="AJ725" s="45"/>
      <c r="AK725" s="45"/>
      <c r="AL725" s="45"/>
      <c r="AM725" s="45"/>
      <c r="AN725" s="45"/>
      <c r="AO725" s="45"/>
      <c r="AP725" s="45"/>
      <c r="AQ725" s="45"/>
      <c r="AR725" s="45"/>
      <c r="AS725" s="45"/>
      <c r="AT725" s="45"/>
      <c r="AU725" s="45"/>
      <c r="AV725" s="45"/>
      <c r="AW725" s="45"/>
      <c r="AX725" s="45"/>
      <c r="AY725" s="45"/>
      <c r="AZ725" s="45"/>
      <c r="BA725" s="45"/>
      <c r="BB725" s="45"/>
      <c r="BC725" s="45"/>
      <c r="BD725" s="45"/>
      <c r="BE725" s="45"/>
      <c r="BF725" s="45"/>
      <c r="BG725" s="45"/>
      <c r="BH725" s="45"/>
      <c r="BI725" s="45"/>
      <c r="BJ725" s="45"/>
      <c r="BK725" s="45"/>
      <c r="BL725" s="45"/>
      <c r="BM725" s="45"/>
      <c r="BN725" s="45"/>
      <c r="BO725" s="45"/>
      <c r="BP725" s="45"/>
    </row>
    <row r="726" spans="1:68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  <c r="AA726" s="45"/>
      <c r="AB726" s="45"/>
      <c r="AC726" s="45"/>
      <c r="AD726" s="45"/>
      <c r="AE726" s="45"/>
      <c r="AF726" s="45"/>
      <c r="AG726" s="45"/>
      <c r="AH726" s="45"/>
      <c r="AI726" s="45"/>
      <c r="AJ726" s="45"/>
      <c r="AK726" s="45"/>
      <c r="AL726" s="45"/>
      <c r="AM726" s="45"/>
      <c r="AN726" s="45"/>
      <c r="AO726" s="45"/>
      <c r="AP726" s="45"/>
      <c r="AQ726" s="45"/>
      <c r="AR726" s="45"/>
      <c r="AS726" s="45"/>
      <c r="AT726" s="45"/>
      <c r="AU726" s="45"/>
      <c r="AV726" s="45"/>
      <c r="AW726" s="45"/>
      <c r="AX726" s="45"/>
      <c r="AY726" s="45"/>
      <c r="AZ726" s="45"/>
      <c r="BA726" s="45"/>
      <c r="BB726" s="45"/>
      <c r="BC726" s="45"/>
      <c r="BD726" s="45"/>
      <c r="BE726" s="45"/>
      <c r="BF726" s="45"/>
      <c r="BG726" s="45"/>
      <c r="BH726" s="45"/>
      <c r="BI726" s="45"/>
      <c r="BJ726" s="45"/>
      <c r="BK726" s="45"/>
      <c r="BL726" s="45"/>
      <c r="BM726" s="45"/>
      <c r="BN726" s="45"/>
      <c r="BO726" s="45"/>
      <c r="BP726" s="45"/>
    </row>
    <row r="727" spans="1:68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  <c r="AA727" s="45"/>
      <c r="AB727" s="45"/>
      <c r="AC727" s="45"/>
      <c r="AD727" s="45"/>
      <c r="AE727" s="45"/>
      <c r="AF727" s="45"/>
      <c r="AG727" s="45"/>
      <c r="AH727" s="45"/>
      <c r="AI727" s="45"/>
      <c r="AJ727" s="45"/>
      <c r="AK727" s="45"/>
      <c r="AL727" s="45"/>
      <c r="AM727" s="45"/>
      <c r="AN727" s="45"/>
      <c r="AO727" s="45"/>
      <c r="AP727" s="45"/>
      <c r="AQ727" s="45"/>
      <c r="AR727" s="45"/>
      <c r="AS727" s="45"/>
      <c r="AT727" s="45"/>
      <c r="AU727" s="45"/>
      <c r="AV727" s="45"/>
      <c r="AW727" s="45"/>
      <c r="AX727" s="45"/>
      <c r="AY727" s="45"/>
      <c r="AZ727" s="45"/>
      <c r="BA727" s="45"/>
      <c r="BB727" s="45"/>
      <c r="BC727" s="45"/>
      <c r="BD727" s="45"/>
      <c r="BE727" s="45"/>
      <c r="BF727" s="45"/>
      <c r="BG727" s="45"/>
      <c r="BH727" s="45"/>
      <c r="BI727" s="45"/>
      <c r="BJ727" s="45"/>
      <c r="BK727" s="45"/>
      <c r="BL727" s="45"/>
      <c r="BM727" s="45"/>
      <c r="BN727" s="45"/>
      <c r="BO727" s="45"/>
      <c r="BP727" s="45"/>
    </row>
    <row r="728" spans="1:68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  <c r="AA728" s="45"/>
      <c r="AB728" s="45"/>
      <c r="AC728" s="45"/>
      <c r="AD728" s="45"/>
      <c r="AE728" s="45"/>
      <c r="AF728" s="45"/>
      <c r="AG728" s="45"/>
      <c r="AH728" s="45"/>
      <c r="AI728" s="45"/>
      <c r="AJ728" s="45"/>
      <c r="AK728" s="45"/>
      <c r="AL728" s="45"/>
      <c r="AM728" s="45"/>
      <c r="AN728" s="45"/>
      <c r="AO728" s="45"/>
      <c r="AP728" s="45"/>
      <c r="AQ728" s="45"/>
      <c r="AR728" s="45"/>
      <c r="AS728" s="45"/>
      <c r="AT728" s="45"/>
      <c r="AU728" s="45"/>
      <c r="AV728" s="45"/>
      <c r="AW728" s="45"/>
      <c r="AX728" s="45"/>
      <c r="AY728" s="45"/>
      <c r="AZ728" s="45"/>
      <c r="BA728" s="45"/>
      <c r="BB728" s="45"/>
      <c r="BC728" s="45"/>
      <c r="BD728" s="45"/>
      <c r="BE728" s="45"/>
      <c r="BF728" s="45"/>
      <c r="BG728" s="45"/>
      <c r="BH728" s="45"/>
      <c r="BI728" s="45"/>
      <c r="BJ728" s="45"/>
      <c r="BK728" s="45"/>
      <c r="BL728" s="45"/>
      <c r="BM728" s="45"/>
      <c r="BN728" s="45"/>
      <c r="BO728" s="45"/>
      <c r="BP728" s="45"/>
    </row>
    <row r="729" spans="1:68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  <c r="AB729" s="45"/>
      <c r="AC729" s="45"/>
      <c r="AD729" s="45"/>
      <c r="AE729" s="45"/>
      <c r="AF729" s="45"/>
      <c r="AG729" s="45"/>
      <c r="AH729" s="45"/>
      <c r="AI729" s="45"/>
      <c r="AJ729" s="45"/>
      <c r="AK729" s="45"/>
      <c r="AL729" s="45"/>
      <c r="AM729" s="45"/>
      <c r="AN729" s="45"/>
      <c r="AO729" s="45"/>
      <c r="AP729" s="45"/>
      <c r="AQ729" s="45"/>
      <c r="AR729" s="45"/>
      <c r="AS729" s="45"/>
      <c r="AT729" s="45"/>
      <c r="AU729" s="45"/>
      <c r="AV729" s="45"/>
      <c r="AW729" s="45"/>
      <c r="AX729" s="45"/>
      <c r="AY729" s="45"/>
      <c r="AZ729" s="45"/>
      <c r="BA729" s="45"/>
      <c r="BB729" s="45"/>
      <c r="BC729" s="45"/>
      <c r="BD729" s="45"/>
      <c r="BE729" s="45"/>
      <c r="BF729" s="45"/>
      <c r="BG729" s="45"/>
      <c r="BH729" s="45"/>
      <c r="BI729" s="45"/>
      <c r="BJ729" s="45"/>
      <c r="BK729" s="45"/>
      <c r="BL729" s="45"/>
      <c r="BM729" s="45"/>
      <c r="BN729" s="45"/>
      <c r="BO729" s="45"/>
      <c r="BP729" s="45"/>
    </row>
    <row r="730" spans="1:68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  <c r="AA730" s="45"/>
      <c r="AB730" s="45"/>
      <c r="AC730" s="45"/>
      <c r="AD730" s="45"/>
      <c r="AE730" s="45"/>
      <c r="AF730" s="45"/>
      <c r="AG730" s="45"/>
      <c r="AH730" s="45"/>
      <c r="AI730" s="45"/>
      <c r="AJ730" s="45"/>
      <c r="AK730" s="45"/>
      <c r="AL730" s="45"/>
      <c r="AM730" s="45"/>
      <c r="AN730" s="45"/>
      <c r="AO730" s="45"/>
      <c r="AP730" s="45"/>
      <c r="AQ730" s="45"/>
      <c r="AR730" s="45"/>
      <c r="AS730" s="45"/>
      <c r="AT730" s="45"/>
      <c r="AU730" s="45"/>
      <c r="AV730" s="45"/>
      <c r="AW730" s="45"/>
      <c r="AX730" s="45"/>
      <c r="AY730" s="45"/>
      <c r="AZ730" s="45"/>
      <c r="BA730" s="45"/>
      <c r="BB730" s="45"/>
      <c r="BC730" s="45"/>
      <c r="BD730" s="45"/>
      <c r="BE730" s="45"/>
      <c r="BF730" s="45"/>
      <c r="BG730" s="45"/>
      <c r="BH730" s="45"/>
      <c r="BI730" s="45"/>
      <c r="BJ730" s="45"/>
      <c r="BK730" s="45"/>
      <c r="BL730" s="45"/>
      <c r="BM730" s="45"/>
      <c r="BN730" s="45"/>
      <c r="BO730" s="45"/>
      <c r="BP730" s="45"/>
    </row>
    <row r="731" spans="1:68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  <c r="AA731" s="45"/>
      <c r="AB731" s="45"/>
      <c r="AC731" s="45"/>
      <c r="AD731" s="45"/>
      <c r="AE731" s="45"/>
      <c r="AF731" s="45"/>
      <c r="AG731" s="45"/>
      <c r="AH731" s="45"/>
      <c r="AI731" s="45"/>
      <c r="AJ731" s="45"/>
      <c r="AK731" s="45"/>
      <c r="AL731" s="45"/>
      <c r="AM731" s="45"/>
      <c r="AN731" s="45"/>
      <c r="AO731" s="45"/>
      <c r="AP731" s="45"/>
      <c r="AQ731" s="45"/>
      <c r="AR731" s="45"/>
      <c r="AS731" s="45"/>
      <c r="AT731" s="45"/>
      <c r="AU731" s="45"/>
      <c r="AV731" s="45"/>
      <c r="AW731" s="45"/>
      <c r="AX731" s="45"/>
      <c r="AY731" s="45"/>
      <c r="AZ731" s="45"/>
      <c r="BA731" s="45"/>
      <c r="BB731" s="45"/>
      <c r="BC731" s="45"/>
      <c r="BD731" s="45"/>
      <c r="BE731" s="45"/>
      <c r="BF731" s="45"/>
      <c r="BG731" s="45"/>
      <c r="BH731" s="45"/>
      <c r="BI731" s="45"/>
      <c r="BJ731" s="45"/>
      <c r="BK731" s="45"/>
      <c r="BL731" s="45"/>
      <c r="BM731" s="45"/>
      <c r="BN731" s="45"/>
      <c r="BO731" s="45"/>
      <c r="BP731" s="45"/>
    </row>
    <row r="732" spans="1:68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  <c r="AA732" s="45"/>
      <c r="AB732" s="45"/>
      <c r="AC732" s="45"/>
      <c r="AD732" s="45"/>
      <c r="AE732" s="45"/>
      <c r="AF732" s="45"/>
      <c r="AG732" s="45"/>
      <c r="AH732" s="45"/>
      <c r="AI732" s="45"/>
      <c r="AJ732" s="45"/>
      <c r="AK732" s="45"/>
      <c r="AL732" s="45"/>
      <c r="AM732" s="45"/>
      <c r="AN732" s="45"/>
      <c r="AO732" s="45"/>
      <c r="AP732" s="45"/>
      <c r="AQ732" s="45"/>
      <c r="AR732" s="45"/>
      <c r="AS732" s="45"/>
      <c r="AT732" s="45"/>
      <c r="AU732" s="45"/>
      <c r="AV732" s="45"/>
      <c r="AW732" s="45"/>
      <c r="AX732" s="45"/>
      <c r="AY732" s="45"/>
      <c r="AZ732" s="45"/>
      <c r="BA732" s="45"/>
      <c r="BB732" s="45"/>
      <c r="BC732" s="45"/>
      <c r="BD732" s="45"/>
      <c r="BE732" s="45"/>
      <c r="BF732" s="45"/>
      <c r="BG732" s="45"/>
      <c r="BH732" s="45"/>
      <c r="BI732" s="45"/>
      <c r="BJ732" s="45"/>
      <c r="BK732" s="45"/>
      <c r="BL732" s="45"/>
      <c r="BM732" s="45"/>
      <c r="BN732" s="45"/>
      <c r="BO732" s="45"/>
      <c r="BP732" s="45"/>
    </row>
    <row r="733" spans="1:68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  <c r="AA733" s="45"/>
      <c r="AB733" s="45"/>
      <c r="AC733" s="45"/>
      <c r="AD733" s="45"/>
      <c r="AE733" s="45"/>
      <c r="AF733" s="45"/>
      <c r="AG733" s="45"/>
      <c r="AH733" s="45"/>
      <c r="AI733" s="45"/>
      <c r="AJ733" s="45"/>
      <c r="AK733" s="45"/>
      <c r="AL733" s="45"/>
      <c r="AM733" s="45"/>
      <c r="AN733" s="45"/>
      <c r="AO733" s="45"/>
      <c r="AP733" s="45"/>
      <c r="AQ733" s="45"/>
      <c r="AR733" s="45"/>
      <c r="AS733" s="45"/>
      <c r="AT733" s="45"/>
      <c r="AU733" s="45"/>
      <c r="AV733" s="45"/>
      <c r="AW733" s="45"/>
      <c r="AX733" s="45"/>
      <c r="AY733" s="45"/>
      <c r="AZ733" s="45"/>
      <c r="BA733" s="45"/>
      <c r="BB733" s="45"/>
      <c r="BC733" s="45"/>
      <c r="BD733" s="45"/>
      <c r="BE733" s="45"/>
      <c r="BF733" s="45"/>
      <c r="BG733" s="45"/>
      <c r="BH733" s="45"/>
      <c r="BI733" s="45"/>
      <c r="BJ733" s="45"/>
      <c r="BK733" s="45"/>
      <c r="BL733" s="45"/>
      <c r="BM733" s="45"/>
      <c r="BN733" s="45"/>
      <c r="BO733" s="45"/>
      <c r="BP733" s="45"/>
    </row>
    <row r="734" spans="1:68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  <c r="AA734" s="45"/>
      <c r="AB734" s="45"/>
      <c r="AC734" s="45"/>
      <c r="AD734" s="45"/>
      <c r="AE734" s="45"/>
      <c r="AF734" s="45"/>
      <c r="AG734" s="45"/>
      <c r="AH734" s="45"/>
      <c r="AI734" s="45"/>
      <c r="AJ734" s="45"/>
      <c r="AK734" s="45"/>
      <c r="AL734" s="45"/>
      <c r="AM734" s="45"/>
      <c r="AN734" s="45"/>
      <c r="AO734" s="45"/>
      <c r="AP734" s="45"/>
      <c r="AQ734" s="45"/>
      <c r="AR734" s="45"/>
      <c r="AS734" s="45"/>
      <c r="AT734" s="45"/>
      <c r="AU734" s="45"/>
      <c r="AV734" s="45"/>
      <c r="AW734" s="45"/>
      <c r="AX734" s="45"/>
      <c r="AY734" s="45"/>
      <c r="AZ734" s="45"/>
      <c r="BA734" s="45"/>
      <c r="BB734" s="45"/>
      <c r="BC734" s="45"/>
      <c r="BD734" s="45"/>
      <c r="BE734" s="45"/>
      <c r="BF734" s="45"/>
      <c r="BG734" s="45"/>
      <c r="BH734" s="45"/>
      <c r="BI734" s="45"/>
      <c r="BJ734" s="45"/>
      <c r="BK734" s="45"/>
      <c r="BL734" s="45"/>
      <c r="BM734" s="45"/>
      <c r="BN734" s="45"/>
      <c r="BO734" s="45"/>
      <c r="BP734" s="45"/>
    </row>
    <row r="735" spans="1:68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  <c r="AA735" s="45"/>
      <c r="AB735" s="45"/>
      <c r="AC735" s="45"/>
      <c r="AD735" s="45"/>
      <c r="AE735" s="45"/>
      <c r="AF735" s="45"/>
      <c r="AG735" s="45"/>
      <c r="AH735" s="45"/>
      <c r="AI735" s="45"/>
      <c r="AJ735" s="45"/>
      <c r="AK735" s="45"/>
      <c r="AL735" s="45"/>
      <c r="AM735" s="45"/>
      <c r="AN735" s="45"/>
      <c r="AO735" s="45"/>
      <c r="AP735" s="45"/>
      <c r="AQ735" s="45"/>
      <c r="AR735" s="45"/>
      <c r="AS735" s="45"/>
      <c r="AT735" s="45"/>
      <c r="AU735" s="45"/>
      <c r="AV735" s="45"/>
      <c r="AW735" s="45"/>
      <c r="AX735" s="45"/>
      <c r="AY735" s="45"/>
      <c r="AZ735" s="45"/>
      <c r="BA735" s="45"/>
      <c r="BB735" s="45"/>
      <c r="BC735" s="45"/>
      <c r="BD735" s="45"/>
      <c r="BE735" s="45"/>
      <c r="BF735" s="45"/>
      <c r="BG735" s="45"/>
      <c r="BH735" s="45"/>
      <c r="BI735" s="45"/>
      <c r="BJ735" s="45"/>
      <c r="BK735" s="45"/>
      <c r="BL735" s="45"/>
      <c r="BM735" s="45"/>
      <c r="BN735" s="45"/>
      <c r="BO735" s="45"/>
      <c r="BP735" s="45"/>
    </row>
    <row r="736" spans="1:68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  <c r="AA736" s="45"/>
      <c r="AB736" s="45"/>
      <c r="AC736" s="45"/>
      <c r="AD736" s="45"/>
      <c r="AE736" s="45"/>
      <c r="AF736" s="45"/>
      <c r="AG736" s="45"/>
      <c r="AH736" s="45"/>
      <c r="AI736" s="45"/>
      <c r="AJ736" s="45"/>
      <c r="AK736" s="45"/>
      <c r="AL736" s="45"/>
      <c r="AM736" s="45"/>
      <c r="AN736" s="45"/>
      <c r="AO736" s="45"/>
      <c r="AP736" s="45"/>
      <c r="AQ736" s="45"/>
      <c r="AR736" s="45"/>
      <c r="AS736" s="45"/>
      <c r="AT736" s="45"/>
      <c r="AU736" s="45"/>
      <c r="AV736" s="45"/>
      <c r="AW736" s="45"/>
      <c r="AX736" s="45"/>
      <c r="AY736" s="45"/>
      <c r="AZ736" s="45"/>
      <c r="BA736" s="45"/>
      <c r="BB736" s="45"/>
      <c r="BC736" s="45"/>
      <c r="BD736" s="45"/>
      <c r="BE736" s="45"/>
      <c r="BF736" s="45"/>
      <c r="BG736" s="45"/>
      <c r="BH736" s="45"/>
      <c r="BI736" s="45"/>
      <c r="BJ736" s="45"/>
      <c r="BK736" s="45"/>
      <c r="BL736" s="45"/>
      <c r="BM736" s="45"/>
      <c r="BN736" s="45"/>
      <c r="BO736" s="45"/>
      <c r="BP736" s="45"/>
    </row>
    <row r="737" spans="1:68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  <c r="AA737" s="45"/>
      <c r="AB737" s="45"/>
      <c r="AC737" s="45"/>
      <c r="AD737" s="45"/>
      <c r="AE737" s="45"/>
      <c r="AF737" s="45"/>
      <c r="AG737" s="45"/>
      <c r="AH737" s="45"/>
      <c r="AI737" s="45"/>
      <c r="AJ737" s="45"/>
      <c r="AK737" s="45"/>
      <c r="AL737" s="45"/>
      <c r="AM737" s="45"/>
      <c r="AN737" s="45"/>
      <c r="AO737" s="45"/>
      <c r="AP737" s="45"/>
      <c r="AQ737" s="45"/>
      <c r="AR737" s="45"/>
      <c r="AS737" s="45"/>
      <c r="AT737" s="45"/>
      <c r="AU737" s="45"/>
      <c r="AV737" s="45"/>
      <c r="AW737" s="45"/>
      <c r="AX737" s="45"/>
      <c r="AY737" s="45"/>
      <c r="AZ737" s="45"/>
      <c r="BA737" s="45"/>
      <c r="BB737" s="45"/>
      <c r="BC737" s="45"/>
      <c r="BD737" s="45"/>
      <c r="BE737" s="45"/>
      <c r="BF737" s="45"/>
      <c r="BG737" s="45"/>
      <c r="BH737" s="45"/>
      <c r="BI737" s="45"/>
      <c r="BJ737" s="45"/>
      <c r="BK737" s="45"/>
      <c r="BL737" s="45"/>
      <c r="BM737" s="45"/>
      <c r="BN737" s="45"/>
      <c r="BO737" s="45"/>
      <c r="BP737" s="45"/>
    </row>
    <row r="738" spans="1:68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  <c r="AA738" s="45"/>
      <c r="AB738" s="45"/>
      <c r="AC738" s="45"/>
      <c r="AD738" s="45"/>
      <c r="AE738" s="45"/>
      <c r="AF738" s="45"/>
      <c r="AG738" s="45"/>
      <c r="AH738" s="45"/>
      <c r="AI738" s="45"/>
      <c r="AJ738" s="45"/>
      <c r="AK738" s="45"/>
      <c r="AL738" s="45"/>
      <c r="AM738" s="45"/>
      <c r="AN738" s="45"/>
      <c r="AO738" s="45"/>
      <c r="AP738" s="45"/>
      <c r="AQ738" s="45"/>
      <c r="AR738" s="45"/>
      <c r="AS738" s="45"/>
      <c r="AT738" s="45"/>
      <c r="AU738" s="45"/>
      <c r="AV738" s="45"/>
      <c r="AW738" s="45"/>
      <c r="AX738" s="45"/>
      <c r="AY738" s="45"/>
      <c r="AZ738" s="45"/>
      <c r="BA738" s="45"/>
      <c r="BB738" s="45"/>
      <c r="BC738" s="45"/>
      <c r="BD738" s="45"/>
      <c r="BE738" s="45"/>
      <c r="BF738" s="45"/>
      <c r="BG738" s="45"/>
      <c r="BH738" s="45"/>
      <c r="BI738" s="45"/>
      <c r="BJ738" s="45"/>
      <c r="BK738" s="45"/>
      <c r="BL738" s="45"/>
      <c r="BM738" s="45"/>
      <c r="BN738" s="45"/>
      <c r="BO738" s="45"/>
      <c r="BP738" s="45"/>
    </row>
    <row r="739" spans="1:68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  <c r="AA739" s="45"/>
      <c r="AB739" s="45"/>
      <c r="AC739" s="45"/>
      <c r="AD739" s="45"/>
      <c r="AE739" s="45"/>
      <c r="AF739" s="45"/>
      <c r="AG739" s="45"/>
      <c r="AH739" s="45"/>
      <c r="AI739" s="45"/>
      <c r="AJ739" s="45"/>
      <c r="AK739" s="45"/>
      <c r="AL739" s="45"/>
      <c r="AM739" s="45"/>
      <c r="AN739" s="45"/>
      <c r="AO739" s="45"/>
      <c r="AP739" s="45"/>
      <c r="AQ739" s="45"/>
      <c r="AR739" s="45"/>
      <c r="AS739" s="45"/>
      <c r="AT739" s="45"/>
      <c r="AU739" s="45"/>
      <c r="AV739" s="45"/>
      <c r="AW739" s="45"/>
      <c r="AX739" s="45"/>
      <c r="AY739" s="45"/>
      <c r="AZ739" s="45"/>
      <c r="BA739" s="45"/>
      <c r="BB739" s="45"/>
      <c r="BC739" s="45"/>
      <c r="BD739" s="45"/>
      <c r="BE739" s="45"/>
      <c r="BF739" s="45"/>
      <c r="BG739" s="45"/>
      <c r="BH739" s="45"/>
      <c r="BI739" s="45"/>
      <c r="BJ739" s="45"/>
      <c r="BK739" s="45"/>
      <c r="BL739" s="45"/>
      <c r="BM739" s="45"/>
      <c r="BN739" s="45"/>
      <c r="BO739" s="45"/>
      <c r="BP739" s="45"/>
    </row>
    <row r="740" spans="1:68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  <c r="AA740" s="45"/>
      <c r="AB740" s="45"/>
      <c r="AC740" s="45"/>
      <c r="AD740" s="45"/>
      <c r="AE740" s="45"/>
      <c r="AF740" s="45"/>
      <c r="AG740" s="45"/>
      <c r="AH740" s="45"/>
      <c r="AI740" s="45"/>
      <c r="AJ740" s="45"/>
      <c r="AK740" s="45"/>
      <c r="AL740" s="45"/>
      <c r="AM740" s="45"/>
      <c r="AN740" s="45"/>
      <c r="AO740" s="45"/>
      <c r="AP740" s="45"/>
      <c r="AQ740" s="45"/>
      <c r="AR740" s="45"/>
      <c r="AS740" s="45"/>
      <c r="AT740" s="45"/>
      <c r="AU740" s="45"/>
      <c r="AV740" s="45"/>
      <c r="AW740" s="45"/>
      <c r="AX740" s="45"/>
      <c r="AY740" s="45"/>
      <c r="AZ740" s="45"/>
      <c r="BA740" s="45"/>
      <c r="BB740" s="45"/>
      <c r="BC740" s="45"/>
      <c r="BD740" s="45"/>
      <c r="BE740" s="45"/>
      <c r="BF740" s="45"/>
      <c r="BG740" s="45"/>
      <c r="BH740" s="45"/>
      <c r="BI740" s="45"/>
      <c r="BJ740" s="45"/>
      <c r="BK740" s="45"/>
      <c r="BL740" s="45"/>
      <c r="BM740" s="45"/>
      <c r="BN740" s="45"/>
      <c r="BO740" s="45"/>
      <c r="BP740" s="45"/>
    </row>
    <row r="741" spans="1:68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  <c r="AA741" s="45"/>
      <c r="AB741" s="45"/>
      <c r="AC741" s="45"/>
      <c r="AD741" s="45"/>
      <c r="AE741" s="45"/>
      <c r="AF741" s="45"/>
      <c r="AG741" s="45"/>
      <c r="AH741" s="45"/>
      <c r="AI741" s="45"/>
      <c r="AJ741" s="45"/>
      <c r="AK741" s="45"/>
      <c r="AL741" s="45"/>
      <c r="AM741" s="45"/>
      <c r="AN741" s="45"/>
      <c r="AO741" s="45"/>
      <c r="AP741" s="45"/>
      <c r="AQ741" s="45"/>
      <c r="AR741" s="45"/>
      <c r="AS741" s="45"/>
      <c r="AT741" s="45"/>
      <c r="AU741" s="45"/>
      <c r="AV741" s="45"/>
      <c r="AW741" s="45"/>
      <c r="AX741" s="45"/>
      <c r="AY741" s="45"/>
      <c r="AZ741" s="45"/>
      <c r="BA741" s="45"/>
      <c r="BB741" s="45"/>
      <c r="BC741" s="45"/>
      <c r="BD741" s="45"/>
      <c r="BE741" s="45"/>
      <c r="BF741" s="45"/>
      <c r="BG741" s="45"/>
      <c r="BH741" s="45"/>
      <c r="BI741" s="45"/>
      <c r="BJ741" s="45"/>
      <c r="BK741" s="45"/>
      <c r="BL741" s="45"/>
      <c r="BM741" s="45"/>
      <c r="BN741" s="45"/>
      <c r="BO741" s="45"/>
      <c r="BP741" s="45"/>
    </row>
    <row r="742" spans="1:68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  <c r="AA742" s="45"/>
      <c r="AB742" s="45"/>
      <c r="AC742" s="45"/>
      <c r="AD742" s="45"/>
      <c r="AE742" s="45"/>
      <c r="AF742" s="45"/>
      <c r="AG742" s="45"/>
      <c r="AH742" s="45"/>
      <c r="AI742" s="45"/>
      <c r="AJ742" s="45"/>
      <c r="AK742" s="45"/>
      <c r="AL742" s="45"/>
      <c r="AM742" s="45"/>
      <c r="AN742" s="45"/>
      <c r="AO742" s="45"/>
      <c r="AP742" s="45"/>
      <c r="AQ742" s="45"/>
      <c r="AR742" s="45"/>
      <c r="AS742" s="45"/>
      <c r="AT742" s="45"/>
      <c r="AU742" s="45"/>
      <c r="AV742" s="45"/>
      <c r="AW742" s="45"/>
      <c r="AX742" s="45"/>
      <c r="AY742" s="45"/>
      <c r="AZ742" s="45"/>
      <c r="BA742" s="45"/>
      <c r="BB742" s="45"/>
      <c r="BC742" s="45"/>
      <c r="BD742" s="45"/>
      <c r="BE742" s="45"/>
      <c r="BF742" s="45"/>
      <c r="BG742" s="45"/>
      <c r="BH742" s="45"/>
      <c r="BI742" s="45"/>
      <c r="BJ742" s="45"/>
      <c r="BK742" s="45"/>
      <c r="BL742" s="45"/>
      <c r="BM742" s="45"/>
      <c r="BN742" s="45"/>
      <c r="BO742" s="45"/>
      <c r="BP742" s="45"/>
    </row>
    <row r="743" spans="1:68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  <c r="AA743" s="45"/>
      <c r="AB743" s="45"/>
      <c r="AC743" s="45"/>
      <c r="AD743" s="45"/>
      <c r="AE743" s="45"/>
      <c r="AF743" s="45"/>
      <c r="AG743" s="45"/>
      <c r="AH743" s="45"/>
      <c r="AI743" s="45"/>
      <c r="AJ743" s="45"/>
      <c r="AK743" s="45"/>
      <c r="AL743" s="45"/>
      <c r="AM743" s="45"/>
      <c r="AN743" s="45"/>
      <c r="AO743" s="45"/>
      <c r="AP743" s="45"/>
      <c r="AQ743" s="45"/>
      <c r="AR743" s="45"/>
      <c r="AS743" s="45"/>
      <c r="AT743" s="45"/>
      <c r="AU743" s="45"/>
      <c r="AV743" s="45"/>
      <c r="AW743" s="45"/>
      <c r="AX743" s="45"/>
      <c r="AY743" s="45"/>
      <c r="AZ743" s="45"/>
      <c r="BA743" s="45"/>
      <c r="BB743" s="45"/>
      <c r="BC743" s="45"/>
      <c r="BD743" s="45"/>
      <c r="BE743" s="45"/>
      <c r="BF743" s="45"/>
      <c r="BG743" s="45"/>
      <c r="BH743" s="45"/>
      <c r="BI743" s="45"/>
      <c r="BJ743" s="45"/>
      <c r="BK743" s="45"/>
      <c r="BL743" s="45"/>
      <c r="BM743" s="45"/>
      <c r="BN743" s="45"/>
      <c r="BO743" s="45"/>
      <c r="BP743" s="45"/>
    </row>
    <row r="744" spans="1:68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  <c r="AA744" s="45"/>
      <c r="AB744" s="45"/>
      <c r="AC744" s="45"/>
      <c r="AD744" s="45"/>
      <c r="AE744" s="45"/>
      <c r="AF744" s="45"/>
      <c r="AG744" s="45"/>
      <c r="AH744" s="45"/>
      <c r="AI744" s="45"/>
      <c r="AJ744" s="45"/>
      <c r="AK744" s="45"/>
      <c r="AL744" s="45"/>
      <c r="AM744" s="45"/>
      <c r="AN744" s="45"/>
      <c r="AO744" s="45"/>
      <c r="AP744" s="45"/>
      <c r="AQ744" s="45"/>
      <c r="AR744" s="45"/>
      <c r="AS744" s="45"/>
      <c r="AT744" s="45"/>
      <c r="AU744" s="45"/>
      <c r="AV744" s="45"/>
      <c r="AW744" s="45"/>
      <c r="AX744" s="45"/>
      <c r="AY744" s="45"/>
      <c r="AZ744" s="45"/>
      <c r="BA744" s="45"/>
      <c r="BB744" s="45"/>
      <c r="BC744" s="45"/>
      <c r="BD744" s="45"/>
      <c r="BE744" s="45"/>
      <c r="BF744" s="45"/>
      <c r="BG744" s="45"/>
      <c r="BH744" s="45"/>
      <c r="BI744" s="45"/>
      <c r="BJ744" s="45"/>
      <c r="BK744" s="45"/>
      <c r="BL744" s="45"/>
      <c r="BM744" s="45"/>
      <c r="BN744" s="45"/>
      <c r="BO744" s="45"/>
      <c r="BP744" s="45"/>
    </row>
    <row r="745" spans="1:68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  <c r="AA745" s="45"/>
      <c r="AB745" s="45"/>
      <c r="AC745" s="45"/>
      <c r="AD745" s="45"/>
      <c r="AE745" s="45"/>
      <c r="AF745" s="45"/>
      <c r="AG745" s="45"/>
      <c r="AH745" s="45"/>
      <c r="AI745" s="45"/>
      <c r="AJ745" s="45"/>
      <c r="AK745" s="45"/>
      <c r="AL745" s="45"/>
      <c r="AM745" s="45"/>
      <c r="AN745" s="45"/>
      <c r="AO745" s="45"/>
      <c r="AP745" s="45"/>
      <c r="AQ745" s="45"/>
      <c r="AR745" s="45"/>
      <c r="AS745" s="45"/>
      <c r="AT745" s="45"/>
      <c r="AU745" s="45"/>
      <c r="AV745" s="45"/>
      <c r="AW745" s="45"/>
      <c r="AX745" s="45"/>
      <c r="AY745" s="45"/>
      <c r="AZ745" s="45"/>
      <c r="BA745" s="45"/>
      <c r="BB745" s="45"/>
      <c r="BC745" s="45"/>
      <c r="BD745" s="45"/>
      <c r="BE745" s="45"/>
      <c r="BF745" s="45"/>
      <c r="BG745" s="45"/>
      <c r="BH745" s="45"/>
      <c r="BI745" s="45"/>
      <c r="BJ745" s="45"/>
      <c r="BK745" s="45"/>
      <c r="BL745" s="45"/>
      <c r="BM745" s="45"/>
      <c r="BN745" s="45"/>
      <c r="BO745" s="45"/>
      <c r="BP745" s="45"/>
    </row>
    <row r="746" spans="1:68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  <c r="AA746" s="45"/>
      <c r="AB746" s="45"/>
      <c r="AC746" s="45"/>
      <c r="AD746" s="45"/>
      <c r="AE746" s="45"/>
      <c r="AF746" s="45"/>
      <c r="AG746" s="45"/>
      <c r="AH746" s="45"/>
      <c r="AI746" s="45"/>
      <c r="AJ746" s="45"/>
      <c r="AK746" s="45"/>
      <c r="AL746" s="45"/>
      <c r="AM746" s="45"/>
      <c r="AN746" s="45"/>
      <c r="AO746" s="45"/>
      <c r="AP746" s="45"/>
      <c r="AQ746" s="45"/>
      <c r="AR746" s="45"/>
      <c r="AS746" s="45"/>
      <c r="AT746" s="45"/>
      <c r="AU746" s="45"/>
      <c r="AV746" s="45"/>
      <c r="AW746" s="45"/>
      <c r="AX746" s="45"/>
      <c r="AY746" s="45"/>
      <c r="AZ746" s="45"/>
      <c r="BA746" s="45"/>
      <c r="BB746" s="45"/>
      <c r="BC746" s="45"/>
      <c r="BD746" s="45"/>
      <c r="BE746" s="45"/>
      <c r="BF746" s="45"/>
      <c r="BG746" s="45"/>
      <c r="BH746" s="45"/>
      <c r="BI746" s="45"/>
      <c r="BJ746" s="45"/>
      <c r="BK746" s="45"/>
      <c r="BL746" s="45"/>
      <c r="BM746" s="45"/>
      <c r="BN746" s="45"/>
      <c r="BO746" s="45"/>
      <c r="BP746" s="45"/>
    </row>
    <row r="747" spans="1:68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  <c r="AA747" s="45"/>
      <c r="AB747" s="45"/>
      <c r="AC747" s="45"/>
      <c r="AD747" s="45"/>
      <c r="AE747" s="45"/>
      <c r="AF747" s="45"/>
      <c r="AG747" s="45"/>
      <c r="AH747" s="45"/>
      <c r="AI747" s="45"/>
      <c r="AJ747" s="45"/>
      <c r="AK747" s="45"/>
      <c r="AL747" s="45"/>
      <c r="AM747" s="45"/>
      <c r="AN747" s="45"/>
      <c r="AO747" s="45"/>
      <c r="AP747" s="45"/>
      <c r="AQ747" s="45"/>
      <c r="AR747" s="45"/>
      <c r="AS747" s="45"/>
      <c r="AT747" s="45"/>
      <c r="AU747" s="45"/>
      <c r="AV747" s="45"/>
      <c r="AW747" s="45"/>
      <c r="AX747" s="45"/>
      <c r="AY747" s="45"/>
      <c r="AZ747" s="45"/>
      <c r="BA747" s="45"/>
      <c r="BB747" s="45"/>
      <c r="BC747" s="45"/>
      <c r="BD747" s="45"/>
      <c r="BE747" s="45"/>
      <c r="BF747" s="45"/>
      <c r="BG747" s="45"/>
      <c r="BH747" s="45"/>
      <c r="BI747" s="45"/>
      <c r="BJ747" s="45"/>
      <c r="BK747" s="45"/>
      <c r="BL747" s="45"/>
      <c r="BM747" s="45"/>
      <c r="BN747" s="45"/>
      <c r="BO747" s="45"/>
      <c r="BP747" s="45"/>
    </row>
    <row r="748" spans="1:68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  <c r="AA748" s="45"/>
      <c r="AB748" s="45"/>
      <c r="AC748" s="45"/>
      <c r="AD748" s="45"/>
      <c r="AE748" s="45"/>
      <c r="AF748" s="45"/>
      <c r="AG748" s="45"/>
      <c r="AH748" s="45"/>
      <c r="AI748" s="45"/>
      <c r="AJ748" s="45"/>
      <c r="AK748" s="45"/>
      <c r="AL748" s="45"/>
      <c r="AM748" s="45"/>
      <c r="AN748" s="45"/>
      <c r="AO748" s="45"/>
      <c r="AP748" s="45"/>
      <c r="AQ748" s="45"/>
      <c r="AR748" s="45"/>
      <c r="AS748" s="45"/>
      <c r="AT748" s="45"/>
      <c r="AU748" s="45"/>
      <c r="AV748" s="45"/>
      <c r="AW748" s="45"/>
      <c r="AX748" s="45"/>
      <c r="AY748" s="45"/>
      <c r="AZ748" s="45"/>
      <c r="BA748" s="45"/>
      <c r="BB748" s="45"/>
      <c r="BC748" s="45"/>
      <c r="BD748" s="45"/>
      <c r="BE748" s="45"/>
      <c r="BF748" s="45"/>
      <c r="BG748" s="45"/>
      <c r="BH748" s="45"/>
      <c r="BI748" s="45"/>
      <c r="BJ748" s="45"/>
      <c r="BK748" s="45"/>
      <c r="BL748" s="45"/>
      <c r="BM748" s="45"/>
      <c r="BN748" s="45"/>
      <c r="BO748" s="45"/>
      <c r="BP748" s="45"/>
    </row>
    <row r="749" spans="1:68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  <c r="AA749" s="45"/>
      <c r="AB749" s="45"/>
      <c r="AC749" s="45"/>
      <c r="AD749" s="45"/>
      <c r="AE749" s="45"/>
      <c r="AF749" s="45"/>
      <c r="AG749" s="45"/>
      <c r="AH749" s="45"/>
      <c r="AI749" s="45"/>
      <c r="AJ749" s="45"/>
      <c r="AK749" s="45"/>
      <c r="AL749" s="45"/>
      <c r="AM749" s="45"/>
      <c r="AN749" s="45"/>
      <c r="AO749" s="45"/>
      <c r="AP749" s="45"/>
      <c r="AQ749" s="45"/>
      <c r="AR749" s="45"/>
      <c r="AS749" s="45"/>
      <c r="AT749" s="45"/>
      <c r="AU749" s="45"/>
      <c r="AV749" s="45"/>
      <c r="AW749" s="45"/>
      <c r="AX749" s="45"/>
      <c r="AY749" s="45"/>
      <c r="AZ749" s="45"/>
      <c r="BA749" s="45"/>
      <c r="BB749" s="45"/>
      <c r="BC749" s="45"/>
      <c r="BD749" s="45"/>
      <c r="BE749" s="45"/>
      <c r="BF749" s="45"/>
      <c r="BG749" s="45"/>
      <c r="BH749" s="45"/>
      <c r="BI749" s="45"/>
      <c r="BJ749" s="45"/>
      <c r="BK749" s="45"/>
      <c r="BL749" s="45"/>
      <c r="BM749" s="45"/>
      <c r="BN749" s="45"/>
      <c r="BO749" s="45"/>
      <c r="BP749" s="45"/>
    </row>
    <row r="750" spans="1:68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  <c r="AA750" s="45"/>
      <c r="AB750" s="45"/>
      <c r="AC750" s="45"/>
      <c r="AD750" s="45"/>
      <c r="AE750" s="45"/>
      <c r="AF750" s="45"/>
      <c r="AG750" s="45"/>
      <c r="AH750" s="45"/>
      <c r="AI750" s="45"/>
      <c r="AJ750" s="45"/>
      <c r="AK750" s="45"/>
      <c r="AL750" s="45"/>
      <c r="AM750" s="45"/>
      <c r="AN750" s="45"/>
      <c r="AO750" s="45"/>
      <c r="AP750" s="45"/>
      <c r="AQ750" s="45"/>
      <c r="AR750" s="45"/>
      <c r="AS750" s="45"/>
      <c r="AT750" s="45"/>
      <c r="AU750" s="45"/>
      <c r="AV750" s="45"/>
      <c r="AW750" s="45"/>
      <c r="AX750" s="45"/>
      <c r="AY750" s="45"/>
      <c r="AZ750" s="45"/>
      <c r="BA750" s="45"/>
      <c r="BB750" s="45"/>
      <c r="BC750" s="45"/>
      <c r="BD750" s="45"/>
      <c r="BE750" s="45"/>
      <c r="BF750" s="45"/>
      <c r="BG750" s="45"/>
      <c r="BH750" s="45"/>
      <c r="BI750" s="45"/>
      <c r="BJ750" s="45"/>
      <c r="BK750" s="45"/>
      <c r="BL750" s="45"/>
      <c r="BM750" s="45"/>
      <c r="BN750" s="45"/>
      <c r="BO750" s="45"/>
      <c r="BP750" s="45"/>
    </row>
    <row r="751" spans="1:68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  <c r="AA751" s="45"/>
      <c r="AB751" s="45"/>
      <c r="AC751" s="45"/>
      <c r="AD751" s="45"/>
      <c r="AE751" s="45"/>
      <c r="AF751" s="45"/>
      <c r="AG751" s="45"/>
      <c r="AH751" s="45"/>
      <c r="AI751" s="45"/>
      <c r="AJ751" s="45"/>
      <c r="AK751" s="45"/>
      <c r="AL751" s="45"/>
      <c r="AM751" s="45"/>
      <c r="AN751" s="45"/>
      <c r="AO751" s="45"/>
      <c r="AP751" s="45"/>
      <c r="AQ751" s="45"/>
      <c r="AR751" s="45"/>
      <c r="AS751" s="45"/>
      <c r="AT751" s="45"/>
      <c r="AU751" s="45"/>
      <c r="AV751" s="45"/>
      <c r="AW751" s="45"/>
      <c r="AX751" s="45"/>
      <c r="AY751" s="45"/>
      <c r="AZ751" s="45"/>
      <c r="BA751" s="45"/>
      <c r="BB751" s="45"/>
      <c r="BC751" s="45"/>
      <c r="BD751" s="45"/>
      <c r="BE751" s="45"/>
      <c r="BF751" s="45"/>
      <c r="BG751" s="45"/>
      <c r="BH751" s="45"/>
      <c r="BI751" s="45"/>
      <c r="BJ751" s="45"/>
      <c r="BK751" s="45"/>
      <c r="BL751" s="45"/>
      <c r="BM751" s="45"/>
      <c r="BN751" s="45"/>
      <c r="BO751" s="45"/>
      <c r="BP751" s="45"/>
    </row>
    <row r="752" spans="1:68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  <c r="AA752" s="45"/>
      <c r="AB752" s="45"/>
      <c r="AC752" s="45"/>
      <c r="AD752" s="45"/>
      <c r="AE752" s="45"/>
      <c r="AF752" s="45"/>
      <c r="AG752" s="45"/>
      <c r="AH752" s="45"/>
      <c r="AI752" s="45"/>
      <c r="AJ752" s="45"/>
      <c r="AK752" s="45"/>
      <c r="AL752" s="45"/>
      <c r="AM752" s="45"/>
      <c r="AN752" s="45"/>
      <c r="AO752" s="45"/>
      <c r="AP752" s="45"/>
      <c r="AQ752" s="45"/>
      <c r="AR752" s="45"/>
      <c r="AS752" s="45"/>
      <c r="AT752" s="45"/>
      <c r="AU752" s="45"/>
      <c r="AV752" s="45"/>
      <c r="AW752" s="45"/>
      <c r="AX752" s="45"/>
      <c r="AY752" s="45"/>
      <c r="AZ752" s="45"/>
      <c r="BA752" s="45"/>
      <c r="BB752" s="45"/>
      <c r="BC752" s="45"/>
      <c r="BD752" s="45"/>
      <c r="BE752" s="45"/>
      <c r="BF752" s="45"/>
      <c r="BG752" s="45"/>
      <c r="BH752" s="45"/>
      <c r="BI752" s="45"/>
      <c r="BJ752" s="45"/>
      <c r="BK752" s="45"/>
      <c r="BL752" s="45"/>
      <c r="BM752" s="45"/>
      <c r="BN752" s="45"/>
      <c r="BO752" s="45"/>
      <c r="BP752" s="45"/>
    </row>
    <row r="753" spans="1:68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  <c r="AA753" s="45"/>
      <c r="AB753" s="45"/>
      <c r="AC753" s="45"/>
      <c r="AD753" s="45"/>
      <c r="AE753" s="45"/>
      <c r="AF753" s="45"/>
      <c r="AG753" s="45"/>
      <c r="AH753" s="45"/>
      <c r="AI753" s="45"/>
      <c r="AJ753" s="45"/>
      <c r="AK753" s="45"/>
      <c r="AL753" s="45"/>
      <c r="AM753" s="45"/>
      <c r="AN753" s="45"/>
      <c r="AO753" s="45"/>
      <c r="AP753" s="45"/>
      <c r="AQ753" s="45"/>
      <c r="AR753" s="45"/>
      <c r="AS753" s="45"/>
      <c r="AT753" s="45"/>
      <c r="AU753" s="45"/>
      <c r="AV753" s="45"/>
      <c r="AW753" s="45"/>
      <c r="AX753" s="45"/>
      <c r="AY753" s="45"/>
      <c r="AZ753" s="45"/>
      <c r="BA753" s="45"/>
      <c r="BB753" s="45"/>
      <c r="BC753" s="45"/>
      <c r="BD753" s="45"/>
      <c r="BE753" s="45"/>
      <c r="BF753" s="45"/>
      <c r="BG753" s="45"/>
      <c r="BH753" s="45"/>
      <c r="BI753" s="45"/>
      <c r="BJ753" s="45"/>
      <c r="BK753" s="45"/>
      <c r="BL753" s="45"/>
      <c r="BM753" s="45"/>
      <c r="BN753" s="45"/>
      <c r="BO753" s="45"/>
      <c r="BP753" s="45"/>
    </row>
    <row r="754" spans="1:68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  <c r="AA754" s="45"/>
      <c r="AB754" s="45"/>
      <c r="AC754" s="45"/>
      <c r="AD754" s="45"/>
      <c r="AE754" s="45"/>
      <c r="AF754" s="45"/>
      <c r="AG754" s="45"/>
      <c r="AH754" s="45"/>
      <c r="AI754" s="45"/>
      <c r="AJ754" s="45"/>
      <c r="AK754" s="45"/>
      <c r="AL754" s="45"/>
      <c r="AM754" s="45"/>
      <c r="AN754" s="45"/>
      <c r="AO754" s="45"/>
      <c r="AP754" s="45"/>
      <c r="AQ754" s="45"/>
      <c r="AR754" s="45"/>
      <c r="AS754" s="45"/>
      <c r="AT754" s="45"/>
      <c r="AU754" s="45"/>
      <c r="AV754" s="45"/>
      <c r="AW754" s="45"/>
      <c r="AX754" s="45"/>
      <c r="AY754" s="45"/>
      <c r="AZ754" s="45"/>
      <c r="BA754" s="45"/>
      <c r="BB754" s="45"/>
      <c r="BC754" s="45"/>
      <c r="BD754" s="45"/>
      <c r="BE754" s="45"/>
      <c r="BF754" s="45"/>
      <c r="BG754" s="45"/>
      <c r="BH754" s="45"/>
      <c r="BI754" s="45"/>
      <c r="BJ754" s="45"/>
      <c r="BK754" s="45"/>
      <c r="BL754" s="45"/>
      <c r="BM754" s="45"/>
      <c r="BN754" s="45"/>
      <c r="BO754" s="45"/>
      <c r="BP754" s="45"/>
    </row>
    <row r="755" spans="1:68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  <c r="AA755" s="45"/>
      <c r="AB755" s="45"/>
      <c r="AC755" s="45"/>
      <c r="AD755" s="45"/>
      <c r="AE755" s="45"/>
      <c r="AF755" s="45"/>
      <c r="AG755" s="45"/>
      <c r="AH755" s="45"/>
      <c r="AI755" s="45"/>
      <c r="AJ755" s="45"/>
      <c r="AK755" s="45"/>
      <c r="AL755" s="45"/>
      <c r="AM755" s="45"/>
      <c r="AN755" s="45"/>
      <c r="AO755" s="45"/>
      <c r="AP755" s="45"/>
      <c r="AQ755" s="45"/>
      <c r="AR755" s="45"/>
      <c r="AS755" s="45"/>
      <c r="AT755" s="45"/>
      <c r="AU755" s="45"/>
      <c r="AV755" s="45"/>
      <c r="AW755" s="45"/>
      <c r="AX755" s="45"/>
      <c r="AY755" s="45"/>
      <c r="AZ755" s="45"/>
      <c r="BA755" s="45"/>
      <c r="BB755" s="45"/>
      <c r="BC755" s="45"/>
      <c r="BD755" s="45"/>
      <c r="BE755" s="45"/>
      <c r="BF755" s="45"/>
      <c r="BG755" s="45"/>
      <c r="BH755" s="45"/>
      <c r="BI755" s="45"/>
      <c r="BJ755" s="45"/>
      <c r="BK755" s="45"/>
      <c r="BL755" s="45"/>
      <c r="BM755" s="45"/>
      <c r="BN755" s="45"/>
      <c r="BO755" s="45"/>
      <c r="BP755" s="45"/>
    </row>
    <row r="756" spans="1:68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  <c r="AA756" s="45"/>
      <c r="AB756" s="45"/>
      <c r="AC756" s="45"/>
      <c r="AD756" s="45"/>
      <c r="AE756" s="45"/>
      <c r="AF756" s="45"/>
      <c r="AG756" s="45"/>
      <c r="AH756" s="45"/>
      <c r="AI756" s="45"/>
      <c r="AJ756" s="45"/>
      <c r="AK756" s="45"/>
      <c r="AL756" s="45"/>
      <c r="AM756" s="45"/>
      <c r="AN756" s="45"/>
      <c r="AO756" s="45"/>
      <c r="AP756" s="45"/>
      <c r="AQ756" s="45"/>
      <c r="AR756" s="45"/>
      <c r="AS756" s="45"/>
      <c r="AT756" s="45"/>
      <c r="AU756" s="45"/>
      <c r="AV756" s="45"/>
      <c r="AW756" s="45"/>
      <c r="AX756" s="45"/>
      <c r="AY756" s="45"/>
      <c r="AZ756" s="45"/>
      <c r="BA756" s="45"/>
      <c r="BB756" s="45"/>
      <c r="BC756" s="45"/>
      <c r="BD756" s="45"/>
      <c r="BE756" s="45"/>
      <c r="BF756" s="45"/>
      <c r="BG756" s="45"/>
      <c r="BH756" s="45"/>
      <c r="BI756" s="45"/>
      <c r="BJ756" s="45"/>
      <c r="BK756" s="45"/>
      <c r="BL756" s="45"/>
      <c r="BM756" s="45"/>
      <c r="BN756" s="45"/>
      <c r="BO756" s="45"/>
      <c r="BP756" s="45"/>
    </row>
    <row r="757" spans="1:68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  <c r="AA757" s="45"/>
      <c r="AB757" s="45"/>
      <c r="AC757" s="45"/>
      <c r="AD757" s="45"/>
      <c r="AE757" s="45"/>
      <c r="AF757" s="45"/>
      <c r="AG757" s="45"/>
      <c r="AH757" s="45"/>
      <c r="AI757" s="45"/>
      <c r="AJ757" s="45"/>
      <c r="AK757" s="45"/>
      <c r="AL757" s="45"/>
      <c r="AM757" s="45"/>
      <c r="AN757" s="45"/>
      <c r="AO757" s="45"/>
      <c r="AP757" s="45"/>
      <c r="AQ757" s="45"/>
      <c r="AR757" s="45"/>
      <c r="AS757" s="45"/>
      <c r="AT757" s="45"/>
      <c r="AU757" s="45"/>
      <c r="AV757" s="45"/>
      <c r="AW757" s="45"/>
      <c r="AX757" s="45"/>
      <c r="AY757" s="45"/>
      <c r="AZ757" s="45"/>
      <c r="BA757" s="45"/>
      <c r="BB757" s="45"/>
      <c r="BC757" s="45"/>
      <c r="BD757" s="45"/>
      <c r="BE757" s="45"/>
      <c r="BF757" s="45"/>
      <c r="BG757" s="45"/>
      <c r="BH757" s="45"/>
      <c r="BI757" s="45"/>
      <c r="BJ757" s="45"/>
      <c r="BK757" s="45"/>
      <c r="BL757" s="45"/>
      <c r="BM757" s="45"/>
      <c r="BN757" s="45"/>
      <c r="BO757" s="45"/>
      <c r="BP757" s="45"/>
    </row>
    <row r="758" spans="1:68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  <c r="AA758" s="45"/>
      <c r="AB758" s="45"/>
      <c r="AC758" s="45"/>
      <c r="AD758" s="45"/>
      <c r="AE758" s="45"/>
      <c r="AF758" s="45"/>
      <c r="AG758" s="45"/>
      <c r="AH758" s="45"/>
      <c r="AI758" s="45"/>
      <c r="AJ758" s="45"/>
      <c r="AK758" s="45"/>
      <c r="AL758" s="45"/>
      <c r="AM758" s="45"/>
      <c r="AN758" s="45"/>
      <c r="AO758" s="45"/>
      <c r="AP758" s="45"/>
      <c r="AQ758" s="45"/>
      <c r="AR758" s="45"/>
      <c r="AS758" s="45"/>
      <c r="AT758" s="45"/>
      <c r="AU758" s="45"/>
      <c r="AV758" s="45"/>
      <c r="AW758" s="45"/>
      <c r="AX758" s="45"/>
      <c r="AY758" s="45"/>
      <c r="AZ758" s="45"/>
      <c r="BA758" s="45"/>
      <c r="BB758" s="45"/>
      <c r="BC758" s="45"/>
      <c r="BD758" s="45"/>
      <c r="BE758" s="45"/>
      <c r="BF758" s="45"/>
      <c r="BG758" s="45"/>
      <c r="BH758" s="45"/>
      <c r="BI758" s="45"/>
      <c r="BJ758" s="45"/>
      <c r="BK758" s="45"/>
      <c r="BL758" s="45"/>
      <c r="BM758" s="45"/>
      <c r="BN758" s="45"/>
      <c r="BO758" s="45"/>
      <c r="BP758" s="45"/>
    </row>
    <row r="759" spans="1:68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  <c r="AA759" s="45"/>
      <c r="AB759" s="45"/>
      <c r="AC759" s="45"/>
      <c r="AD759" s="45"/>
      <c r="AE759" s="45"/>
      <c r="AF759" s="45"/>
      <c r="AG759" s="45"/>
      <c r="AH759" s="45"/>
      <c r="AI759" s="45"/>
      <c r="AJ759" s="45"/>
      <c r="AK759" s="45"/>
      <c r="AL759" s="45"/>
      <c r="AM759" s="45"/>
      <c r="AN759" s="45"/>
      <c r="AO759" s="45"/>
      <c r="AP759" s="45"/>
      <c r="AQ759" s="45"/>
      <c r="AR759" s="45"/>
      <c r="AS759" s="45"/>
      <c r="AT759" s="45"/>
      <c r="AU759" s="45"/>
      <c r="AV759" s="45"/>
      <c r="AW759" s="45"/>
      <c r="AX759" s="45"/>
      <c r="AY759" s="45"/>
      <c r="AZ759" s="45"/>
      <c r="BA759" s="45"/>
      <c r="BB759" s="45"/>
      <c r="BC759" s="45"/>
      <c r="BD759" s="45"/>
      <c r="BE759" s="45"/>
      <c r="BF759" s="45"/>
      <c r="BG759" s="45"/>
      <c r="BH759" s="45"/>
      <c r="BI759" s="45"/>
      <c r="BJ759" s="45"/>
      <c r="BK759" s="45"/>
      <c r="BL759" s="45"/>
      <c r="BM759" s="45"/>
      <c r="BN759" s="45"/>
      <c r="BO759" s="45"/>
      <c r="BP759" s="45"/>
    </row>
    <row r="760" spans="1:68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  <c r="AA760" s="45"/>
      <c r="AB760" s="45"/>
      <c r="AC760" s="45"/>
      <c r="AD760" s="45"/>
      <c r="AE760" s="45"/>
      <c r="AF760" s="45"/>
      <c r="AG760" s="45"/>
      <c r="AH760" s="45"/>
      <c r="AI760" s="45"/>
      <c r="AJ760" s="45"/>
      <c r="AK760" s="45"/>
      <c r="AL760" s="45"/>
      <c r="AM760" s="45"/>
      <c r="AN760" s="45"/>
      <c r="AO760" s="45"/>
      <c r="AP760" s="45"/>
      <c r="AQ760" s="45"/>
      <c r="AR760" s="45"/>
      <c r="AS760" s="45"/>
      <c r="AT760" s="45"/>
      <c r="AU760" s="45"/>
      <c r="AV760" s="45"/>
      <c r="AW760" s="45"/>
      <c r="AX760" s="45"/>
      <c r="AY760" s="45"/>
      <c r="AZ760" s="45"/>
      <c r="BA760" s="45"/>
      <c r="BB760" s="45"/>
      <c r="BC760" s="45"/>
      <c r="BD760" s="45"/>
      <c r="BE760" s="45"/>
      <c r="BF760" s="45"/>
      <c r="BG760" s="45"/>
      <c r="BH760" s="45"/>
      <c r="BI760" s="45"/>
      <c r="BJ760" s="45"/>
      <c r="BK760" s="45"/>
      <c r="BL760" s="45"/>
      <c r="BM760" s="45"/>
      <c r="BN760" s="45"/>
      <c r="BO760" s="45"/>
      <c r="BP760" s="45"/>
    </row>
    <row r="761" spans="1:68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  <c r="AA761" s="45"/>
      <c r="AB761" s="45"/>
      <c r="AC761" s="45"/>
      <c r="AD761" s="45"/>
      <c r="AE761" s="45"/>
      <c r="AF761" s="45"/>
      <c r="AG761" s="45"/>
      <c r="AH761" s="45"/>
      <c r="AI761" s="45"/>
      <c r="AJ761" s="45"/>
      <c r="AK761" s="45"/>
      <c r="AL761" s="45"/>
      <c r="AM761" s="45"/>
      <c r="AN761" s="45"/>
      <c r="AO761" s="45"/>
      <c r="AP761" s="45"/>
      <c r="AQ761" s="45"/>
      <c r="AR761" s="45"/>
      <c r="AS761" s="45"/>
      <c r="AT761" s="45"/>
      <c r="AU761" s="45"/>
      <c r="AV761" s="45"/>
      <c r="AW761" s="45"/>
      <c r="AX761" s="45"/>
      <c r="AY761" s="45"/>
      <c r="AZ761" s="45"/>
      <c r="BA761" s="45"/>
      <c r="BB761" s="45"/>
      <c r="BC761" s="45"/>
      <c r="BD761" s="45"/>
      <c r="BE761" s="45"/>
      <c r="BF761" s="45"/>
      <c r="BG761" s="45"/>
      <c r="BH761" s="45"/>
      <c r="BI761" s="45"/>
      <c r="BJ761" s="45"/>
      <c r="BK761" s="45"/>
      <c r="BL761" s="45"/>
      <c r="BM761" s="45"/>
      <c r="BN761" s="45"/>
      <c r="BO761" s="45"/>
      <c r="BP761" s="45"/>
    </row>
    <row r="762" spans="1:68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  <c r="AA762" s="45"/>
      <c r="AB762" s="45"/>
      <c r="AC762" s="45"/>
      <c r="AD762" s="45"/>
      <c r="AE762" s="45"/>
      <c r="AF762" s="45"/>
      <c r="AG762" s="45"/>
      <c r="AH762" s="45"/>
      <c r="AI762" s="45"/>
      <c r="AJ762" s="45"/>
      <c r="AK762" s="45"/>
      <c r="AL762" s="45"/>
      <c r="AM762" s="45"/>
      <c r="AN762" s="45"/>
      <c r="AO762" s="45"/>
      <c r="AP762" s="45"/>
      <c r="AQ762" s="45"/>
      <c r="AR762" s="45"/>
      <c r="AS762" s="45"/>
      <c r="AT762" s="45"/>
      <c r="AU762" s="45"/>
      <c r="AV762" s="45"/>
      <c r="AW762" s="45"/>
      <c r="AX762" s="45"/>
      <c r="AY762" s="45"/>
      <c r="AZ762" s="45"/>
      <c r="BA762" s="45"/>
      <c r="BB762" s="45"/>
      <c r="BC762" s="45"/>
      <c r="BD762" s="45"/>
      <c r="BE762" s="45"/>
      <c r="BF762" s="45"/>
      <c r="BG762" s="45"/>
      <c r="BH762" s="45"/>
      <c r="BI762" s="45"/>
      <c r="BJ762" s="45"/>
      <c r="BK762" s="45"/>
      <c r="BL762" s="45"/>
      <c r="BM762" s="45"/>
      <c r="BN762" s="45"/>
      <c r="BO762" s="45"/>
      <c r="BP762" s="45"/>
    </row>
    <row r="763" spans="1:68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  <c r="AA763" s="45"/>
      <c r="AB763" s="45"/>
      <c r="AC763" s="45"/>
      <c r="AD763" s="45"/>
      <c r="AE763" s="45"/>
      <c r="AF763" s="45"/>
      <c r="AG763" s="45"/>
      <c r="AH763" s="45"/>
      <c r="AI763" s="45"/>
      <c r="AJ763" s="45"/>
      <c r="AK763" s="45"/>
      <c r="AL763" s="45"/>
      <c r="AM763" s="45"/>
      <c r="AN763" s="45"/>
      <c r="AO763" s="45"/>
      <c r="AP763" s="45"/>
      <c r="AQ763" s="45"/>
      <c r="AR763" s="45"/>
      <c r="AS763" s="45"/>
      <c r="AT763" s="45"/>
      <c r="AU763" s="45"/>
      <c r="AV763" s="45"/>
      <c r="AW763" s="45"/>
      <c r="AX763" s="45"/>
      <c r="AY763" s="45"/>
      <c r="AZ763" s="45"/>
      <c r="BA763" s="45"/>
      <c r="BB763" s="45"/>
      <c r="BC763" s="45"/>
      <c r="BD763" s="45"/>
      <c r="BE763" s="45"/>
      <c r="BF763" s="45"/>
      <c r="BG763" s="45"/>
      <c r="BH763" s="45"/>
      <c r="BI763" s="45"/>
      <c r="BJ763" s="45"/>
      <c r="BK763" s="45"/>
      <c r="BL763" s="45"/>
      <c r="BM763" s="45"/>
      <c r="BN763" s="45"/>
      <c r="BO763" s="45"/>
      <c r="BP763" s="45"/>
    </row>
    <row r="764" spans="1:68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  <c r="AA764" s="45"/>
      <c r="AB764" s="45"/>
      <c r="AC764" s="45"/>
      <c r="AD764" s="45"/>
      <c r="AE764" s="45"/>
      <c r="AF764" s="45"/>
      <c r="AG764" s="45"/>
      <c r="AH764" s="45"/>
      <c r="AI764" s="45"/>
      <c r="AJ764" s="45"/>
      <c r="AK764" s="45"/>
      <c r="AL764" s="45"/>
      <c r="AM764" s="45"/>
      <c r="AN764" s="45"/>
      <c r="AO764" s="45"/>
      <c r="AP764" s="45"/>
      <c r="AQ764" s="45"/>
      <c r="AR764" s="45"/>
      <c r="AS764" s="45"/>
      <c r="AT764" s="45"/>
      <c r="AU764" s="45"/>
      <c r="AV764" s="45"/>
      <c r="AW764" s="45"/>
      <c r="AX764" s="45"/>
      <c r="AY764" s="45"/>
      <c r="AZ764" s="45"/>
      <c r="BA764" s="45"/>
      <c r="BB764" s="45"/>
      <c r="BC764" s="45"/>
      <c r="BD764" s="45"/>
      <c r="BE764" s="45"/>
      <c r="BF764" s="45"/>
      <c r="BG764" s="45"/>
      <c r="BH764" s="45"/>
      <c r="BI764" s="45"/>
      <c r="BJ764" s="45"/>
      <c r="BK764" s="45"/>
      <c r="BL764" s="45"/>
      <c r="BM764" s="45"/>
      <c r="BN764" s="45"/>
      <c r="BO764" s="45"/>
      <c r="BP764" s="45"/>
    </row>
    <row r="765" spans="1:68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  <c r="AA765" s="45"/>
      <c r="AB765" s="45"/>
      <c r="AC765" s="45"/>
      <c r="AD765" s="45"/>
      <c r="AE765" s="45"/>
      <c r="AF765" s="45"/>
      <c r="AG765" s="45"/>
      <c r="AH765" s="45"/>
      <c r="AI765" s="45"/>
      <c r="AJ765" s="45"/>
      <c r="AK765" s="45"/>
      <c r="AL765" s="45"/>
      <c r="AM765" s="45"/>
      <c r="AN765" s="45"/>
      <c r="AO765" s="45"/>
      <c r="AP765" s="45"/>
      <c r="AQ765" s="45"/>
      <c r="AR765" s="45"/>
      <c r="AS765" s="45"/>
      <c r="AT765" s="45"/>
      <c r="AU765" s="45"/>
      <c r="AV765" s="45"/>
      <c r="AW765" s="45"/>
      <c r="AX765" s="45"/>
      <c r="AY765" s="45"/>
      <c r="AZ765" s="45"/>
      <c r="BA765" s="45"/>
      <c r="BB765" s="45"/>
      <c r="BC765" s="45"/>
      <c r="BD765" s="45"/>
      <c r="BE765" s="45"/>
      <c r="BF765" s="45"/>
      <c r="BG765" s="45"/>
      <c r="BH765" s="45"/>
      <c r="BI765" s="45"/>
      <c r="BJ765" s="45"/>
      <c r="BK765" s="45"/>
      <c r="BL765" s="45"/>
      <c r="BM765" s="45"/>
      <c r="BN765" s="45"/>
      <c r="BO765" s="45"/>
      <c r="BP765" s="45"/>
    </row>
    <row r="766" spans="1:68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  <c r="AA766" s="45"/>
      <c r="AB766" s="45"/>
      <c r="AC766" s="45"/>
      <c r="AD766" s="45"/>
      <c r="AE766" s="45"/>
      <c r="AF766" s="45"/>
      <c r="AG766" s="45"/>
      <c r="AH766" s="45"/>
      <c r="AI766" s="45"/>
      <c r="AJ766" s="45"/>
      <c r="AK766" s="45"/>
      <c r="AL766" s="45"/>
      <c r="AM766" s="45"/>
      <c r="AN766" s="45"/>
      <c r="AO766" s="45"/>
      <c r="AP766" s="45"/>
      <c r="AQ766" s="45"/>
      <c r="AR766" s="45"/>
      <c r="AS766" s="45"/>
      <c r="AT766" s="45"/>
      <c r="AU766" s="45"/>
      <c r="AV766" s="45"/>
      <c r="AW766" s="45"/>
      <c r="AX766" s="45"/>
      <c r="AY766" s="45"/>
      <c r="AZ766" s="45"/>
      <c r="BA766" s="45"/>
      <c r="BB766" s="45"/>
      <c r="BC766" s="45"/>
      <c r="BD766" s="45"/>
      <c r="BE766" s="45"/>
      <c r="BF766" s="45"/>
      <c r="BG766" s="45"/>
      <c r="BH766" s="45"/>
      <c r="BI766" s="45"/>
      <c r="BJ766" s="45"/>
      <c r="BK766" s="45"/>
      <c r="BL766" s="45"/>
      <c r="BM766" s="45"/>
      <c r="BN766" s="45"/>
      <c r="BO766" s="45"/>
      <c r="BP766" s="45"/>
    </row>
    <row r="767" spans="1:68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  <c r="AA767" s="45"/>
      <c r="AB767" s="45"/>
      <c r="AC767" s="45"/>
      <c r="AD767" s="45"/>
      <c r="AE767" s="45"/>
      <c r="AF767" s="45"/>
      <c r="AG767" s="45"/>
      <c r="AH767" s="45"/>
      <c r="AI767" s="45"/>
      <c r="AJ767" s="45"/>
      <c r="AK767" s="45"/>
      <c r="AL767" s="45"/>
      <c r="AM767" s="45"/>
      <c r="AN767" s="45"/>
      <c r="AO767" s="45"/>
      <c r="AP767" s="45"/>
      <c r="AQ767" s="45"/>
      <c r="AR767" s="45"/>
      <c r="AS767" s="45"/>
      <c r="AT767" s="45"/>
      <c r="AU767" s="45"/>
      <c r="AV767" s="45"/>
      <c r="AW767" s="45"/>
      <c r="AX767" s="45"/>
      <c r="AY767" s="45"/>
      <c r="AZ767" s="45"/>
      <c r="BA767" s="45"/>
      <c r="BB767" s="45"/>
      <c r="BC767" s="45"/>
      <c r="BD767" s="45"/>
      <c r="BE767" s="45"/>
      <c r="BF767" s="45"/>
      <c r="BG767" s="45"/>
      <c r="BH767" s="45"/>
      <c r="BI767" s="45"/>
      <c r="BJ767" s="45"/>
      <c r="BK767" s="45"/>
      <c r="BL767" s="45"/>
      <c r="BM767" s="45"/>
      <c r="BN767" s="45"/>
      <c r="BO767" s="45"/>
      <c r="BP767" s="45"/>
    </row>
    <row r="768" spans="1:68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  <c r="AA768" s="45"/>
      <c r="AB768" s="45"/>
      <c r="AC768" s="45"/>
      <c r="AD768" s="45"/>
      <c r="AE768" s="45"/>
      <c r="AF768" s="45"/>
      <c r="AG768" s="45"/>
      <c r="AH768" s="45"/>
      <c r="AI768" s="45"/>
      <c r="AJ768" s="45"/>
      <c r="AK768" s="45"/>
      <c r="AL768" s="45"/>
      <c r="AM768" s="45"/>
      <c r="AN768" s="45"/>
      <c r="AO768" s="45"/>
      <c r="AP768" s="45"/>
      <c r="AQ768" s="45"/>
      <c r="AR768" s="45"/>
      <c r="AS768" s="45"/>
      <c r="AT768" s="45"/>
      <c r="AU768" s="45"/>
      <c r="AV768" s="45"/>
      <c r="AW768" s="45"/>
      <c r="AX768" s="45"/>
      <c r="AY768" s="45"/>
      <c r="AZ768" s="45"/>
      <c r="BA768" s="45"/>
      <c r="BB768" s="45"/>
      <c r="BC768" s="45"/>
      <c r="BD768" s="45"/>
      <c r="BE768" s="45"/>
      <c r="BF768" s="45"/>
      <c r="BG768" s="45"/>
      <c r="BH768" s="45"/>
      <c r="BI768" s="45"/>
      <c r="BJ768" s="45"/>
      <c r="BK768" s="45"/>
      <c r="BL768" s="45"/>
      <c r="BM768" s="45"/>
      <c r="BN768" s="45"/>
      <c r="BO768" s="45"/>
      <c r="BP768" s="45"/>
    </row>
    <row r="769" spans="1:68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  <c r="AA769" s="45"/>
      <c r="AB769" s="45"/>
      <c r="AC769" s="45"/>
      <c r="AD769" s="45"/>
      <c r="AE769" s="45"/>
      <c r="AF769" s="45"/>
      <c r="AG769" s="45"/>
      <c r="AH769" s="45"/>
      <c r="AI769" s="45"/>
      <c r="AJ769" s="45"/>
      <c r="AK769" s="45"/>
      <c r="AL769" s="45"/>
      <c r="AM769" s="45"/>
      <c r="AN769" s="45"/>
      <c r="AO769" s="45"/>
      <c r="AP769" s="45"/>
      <c r="AQ769" s="45"/>
      <c r="AR769" s="45"/>
      <c r="AS769" s="45"/>
      <c r="AT769" s="45"/>
      <c r="AU769" s="45"/>
      <c r="AV769" s="45"/>
      <c r="AW769" s="45"/>
      <c r="AX769" s="45"/>
      <c r="AY769" s="45"/>
      <c r="AZ769" s="45"/>
      <c r="BA769" s="45"/>
      <c r="BB769" s="45"/>
      <c r="BC769" s="45"/>
      <c r="BD769" s="45"/>
      <c r="BE769" s="45"/>
      <c r="BF769" s="45"/>
      <c r="BG769" s="45"/>
      <c r="BH769" s="45"/>
      <c r="BI769" s="45"/>
      <c r="BJ769" s="45"/>
      <c r="BK769" s="45"/>
      <c r="BL769" s="45"/>
      <c r="BM769" s="45"/>
      <c r="BN769" s="45"/>
      <c r="BO769" s="45"/>
      <c r="BP769" s="45"/>
    </row>
    <row r="770" spans="1:68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  <c r="AA770" s="45"/>
      <c r="AB770" s="45"/>
      <c r="AC770" s="45"/>
      <c r="AD770" s="45"/>
      <c r="AE770" s="45"/>
      <c r="AF770" s="45"/>
      <c r="AG770" s="45"/>
      <c r="AH770" s="45"/>
      <c r="AI770" s="45"/>
      <c r="AJ770" s="45"/>
      <c r="AK770" s="45"/>
      <c r="AL770" s="45"/>
      <c r="AM770" s="45"/>
      <c r="AN770" s="45"/>
      <c r="AO770" s="45"/>
      <c r="AP770" s="45"/>
      <c r="AQ770" s="45"/>
      <c r="AR770" s="45"/>
      <c r="AS770" s="45"/>
      <c r="AT770" s="45"/>
      <c r="AU770" s="45"/>
      <c r="AV770" s="45"/>
      <c r="AW770" s="45"/>
      <c r="AX770" s="45"/>
      <c r="AY770" s="45"/>
      <c r="AZ770" s="45"/>
      <c r="BA770" s="45"/>
      <c r="BB770" s="45"/>
      <c r="BC770" s="45"/>
      <c r="BD770" s="45"/>
      <c r="BE770" s="45"/>
      <c r="BF770" s="45"/>
      <c r="BG770" s="45"/>
      <c r="BH770" s="45"/>
      <c r="BI770" s="45"/>
      <c r="BJ770" s="45"/>
      <c r="BK770" s="45"/>
      <c r="BL770" s="45"/>
      <c r="BM770" s="45"/>
      <c r="BN770" s="45"/>
      <c r="BO770" s="45"/>
      <c r="BP770" s="45"/>
    </row>
    <row r="771" spans="1:68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  <c r="AA771" s="45"/>
      <c r="AB771" s="45"/>
      <c r="AC771" s="45"/>
      <c r="AD771" s="45"/>
      <c r="AE771" s="45"/>
      <c r="AF771" s="45"/>
      <c r="AG771" s="45"/>
      <c r="AH771" s="45"/>
      <c r="AI771" s="45"/>
      <c r="AJ771" s="45"/>
      <c r="AK771" s="45"/>
      <c r="AL771" s="45"/>
      <c r="AM771" s="45"/>
      <c r="AN771" s="45"/>
      <c r="AO771" s="45"/>
      <c r="AP771" s="45"/>
      <c r="AQ771" s="45"/>
      <c r="AR771" s="45"/>
      <c r="AS771" s="45"/>
      <c r="AT771" s="45"/>
      <c r="AU771" s="45"/>
      <c r="AV771" s="45"/>
      <c r="AW771" s="45"/>
      <c r="AX771" s="45"/>
      <c r="AY771" s="45"/>
      <c r="AZ771" s="45"/>
      <c r="BA771" s="45"/>
      <c r="BB771" s="45"/>
      <c r="BC771" s="45"/>
      <c r="BD771" s="45"/>
      <c r="BE771" s="45"/>
      <c r="BF771" s="45"/>
      <c r="BG771" s="45"/>
      <c r="BH771" s="45"/>
      <c r="BI771" s="45"/>
      <c r="BJ771" s="45"/>
      <c r="BK771" s="45"/>
      <c r="BL771" s="45"/>
      <c r="BM771" s="45"/>
      <c r="BN771" s="45"/>
      <c r="BO771" s="45"/>
      <c r="BP771" s="45"/>
    </row>
    <row r="772" spans="1:68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  <c r="AA772" s="45"/>
      <c r="AB772" s="45"/>
      <c r="AC772" s="45"/>
      <c r="AD772" s="45"/>
      <c r="AE772" s="45"/>
      <c r="AF772" s="45"/>
      <c r="AG772" s="45"/>
      <c r="AH772" s="45"/>
      <c r="AI772" s="45"/>
      <c r="AJ772" s="45"/>
      <c r="AK772" s="45"/>
      <c r="AL772" s="45"/>
      <c r="AM772" s="45"/>
      <c r="AN772" s="45"/>
      <c r="AO772" s="45"/>
      <c r="AP772" s="45"/>
      <c r="AQ772" s="45"/>
      <c r="AR772" s="45"/>
      <c r="AS772" s="45"/>
      <c r="AT772" s="45"/>
      <c r="AU772" s="45"/>
      <c r="AV772" s="45"/>
      <c r="AW772" s="45"/>
      <c r="AX772" s="45"/>
      <c r="AY772" s="45"/>
      <c r="AZ772" s="45"/>
      <c r="BA772" s="45"/>
      <c r="BB772" s="45"/>
      <c r="BC772" s="45"/>
      <c r="BD772" s="45"/>
      <c r="BE772" s="45"/>
      <c r="BF772" s="45"/>
      <c r="BG772" s="45"/>
      <c r="BH772" s="45"/>
      <c r="BI772" s="45"/>
      <c r="BJ772" s="45"/>
      <c r="BK772" s="45"/>
      <c r="BL772" s="45"/>
      <c r="BM772" s="45"/>
      <c r="BN772" s="45"/>
      <c r="BO772" s="45"/>
      <c r="BP772" s="45"/>
    </row>
    <row r="773" spans="1:68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  <c r="AA773" s="45"/>
      <c r="AB773" s="45"/>
      <c r="AC773" s="45"/>
      <c r="AD773" s="45"/>
      <c r="AE773" s="45"/>
      <c r="AF773" s="45"/>
      <c r="AG773" s="45"/>
      <c r="AH773" s="45"/>
      <c r="AI773" s="45"/>
      <c r="AJ773" s="45"/>
      <c r="AK773" s="45"/>
      <c r="AL773" s="45"/>
      <c r="AM773" s="45"/>
      <c r="AN773" s="45"/>
      <c r="AO773" s="45"/>
      <c r="AP773" s="45"/>
      <c r="AQ773" s="45"/>
      <c r="AR773" s="45"/>
      <c r="AS773" s="45"/>
      <c r="AT773" s="45"/>
      <c r="AU773" s="45"/>
      <c r="AV773" s="45"/>
      <c r="AW773" s="45"/>
      <c r="AX773" s="45"/>
      <c r="AY773" s="45"/>
      <c r="AZ773" s="45"/>
      <c r="BA773" s="45"/>
      <c r="BB773" s="45"/>
      <c r="BC773" s="45"/>
      <c r="BD773" s="45"/>
      <c r="BE773" s="45"/>
      <c r="BF773" s="45"/>
      <c r="BG773" s="45"/>
      <c r="BH773" s="45"/>
      <c r="BI773" s="45"/>
      <c r="BJ773" s="45"/>
      <c r="BK773" s="45"/>
      <c r="BL773" s="45"/>
      <c r="BM773" s="45"/>
      <c r="BN773" s="45"/>
      <c r="BO773" s="45"/>
      <c r="BP773" s="45"/>
    </row>
    <row r="774" spans="1:68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  <c r="AA774" s="45"/>
      <c r="AB774" s="45"/>
      <c r="AC774" s="45"/>
      <c r="AD774" s="45"/>
      <c r="AE774" s="45"/>
      <c r="AF774" s="45"/>
      <c r="AG774" s="45"/>
      <c r="AH774" s="45"/>
      <c r="AI774" s="45"/>
      <c r="AJ774" s="45"/>
      <c r="AK774" s="45"/>
      <c r="AL774" s="45"/>
      <c r="AM774" s="45"/>
      <c r="AN774" s="45"/>
      <c r="AO774" s="45"/>
      <c r="AP774" s="45"/>
      <c r="AQ774" s="45"/>
      <c r="AR774" s="45"/>
      <c r="AS774" s="45"/>
      <c r="AT774" s="45"/>
      <c r="AU774" s="45"/>
      <c r="AV774" s="45"/>
      <c r="AW774" s="45"/>
      <c r="AX774" s="45"/>
      <c r="AY774" s="45"/>
      <c r="AZ774" s="45"/>
      <c r="BA774" s="45"/>
      <c r="BB774" s="45"/>
      <c r="BC774" s="45"/>
      <c r="BD774" s="45"/>
      <c r="BE774" s="45"/>
      <c r="BF774" s="45"/>
      <c r="BG774" s="45"/>
      <c r="BH774" s="45"/>
      <c r="BI774" s="45"/>
      <c r="BJ774" s="45"/>
      <c r="BK774" s="45"/>
      <c r="BL774" s="45"/>
      <c r="BM774" s="45"/>
      <c r="BN774" s="45"/>
      <c r="BO774" s="45"/>
      <c r="BP774" s="45"/>
    </row>
    <row r="775" spans="1:68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  <c r="AA775" s="45"/>
      <c r="AB775" s="45"/>
      <c r="AC775" s="45"/>
      <c r="AD775" s="45"/>
      <c r="AE775" s="45"/>
      <c r="AF775" s="45"/>
      <c r="AG775" s="45"/>
      <c r="AH775" s="45"/>
      <c r="AI775" s="45"/>
      <c r="AJ775" s="45"/>
      <c r="AK775" s="45"/>
      <c r="AL775" s="45"/>
      <c r="AM775" s="45"/>
      <c r="AN775" s="45"/>
      <c r="AO775" s="45"/>
      <c r="AP775" s="45"/>
      <c r="AQ775" s="45"/>
      <c r="AR775" s="45"/>
      <c r="AS775" s="45"/>
      <c r="AT775" s="45"/>
      <c r="AU775" s="45"/>
      <c r="AV775" s="45"/>
      <c r="AW775" s="45"/>
      <c r="AX775" s="45"/>
      <c r="AY775" s="45"/>
      <c r="AZ775" s="45"/>
      <c r="BA775" s="45"/>
      <c r="BB775" s="45"/>
      <c r="BC775" s="45"/>
      <c r="BD775" s="45"/>
      <c r="BE775" s="45"/>
      <c r="BF775" s="45"/>
      <c r="BG775" s="45"/>
      <c r="BH775" s="45"/>
      <c r="BI775" s="45"/>
      <c r="BJ775" s="45"/>
      <c r="BK775" s="45"/>
      <c r="BL775" s="45"/>
      <c r="BM775" s="45"/>
      <c r="BN775" s="45"/>
      <c r="BO775" s="45"/>
      <c r="BP775" s="45"/>
    </row>
    <row r="776" spans="1:68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  <c r="AA776" s="45"/>
      <c r="AB776" s="45"/>
      <c r="AC776" s="45"/>
      <c r="AD776" s="45"/>
      <c r="AE776" s="45"/>
      <c r="AF776" s="45"/>
      <c r="AG776" s="45"/>
      <c r="AH776" s="45"/>
      <c r="AI776" s="45"/>
      <c r="AJ776" s="45"/>
      <c r="AK776" s="45"/>
      <c r="AL776" s="45"/>
      <c r="AM776" s="45"/>
      <c r="AN776" s="45"/>
      <c r="AO776" s="45"/>
      <c r="AP776" s="45"/>
      <c r="AQ776" s="45"/>
      <c r="AR776" s="45"/>
      <c r="AS776" s="45"/>
      <c r="AT776" s="45"/>
      <c r="AU776" s="45"/>
      <c r="AV776" s="45"/>
      <c r="AW776" s="45"/>
      <c r="AX776" s="45"/>
      <c r="AY776" s="45"/>
      <c r="AZ776" s="45"/>
      <c r="BA776" s="45"/>
      <c r="BB776" s="45"/>
      <c r="BC776" s="45"/>
      <c r="BD776" s="45"/>
      <c r="BE776" s="45"/>
      <c r="BF776" s="45"/>
      <c r="BG776" s="45"/>
      <c r="BH776" s="45"/>
      <c r="BI776" s="45"/>
      <c r="BJ776" s="45"/>
      <c r="BK776" s="45"/>
      <c r="BL776" s="45"/>
      <c r="BM776" s="45"/>
      <c r="BN776" s="45"/>
      <c r="BO776" s="45"/>
      <c r="BP776" s="45"/>
    </row>
    <row r="777" spans="1:68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  <c r="AB777" s="45"/>
      <c r="AC777" s="45"/>
      <c r="AD777" s="45"/>
      <c r="AE777" s="45"/>
      <c r="AF777" s="45"/>
      <c r="AG777" s="45"/>
      <c r="AH777" s="45"/>
      <c r="AI777" s="45"/>
      <c r="AJ777" s="45"/>
      <c r="AK777" s="45"/>
      <c r="AL777" s="45"/>
      <c r="AM777" s="45"/>
      <c r="AN777" s="45"/>
      <c r="AO777" s="45"/>
      <c r="AP777" s="45"/>
      <c r="AQ777" s="45"/>
      <c r="AR777" s="45"/>
      <c r="AS777" s="45"/>
      <c r="AT777" s="45"/>
      <c r="AU777" s="45"/>
      <c r="AV777" s="45"/>
      <c r="AW777" s="45"/>
      <c r="AX777" s="45"/>
      <c r="AY777" s="45"/>
      <c r="AZ777" s="45"/>
      <c r="BA777" s="45"/>
      <c r="BB777" s="45"/>
      <c r="BC777" s="45"/>
      <c r="BD777" s="45"/>
      <c r="BE777" s="45"/>
      <c r="BF777" s="45"/>
      <c r="BG777" s="45"/>
      <c r="BH777" s="45"/>
      <c r="BI777" s="45"/>
      <c r="BJ777" s="45"/>
      <c r="BK777" s="45"/>
      <c r="BL777" s="45"/>
      <c r="BM777" s="45"/>
      <c r="BN777" s="45"/>
      <c r="BO777" s="45"/>
      <c r="BP777" s="45"/>
    </row>
    <row r="778" spans="1:68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  <c r="AA778" s="45"/>
      <c r="AB778" s="45"/>
      <c r="AC778" s="45"/>
      <c r="AD778" s="45"/>
      <c r="AE778" s="45"/>
      <c r="AF778" s="45"/>
      <c r="AG778" s="45"/>
      <c r="AH778" s="45"/>
      <c r="AI778" s="45"/>
      <c r="AJ778" s="45"/>
      <c r="AK778" s="45"/>
      <c r="AL778" s="45"/>
      <c r="AM778" s="45"/>
      <c r="AN778" s="45"/>
      <c r="AO778" s="45"/>
      <c r="AP778" s="45"/>
      <c r="AQ778" s="45"/>
      <c r="AR778" s="45"/>
      <c r="AS778" s="45"/>
      <c r="AT778" s="45"/>
      <c r="AU778" s="45"/>
      <c r="AV778" s="45"/>
      <c r="AW778" s="45"/>
      <c r="AX778" s="45"/>
      <c r="AY778" s="45"/>
      <c r="AZ778" s="45"/>
      <c r="BA778" s="45"/>
      <c r="BB778" s="45"/>
      <c r="BC778" s="45"/>
      <c r="BD778" s="45"/>
      <c r="BE778" s="45"/>
      <c r="BF778" s="45"/>
      <c r="BG778" s="45"/>
      <c r="BH778" s="45"/>
      <c r="BI778" s="45"/>
      <c r="BJ778" s="45"/>
      <c r="BK778" s="45"/>
      <c r="BL778" s="45"/>
      <c r="BM778" s="45"/>
      <c r="BN778" s="45"/>
      <c r="BO778" s="45"/>
      <c r="BP778" s="45"/>
    </row>
    <row r="779" spans="1:68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  <c r="AA779" s="45"/>
      <c r="AB779" s="45"/>
      <c r="AC779" s="45"/>
      <c r="AD779" s="45"/>
      <c r="AE779" s="45"/>
      <c r="AF779" s="45"/>
      <c r="AG779" s="45"/>
      <c r="AH779" s="45"/>
      <c r="AI779" s="45"/>
      <c r="AJ779" s="45"/>
      <c r="AK779" s="45"/>
      <c r="AL779" s="45"/>
      <c r="AM779" s="45"/>
      <c r="AN779" s="45"/>
      <c r="AO779" s="45"/>
      <c r="AP779" s="45"/>
      <c r="AQ779" s="45"/>
      <c r="AR779" s="45"/>
      <c r="AS779" s="45"/>
      <c r="AT779" s="45"/>
      <c r="AU779" s="45"/>
      <c r="AV779" s="45"/>
      <c r="AW779" s="45"/>
      <c r="AX779" s="45"/>
      <c r="AY779" s="45"/>
      <c r="AZ779" s="45"/>
      <c r="BA779" s="45"/>
      <c r="BB779" s="45"/>
      <c r="BC779" s="45"/>
      <c r="BD779" s="45"/>
      <c r="BE779" s="45"/>
      <c r="BF779" s="45"/>
      <c r="BG779" s="45"/>
      <c r="BH779" s="45"/>
      <c r="BI779" s="45"/>
      <c r="BJ779" s="45"/>
      <c r="BK779" s="45"/>
      <c r="BL779" s="45"/>
      <c r="BM779" s="45"/>
      <c r="BN779" s="45"/>
      <c r="BO779" s="45"/>
      <c r="BP779" s="45"/>
    </row>
    <row r="780" spans="1:68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  <c r="AA780" s="45"/>
      <c r="AB780" s="45"/>
      <c r="AC780" s="45"/>
      <c r="AD780" s="45"/>
      <c r="AE780" s="45"/>
      <c r="AF780" s="45"/>
      <c r="AG780" s="45"/>
      <c r="AH780" s="45"/>
      <c r="AI780" s="45"/>
      <c r="AJ780" s="45"/>
      <c r="AK780" s="45"/>
      <c r="AL780" s="45"/>
      <c r="AM780" s="45"/>
      <c r="AN780" s="45"/>
      <c r="AO780" s="45"/>
      <c r="AP780" s="45"/>
      <c r="AQ780" s="45"/>
      <c r="AR780" s="45"/>
      <c r="AS780" s="45"/>
      <c r="AT780" s="45"/>
      <c r="AU780" s="45"/>
      <c r="AV780" s="45"/>
      <c r="AW780" s="45"/>
      <c r="AX780" s="45"/>
      <c r="AY780" s="45"/>
      <c r="AZ780" s="45"/>
      <c r="BA780" s="45"/>
      <c r="BB780" s="45"/>
      <c r="BC780" s="45"/>
      <c r="BD780" s="45"/>
      <c r="BE780" s="45"/>
      <c r="BF780" s="45"/>
      <c r="BG780" s="45"/>
      <c r="BH780" s="45"/>
      <c r="BI780" s="45"/>
      <c r="BJ780" s="45"/>
      <c r="BK780" s="45"/>
      <c r="BL780" s="45"/>
      <c r="BM780" s="45"/>
      <c r="BN780" s="45"/>
      <c r="BO780" s="45"/>
      <c r="BP780" s="45"/>
    </row>
    <row r="781" spans="1:68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  <c r="AA781" s="45"/>
      <c r="AB781" s="45"/>
      <c r="AC781" s="45"/>
      <c r="AD781" s="45"/>
      <c r="AE781" s="45"/>
      <c r="AF781" s="45"/>
      <c r="AG781" s="45"/>
      <c r="AH781" s="45"/>
      <c r="AI781" s="45"/>
      <c r="AJ781" s="45"/>
      <c r="AK781" s="45"/>
      <c r="AL781" s="45"/>
      <c r="AM781" s="45"/>
      <c r="AN781" s="45"/>
      <c r="AO781" s="45"/>
      <c r="AP781" s="45"/>
      <c r="AQ781" s="45"/>
      <c r="AR781" s="45"/>
      <c r="AS781" s="45"/>
      <c r="AT781" s="45"/>
      <c r="AU781" s="45"/>
      <c r="AV781" s="45"/>
      <c r="AW781" s="45"/>
      <c r="AX781" s="45"/>
      <c r="AY781" s="45"/>
      <c r="AZ781" s="45"/>
      <c r="BA781" s="45"/>
      <c r="BB781" s="45"/>
      <c r="BC781" s="45"/>
      <c r="BD781" s="45"/>
      <c r="BE781" s="45"/>
      <c r="BF781" s="45"/>
      <c r="BG781" s="45"/>
      <c r="BH781" s="45"/>
      <c r="BI781" s="45"/>
      <c r="BJ781" s="45"/>
      <c r="BK781" s="45"/>
      <c r="BL781" s="45"/>
      <c r="BM781" s="45"/>
      <c r="BN781" s="45"/>
      <c r="BO781" s="45"/>
      <c r="BP781" s="45"/>
    </row>
    <row r="782" spans="1:68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  <c r="AB782" s="45"/>
      <c r="AC782" s="45"/>
      <c r="AD782" s="45"/>
      <c r="AE782" s="45"/>
      <c r="AF782" s="45"/>
      <c r="AG782" s="45"/>
      <c r="AH782" s="45"/>
      <c r="AI782" s="45"/>
      <c r="AJ782" s="45"/>
      <c r="AK782" s="45"/>
      <c r="AL782" s="45"/>
      <c r="AM782" s="45"/>
      <c r="AN782" s="45"/>
      <c r="AO782" s="45"/>
      <c r="AP782" s="45"/>
      <c r="AQ782" s="45"/>
      <c r="AR782" s="45"/>
      <c r="AS782" s="45"/>
      <c r="AT782" s="45"/>
      <c r="AU782" s="45"/>
      <c r="AV782" s="45"/>
      <c r="AW782" s="45"/>
      <c r="AX782" s="45"/>
      <c r="AY782" s="45"/>
      <c r="AZ782" s="45"/>
      <c r="BA782" s="45"/>
      <c r="BB782" s="45"/>
      <c r="BC782" s="45"/>
      <c r="BD782" s="45"/>
      <c r="BE782" s="45"/>
      <c r="BF782" s="45"/>
      <c r="BG782" s="45"/>
      <c r="BH782" s="45"/>
      <c r="BI782" s="45"/>
      <c r="BJ782" s="45"/>
      <c r="BK782" s="45"/>
      <c r="BL782" s="45"/>
      <c r="BM782" s="45"/>
      <c r="BN782" s="45"/>
      <c r="BO782" s="45"/>
      <c r="BP782" s="45"/>
    </row>
    <row r="783" spans="1:68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  <c r="AB783" s="45"/>
      <c r="AC783" s="45"/>
      <c r="AD783" s="45"/>
      <c r="AE783" s="45"/>
      <c r="AF783" s="45"/>
      <c r="AG783" s="45"/>
      <c r="AH783" s="45"/>
      <c r="AI783" s="45"/>
      <c r="AJ783" s="45"/>
      <c r="AK783" s="45"/>
      <c r="AL783" s="45"/>
      <c r="AM783" s="45"/>
      <c r="AN783" s="45"/>
      <c r="AO783" s="45"/>
      <c r="AP783" s="45"/>
      <c r="AQ783" s="45"/>
      <c r="AR783" s="45"/>
      <c r="AS783" s="45"/>
      <c r="AT783" s="45"/>
      <c r="AU783" s="45"/>
      <c r="AV783" s="45"/>
      <c r="AW783" s="45"/>
      <c r="AX783" s="45"/>
      <c r="AY783" s="45"/>
      <c r="AZ783" s="45"/>
      <c r="BA783" s="45"/>
      <c r="BB783" s="45"/>
      <c r="BC783" s="45"/>
      <c r="BD783" s="45"/>
      <c r="BE783" s="45"/>
      <c r="BF783" s="45"/>
      <c r="BG783" s="45"/>
      <c r="BH783" s="45"/>
      <c r="BI783" s="45"/>
      <c r="BJ783" s="45"/>
      <c r="BK783" s="45"/>
      <c r="BL783" s="45"/>
      <c r="BM783" s="45"/>
      <c r="BN783" s="45"/>
      <c r="BO783" s="45"/>
      <c r="BP783" s="45"/>
    </row>
    <row r="784" spans="1:68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  <c r="AA784" s="45"/>
      <c r="AB784" s="45"/>
      <c r="AC784" s="45"/>
      <c r="AD784" s="45"/>
      <c r="AE784" s="45"/>
      <c r="AF784" s="45"/>
      <c r="AG784" s="45"/>
      <c r="AH784" s="45"/>
      <c r="AI784" s="45"/>
      <c r="AJ784" s="45"/>
      <c r="AK784" s="45"/>
      <c r="AL784" s="45"/>
      <c r="AM784" s="45"/>
      <c r="AN784" s="45"/>
      <c r="AO784" s="45"/>
      <c r="AP784" s="45"/>
      <c r="AQ784" s="45"/>
      <c r="AR784" s="45"/>
      <c r="AS784" s="45"/>
      <c r="AT784" s="45"/>
      <c r="AU784" s="45"/>
      <c r="AV784" s="45"/>
      <c r="AW784" s="45"/>
      <c r="AX784" s="45"/>
      <c r="AY784" s="45"/>
      <c r="AZ784" s="45"/>
      <c r="BA784" s="45"/>
      <c r="BB784" s="45"/>
      <c r="BC784" s="45"/>
      <c r="BD784" s="45"/>
      <c r="BE784" s="45"/>
      <c r="BF784" s="45"/>
      <c r="BG784" s="45"/>
      <c r="BH784" s="45"/>
      <c r="BI784" s="45"/>
      <c r="BJ784" s="45"/>
      <c r="BK784" s="45"/>
      <c r="BL784" s="45"/>
      <c r="BM784" s="45"/>
      <c r="BN784" s="45"/>
      <c r="BO784" s="45"/>
      <c r="BP784" s="45"/>
    </row>
    <row r="785" spans="1:68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  <c r="AB785" s="45"/>
      <c r="AC785" s="45"/>
      <c r="AD785" s="45"/>
      <c r="AE785" s="45"/>
      <c r="AF785" s="45"/>
      <c r="AG785" s="45"/>
      <c r="AH785" s="45"/>
      <c r="AI785" s="45"/>
      <c r="AJ785" s="45"/>
      <c r="AK785" s="45"/>
      <c r="AL785" s="45"/>
      <c r="AM785" s="45"/>
      <c r="AN785" s="45"/>
      <c r="AO785" s="45"/>
      <c r="AP785" s="45"/>
      <c r="AQ785" s="45"/>
      <c r="AR785" s="45"/>
      <c r="AS785" s="45"/>
      <c r="AT785" s="45"/>
      <c r="AU785" s="45"/>
      <c r="AV785" s="45"/>
      <c r="AW785" s="45"/>
      <c r="AX785" s="45"/>
      <c r="AY785" s="45"/>
      <c r="AZ785" s="45"/>
      <c r="BA785" s="45"/>
      <c r="BB785" s="45"/>
      <c r="BC785" s="45"/>
      <c r="BD785" s="45"/>
      <c r="BE785" s="45"/>
      <c r="BF785" s="45"/>
      <c r="BG785" s="45"/>
      <c r="BH785" s="45"/>
      <c r="BI785" s="45"/>
      <c r="BJ785" s="45"/>
      <c r="BK785" s="45"/>
      <c r="BL785" s="45"/>
      <c r="BM785" s="45"/>
      <c r="BN785" s="45"/>
      <c r="BO785" s="45"/>
      <c r="BP785" s="45"/>
    </row>
    <row r="786" spans="1:68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  <c r="AA786" s="45"/>
      <c r="AB786" s="45"/>
      <c r="AC786" s="45"/>
      <c r="AD786" s="45"/>
      <c r="AE786" s="45"/>
      <c r="AF786" s="45"/>
      <c r="AG786" s="45"/>
      <c r="AH786" s="45"/>
      <c r="AI786" s="45"/>
      <c r="AJ786" s="45"/>
      <c r="AK786" s="45"/>
      <c r="AL786" s="45"/>
      <c r="AM786" s="45"/>
      <c r="AN786" s="45"/>
      <c r="AO786" s="45"/>
      <c r="AP786" s="45"/>
      <c r="AQ786" s="45"/>
      <c r="AR786" s="45"/>
      <c r="AS786" s="45"/>
      <c r="AT786" s="45"/>
      <c r="AU786" s="45"/>
      <c r="AV786" s="45"/>
      <c r="AW786" s="45"/>
      <c r="AX786" s="45"/>
      <c r="AY786" s="45"/>
      <c r="AZ786" s="45"/>
      <c r="BA786" s="45"/>
      <c r="BB786" s="45"/>
      <c r="BC786" s="45"/>
      <c r="BD786" s="45"/>
      <c r="BE786" s="45"/>
      <c r="BF786" s="45"/>
      <c r="BG786" s="45"/>
      <c r="BH786" s="45"/>
      <c r="BI786" s="45"/>
      <c r="BJ786" s="45"/>
      <c r="BK786" s="45"/>
      <c r="BL786" s="45"/>
      <c r="BM786" s="45"/>
      <c r="BN786" s="45"/>
      <c r="BO786" s="45"/>
      <c r="BP786" s="45"/>
    </row>
    <row r="787" spans="1:68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  <c r="AB787" s="45"/>
      <c r="AC787" s="45"/>
      <c r="AD787" s="45"/>
      <c r="AE787" s="45"/>
      <c r="AF787" s="45"/>
      <c r="AG787" s="45"/>
      <c r="AH787" s="45"/>
      <c r="AI787" s="45"/>
      <c r="AJ787" s="45"/>
      <c r="AK787" s="45"/>
      <c r="AL787" s="45"/>
      <c r="AM787" s="45"/>
      <c r="AN787" s="45"/>
      <c r="AO787" s="45"/>
      <c r="AP787" s="45"/>
      <c r="AQ787" s="45"/>
      <c r="AR787" s="45"/>
      <c r="AS787" s="45"/>
      <c r="AT787" s="45"/>
      <c r="AU787" s="45"/>
      <c r="AV787" s="45"/>
      <c r="AW787" s="45"/>
      <c r="AX787" s="45"/>
      <c r="AY787" s="45"/>
      <c r="AZ787" s="45"/>
      <c r="BA787" s="45"/>
      <c r="BB787" s="45"/>
      <c r="BC787" s="45"/>
      <c r="BD787" s="45"/>
      <c r="BE787" s="45"/>
      <c r="BF787" s="45"/>
      <c r="BG787" s="45"/>
      <c r="BH787" s="45"/>
      <c r="BI787" s="45"/>
      <c r="BJ787" s="45"/>
      <c r="BK787" s="45"/>
      <c r="BL787" s="45"/>
      <c r="BM787" s="45"/>
      <c r="BN787" s="45"/>
      <c r="BO787" s="45"/>
      <c r="BP787" s="45"/>
    </row>
    <row r="788" spans="1:68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  <c r="AA788" s="45"/>
      <c r="AB788" s="45"/>
      <c r="AC788" s="45"/>
      <c r="AD788" s="45"/>
      <c r="AE788" s="45"/>
      <c r="AF788" s="45"/>
      <c r="AG788" s="45"/>
      <c r="AH788" s="45"/>
      <c r="AI788" s="45"/>
      <c r="AJ788" s="45"/>
      <c r="AK788" s="45"/>
      <c r="AL788" s="45"/>
      <c r="AM788" s="45"/>
      <c r="AN788" s="45"/>
      <c r="AO788" s="45"/>
      <c r="AP788" s="45"/>
      <c r="AQ788" s="45"/>
      <c r="AR788" s="45"/>
      <c r="AS788" s="45"/>
      <c r="AT788" s="45"/>
      <c r="AU788" s="45"/>
      <c r="AV788" s="45"/>
      <c r="AW788" s="45"/>
      <c r="AX788" s="45"/>
      <c r="AY788" s="45"/>
      <c r="AZ788" s="45"/>
      <c r="BA788" s="45"/>
      <c r="BB788" s="45"/>
      <c r="BC788" s="45"/>
      <c r="BD788" s="45"/>
      <c r="BE788" s="45"/>
      <c r="BF788" s="45"/>
      <c r="BG788" s="45"/>
      <c r="BH788" s="45"/>
      <c r="BI788" s="45"/>
      <c r="BJ788" s="45"/>
      <c r="BK788" s="45"/>
      <c r="BL788" s="45"/>
      <c r="BM788" s="45"/>
      <c r="BN788" s="45"/>
      <c r="BO788" s="45"/>
      <c r="BP788" s="45"/>
    </row>
    <row r="789" spans="1:68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  <c r="AB789" s="45"/>
      <c r="AC789" s="45"/>
      <c r="AD789" s="45"/>
      <c r="AE789" s="45"/>
      <c r="AF789" s="45"/>
      <c r="AG789" s="45"/>
      <c r="AH789" s="45"/>
      <c r="AI789" s="45"/>
      <c r="AJ789" s="45"/>
      <c r="AK789" s="45"/>
      <c r="AL789" s="45"/>
      <c r="AM789" s="45"/>
      <c r="AN789" s="45"/>
      <c r="AO789" s="45"/>
      <c r="AP789" s="45"/>
      <c r="AQ789" s="45"/>
      <c r="AR789" s="45"/>
      <c r="AS789" s="45"/>
      <c r="AT789" s="45"/>
      <c r="AU789" s="45"/>
      <c r="AV789" s="45"/>
      <c r="AW789" s="45"/>
      <c r="AX789" s="45"/>
      <c r="AY789" s="45"/>
      <c r="AZ789" s="45"/>
      <c r="BA789" s="45"/>
      <c r="BB789" s="45"/>
      <c r="BC789" s="45"/>
      <c r="BD789" s="45"/>
      <c r="BE789" s="45"/>
      <c r="BF789" s="45"/>
      <c r="BG789" s="45"/>
      <c r="BH789" s="45"/>
      <c r="BI789" s="45"/>
      <c r="BJ789" s="45"/>
      <c r="BK789" s="45"/>
      <c r="BL789" s="45"/>
      <c r="BM789" s="45"/>
      <c r="BN789" s="45"/>
      <c r="BO789" s="45"/>
      <c r="BP789" s="45"/>
    </row>
    <row r="790" spans="1:68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  <c r="AA790" s="45"/>
      <c r="AB790" s="45"/>
      <c r="AC790" s="45"/>
      <c r="AD790" s="45"/>
      <c r="AE790" s="45"/>
      <c r="AF790" s="45"/>
      <c r="AG790" s="45"/>
      <c r="AH790" s="45"/>
      <c r="AI790" s="45"/>
      <c r="AJ790" s="45"/>
      <c r="AK790" s="45"/>
      <c r="AL790" s="45"/>
      <c r="AM790" s="45"/>
      <c r="AN790" s="45"/>
      <c r="AO790" s="45"/>
      <c r="AP790" s="45"/>
      <c r="AQ790" s="45"/>
      <c r="AR790" s="45"/>
      <c r="AS790" s="45"/>
      <c r="AT790" s="45"/>
      <c r="AU790" s="45"/>
      <c r="AV790" s="45"/>
      <c r="AW790" s="45"/>
      <c r="AX790" s="45"/>
      <c r="AY790" s="45"/>
      <c r="AZ790" s="45"/>
      <c r="BA790" s="45"/>
      <c r="BB790" s="45"/>
      <c r="BC790" s="45"/>
      <c r="BD790" s="45"/>
      <c r="BE790" s="45"/>
      <c r="BF790" s="45"/>
      <c r="BG790" s="45"/>
      <c r="BH790" s="45"/>
      <c r="BI790" s="45"/>
      <c r="BJ790" s="45"/>
      <c r="BK790" s="45"/>
      <c r="BL790" s="45"/>
      <c r="BM790" s="45"/>
      <c r="BN790" s="45"/>
      <c r="BO790" s="45"/>
      <c r="BP790" s="45"/>
    </row>
    <row r="791" spans="1:68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  <c r="AB791" s="45"/>
      <c r="AC791" s="45"/>
      <c r="AD791" s="45"/>
      <c r="AE791" s="45"/>
      <c r="AF791" s="45"/>
      <c r="AG791" s="45"/>
      <c r="AH791" s="45"/>
      <c r="AI791" s="45"/>
      <c r="AJ791" s="45"/>
      <c r="AK791" s="45"/>
      <c r="AL791" s="45"/>
      <c r="AM791" s="45"/>
      <c r="AN791" s="45"/>
      <c r="AO791" s="45"/>
      <c r="AP791" s="45"/>
      <c r="AQ791" s="45"/>
      <c r="AR791" s="45"/>
      <c r="AS791" s="45"/>
      <c r="AT791" s="45"/>
      <c r="AU791" s="45"/>
      <c r="AV791" s="45"/>
      <c r="AW791" s="45"/>
      <c r="AX791" s="45"/>
      <c r="AY791" s="45"/>
      <c r="AZ791" s="45"/>
      <c r="BA791" s="45"/>
      <c r="BB791" s="45"/>
      <c r="BC791" s="45"/>
      <c r="BD791" s="45"/>
      <c r="BE791" s="45"/>
      <c r="BF791" s="45"/>
      <c r="BG791" s="45"/>
      <c r="BH791" s="45"/>
      <c r="BI791" s="45"/>
      <c r="BJ791" s="45"/>
      <c r="BK791" s="45"/>
      <c r="BL791" s="45"/>
      <c r="BM791" s="45"/>
      <c r="BN791" s="45"/>
      <c r="BO791" s="45"/>
      <c r="BP791" s="45"/>
    </row>
    <row r="792" spans="1:68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  <c r="AB792" s="45"/>
      <c r="AC792" s="45"/>
      <c r="AD792" s="45"/>
      <c r="AE792" s="45"/>
      <c r="AF792" s="45"/>
      <c r="AG792" s="45"/>
      <c r="AH792" s="45"/>
      <c r="AI792" s="45"/>
      <c r="AJ792" s="45"/>
      <c r="AK792" s="45"/>
      <c r="AL792" s="45"/>
      <c r="AM792" s="45"/>
      <c r="AN792" s="45"/>
      <c r="AO792" s="45"/>
      <c r="AP792" s="45"/>
      <c r="AQ792" s="45"/>
      <c r="AR792" s="45"/>
      <c r="AS792" s="45"/>
      <c r="AT792" s="45"/>
      <c r="AU792" s="45"/>
      <c r="AV792" s="45"/>
      <c r="AW792" s="45"/>
      <c r="AX792" s="45"/>
      <c r="AY792" s="45"/>
      <c r="AZ792" s="45"/>
      <c r="BA792" s="45"/>
      <c r="BB792" s="45"/>
      <c r="BC792" s="45"/>
      <c r="BD792" s="45"/>
      <c r="BE792" s="45"/>
      <c r="BF792" s="45"/>
      <c r="BG792" s="45"/>
      <c r="BH792" s="45"/>
      <c r="BI792" s="45"/>
      <c r="BJ792" s="45"/>
      <c r="BK792" s="45"/>
      <c r="BL792" s="45"/>
      <c r="BM792" s="45"/>
      <c r="BN792" s="45"/>
      <c r="BO792" s="45"/>
      <c r="BP792" s="45"/>
    </row>
    <row r="793" spans="1:68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  <c r="AB793" s="45"/>
      <c r="AC793" s="45"/>
      <c r="AD793" s="45"/>
      <c r="AE793" s="45"/>
      <c r="AF793" s="45"/>
      <c r="AG793" s="45"/>
      <c r="AH793" s="45"/>
      <c r="AI793" s="45"/>
      <c r="AJ793" s="45"/>
      <c r="AK793" s="45"/>
      <c r="AL793" s="45"/>
      <c r="AM793" s="45"/>
      <c r="AN793" s="45"/>
      <c r="AO793" s="45"/>
      <c r="AP793" s="45"/>
      <c r="AQ793" s="45"/>
      <c r="AR793" s="45"/>
      <c r="AS793" s="45"/>
      <c r="AT793" s="45"/>
      <c r="AU793" s="45"/>
      <c r="AV793" s="45"/>
      <c r="AW793" s="45"/>
      <c r="AX793" s="45"/>
      <c r="AY793" s="45"/>
      <c r="AZ793" s="45"/>
      <c r="BA793" s="45"/>
      <c r="BB793" s="45"/>
      <c r="BC793" s="45"/>
      <c r="BD793" s="45"/>
      <c r="BE793" s="45"/>
      <c r="BF793" s="45"/>
      <c r="BG793" s="45"/>
      <c r="BH793" s="45"/>
      <c r="BI793" s="45"/>
      <c r="BJ793" s="45"/>
      <c r="BK793" s="45"/>
      <c r="BL793" s="45"/>
      <c r="BM793" s="45"/>
      <c r="BN793" s="45"/>
      <c r="BO793" s="45"/>
      <c r="BP793" s="45"/>
    </row>
    <row r="794" spans="1:68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  <c r="AB794" s="45"/>
      <c r="AC794" s="45"/>
      <c r="AD794" s="45"/>
      <c r="AE794" s="45"/>
      <c r="AF794" s="45"/>
      <c r="AG794" s="45"/>
      <c r="AH794" s="45"/>
      <c r="AI794" s="45"/>
      <c r="AJ794" s="45"/>
      <c r="AK794" s="45"/>
      <c r="AL794" s="45"/>
      <c r="AM794" s="45"/>
      <c r="AN794" s="45"/>
      <c r="AO794" s="45"/>
      <c r="AP794" s="45"/>
      <c r="AQ794" s="45"/>
      <c r="AR794" s="45"/>
      <c r="AS794" s="45"/>
      <c r="AT794" s="45"/>
      <c r="AU794" s="45"/>
      <c r="AV794" s="45"/>
      <c r="AW794" s="45"/>
      <c r="AX794" s="45"/>
      <c r="AY794" s="45"/>
      <c r="AZ794" s="45"/>
      <c r="BA794" s="45"/>
      <c r="BB794" s="45"/>
      <c r="BC794" s="45"/>
      <c r="BD794" s="45"/>
      <c r="BE794" s="45"/>
      <c r="BF794" s="45"/>
      <c r="BG794" s="45"/>
      <c r="BH794" s="45"/>
      <c r="BI794" s="45"/>
      <c r="BJ794" s="45"/>
      <c r="BK794" s="45"/>
      <c r="BL794" s="45"/>
      <c r="BM794" s="45"/>
      <c r="BN794" s="45"/>
      <c r="BO794" s="45"/>
      <c r="BP794" s="45"/>
    </row>
    <row r="795" spans="1:68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  <c r="AB795" s="45"/>
      <c r="AC795" s="45"/>
      <c r="AD795" s="45"/>
      <c r="AE795" s="45"/>
      <c r="AF795" s="45"/>
      <c r="AG795" s="45"/>
      <c r="AH795" s="45"/>
      <c r="AI795" s="45"/>
      <c r="AJ795" s="45"/>
      <c r="AK795" s="45"/>
      <c r="AL795" s="45"/>
      <c r="AM795" s="45"/>
      <c r="AN795" s="45"/>
      <c r="AO795" s="45"/>
      <c r="AP795" s="45"/>
      <c r="AQ795" s="45"/>
      <c r="AR795" s="45"/>
      <c r="AS795" s="45"/>
      <c r="AT795" s="45"/>
      <c r="AU795" s="45"/>
      <c r="AV795" s="45"/>
      <c r="AW795" s="45"/>
      <c r="AX795" s="45"/>
      <c r="AY795" s="45"/>
      <c r="AZ795" s="45"/>
      <c r="BA795" s="45"/>
      <c r="BB795" s="45"/>
      <c r="BC795" s="45"/>
      <c r="BD795" s="45"/>
      <c r="BE795" s="45"/>
      <c r="BF795" s="45"/>
      <c r="BG795" s="45"/>
      <c r="BH795" s="45"/>
      <c r="BI795" s="45"/>
      <c r="BJ795" s="45"/>
      <c r="BK795" s="45"/>
      <c r="BL795" s="45"/>
      <c r="BM795" s="45"/>
      <c r="BN795" s="45"/>
      <c r="BO795" s="45"/>
      <c r="BP795" s="45"/>
    </row>
    <row r="796" spans="1:68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  <c r="AA796" s="45"/>
      <c r="AB796" s="45"/>
      <c r="AC796" s="45"/>
      <c r="AD796" s="45"/>
      <c r="AE796" s="45"/>
      <c r="AF796" s="45"/>
      <c r="AG796" s="45"/>
      <c r="AH796" s="45"/>
      <c r="AI796" s="45"/>
      <c r="AJ796" s="45"/>
      <c r="AK796" s="45"/>
      <c r="AL796" s="45"/>
      <c r="AM796" s="45"/>
      <c r="AN796" s="45"/>
      <c r="AO796" s="45"/>
      <c r="AP796" s="45"/>
      <c r="AQ796" s="45"/>
      <c r="AR796" s="45"/>
      <c r="AS796" s="45"/>
      <c r="AT796" s="45"/>
      <c r="AU796" s="45"/>
      <c r="AV796" s="45"/>
      <c r="AW796" s="45"/>
      <c r="AX796" s="45"/>
      <c r="AY796" s="45"/>
      <c r="AZ796" s="45"/>
      <c r="BA796" s="45"/>
      <c r="BB796" s="45"/>
      <c r="BC796" s="45"/>
      <c r="BD796" s="45"/>
      <c r="BE796" s="45"/>
      <c r="BF796" s="45"/>
      <c r="BG796" s="45"/>
      <c r="BH796" s="45"/>
      <c r="BI796" s="45"/>
      <c r="BJ796" s="45"/>
      <c r="BK796" s="45"/>
      <c r="BL796" s="45"/>
      <c r="BM796" s="45"/>
      <c r="BN796" s="45"/>
      <c r="BO796" s="45"/>
      <c r="BP796" s="45"/>
    </row>
    <row r="797" spans="1:68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  <c r="AB797" s="45"/>
      <c r="AC797" s="45"/>
      <c r="AD797" s="45"/>
      <c r="AE797" s="45"/>
      <c r="AF797" s="45"/>
      <c r="AG797" s="45"/>
      <c r="AH797" s="45"/>
      <c r="AI797" s="45"/>
      <c r="AJ797" s="45"/>
      <c r="AK797" s="45"/>
      <c r="AL797" s="45"/>
      <c r="AM797" s="45"/>
      <c r="AN797" s="45"/>
      <c r="AO797" s="45"/>
      <c r="AP797" s="45"/>
      <c r="AQ797" s="45"/>
      <c r="AR797" s="45"/>
      <c r="AS797" s="45"/>
      <c r="AT797" s="45"/>
      <c r="AU797" s="45"/>
      <c r="AV797" s="45"/>
      <c r="AW797" s="45"/>
      <c r="AX797" s="45"/>
      <c r="AY797" s="45"/>
      <c r="AZ797" s="45"/>
      <c r="BA797" s="45"/>
      <c r="BB797" s="45"/>
      <c r="BC797" s="45"/>
      <c r="BD797" s="45"/>
      <c r="BE797" s="45"/>
      <c r="BF797" s="45"/>
      <c r="BG797" s="45"/>
      <c r="BH797" s="45"/>
      <c r="BI797" s="45"/>
      <c r="BJ797" s="45"/>
      <c r="BK797" s="45"/>
      <c r="BL797" s="45"/>
      <c r="BM797" s="45"/>
      <c r="BN797" s="45"/>
      <c r="BO797" s="45"/>
      <c r="BP797" s="45"/>
    </row>
    <row r="798" spans="1:68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  <c r="AA798" s="45"/>
      <c r="AB798" s="45"/>
      <c r="AC798" s="45"/>
      <c r="AD798" s="45"/>
      <c r="AE798" s="45"/>
      <c r="AF798" s="45"/>
      <c r="AG798" s="45"/>
      <c r="AH798" s="45"/>
      <c r="AI798" s="45"/>
      <c r="AJ798" s="45"/>
      <c r="AK798" s="45"/>
      <c r="AL798" s="45"/>
      <c r="AM798" s="45"/>
      <c r="AN798" s="45"/>
      <c r="AO798" s="45"/>
      <c r="AP798" s="45"/>
      <c r="AQ798" s="45"/>
      <c r="AR798" s="45"/>
      <c r="AS798" s="45"/>
      <c r="AT798" s="45"/>
      <c r="AU798" s="45"/>
      <c r="AV798" s="45"/>
      <c r="AW798" s="45"/>
      <c r="AX798" s="45"/>
      <c r="AY798" s="45"/>
      <c r="AZ798" s="45"/>
      <c r="BA798" s="45"/>
      <c r="BB798" s="45"/>
      <c r="BC798" s="45"/>
      <c r="BD798" s="45"/>
      <c r="BE798" s="45"/>
      <c r="BF798" s="45"/>
      <c r="BG798" s="45"/>
      <c r="BH798" s="45"/>
      <c r="BI798" s="45"/>
      <c r="BJ798" s="45"/>
      <c r="BK798" s="45"/>
      <c r="BL798" s="45"/>
      <c r="BM798" s="45"/>
      <c r="BN798" s="45"/>
      <c r="BO798" s="45"/>
      <c r="BP798" s="45"/>
    </row>
    <row r="799" spans="1:68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  <c r="AB799" s="45"/>
      <c r="AC799" s="45"/>
      <c r="AD799" s="45"/>
      <c r="AE799" s="45"/>
      <c r="AF799" s="45"/>
      <c r="AG799" s="45"/>
      <c r="AH799" s="45"/>
      <c r="AI799" s="45"/>
      <c r="AJ799" s="45"/>
      <c r="AK799" s="45"/>
      <c r="AL799" s="45"/>
      <c r="AM799" s="45"/>
      <c r="AN799" s="45"/>
      <c r="AO799" s="45"/>
      <c r="AP799" s="45"/>
      <c r="AQ799" s="45"/>
      <c r="AR799" s="45"/>
      <c r="AS799" s="45"/>
      <c r="AT799" s="45"/>
      <c r="AU799" s="45"/>
      <c r="AV799" s="45"/>
      <c r="AW799" s="45"/>
      <c r="AX799" s="45"/>
      <c r="AY799" s="45"/>
      <c r="AZ799" s="45"/>
      <c r="BA799" s="45"/>
      <c r="BB799" s="45"/>
      <c r="BC799" s="45"/>
      <c r="BD799" s="45"/>
      <c r="BE799" s="45"/>
      <c r="BF799" s="45"/>
      <c r="BG799" s="45"/>
      <c r="BH799" s="45"/>
      <c r="BI799" s="45"/>
      <c r="BJ799" s="45"/>
      <c r="BK799" s="45"/>
      <c r="BL799" s="45"/>
      <c r="BM799" s="45"/>
      <c r="BN799" s="45"/>
      <c r="BO799" s="45"/>
      <c r="BP799" s="45"/>
    </row>
    <row r="800" spans="1:68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  <c r="AB800" s="45"/>
      <c r="AC800" s="45"/>
      <c r="AD800" s="45"/>
      <c r="AE800" s="45"/>
      <c r="AF800" s="45"/>
      <c r="AG800" s="45"/>
      <c r="AH800" s="45"/>
      <c r="AI800" s="45"/>
      <c r="AJ800" s="45"/>
      <c r="AK800" s="45"/>
      <c r="AL800" s="45"/>
      <c r="AM800" s="45"/>
      <c r="AN800" s="45"/>
      <c r="AO800" s="45"/>
      <c r="AP800" s="45"/>
      <c r="AQ800" s="45"/>
      <c r="AR800" s="45"/>
      <c r="AS800" s="45"/>
      <c r="AT800" s="45"/>
      <c r="AU800" s="45"/>
      <c r="AV800" s="45"/>
      <c r="AW800" s="45"/>
      <c r="AX800" s="45"/>
      <c r="AY800" s="45"/>
      <c r="AZ800" s="45"/>
      <c r="BA800" s="45"/>
      <c r="BB800" s="45"/>
      <c r="BC800" s="45"/>
      <c r="BD800" s="45"/>
      <c r="BE800" s="45"/>
      <c r="BF800" s="45"/>
      <c r="BG800" s="45"/>
      <c r="BH800" s="45"/>
      <c r="BI800" s="45"/>
      <c r="BJ800" s="45"/>
      <c r="BK800" s="45"/>
      <c r="BL800" s="45"/>
      <c r="BM800" s="45"/>
      <c r="BN800" s="45"/>
      <c r="BO800" s="45"/>
      <c r="BP800" s="45"/>
    </row>
    <row r="801" spans="1:68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  <c r="AB801" s="45"/>
      <c r="AC801" s="45"/>
      <c r="AD801" s="45"/>
      <c r="AE801" s="45"/>
      <c r="AF801" s="45"/>
      <c r="AG801" s="45"/>
      <c r="AH801" s="45"/>
      <c r="AI801" s="45"/>
      <c r="AJ801" s="45"/>
      <c r="AK801" s="45"/>
      <c r="AL801" s="45"/>
      <c r="AM801" s="45"/>
      <c r="AN801" s="45"/>
      <c r="AO801" s="45"/>
      <c r="AP801" s="45"/>
      <c r="AQ801" s="45"/>
      <c r="AR801" s="45"/>
      <c r="AS801" s="45"/>
      <c r="AT801" s="45"/>
      <c r="AU801" s="45"/>
      <c r="AV801" s="45"/>
      <c r="AW801" s="45"/>
      <c r="AX801" s="45"/>
      <c r="AY801" s="45"/>
      <c r="AZ801" s="45"/>
      <c r="BA801" s="45"/>
      <c r="BB801" s="45"/>
      <c r="BC801" s="45"/>
      <c r="BD801" s="45"/>
      <c r="BE801" s="45"/>
      <c r="BF801" s="45"/>
      <c r="BG801" s="45"/>
      <c r="BH801" s="45"/>
      <c r="BI801" s="45"/>
      <c r="BJ801" s="45"/>
      <c r="BK801" s="45"/>
      <c r="BL801" s="45"/>
      <c r="BM801" s="45"/>
      <c r="BN801" s="45"/>
      <c r="BO801" s="45"/>
      <c r="BP801" s="45"/>
    </row>
    <row r="802" spans="1:68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  <c r="AA802" s="45"/>
      <c r="AB802" s="45"/>
      <c r="AC802" s="45"/>
      <c r="AD802" s="45"/>
      <c r="AE802" s="45"/>
      <c r="AF802" s="45"/>
      <c r="AG802" s="45"/>
      <c r="AH802" s="45"/>
      <c r="AI802" s="45"/>
      <c r="AJ802" s="45"/>
      <c r="AK802" s="45"/>
      <c r="AL802" s="45"/>
      <c r="AM802" s="45"/>
      <c r="AN802" s="45"/>
      <c r="AO802" s="45"/>
      <c r="AP802" s="45"/>
      <c r="AQ802" s="45"/>
      <c r="AR802" s="45"/>
      <c r="AS802" s="45"/>
      <c r="AT802" s="45"/>
      <c r="AU802" s="45"/>
      <c r="AV802" s="45"/>
      <c r="AW802" s="45"/>
      <c r="AX802" s="45"/>
      <c r="AY802" s="45"/>
      <c r="AZ802" s="45"/>
      <c r="BA802" s="45"/>
      <c r="BB802" s="45"/>
      <c r="BC802" s="45"/>
      <c r="BD802" s="45"/>
      <c r="BE802" s="45"/>
      <c r="BF802" s="45"/>
      <c r="BG802" s="45"/>
      <c r="BH802" s="45"/>
      <c r="BI802" s="45"/>
      <c r="BJ802" s="45"/>
      <c r="BK802" s="45"/>
      <c r="BL802" s="45"/>
      <c r="BM802" s="45"/>
      <c r="BN802" s="45"/>
      <c r="BO802" s="45"/>
      <c r="BP802" s="45"/>
    </row>
    <row r="803" spans="1:68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  <c r="AB803" s="45"/>
      <c r="AC803" s="45"/>
      <c r="AD803" s="45"/>
      <c r="AE803" s="45"/>
      <c r="AF803" s="45"/>
      <c r="AG803" s="45"/>
      <c r="AH803" s="45"/>
      <c r="AI803" s="45"/>
      <c r="AJ803" s="45"/>
      <c r="AK803" s="45"/>
      <c r="AL803" s="45"/>
      <c r="AM803" s="45"/>
      <c r="AN803" s="45"/>
      <c r="AO803" s="45"/>
      <c r="AP803" s="45"/>
      <c r="AQ803" s="45"/>
      <c r="AR803" s="45"/>
      <c r="AS803" s="45"/>
      <c r="AT803" s="45"/>
      <c r="AU803" s="45"/>
      <c r="AV803" s="45"/>
      <c r="AW803" s="45"/>
      <c r="AX803" s="45"/>
      <c r="AY803" s="45"/>
      <c r="AZ803" s="45"/>
      <c r="BA803" s="45"/>
      <c r="BB803" s="45"/>
      <c r="BC803" s="45"/>
      <c r="BD803" s="45"/>
      <c r="BE803" s="45"/>
      <c r="BF803" s="45"/>
      <c r="BG803" s="45"/>
      <c r="BH803" s="45"/>
      <c r="BI803" s="45"/>
      <c r="BJ803" s="45"/>
      <c r="BK803" s="45"/>
      <c r="BL803" s="45"/>
      <c r="BM803" s="45"/>
      <c r="BN803" s="45"/>
      <c r="BO803" s="45"/>
      <c r="BP803" s="45"/>
    </row>
    <row r="804" spans="1:68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  <c r="AA804" s="45"/>
      <c r="AB804" s="45"/>
      <c r="AC804" s="45"/>
      <c r="AD804" s="45"/>
      <c r="AE804" s="45"/>
      <c r="AF804" s="45"/>
      <c r="AG804" s="45"/>
      <c r="AH804" s="45"/>
      <c r="AI804" s="45"/>
      <c r="AJ804" s="45"/>
      <c r="AK804" s="45"/>
      <c r="AL804" s="45"/>
      <c r="AM804" s="45"/>
      <c r="AN804" s="45"/>
      <c r="AO804" s="45"/>
      <c r="AP804" s="45"/>
      <c r="AQ804" s="45"/>
      <c r="AR804" s="45"/>
      <c r="AS804" s="45"/>
      <c r="AT804" s="45"/>
      <c r="AU804" s="45"/>
      <c r="AV804" s="45"/>
      <c r="AW804" s="45"/>
      <c r="AX804" s="45"/>
      <c r="AY804" s="45"/>
      <c r="AZ804" s="45"/>
      <c r="BA804" s="45"/>
      <c r="BB804" s="45"/>
      <c r="BC804" s="45"/>
      <c r="BD804" s="45"/>
      <c r="BE804" s="45"/>
      <c r="BF804" s="45"/>
      <c r="BG804" s="45"/>
      <c r="BH804" s="45"/>
      <c r="BI804" s="45"/>
      <c r="BJ804" s="45"/>
      <c r="BK804" s="45"/>
      <c r="BL804" s="45"/>
      <c r="BM804" s="45"/>
      <c r="BN804" s="45"/>
      <c r="BO804" s="45"/>
      <c r="BP804" s="45"/>
    </row>
    <row r="805" spans="1:68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  <c r="AB805" s="45"/>
      <c r="AC805" s="45"/>
      <c r="AD805" s="45"/>
      <c r="AE805" s="45"/>
      <c r="AF805" s="45"/>
      <c r="AG805" s="45"/>
      <c r="AH805" s="45"/>
      <c r="AI805" s="45"/>
      <c r="AJ805" s="45"/>
      <c r="AK805" s="45"/>
      <c r="AL805" s="45"/>
      <c r="AM805" s="45"/>
      <c r="AN805" s="45"/>
      <c r="AO805" s="45"/>
      <c r="AP805" s="45"/>
      <c r="AQ805" s="45"/>
      <c r="AR805" s="45"/>
      <c r="AS805" s="45"/>
      <c r="AT805" s="45"/>
      <c r="AU805" s="45"/>
      <c r="AV805" s="45"/>
      <c r="AW805" s="45"/>
      <c r="AX805" s="45"/>
      <c r="AY805" s="45"/>
      <c r="AZ805" s="45"/>
      <c r="BA805" s="45"/>
      <c r="BB805" s="45"/>
      <c r="BC805" s="45"/>
      <c r="BD805" s="45"/>
      <c r="BE805" s="45"/>
      <c r="BF805" s="45"/>
      <c r="BG805" s="45"/>
      <c r="BH805" s="45"/>
      <c r="BI805" s="45"/>
      <c r="BJ805" s="45"/>
      <c r="BK805" s="45"/>
      <c r="BL805" s="45"/>
      <c r="BM805" s="45"/>
      <c r="BN805" s="45"/>
      <c r="BO805" s="45"/>
      <c r="BP805" s="45"/>
    </row>
    <row r="806" spans="1:68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  <c r="AB806" s="45"/>
      <c r="AC806" s="45"/>
      <c r="AD806" s="45"/>
      <c r="AE806" s="45"/>
      <c r="AF806" s="45"/>
      <c r="AG806" s="45"/>
      <c r="AH806" s="45"/>
      <c r="AI806" s="45"/>
      <c r="AJ806" s="45"/>
      <c r="AK806" s="45"/>
      <c r="AL806" s="45"/>
      <c r="AM806" s="45"/>
      <c r="AN806" s="45"/>
      <c r="AO806" s="45"/>
      <c r="AP806" s="45"/>
      <c r="AQ806" s="45"/>
      <c r="AR806" s="45"/>
      <c r="AS806" s="45"/>
      <c r="AT806" s="45"/>
      <c r="AU806" s="45"/>
      <c r="AV806" s="45"/>
      <c r="AW806" s="45"/>
      <c r="AX806" s="45"/>
      <c r="AY806" s="45"/>
      <c r="AZ806" s="45"/>
      <c r="BA806" s="45"/>
      <c r="BB806" s="45"/>
      <c r="BC806" s="45"/>
      <c r="BD806" s="45"/>
      <c r="BE806" s="45"/>
      <c r="BF806" s="45"/>
      <c r="BG806" s="45"/>
      <c r="BH806" s="45"/>
      <c r="BI806" s="45"/>
      <c r="BJ806" s="45"/>
      <c r="BK806" s="45"/>
      <c r="BL806" s="45"/>
      <c r="BM806" s="45"/>
      <c r="BN806" s="45"/>
      <c r="BO806" s="45"/>
      <c r="BP806" s="45"/>
    </row>
    <row r="807" spans="1:68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  <c r="AB807" s="45"/>
      <c r="AC807" s="45"/>
      <c r="AD807" s="45"/>
      <c r="AE807" s="45"/>
      <c r="AF807" s="45"/>
      <c r="AG807" s="45"/>
      <c r="AH807" s="45"/>
      <c r="AI807" s="45"/>
      <c r="AJ807" s="45"/>
      <c r="AK807" s="45"/>
      <c r="AL807" s="45"/>
      <c r="AM807" s="45"/>
      <c r="AN807" s="45"/>
      <c r="AO807" s="45"/>
      <c r="AP807" s="45"/>
      <c r="AQ807" s="45"/>
      <c r="AR807" s="45"/>
      <c r="AS807" s="45"/>
      <c r="AT807" s="45"/>
      <c r="AU807" s="45"/>
      <c r="AV807" s="45"/>
      <c r="AW807" s="45"/>
      <c r="AX807" s="45"/>
      <c r="AY807" s="45"/>
      <c r="AZ807" s="45"/>
      <c r="BA807" s="45"/>
      <c r="BB807" s="45"/>
      <c r="BC807" s="45"/>
      <c r="BD807" s="45"/>
      <c r="BE807" s="45"/>
      <c r="BF807" s="45"/>
      <c r="BG807" s="45"/>
      <c r="BH807" s="45"/>
      <c r="BI807" s="45"/>
      <c r="BJ807" s="45"/>
      <c r="BK807" s="45"/>
      <c r="BL807" s="45"/>
      <c r="BM807" s="45"/>
      <c r="BN807" s="45"/>
      <c r="BO807" s="45"/>
      <c r="BP807" s="45"/>
    </row>
    <row r="808" spans="1:68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  <c r="AB808" s="45"/>
      <c r="AC808" s="45"/>
      <c r="AD808" s="45"/>
      <c r="AE808" s="45"/>
      <c r="AF808" s="45"/>
      <c r="AG808" s="45"/>
      <c r="AH808" s="45"/>
      <c r="AI808" s="45"/>
      <c r="AJ808" s="45"/>
      <c r="AK808" s="45"/>
      <c r="AL808" s="45"/>
      <c r="AM808" s="45"/>
      <c r="AN808" s="45"/>
      <c r="AO808" s="45"/>
      <c r="AP808" s="45"/>
      <c r="AQ808" s="45"/>
      <c r="AR808" s="45"/>
      <c r="AS808" s="45"/>
      <c r="AT808" s="45"/>
      <c r="AU808" s="45"/>
      <c r="AV808" s="45"/>
      <c r="AW808" s="45"/>
      <c r="AX808" s="45"/>
      <c r="AY808" s="45"/>
      <c r="AZ808" s="45"/>
      <c r="BA808" s="45"/>
      <c r="BB808" s="45"/>
      <c r="BC808" s="45"/>
      <c r="BD808" s="45"/>
      <c r="BE808" s="45"/>
      <c r="BF808" s="45"/>
      <c r="BG808" s="45"/>
      <c r="BH808" s="45"/>
      <c r="BI808" s="45"/>
      <c r="BJ808" s="45"/>
      <c r="BK808" s="45"/>
      <c r="BL808" s="45"/>
      <c r="BM808" s="45"/>
      <c r="BN808" s="45"/>
      <c r="BO808" s="45"/>
      <c r="BP808" s="45"/>
    </row>
    <row r="809" spans="1:68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  <c r="AB809" s="45"/>
      <c r="AC809" s="45"/>
      <c r="AD809" s="45"/>
      <c r="AE809" s="45"/>
      <c r="AF809" s="45"/>
      <c r="AG809" s="45"/>
      <c r="AH809" s="45"/>
      <c r="AI809" s="45"/>
      <c r="AJ809" s="45"/>
      <c r="AK809" s="45"/>
      <c r="AL809" s="45"/>
      <c r="AM809" s="45"/>
      <c r="AN809" s="45"/>
      <c r="AO809" s="45"/>
      <c r="AP809" s="45"/>
      <c r="AQ809" s="45"/>
      <c r="AR809" s="45"/>
      <c r="AS809" s="45"/>
      <c r="AT809" s="45"/>
      <c r="AU809" s="45"/>
      <c r="AV809" s="45"/>
      <c r="AW809" s="45"/>
      <c r="AX809" s="45"/>
      <c r="AY809" s="45"/>
      <c r="AZ809" s="45"/>
      <c r="BA809" s="45"/>
      <c r="BB809" s="45"/>
      <c r="BC809" s="45"/>
      <c r="BD809" s="45"/>
      <c r="BE809" s="45"/>
      <c r="BF809" s="45"/>
      <c r="BG809" s="45"/>
      <c r="BH809" s="45"/>
      <c r="BI809" s="45"/>
      <c r="BJ809" s="45"/>
      <c r="BK809" s="45"/>
      <c r="BL809" s="45"/>
      <c r="BM809" s="45"/>
      <c r="BN809" s="45"/>
      <c r="BO809" s="45"/>
      <c r="BP809" s="45"/>
    </row>
    <row r="810" spans="1:68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  <c r="AB810" s="45"/>
      <c r="AC810" s="45"/>
      <c r="AD810" s="45"/>
      <c r="AE810" s="45"/>
      <c r="AF810" s="45"/>
      <c r="AG810" s="45"/>
      <c r="AH810" s="45"/>
      <c r="AI810" s="45"/>
      <c r="AJ810" s="45"/>
      <c r="AK810" s="45"/>
      <c r="AL810" s="45"/>
      <c r="AM810" s="45"/>
      <c r="AN810" s="45"/>
      <c r="AO810" s="45"/>
      <c r="AP810" s="45"/>
      <c r="AQ810" s="45"/>
      <c r="AR810" s="45"/>
      <c r="AS810" s="45"/>
      <c r="AT810" s="45"/>
      <c r="AU810" s="45"/>
      <c r="AV810" s="45"/>
      <c r="AW810" s="45"/>
      <c r="AX810" s="45"/>
      <c r="AY810" s="45"/>
      <c r="AZ810" s="45"/>
      <c r="BA810" s="45"/>
      <c r="BB810" s="45"/>
      <c r="BC810" s="45"/>
      <c r="BD810" s="45"/>
      <c r="BE810" s="45"/>
      <c r="BF810" s="45"/>
      <c r="BG810" s="45"/>
      <c r="BH810" s="45"/>
      <c r="BI810" s="45"/>
      <c r="BJ810" s="45"/>
      <c r="BK810" s="45"/>
      <c r="BL810" s="45"/>
      <c r="BM810" s="45"/>
      <c r="BN810" s="45"/>
      <c r="BO810" s="45"/>
      <c r="BP810" s="45"/>
    </row>
    <row r="811" spans="1:68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  <c r="AB811" s="45"/>
      <c r="AC811" s="45"/>
      <c r="AD811" s="45"/>
      <c r="AE811" s="45"/>
      <c r="AF811" s="45"/>
      <c r="AG811" s="45"/>
      <c r="AH811" s="45"/>
      <c r="AI811" s="45"/>
      <c r="AJ811" s="45"/>
      <c r="AK811" s="45"/>
      <c r="AL811" s="45"/>
      <c r="AM811" s="45"/>
      <c r="AN811" s="45"/>
      <c r="AO811" s="45"/>
      <c r="AP811" s="45"/>
      <c r="AQ811" s="45"/>
      <c r="AR811" s="45"/>
      <c r="AS811" s="45"/>
      <c r="AT811" s="45"/>
      <c r="AU811" s="45"/>
      <c r="AV811" s="45"/>
      <c r="AW811" s="45"/>
      <c r="AX811" s="45"/>
      <c r="AY811" s="45"/>
      <c r="AZ811" s="45"/>
      <c r="BA811" s="45"/>
      <c r="BB811" s="45"/>
      <c r="BC811" s="45"/>
      <c r="BD811" s="45"/>
      <c r="BE811" s="45"/>
      <c r="BF811" s="45"/>
      <c r="BG811" s="45"/>
      <c r="BH811" s="45"/>
      <c r="BI811" s="45"/>
      <c r="BJ811" s="45"/>
      <c r="BK811" s="45"/>
      <c r="BL811" s="45"/>
      <c r="BM811" s="45"/>
      <c r="BN811" s="45"/>
      <c r="BO811" s="45"/>
      <c r="BP811" s="45"/>
    </row>
    <row r="812" spans="1:68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  <c r="AB812" s="45"/>
      <c r="AC812" s="45"/>
      <c r="AD812" s="45"/>
      <c r="AE812" s="45"/>
      <c r="AF812" s="45"/>
      <c r="AG812" s="45"/>
      <c r="AH812" s="45"/>
      <c r="AI812" s="45"/>
      <c r="AJ812" s="45"/>
      <c r="AK812" s="45"/>
      <c r="AL812" s="45"/>
      <c r="AM812" s="45"/>
      <c r="AN812" s="45"/>
      <c r="AO812" s="45"/>
      <c r="AP812" s="45"/>
      <c r="AQ812" s="45"/>
      <c r="AR812" s="45"/>
      <c r="AS812" s="45"/>
      <c r="AT812" s="45"/>
      <c r="AU812" s="45"/>
      <c r="AV812" s="45"/>
      <c r="AW812" s="45"/>
      <c r="AX812" s="45"/>
      <c r="AY812" s="45"/>
      <c r="AZ812" s="45"/>
      <c r="BA812" s="45"/>
      <c r="BB812" s="45"/>
      <c r="BC812" s="45"/>
      <c r="BD812" s="45"/>
      <c r="BE812" s="45"/>
      <c r="BF812" s="45"/>
      <c r="BG812" s="45"/>
      <c r="BH812" s="45"/>
      <c r="BI812" s="45"/>
      <c r="BJ812" s="45"/>
      <c r="BK812" s="45"/>
      <c r="BL812" s="45"/>
      <c r="BM812" s="45"/>
      <c r="BN812" s="45"/>
      <c r="BO812" s="45"/>
      <c r="BP812" s="45"/>
    </row>
    <row r="813" spans="1:68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  <c r="AB813" s="45"/>
      <c r="AC813" s="45"/>
      <c r="AD813" s="45"/>
      <c r="AE813" s="45"/>
      <c r="AF813" s="45"/>
      <c r="AG813" s="45"/>
      <c r="AH813" s="45"/>
      <c r="AI813" s="45"/>
      <c r="AJ813" s="45"/>
      <c r="AK813" s="45"/>
      <c r="AL813" s="45"/>
      <c r="AM813" s="45"/>
      <c r="AN813" s="45"/>
      <c r="AO813" s="45"/>
      <c r="AP813" s="45"/>
      <c r="AQ813" s="45"/>
      <c r="AR813" s="45"/>
      <c r="AS813" s="45"/>
      <c r="AT813" s="45"/>
      <c r="AU813" s="45"/>
      <c r="AV813" s="45"/>
      <c r="AW813" s="45"/>
      <c r="AX813" s="45"/>
      <c r="AY813" s="45"/>
      <c r="AZ813" s="45"/>
      <c r="BA813" s="45"/>
      <c r="BB813" s="45"/>
      <c r="BC813" s="45"/>
      <c r="BD813" s="45"/>
      <c r="BE813" s="45"/>
      <c r="BF813" s="45"/>
      <c r="BG813" s="45"/>
      <c r="BH813" s="45"/>
      <c r="BI813" s="45"/>
      <c r="BJ813" s="45"/>
      <c r="BK813" s="45"/>
      <c r="BL813" s="45"/>
      <c r="BM813" s="45"/>
      <c r="BN813" s="45"/>
      <c r="BO813" s="45"/>
      <c r="BP813" s="45"/>
    </row>
    <row r="814" spans="1:68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  <c r="AB814" s="45"/>
      <c r="AC814" s="45"/>
      <c r="AD814" s="45"/>
      <c r="AE814" s="45"/>
      <c r="AF814" s="45"/>
      <c r="AG814" s="45"/>
      <c r="AH814" s="45"/>
      <c r="AI814" s="45"/>
      <c r="AJ814" s="45"/>
      <c r="AK814" s="45"/>
      <c r="AL814" s="45"/>
      <c r="AM814" s="45"/>
      <c r="AN814" s="45"/>
      <c r="AO814" s="45"/>
      <c r="AP814" s="45"/>
      <c r="AQ814" s="45"/>
      <c r="AR814" s="45"/>
      <c r="AS814" s="45"/>
      <c r="AT814" s="45"/>
      <c r="AU814" s="45"/>
      <c r="AV814" s="45"/>
      <c r="AW814" s="45"/>
      <c r="AX814" s="45"/>
      <c r="AY814" s="45"/>
      <c r="AZ814" s="45"/>
      <c r="BA814" s="45"/>
      <c r="BB814" s="45"/>
      <c r="BC814" s="45"/>
      <c r="BD814" s="45"/>
      <c r="BE814" s="45"/>
      <c r="BF814" s="45"/>
      <c r="BG814" s="45"/>
      <c r="BH814" s="45"/>
      <c r="BI814" s="45"/>
      <c r="BJ814" s="45"/>
      <c r="BK814" s="45"/>
      <c r="BL814" s="45"/>
      <c r="BM814" s="45"/>
      <c r="BN814" s="45"/>
      <c r="BO814" s="45"/>
      <c r="BP814" s="45"/>
    </row>
    <row r="815" spans="1:68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  <c r="AB815" s="45"/>
      <c r="AC815" s="45"/>
      <c r="AD815" s="45"/>
      <c r="AE815" s="45"/>
      <c r="AF815" s="45"/>
      <c r="AG815" s="45"/>
      <c r="AH815" s="45"/>
      <c r="AI815" s="45"/>
      <c r="AJ815" s="45"/>
      <c r="AK815" s="45"/>
      <c r="AL815" s="45"/>
      <c r="AM815" s="45"/>
      <c r="AN815" s="45"/>
      <c r="AO815" s="45"/>
      <c r="AP815" s="45"/>
      <c r="AQ815" s="45"/>
      <c r="AR815" s="45"/>
      <c r="AS815" s="45"/>
      <c r="AT815" s="45"/>
      <c r="AU815" s="45"/>
      <c r="AV815" s="45"/>
      <c r="AW815" s="45"/>
      <c r="AX815" s="45"/>
      <c r="AY815" s="45"/>
      <c r="AZ815" s="45"/>
      <c r="BA815" s="45"/>
      <c r="BB815" s="45"/>
      <c r="BC815" s="45"/>
      <c r="BD815" s="45"/>
      <c r="BE815" s="45"/>
      <c r="BF815" s="45"/>
      <c r="BG815" s="45"/>
      <c r="BH815" s="45"/>
      <c r="BI815" s="45"/>
      <c r="BJ815" s="45"/>
      <c r="BK815" s="45"/>
      <c r="BL815" s="45"/>
      <c r="BM815" s="45"/>
      <c r="BN815" s="45"/>
      <c r="BO815" s="45"/>
      <c r="BP815" s="45"/>
    </row>
    <row r="816" spans="1:68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  <c r="AB816" s="45"/>
      <c r="AC816" s="45"/>
      <c r="AD816" s="45"/>
      <c r="AE816" s="45"/>
      <c r="AF816" s="45"/>
      <c r="AG816" s="45"/>
      <c r="AH816" s="45"/>
      <c r="AI816" s="45"/>
      <c r="AJ816" s="45"/>
      <c r="AK816" s="45"/>
      <c r="AL816" s="45"/>
      <c r="AM816" s="45"/>
      <c r="AN816" s="45"/>
      <c r="AO816" s="45"/>
      <c r="AP816" s="45"/>
      <c r="AQ816" s="45"/>
      <c r="AR816" s="45"/>
      <c r="AS816" s="45"/>
      <c r="AT816" s="45"/>
      <c r="AU816" s="45"/>
      <c r="AV816" s="45"/>
      <c r="AW816" s="45"/>
      <c r="AX816" s="45"/>
      <c r="AY816" s="45"/>
      <c r="AZ816" s="45"/>
      <c r="BA816" s="45"/>
      <c r="BB816" s="45"/>
      <c r="BC816" s="45"/>
      <c r="BD816" s="45"/>
      <c r="BE816" s="45"/>
      <c r="BF816" s="45"/>
      <c r="BG816" s="45"/>
      <c r="BH816" s="45"/>
      <c r="BI816" s="45"/>
      <c r="BJ816" s="45"/>
      <c r="BK816" s="45"/>
      <c r="BL816" s="45"/>
      <c r="BM816" s="45"/>
      <c r="BN816" s="45"/>
      <c r="BO816" s="45"/>
      <c r="BP816" s="45"/>
    </row>
    <row r="817" spans="1:68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  <c r="AB817" s="45"/>
      <c r="AC817" s="45"/>
      <c r="AD817" s="45"/>
      <c r="AE817" s="45"/>
      <c r="AF817" s="45"/>
      <c r="AG817" s="45"/>
      <c r="AH817" s="45"/>
      <c r="AI817" s="45"/>
      <c r="AJ817" s="45"/>
      <c r="AK817" s="45"/>
      <c r="AL817" s="45"/>
      <c r="AM817" s="45"/>
      <c r="AN817" s="45"/>
      <c r="AO817" s="45"/>
      <c r="AP817" s="45"/>
      <c r="AQ817" s="45"/>
      <c r="AR817" s="45"/>
      <c r="AS817" s="45"/>
      <c r="AT817" s="45"/>
      <c r="AU817" s="45"/>
      <c r="AV817" s="45"/>
      <c r="AW817" s="45"/>
      <c r="AX817" s="45"/>
      <c r="AY817" s="45"/>
      <c r="AZ817" s="45"/>
      <c r="BA817" s="45"/>
      <c r="BB817" s="45"/>
      <c r="BC817" s="45"/>
      <c r="BD817" s="45"/>
      <c r="BE817" s="45"/>
      <c r="BF817" s="45"/>
      <c r="BG817" s="45"/>
      <c r="BH817" s="45"/>
      <c r="BI817" s="45"/>
      <c r="BJ817" s="45"/>
      <c r="BK817" s="45"/>
      <c r="BL817" s="45"/>
      <c r="BM817" s="45"/>
      <c r="BN817" s="45"/>
      <c r="BO817" s="45"/>
      <c r="BP817" s="45"/>
    </row>
    <row r="818" spans="1:68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  <c r="AB818" s="45"/>
      <c r="AC818" s="45"/>
      <c r="AD818" s="45"/>
      <c r="AE818" s="45"/>
      <c r="AF818" s="45"/>
      <c r="AG818" s="45"/>
      <c r="AH818" s="45"/>
      <c r="AI818" s="45"/>
      <c r="AJ818" s="45"/>
      <c r="AK818" s="45"/>
      <c r="AL818" s="45"/>
      <c r="AM818" s="45"/>
      <c r="AN818" s="45"/>
      <c r="AO818" s="45"/>
      <c r="AP818" s="45"/>
      <c r="AQ818" s="45"/>
      <c r="AR818" s="45"/>
      <c r="AS818" s="45"/>
      <c r="AT818" s="45"/>
      <c r="AU818" s="45"/>
      <c r="AV818" s="45"/>
      <c r="AW818" s="45"/>
      <c r="AX818" s="45"/>
      <c r="AY818" s="45"/>
      <c r="AZ818" s="45"/>
      <c r="BA818" s="45"/>
      <c r="BB818" s="45"/>
      <c r="BC818" s="45"/>
      <c r="BD818" s="45"/>
      <c r="BE818" s="45"/>
      <c r="BF818" s="45"/>
      <c r="BG818" s="45"/>
      <c r="BH818" s="45"/>
      <c r="BI818" s="45"/>
      <c r="BJ818" s="45"/>
      <c r="BK818" s="45"/>
      <c r="BL818" s="45"/>
      <c r="BM818" s="45"/>
      <c r="BN818" s="45"/>
      <c r="BO818" s="45"/>
      <c r="BP818" s="45"/>
    </row>
    <row r="819" spans="1:68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  <c r="AB819" s="45"/>
      <c r="AC819" s="45"/>
      <c r="AD819" s="45"/>
      <c r="AE819" s="45"/>
      <c r="AF819" s="45"/>
      <c r="AG819" s="45"/>
      <c r="AH819" s="45"/>
      <c r="AI819" s="45"/>
      <c r="AJ819" s="45"/>
      <c r="AK819" s="45"/>
      <c r="AL819" s="45"/>
      <c r="AM819" s="45"/>
      <c r="AN819" s="45"/>
      <c r="AO819" s="45"/>
      <c r="AP819" s="45"/>
      <c r="AQ819" s="45"/>
      <c r="AR819" s="45"/>
      <c r="AS819" s="45"/>
      <c r="AT819" s="45"/>
      <c r="AU819" s="45"/>
      <c r="AV819" s="45"/>
      <c r="AW819" s="45"/>
      <c r="AX819" s="45"/>
      <c r="AY819" s="45"/>
      <c r="AZ819" s="45"/>
      <c r="BA819" s="45"/>
      <c r="BB819" s="45"/>
      <c r="BC819" s="45"/>
      <c r="BD819" s="45"/>
      <c r="BE819" s="45"/>
      <c r="BF819" s="45"/>
      <c r="BG819" s="45"/>
      <c r="BH819" s="45"/>
      <c r="BI819" s="45"/>
      <c r="BJ819" s="45"/>
      <c r="BK819" s="45"/>
      <c r="BL819" s="45"/>
      <c r="BM819" s="45"/>
      <c r="BN819" s="45"/>
      <c r="BO819" s="45"/>
      <c r="BP819" s="45"/>
    </row>
    <row r="820" spans="1:68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  <c r="AB820" s="45"/>
      <c r="AC820" s="45"/>
      <c r="AD820" s="45"/>
      <c r="AE820" s="45"/>
      <c r="AF820" s="45"/>
      <c r="AG820" s="45"/>
      <c r="AH820" s="45"/>
      <c r="AI820" s="45"/>
      <c r="AJ820" s="45"/>
      <c r="AK820" s="45"/>
      <c r="AL820" s="45"/>
      <c r="AM820" s="45"/>
      <c r="AN820" s="45"/>
      <c r="AO820" s="45"/>
      <c r="AP820" s="45"/>
      <c r="AQ820" s="45"/>
      <c r="AR820" s="45"/>
      <c r="AS820" s="45"/>
      <c r="AT820" s="45"/>
      <c r="AU820" s="45"/>
      <c r="AV820" s="45"/>
      <c r="AW820" s="45"/>
      <c r="AX820" s="45"/>
      <c r="AY820" s="45"/>
      <c r="AZ820" s="45"/>
      <c r="BA820" s="45"/>
      <c r="BB820" s="45"/>
      <c r="BC820" s="45"/>
      <c r="BD820" s="45"/>
      <c r="BE820" s="45"/>
      <c r="BF820" s="45"/>
      <c r="BG820" s="45"/>
      <c r="BH820" s="45"/>
      <c r="BI820" s="45"/>
      <c r="BJ820" s="45"/>
      <c r="BK820" s="45"/>
      <c r="BL820" s="45"/>
      <c r="BM820" s="45"/>
      <c r="BN820" s="45"/>
      <c r="BO820" s="45"/>
      <c r="BP820" s="45"/>
    </row>
    <row r="821" spans="1:68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  <c r="AB821" s="45"/>
      <c r="AC821" s="45"/>
      <c r="AD821" s="45"/>
      <c r="AE821" s="45"/>
      <c r="AF821" s="45"/>
      <c r="AG821" s="45"/>
      <c r="AH821" s="45"/>
      <c r="AI821" s="45"/>
      <c r="AJ821" s="45"/>
      <c r="AK821" s="45"/>
      <c r="AL821" s="45"/>
      <c r="AM821" s="45"/>
      <c r="AN821" s="45"/>
      <c r="AO821" s="45"/>
      <c r="AP821" s="45"/>
      <c r="AQ821" s="45"/>
      <c r="AR821" s="45"/>
      <c r="AS821" s="45"/>
      <c r="AT821" s="45"/>
      <c r="AU821" s="45"/>
      <c r="AV821" s="45"/>
      <c r="AW821" s="45"/>
      <c r="AX821" s="45"/>
      <c r="AY821" s="45"/>
      <c r="AZ821" s="45"/>
      <c r="BA821" s="45"/>
      <c r="BB821" s="45"/>
      <c r="BC821" s="45"/>
      <c r="BD821" s="45"/>
      <c r="BE821" s="45"/>
      <c r="BF821" s="45"/>
      <c r="BG821" s="45"/>
      <c r="BH821" s="45"/>
      <c r="BI821" s="45"/>
      <c r="BJ821" s="45"/>
      <c r="BK821" s="45"/>
      <c r="BL821" s="45"/>
      <c r="BM821" s="45"/>
      <c r="BN821" s="45"/>
      <c r="BO821" s="45"/>
      <c r="BP821" s="45"/>
    </row>
    <row r="822" spans="1:68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  <c r="AB822" s="45"/>
      <c r="AC822" s="45"/>
      <c r="AD822" s="45"/>
      <c r="AE822" s="45"/>
      <c r="AF822" s="45"/>
      <c r="AG822" s="45"/>
      <c r="AH822" s="45"/>
      <c r="AI822" s="45"/>
      <c r="AJ822" s="45"/>
      <c r="AK822" s="45"/>
      <c r="AL822" s="45"/>
      <c r="AM822" s="45"/>
      <c r="AN822" s="45"/>
      <c r="AO822" s="45"/>
      <c r="AP822" s="45"/>
      <c r="AQ822" s="45"/>
      <c r="AR822" s="45"/>
      <c r="AS822" s="45"/>
      <c r="AT822" s="45"/>
      <c r="AU822" s="45"/>
      <c r="AV822" s="45"/>
      <c r="AW822" s="45"/>
      <c r="AX822" s="45"/>
      <c r="AY822" s="45"/>
      <c r="AZ822" s="45"/>
      <c r="BA822" s="45"/>
      <c r="BB822" s="45"/>
      <c r="BC822" s="45"/>
      <c r="BD822" s="45"/>
      <c r="BE822" s="45"/>
      <c r="BF822" s="45"/>
      <c r="BG822" s="45"/>
      <c r="BH822" s="45"/>
      <c r="BI822" s="45"/>
      <c r="BJ822" s="45"/>
      <c r="BK822" s="45"/>
      <c r="BL822" s="45"/>
      <c r="BM822" s="45"/>
      <c r="BN822" s="45"/>
      <c r="BO822" s="45"/>
      <c r="BP822" s="45"/>
    </row>
    <row r="823" spans="1:68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  <c r="AB823" s="45"/>
      <c r="AC823" s="45"/>
      <c r="AD823" s="45"/>
      <c r="AE823" s="45"/>
      <c r="AF823" s="45"/>
      <c r="AG823" s="45"/>
      <c r="AH823" s="45"/>
      <c r="AI823" s="45"/>
      <c r="AJ823" s="45"/>
      <c r="AK823" s="45"/>
      <c r="AL823" s="45"/>
      <c r="AM823" s="45"/>
      <c r="AN823" s="45"/>
      <c r="AO823" s="45"/>
      <c r="AP823" s="45"/>
      <c r="AQ823" s="45"/>
      <c r="AR823" s="45"/>
      <c r="AS823" s="45"/>
      <c r="AT823" s="45"/>
      <c r="AU823" s="45"/>
      <c r="AV823" s="45"/>
      <c r="AW823" s="45"/>
      <c r="AX823" s="45"/>
      <c r="AY823" s="45"/>
      <c r="AZ823" s="45"/>
      <c r="BA823" s="45"/>
      <c r="BB823" s="45"/>
      <c r="BC823" s="45"/>
      <c r="BD823" s="45"/>
      <c r="BE823" s="45"/>
      <c r="BF823" s="45"/>
      <c r="BG823" s="45"/>
      <c r="BH823" s="45"/>
      <c r="BI823" s="45"/>
      <c r="BJ823" s="45"/>
      <c r="BK823" s="45"/>
      <c r="BL823" s="45"/>
      <c r="BM823" s="45"/>
      <c r="BN823" s="45"/>
      <c r="BO823" s="45"/>
      <c r="BP823" s="45"/>
    </row>
    <row r="824" spans="1:68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  <c r="AB824" s="45"/>
      <c r="AC824" s="45"/>
      <c r="AD824" s="45"/>
      <c r="AE824" s="45"/>
      <c r="AF824" s="45"/>
      <c r="AG824" s="45"/>
      <c r="AH824" s="45"/>
      <c r="AI824" s="45"/>
      <c r="AJ824" s="45"/>
      <c r="AK824" s="45"/>
      <c r="AL824" s="45"/>
      <c r="AM824" s="45"/>
      <c r="AN824" s="45"/>
      <c r="AO824" s="45"/>
      <c r="AP824" s="45"/>
      <c r="AQ824" s="45"/>
      <c r="AR824" s="45"/>
      <c r="AS824" s="45"/>
      <c r="AT824" s="45"/>
      <c r="AU824" s="45"/>
      <c r="AV824" s="45"/>
      <c r="AW824" s="45"/>
      <c r="AX824" s="45"/>
      <c r="AY824" s="45"/>
      <c r="AZ824" s="45"/>
      <c r="BA824" s="45"/>
      <c r="BB824" s="45"/>
      <c r="BC824" s="45"/>
      <c r="BD824" s="45"/>
      <c r="BE824" s="45"/>
      <c r="BF824" s="45"/>
      <c r="BG824" s="45"/>
      <c r="BH824" s="45"/>
      <c r="BI824" s="45"/>
      <c r="BJ824" s="45"/>
      <c r="BK824" s="45"/>
      <c r="BL824" s="45"/>
      <c r="BM824" s="45"/>
      <c r="BN824" s="45"/>
      <c r="BO824" s="45"/>
      <c r="BP824" s="45"/>
    </row>
    <row r="825" spans="1:68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  <c r="AB825" s="45"/>
      <c r="AC825" s="45"/>
      <c r="AD825" s="45"/>
      <c r="AE825" s="45"/>
      <c r="AF825" s="45"/>
      <c r="AG825" s="45"/>
      <c r="AH825" s="45"/>
      <c r="AI825" s="45"/>
      <c r="AJ825" s="45"/>
      <c r="AK825" s="45"/>
      <c r="AL825" s="45"/>
      <c r="AM825" s="45"/>
      <c r="AN825" s="45"/>
      <c r="AO825" s="45"/>
      <c r="AP825" s="45"/>
      <c r="AQ825" s="45"/>
      <c r="AR825" s="45"/>
      <c r="AS825" s="45"/>
      <c r="AT825" s="45"/>
      <c r="AU825" s="45"/>
      <c r="AV825" s="45"/>
      <c r="AW825" s="45"/>
      <c r="AX825" s="45"/>
      <c r="AY825" s="45"/>
      <c r="AZ825" s="45"/>
      <c r="BA825" s="45"/>
      <c r="BB825" s="45"/>
      <c r="BC825" s="45"/>
      <c r="BD825" s="45"/>
      <c r="BE825" s="45"/>
      <c r="BF825" s="45"/>
      <c r="BG825" s="45"/>
      <c r="BH825" s="45"/>
      <c r="BI825" s="45"/>
      <c r="BJ825" s="45"/>
      <c r="BK825" s="45"/>
      <c r="BL825" s="45"/>
      <c r="BM825" s="45"/>
      <c r="BN825" s="45"/>
      <c r="BO825" s="45"/>
      <c r="BP825" s="45"/>
    </row>
    <row r="826" spans="1:68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  <c r="AB826" s="45"/>
      <c r="AC826" s="45"/>
      <c r="AD826" s="45"/>
      <c r="AE826" s="45"/>
      <c r="AF826" s="45"/>
      <c r="AG826" s="45"/>
      <c r="AH826" s="45"/>
      <c r="AI826" s="45"/>
      <c r="AJ826" s="45"/>
      <c r="AK826" s="45"/>
      <c r="AL826" s="45"/>
      <c r="AM826" s="45"/>
      <c r="AN826" s="45"/>
      <c r="AO826" s="45"/>
      <c r="AP826" s="45"/>
      <c r="AQ826" s="45"/>
      <c r="AR826" s="45"/>
      <c r="AS826" s="45"/>
      <c r="AT826" s="45"/>
      <c r="AU826" s="45"/>
      <c r="AV826" s="45"/>
      <c r="AW826" s="45"/>
      <c r="AX826" s="45"/>
      <c r="AY826" s="45"/>
      <c r="AZ826" s="45"/>
      <c r="BA826" s="45"/>
      <c r="BB826" s="45"/>
      <c r="BC826" s="45"/>
      <c r="BD826" s="45"/>
      <c r="BE826" s="45"/>
      <c r="BF826" s="45"/>
      <c r="BG826" s="45"/>
      <c r="BH826" s="45"/>
      <c r="BI826" s="45"/>
      <c r="BJ826" s="45"/>
      <c r="BK826" s="45"/>
      <c r="BL826" s="45"/>
      <c r="BM826" s="45"/>
      <c r="BN826" s="45"/>
      <c r="BO826" s="45"/>
      <c r="BP826" s="45"/>
    </row>
    <row r="827" spans="1:68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  <c r="AB827" s="45"/>
      <c r="AC827" s="45"/>
      <c r="AD827" s="45"/>
      <c r="AE827" s="45"/>
      <c r="AF827" s="45"/>
      <c r="AG827" s="45"/>
      <c r="AH827" s="45"/>
      <c r="AI827" s="45"/>
      <c r="AJ827" s="45"/>
      <c r="AK827" s="45"/>
      <c r="AL827" s="45"/>
      <c r="AM827" s="45"/>
      <c r="AN827" s="45"/>
      <c r="AO827" s="45"/>
      <c r="AP827" s="45"/>
      <c r="AQ827" s="45"/>
      <c r="AR827" s="45"/>
      <c r="AS827" s="45"/>
      <c r="AT827" s="45"/>
      <c r="AU827" s="45"/>
      <c r="AV827" s="45"/>
      <c r="AW827" s="45"/>
      <c r="AX827" s="45"/>
      <c r="AY827" s="45"/>
      <c r="AZ827" s="45"/>
      <c r="BA827" s="45"/>
      <c r="BB827" s="45"/>
      <c r="BC827" s="45"/>
      <c r="BD827" s="45"/>
      <c r="BE827" s="45"/>
      <c r="BF827" s="45"/>
      <c r="BG827" s="45"/>
      <c r="BH827" s="45"/>
      <c r="BI827" s="45"/>
      <c r="BJ827" s="45"/>
      <c r="BK827" s="45"/>
      <c r="BL827" s="45"/>
      <c r="BM827" s="45"/>
      <c r="BN827" s="45"/>
      <c r="BO827" s="45"/>
      <c r="BP827" s="45"/>
    </row>
    <row r="828" spans="1:68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  <c r="AB828" s="45"/>
      <c r="AC828" s="45"/>
      <c r="AD828" s="45"/>
      <c r="AE828" s="45"/>
      <c r="AF828" s="45"/>
      <c r="AG828" s="45"/>
      <c r="AH828" s="45"/>
      <c r="AI828" s="45"/>
      <c r="AJ828" s="45"/>
      <c r="AK828" s="45"/>
      <c r="AL828" s="45"/>
      <c r="AM828" s="45"/>
      <c r="AN828" s="45"/>
      <c r="AO828" s="45"/>
      <c r="AP828" s="45"/>
      <c r="AQ828" s="45"/>
      <c r="AR828" s="45"/>
      <c r="AS828" s="45"/>
      <c r="AT828" s="45"/>
      <c r="AU828" s="45"/>
      <c r="AV828" s="45"/>
      <c r="AW828" s="45"/>
      <c r="AX828" s="45"/>
      <c r="AY828" s="45"/>
      <c r="AZ828" s="45"/>
      <c r="BA828" s="45"/>
      <c r="BB828" s="45"/>
      <c r="BC828" s="45"/>
      <c r="BD828" s="45"/>
      <c r="BE828" s="45"/>
      <c r="BF828" s="45"/>
      <c r="BG828" s="45"/>
      <c r="BH828" s="45"/>
      <c r="BI828" s="45"/>
      <c r="BJ828" s="45"/>
      <c r="BK828" s="45"/>
      <c r="BL828" s="45"/>
      <c r="BM828" s="45"/>
      <c r="BN828" s="45"/>
      <c r="BO828" s="45"/>
      <c r="BP828" s="45"/>
    </row>
    <row r="829" spans="1:68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  <c r="AB829" s="45"/>
      <c r="AC829" s="45"/>
      <c r="AD829" s="45"/>
      <c r="AE829" s="45"/>
      <c r="AF829" s="45"/>
      <c r="AG829" s="45"/>
      <c r="AH829" s="45"/>
      <c r="AI829" s="45"/>
      <c r="AJ829" s="45"/>
      <c r="AK829" s="45"/>
      <c r="AL829" s="45"/>
      <c r="AM829" s="45"/>
      <c r="AN829" s="45"/>
      <c r="AO829" s="45"/>
      <c r="AP829" s="45"/>
      <c r="AQ829" s="45"/>
      <c r="AR829" s="45"/>
      <c r="AS829" s="45"/>
      <c r="AT829" s="45"/>
      <c r="AU829" s="45"/>
      <c r="AV829" s="45"/>
      <c r="AW829" s="45"/>
      <c r="AX829" s="45"/>
      <c r="AY829" s="45"/>
      <c r="AZ829" s="45"/>
      <c r="BA829" s="45"/>
      <c r="BB829" s="45"/>
      <c r="BC829" s="45"/>
      <c r="BD829" s="45"/>
      <c r="BE829" s="45"/>
      <c r="BF829" s="45"/>
      <c r="BG829" s="45"/>
      <c r="BH829" s="45"/>
      <c r="BI829" s="45"/>
      <c r="BJ829" s="45"/>
      <c r="BK829" s="45"/>
      <c r="BL829" s="45"/>
      <c r="BM829" s="45"/>
      <c r="BN829" s="45"/>
      <c r="BO829" s="45"/>
      <c r="BP829" s="45"/>
    </row>
    <row r="830" spans="1:68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  <c r="AB830" s="45"/>
      <c r="AC830" s="45"/>
      <c r="AD830" s="45"/>
      <c r="AE830" s="45"/>
      <c r="AF830" s="45"/>
      <c r="AG830" s="45"/>
      <c r="AH830" s="45"/>
      <c r="AI830" s="45"/>
      <c r="AJ830" s="45"/>
      <c r="AK830" s="45"/>
      <c r="AL830" s="45"/>
      <c r="AM830" s="45"/>
      <c r="AN830" s="45"/>
      <c r="AO830" s="45"/>
      <c r="AP830" s="45"/>
      <c r="AQ830" s="45"/>
      <c r="AR830" s="45"/>
      <c r="AS830" s="45"/>
      <c r="AT830" s="45"/>
      <c r="AU830" s="45"/>
      <c r="AV830" s="45"/>
      <c r="AW830" s="45"/>
      <c r="AX830" s="45"/>
      <c r="AY830" s="45"/>
      <c r="AZ830" s="45"/>
      <c r="BA830" s="45"/>
      <c r="BB830" s="45"/>
      <c r="BC830" s="45"/>
      <c r="BD830" s="45"/>
      <c r="BE830" s="45"/>
      <c r="BF830" s="45"/>
      <c r="BG830" s="45"/>
      <c r="BH830" s="45"/>
      <c r="BI830" s="45"/>
      <c r="BJ830" s="45"/>
      <c r="BK830" s="45"/>
      <c r="BL830" s="45"/>
      <c r="BM830" s="45"/>
      <c r="BN830" s="45"/>
      <c r="BO830" s="45"/>
      <c r="BP830" s="45"/>
    </row>
    <row r="831" spans="1:68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  <c r="AB831" s="45"/>
      <c r="AC831" s="45"/>
      <c r="AD831" s="45"/>
      <c r="AE831" s="45"/>
      <c r="AF831" s="45"/>
      <c r="AG831" s="45"/>
      <c r="AH831" s="45"/>
      <c r="AI831" s="45"/>
      <c r="AJ831" s="45"/>
      <c r="AK831" s="45"/>
      <c r="AL831" s="45"/>
      <c r="AM831" s="45"/>
      <c r="AN831" s="45"/>
      <c r="AO831" s="45"/>
      <c r="AP831" s="45"/>
      <c r="AQ831" s="45"/>
      <c r="AR831" s="45"/>
      <c r="AS831" s="45"/>
      <c r="AT831" s="45"/>
      <c r="AU831" s="45"/>
      <c r="AV831" s="45"/>
      <c r="AW831" s="45"/>
      <c r="AX831" s="45"/>
      <c r="AY831" s="45"/>
      <c r="AZ831" s="45"/>
      <c r="BA831" s="45"/>
      <c r="BB831" s="45"/>
      <c r="BC831" s="45"/>
      <c r="BD831" s="45"/>
      <c r="BE831" s="45"/>
      <c r="BF831" s="45"/>
      <c r="BG831" s="45"/>
      <c r="BH831" s="45"/>
      <c r="BI831" s="45"/>
      <c r="BJ831" s="45"/>
      <c r="BK831" s="45"/>
      <c r="BL831" s="45"/>
      <c r="BM831" s="45"/>
      <c r="BN831" s="45"/>
      <c r="BO831" s="45"/>
      <c r="BP831" s="45"/>
    </row>
    <row r="832" spans="1:68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  <c r="AB832" s="45"/>
      <c r="AC832" s="45"/>
      <c r="AD832" s="45"/>
      <c r="AE832" s="45"/>
      <c r="AF832" s="45"/>
      <c r="AG832" s="45"/>
      <c r="AH832" s="45"/>
      <c r="AI832" s="45"/>
      <c r="AJ832" s="45"/>
      <c r="AK832" s="45"/>
      <c r="AL832" s="45"/>
      <c r="AM832" s="45"/>
      <c r="AN832" s="45"/>
      <c r="AO832" s="45"/>
      <c r="AP832" s="45"/>
      <c r="AQ832" s="45"/>
      <c r="AR832" s="45"/>
      <c r="AS832" s="45"/>
      <c r="AT832" s="45"/>
      <c r="AU832" s="45"/>
      <c r="AV832" s="45"/>
      <c r="AW832" s="45"/>
      <c r="AX832" s="45"/>
      <c r="AY832" s="45"/>
      <c r="AZ832" s="45"/>
      <c r="BA832" s="45"/>
      <c r="BB832" s="45"/>
      <c r="BC832" s="45"/>
      <c r="BD832" s="45"/>
      <c r="BE832" s="45"/>
      <c r="BF832" s="45"/>
      <c r="BG832" s="45"/>
      <c r="BH832" s="45"/>
      <c r="BI832" s="45"/>
      <c r="BJ832" s="45"/>
      <c r="BK832" s="45"/>
      <c r="BL832" s="45"/>
      <c r="BM832" s="45"/>
      <c r="BN832" s="45"/>
      <c r="BO832" s="45"/>
      <c r="BP832" s="45"/>
    </row>
    <row r="833" spans="1:68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  <c r="AB833" s="45"/>
      <c r="AC833" s="45"/>
      <c r="AD833" s="45"/>
      <c r="AE833" s="45"/>
      <c r="AF833" s="45"/>
      <c r="AG833" s="45"/>
      <c r="AH833" s="45"/>
      <c r="AI833" s="45"/>
      <c r="AJ833" s="45"/>
      <c r="AK833" s="45"/>
      <c r="AL833" s="45"/>
      <c r="AM833" s="45"/>
      <c r="AN833" s="45"/>
      <c r="AO833" s="45"/>
      <c r="AP833" s="45"/>
      <c r="AQ833" s="45"/>
      <c r="AR833" s="45"/>
      <c r="AS833" s="45"/>
      <c r="AT833" s="45"/>
      <c r="AU833" s="45"/>
      <c r="AV833" s="45"/>
      <c r="AW833" s="45"/>
      <c r="AX833" s="45"/>
      <c r="AY833" s="45"/>
      <c r="AZ833" s="45"/>
      <c r="BA833" s="45"/>
      <c r="BB833" s="45"/>
      <c r="BC833" s="45"/>
      <c r="BD833" s="45"/>
      <c r="BE833" s="45"/>
      <c r="BF833" s="45"/>
      <c r="BG833" s="45"/>
      <c r="BH833" s="45"/>
      <c r="BI833" s="45"/>
      <c r="BJ833" s="45"/>
      <c r="BK833" s="45"/>
      <c r="BL833" s="45"/>
      <c r="BM833" s="45"/>
      <c r="BN833" s="45"/>
      <c r="BO833" s="45"/>
      <c r="BP833" s="45"/>
    </row>
    <row r="834" spans="1:68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  <c r="AB834" s="45"/>
      <c r="AC834" s="45"/>
      <c r="AD834" s="45"/>
      <c r="AE834" s="45"/>
      <c r="AF834" s="45"/>
      <c r="AG834" s="45"/>
      <c r="AH834" s="45"/>
      <c r="AI834" s="45"/>
      <c r="AJ834" s="45"/>
      <c r="AK834" s="45"/>
      <c r="AL834" s="45"/>
      <c r="AM834" s="45"/>
      <c r="AN834" s="45"/>
      <c r="AO834" s="45"/>
      <c r="AP834" s="45"/>
      <c r="AQ834" s="45"/>
      <c r="AR834" s="45"/>
      <c r="AS834" s="45"/>
      <c r="AT834" s="45"/>
      <c r="AU834" s="45"/>
      <c r="AV834" s="45"/>
      <c r="AW834" s="45"/>
      <c r="AX834" s="45"/>
      <c r="AY834" s="45"/>
      <c r="AZ834" s="45"/>
      <c r="BA834" s="45"/>
      <c r="BB834" s="45"/>
      <c r="BC834" s="45"/>
      <c r="BD834" s="45"/>
      <c r="BE834" s="45"/>
      <c r="BF834" s="45"/>
      <c r="BG834" s="45"/>
      <c r="BH834" s="45"/>
      <c r="BI834" s="45"/>
      <c r="BJ834" s="45"/>
      <c r="BK834" s="45"/>
      <c r="BL834" s="45"/>
      <c r="BM834" s="45"/>
      <c r="BN834" s="45"/>
      <c r="BO834" s="45"/>
      <c r="BP834" s="45"/>
    </row>
    <row r="835" spans="1:68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  <c r="AB835" s="45"/>
      <c r="AC835" s="45"/>
      <c r="AD835" s="45"/>
      <c r="AE835" s="45"/>
      <c r="AF835" s="45"/>
      <c r="AG835" s="45"/>
      <c r="AH835" s="45"/>
      <c r="AI835" s="45"/>
      <c r="AJ835" s="45"/>
      <c r="AK835" s="45"/>
      <c r="AL835" s="45"/>
      <c r="AM835" s="45"/>
      <c r="AN835" s="45"/>
      <c r="AO835" s="45"/>
      <c r="AP835" s="45"/>
      <c r="AQ835" s="45"/>
      <c r="AR835" s="45"/>
      <c r="AS835" s="45"/>
      <c r="AT835" s="45"/>
      <c r="AU835" s="45"/>
      <c r="AV835" s="45"/>
      <c r="AW835" s="45"/>
      <c r="AX835" s="45"/>
      <c r="AY835" s="45"/>
      <c r="AZ835" s="45"/>
      <c r="BA835" s="45"/>
      <c r="BB835" s="45"/>
      <c r="BC835" s="45"/>
      <c r="BD835" s="45"/>
      <c r="BE835" s="45"/>
      <c r="BF835" s="45"/>
      <c r="BG835" s="45"/>
      <c r="BH835" s="45"/>
      <c r="BI835" s="45"/>
      <c r="BJ835" s="45"/>
      <c r="BK835" s="45"/>
      <c r="BL835" s="45"/>
      <c r="BM835" s="45"/>
      <c r="BN835" s="45"/>
      <c r="BO835" s="45"/>
      <c r="BP835" s="45"/>
    </row>
    <row r="836" spans="1:68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  <c r="AB836" s="45"/>
      <c r="AC836" s="45"/>
      <c r="AD836" s="45"/>
      <c r="AE836" s="45"/>
      <c r="AF836" s="45"/>
      <c r="AG836" s="45"/>
      <c r="AH836" s="45"/>
      <c r="AI836" s="45"/>
      <c r="AJ836" s="45"/>
      <c r="AK836" s="45"/>
      <c r="AL836" s="45"/>
      <c r="AM836" s="45"/>
      <c r="AN836" s="45"/>
      <c r="AO836" s="45"/>
      <c r="AP836" s="45"/>
      <c r="AQ836" s="45"/>
      <c r="AR836" s="45"/>
      <c r="AS836" s="45"/>
      <c r="AT836" s="45"/>
      <c r="AU836" s="45"/>
      <c r="AV836" s="45"/>
      <c r="AW836" s="45"/>
      <c r="AX836" s="45"/>
      <c r="AY836" s="45"/>
      <c r="AZ836" s="45"/>
      <c r="BA836" s="45"/>
      <c r="BB836" s="45"/>
      <c r="BC836" s="45"/>
      <c r="BD836" s="45"/>
      <c r="BE836" s="45"/>
      <c r="BF836" s="45"/>
      <c r="BG836" s="45"/>
      <c r="BH836" s="45"/>
      <c r="BI836" s="45"/>
      <c r="BJ836" s="45"/>
      <c r="BK836" s="45"/>
      <c r="BL836" s="45"/>
      <c r="BM836" s="45"/>
      <c r="BN836" s="45"/>
      <c r="BO836" s="45"/>
      <c r="BP836" s="45"/>
    </row>
    <row r="837" spans="1:68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  <c r="AB837" s="45"/>
      <c r="AC837" s="45"/>
      <c r="AD837" s="45"/>
      <c r="AE837" s="45"/>
      <c r="AF837" s="45"/>
      <c r="AG837" s="45"/>
      <c r="AH837" s="45"/>
      <c r="AI837" s="45"/>
      <c r="AJ837" s="45"/>
      <c r="AK837" s="45"/>
      <c r="AL837" s="45"/>
      <c r="AM837" s="45"/>
      <c r="AN837" s="45"/>
      <c r="AO837" s="45"/>
      <c r="AP837" s="45"/>
      <c r="AQ837" s="45"/>
      <c r="AR837" s="45"/>
      <c r="AS837" s="45"/>
      <c r="AT837" s="45"/>
      <c r="AU837" s="45"/>
      <c r="AV837" s="45"/>
      <c r="AW837" s="45"/>
      <c r="AX837" s="45"/>
      <c r="AY837" s="45"/>
      <c r="AZ837" s="45"/>
      <c r="BA837" s="45"/>
      <c r="BB837" s="45"/>
      <c r="BC837" s="45"/>
      <c r="BD837" s="45"/>
      <c r="BE837" s="45"/>
      <c r="BF837" s="45"/>
      <c r="BG837" s="45"/>
      <c r="BH837" s="45"/>
      <c r="BI837" s="45"/>
      <c r="BJ837" s="45"/>
      <c r="BK837" s="45"/>
      <c r="BL837" s="45"/>
      <c r="BM837" s="45"/>
      <c r="BN837" s="45"/>
      <c r="BO837" s="45"/>
      <c r="BP837" s="45"/>
    </row>
    <row r="838" spans="1:68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  <c r="AB838" s="45"/>
      <c r="AC838" s="45"/>
      <c r="AD838" s="45"/>
      <c r="AE838" s="45"/>
      <c r="AF838" s="45"/>
      <c r="AG838" s="45"/>
      <c r="AH838" s="45"/>
      <c r="AI838" s="45"/>
      <c r="AJ838" s="45"/>
      <c r="AK838" s="45"/>
      <c r="AL838" s="45"/>
      <c r="AM838" s="45"/>
      <c r="AN838" s="45"/>
      <c r="AO838" s="45"/>
      <c r="AP838" s="45"/>
      <c r="AQ838" s="45"/>
      <c r="AR838" s="45"/>
      <c r="AS838" s="45"/>
      <c r="AT838" s="45"/>
      <c r="AU838" s="45"/>
      <c r="AV838" s="45"/>
      <c r="AW838" s="45"/>
      <c r="AX838" s="45"/>
      <c r="AY838" s="45"/>
      <c r="AZ838" s="45"/>
      <c r="BA838" s="45"/>
      <c r="BB838" s="45"/>
      <c r="BC838" s="45"/>
      <c r="BD838" s="45"/>
      <c r="BE838" s="45"/>
      <c r="BF838" s="45"/>
      <c r="BG838" s="45"/>
      <c r="BH838" s="45"/>
      <c r="BI838" s="45"/>
      <c r="BJ838" s="45"/>
      <c r="BK838" s="45"/>
      <c r="BL838" s="45"/>
      <c r="BM838" s="45"/>
      <c r="BN838" s="45"/>
      <c r="BO838" s="45"/>
      <c r="BP838" s="45"/>
    </row>
    <row r="839" spans="1:68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  <c r="AB839" s="45"/>
      <c r="AC839" s="45"/>
      <c r="AD839" s="45"/>
      <c r="AE839" s="45"/>
      <c r="AF839" s="45"/>
      <c r="AG839" s="45"/>
      <c r="AH839" s="45"/>
      <c r="AI839" s="45"/>
      <c r="AJ839" s="45"/>
      <c r="AK839" s="45"/>
      <c r="AL839" s="45"/>
      <c r="AM839" s="45"/>
      <c r="AN839" s="45"/>
      <c r="AO839" s="45"/>
      <c r="AP839" s="45"/>
      <c r="AQ839" s="45"/>
      <c r="AR839" s="45"/>
      <c r="AS839" s="45"/>
      <c r="AT839" s="45"/>
      <c r="AU839" s="45"/>
      <c r="AV839" s="45"/>
      <c r="AW839" s="45"/>
      <c r="AX839" s="45"/>
      <c r="AY839" s="45"/>
      <c r="AZ839" s="45"/>
      <c r="BA839" s="45"/>
      <c r="BB839" s="45"/>
      <c r="BC839" s="45"/>
      <c r="BD839" s="45"/>
      <c r="BE839" s="45"/>
      <c r="BF839" s="45"/>
      <c r="BG839" s="45"/>
      <c r="BH839" s="45"/>
      <c r="BI839" s="45"/>
      <c r="BJ839" s="45"/>
      <c r="BK839" s="45"/>
      <c r="BL839" s="45"/>
      <c r="BM839" s="45"/>
      <c r="BN839" s="45"/>
      <c r="BO839" s="45"/>
      <c r="BP839" s="45"/>
    </row>
    <row r="840" spans="1:68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  <c r="AB840" s="45"/>
      <c r="AC840" s="45"/>
      <c r="AD840" s="45"/>
      <c r="AE840" s="45"/>
      <c r="AF840" s="45"/>
      <c r="AG840" s="45"/>
      <c r="AH840" s="45"/>
      <c r="AI840" s="45"/>
      <c r="AJ840" s="45"/>
      <c r="AK840" s="45"/>
      <c r="AL840" s="45"/>
      <c r="AM840" s="45"/>
      <c r="AN840" s="45"/>
      <c r="AO840" s="45"/>
      <c r="AP840" s="45"/>
      <c r="AQ840" s="45"/>
      <c r="AR840" s="45"/>
      <c r="AS840" s="45"/>
      <c r="AT840" s="45"/>
      <c r="AU840" s="45"/>
      <c r="AV840" s="45"/>
      <c r="AW840" s="45"/>
      <c r="AX840" s="45"/>
      <c r="AY840" s="45"/>
      <c r="AZ840" s="45"/>
      <c r="BA840" s="45"/>
      <c r="BB840" s="45"/>
      <c r="BC840" s="45"/>
      <c r="BD840" s="45"/>
      <c r="BE840" s="45"/>
      <c r="BF840" s="45"/>
      <c r="BG840" s="45"/>
      <c r="BH840" s="45"/>
      <c r="BI840" s="45"/>
      <c r="BJ840" s="45"/>
      <c r="BK840" s="45"/>
      <c r="BL840" s="45"/>
      <c r="BM840" s="45"/>
      <c r="BN840" s="45"/>
      <c r="BO840" s="45"/>
      <c r="BP840" s="45"/>
    </row>
    <row r="841" spans="1:68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  <c r="AB841" s="45"/>
      <c r="AC841" s="45"/>
      <c r="AD841" s="45"/>
      <c r="AE841" s="45"/>
      <c r="AF841" s="45"/>
      <c r="AG841" s="45"/>
      <c r="AH841" s="45"/>
      <c r="AI841" s="45"/>
      <c r="AJ841" s="45"/>
      <c r="AK841" s="45"/>
      <c r="AL841" s="45"/>
      <c r="AM841" s="45"/>
      <c r="AN841" s="45"/>
      <c r="AO841" s="45"/>
      <c r="AP841" s="45"/>
      <c r="AQ841" s="45"/>
      <c r="AR841" s="45"/>
      <c r="AS841" s="45"/>
      <c r="AT841" s="45"/>
      <c r="AU841" s="45"/>
      <c r="AV841" s="45"/>
      <c r="AW841" s="45"/>
      <c r="AX841" s="45"/>
      <c r="AY841" s="45"/>
      <c r="AZ841" s="45"/>
      <c r="BA841" s="45"/>
      <c r="BB841" s="45"/>
      <c r="BC841" s="45"/>
      <c r="BD841" s="45"/>
      <c r="BE841" s="45"/>
      <c r="BF841" s="45"/>
      <c r="BG841" s="45"/>
      <c r="BH841" s="45"/>
      <c r="BI841" s="45"/>
      <c r="BJ841" s="45"/>
      <c r="BK841" s="45"/>
      <c r="BL841" s="45"/>
      <c r="BM841" s="45"/>
      <c r="BN841" s="45"/>
      <c r="BO841" s="45"/>
      <c r="BP841" s="45"/>
    </row>
    <row r="842" spans="1:68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  <c r="AB842" s="45"/>
      <c r="AC842" s="45"/>
      <c r="AD842" s="45"/>
      <c r="AE842" s="45"/>
      <c r="AF842" s="45"/>
      <c r="AG842" s="45"/>
      <c r="AH842" s="45"/>
      <c r="AI842" s="45"/>
      <c r="AJ842" s="45"/>
      <c r="AK842" s="45"/>
      <c r="AL842" s="45"/>
      <c r="AM842" s="45"/>
      <c r="AN842" s="45"/>
      <c r="AO842" s="45"/>
      <c r="AP842" s="45"/>
      <c r="AQ842" s="45"/>
      <c r="AR842" s="45"/>
      <c r="AS842" s="45"/>
      <c r="AT842" s="45"/>
      <c r="AU842" s="45"/>
      <c r="AV842" s="45"/>
      <c r="AW842" s="45"/>
      <c r="AX842" s="45"/>
      <c r="AY842" s="45"/>
      <c r="AZ842" s="45"/>
      <c r="BA842" s="45"/>
      <c r="BB842" s="45"/>
      <c r="BC842" s="45"/>
      <c r="BD842" s="45"/>
      <c r="BE842" s="45"/>
      <c r="BF842" s="45"/>
      <c r="BG842" s="45"/>
      <c r="BH842" s="45"/>
      <c r="BI842" s="45"/>
      <c r="BJ842" s="45"/>
      <c r="BK842" s="45"/>
      <c r="BL842" s="45"/>
      <c r="BM842" s="45"/>
      <c r="BN842" s="45"/>
      <c r="BO842" s="45"/>
      <c r="BP842" s="45"/>
    </row>
    <row r="843" spans="1:68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  <c r="AB843" s="45"/>
      <c r="AC843" s="45"/>
      <c r="AD843" s="45"/>
      <c r="AE843" s="45"/>
      <c r="AF843" s="45"/>
      <c r="AG843" s="45"/>
      <c r="AH843" s="45"/>
      <c r="AI843" s="45"/>
      <c r="AJ843" s="45"/>
      <c r="AK843" s="45"/>
      <c r="AL843" s="45"/>
      <c r="AM843" s="45"/>
      <c r="AN843" s="45"/>
      <c r="AO843" s="45"/>
      <c r="AP843" s="45"/>
      <c r="AQ843" s="45"/>
      <c r="AR843" s="45"/>
      <c r="AS843" s="45"/>
      <c r="AT843" s="45"/>
      <c r="AU843" s="45"/>
      <c r="AV843" s="45"/>
      <c r="AW843" s="45"/>
      <c r="AX843" s="45"/>
      <c r="AY843" s="45"/>
      <c r="AZ843" s="45"/>
      <c r="BA843" s="45"/>
      <c r="BB843" s="45"/>
      <c r="BC843" s="45"/>
      <c r="BD843" s="45"/>
      <c r="BE843" s="45"/>
      <c r="BF843" s="45"/>
      <c r="BG843" s="45"/>
      <c r="BH843" s="45"/>
      <c r="BI843" s="45"/>
      <c r="BJ843" s="45"/>
      <c r="BK843" s="45"/>
      <c r="BL843" s="45"/>
      <c r="BM843" s="45"/>
      <c r="BN843" s="45"/>
      <c r="BO843" s="45"/>
      <c r="BP843" s="45"/>
    </row>
    <row r="844" spans="1:68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  <c r="AB844" s="45"/>
      <c r="AC844" s="45"/>
      <c r="AD844" s="45"/>
      <c r="AE844" s="45"/>
      <c r="AF844" s="45"/>
      <c r="AG844" s="45"/>
      <c r="AH844" s="45"/>
      <c r="AI844" s="45"/>
      <c r="AJ844" s="45"/>
      <c r="AK844" s="45"/>
      <c r="AL844" s="45"/>
      <c r="AM844" s="45"/>
      <c r="AN844" s="45"/>
      <c r="AO844" s="45"/>
      <c r="AP844" s="45"/>
      <c r="AQ844" s="45"/>
      <c r="AR844" s="45"/>
      <c r="AS844" s="45"/>
      <c r="AT844" s="45"/>
      <c r="AU844" s="45"/>
      <c r="AV844" s="45"/>
      <c r="AW844" s="45"/>
      <c r="AX844" s="45"/>
      <c r="AY844" s="45"/>
      <c r="AZ844" s="45"/>
      <c r="BA844" s="45"/>
      <c r="BB844" s="45"/>
      <c r="BC844" s="45"/>
      <c r="BD844" s="45"/>
      <c r="BE844" s="45"/>
      <c r="BF844" s="45"/>
      <c r="BG844" s="45"/>
      <c r="BH844" s="45"/>
      <c r="BI844" s="45"/>
      <c r="BJ844" s="45"/>
      <c r="BK844" s="45"/>
      <c r="BL844" s="45"/>
      <c r="BM844" s="45"/>
      <c r="BN844" s="45"/>
      <c r="BO844" s="45"/>
      <c r="BP844" s="45"/>
    </row>
    <row r="845" spans="1:68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  <c r="AB845" s="45"/>
      <c r="AC845" s="45"/>
      <c r="AD845" s="45"/>
      <c r="AE845" s="45"/>
      <c r="AF845" s="45"/>
      <c r="AG845" s="45"/>
      <c r="AH845" s="45"/>
      <c r="AI845" s="45"/>
      <c r="AJ845" s="45"/>
      <c r="AK845" s="45"/>
      <c r="AL845" s="45"/>
      <c r="AM845" s="45"/>
      <c r="AN845" s="45"/>
      <c r="AO845" s="45"/>
      <c r="AP845" s="45"/>
      <c r="AQ845" s="45"/>
      <c r="AR845" s="45"/>
      <c r="AS845" s="45"/>
      <c r="AT845" s="45"/>
      <c r="AU845" s="45"/>
      <c r="AV845" s="45"/>
      <c r="AW845" s="45"/>
      <c r="AX845" s="45"/>
      <c r="AY845" s="45"/>
      <c r="AZ845" s="45"/>
      <c r="BA845" s="45"/>
      <c r="BB845" s="45"/>
      <c r="BC845" s="45"/>
      <c r="BD845" s="45"/>
      <c r="BE845" s="45"/>
      <c r="BF845" s="45"/>
      <c r="BG845" s="45"/>
      <c r="BH845" s="45"/>
      <c r="BI845" s="45"/>
      <c r="BJ845" s="45"/>
      <c r="BK845" s="45"/>
      <c r="BL845" s="45"/>
      <c r="BM845" s="45"/>
      <c r="BN845" s="45"/>
      <c r="BO845" s="45"/>
      <c r="BP845" s="45"/>
    </row>
    <row r="846" spans="1:68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  <c r="AB846" s="45"/>
      <c r="AC846" s="45"/>
      <c r="AD846" s="45"/>
      <c r="AE846" s="45"/>
      <c r="AF846" s="45"/>
      <c r="AG846" s="45"/>
      <c r="AH846" s="45"/>
      <c r="AI846" s="45"/>
      <c r="AJ846" s="45"/>
      <c r="AK846" s="45"/>
      <c r="AL846" s="45"/>
      <c r="AM846" s="45"/>
      <c r="AN846" s="45"/>
      <c r="AO846" s="45"/>
      <c r="AP846" s="45"/>
      <c r="AQ846" s="45"/>
      <c r="AR846" s="45"/>
      <c r="AS846" s="45"/>
      <c r="AT846" s="45"/>
      <c r="AU846" s="45"/>
      <c r="AV846" s="45"/>
      <c r="AW846" s="45"/>
      <c r="AX846" s="45"/>
      <c r="AY846" s="45"/>
      <c r="AZ846" s="45"/>
      <c r="BA846" s="45"/>
      <c r="BB846" s="45"/>
      <c r="BC846" s="45"/>
      <c r="BD846" s="45"/>
      <c r="BE846" s="45"/>
      <c r="BF846" s="45"/>
      <c r="BG846" s="45"/>
      <c r="BH846" s="45"/>
      <c r="BI846" s="45"/>
      <c r="BJ846" s="45"/>
      <c r="BK846" s="45"/>
      <c r="BL846" s="45"/>
      <c r="BM846" s="45"/>
      <c r="BN846" s="45"/>
      <c r="BO846" s="45"/>
      <c r="BP846" s="45"/>
    </row>
    <row r="847" spans="1:68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  <c r="AB847" s="45"/>
      <c r="AC847" s="45"/>
      <c r="AD847" s="45"/>
      <c r="AE847" s="45"/>
      <c r="AF847" s="45"/>
      <c r="AG847" s="45"/>
      <c r="AH847" s="45"/>
      <c r="AI847" s="45"/>
      <c r="AJ847" s="45"/>
      <c r="AK847" s="45"/>
      <c r="AL847" s="45"/>
      <c r="AM847" s="45"/>
      <c r="AN847" s="45"/>
      <c r="AO847" s="45"/>
      <c r="AP847" s="45"/>
      <c r="AQ847" s="45"/>
      <c r="AR847" s="45"/>
      <c r="AS847" s="45"/>
      <c r="AT847" s="45"/>
      <c r="AU847" s="45"/>
      <c r="AV847" s="45"/>
      <c r="AW847" s="45"/>
      <c r="AX847" s="45"/>
      <c r="AY847" s="45"/>
      <c r="AZ847" s="45"/>
      <c r="BA847" s="45"/>
      <c r="BB847" s="45"/>
      <c r="BC847" s="45"/>
      <c r="BD847" s="45"/>
      <c r="BE847" s="45"/>
      <c r="BF847" s="45"/>
      <c r="BG847" s="45"/>
      <c r="BH847" s="45"/>
      <c r="BI847" s="45"/>
      <c r="BJ847" s="45"/>
      <c r="BK847" s="45"/>
      <c r="BL847" s="45"/>
      <c r="BM847" s="45"/>
      <c r="BN847" s="45"/>
      <c r="BO847" s="45"/>
      <c r="BP847" s="45"/>
    </row>
    <row r="848" spans="1:68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  <c r="AB848" s="45"/>
      <c r="AC848" s="45"/>
      <c r="AD848" s="45"/>
      <c r="AE848" s="45"/>
      <c r="AF848" s="45"/>
      <c r="AG848" s="45"/>
      <c r="AH848" s="45"/>
      <c r="AI848" s="45"/>
      <c r="AJ848" s="45"/>
      <c r="AK848" s="45"/>
      <c r="AL848" s="45"/>
      <c r="AM848" s="45"/>
      <c r="AN848" s="45"/>
      <c r="AO848" s="45"/>
      <c r="AP848" s="45"/>
      <c r="AQ848" s="45"/>
      <c r="AR848" s="45"/>
      <c r="AS848" s="45"/>
      <c r="AT848" s="45"/>
      <c r="AU848" s="45"/>
      <c r="AV848" s="45"/>
      <c r="AW848" s="45"/>
      <c r="AX848" s="45"/>
      <c r="AY848" s="45"/>
      <c r="AZ848" s="45"/>
      <c r="BA848" s="45"/>
      <c r="BB848" s="45"/>
      <c r="BC848" s="45"/>
      <c r="BD848" s="45"/>
      <c r="BE848" s="45"/>
      <c r="BF848" s="45"/>
      <c r="BG848" s="45"/>
      <c r="BH848" s="45"/>
      <c r="BI848" s="45"/>
      <c r="BJ848" s="45"/>
      <c r="BK848" s="45"/>
      <c r="BL848" s="45"/>
      <c r="BM848" s="45"/>
      <c r="BN848" s="45"/>
      <c r="BO848" s="45"/>
      <c r="BP848" s="45"/>
    </row>
    <row r="849" spans="1:68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  <c r="AB849" s="45"/>
      <c r="AC849" s="45"/>
      <c r="AD849" s="45"/>
      <c r="AE849" s="45"/>
      <c r="AF849" s="45"/>
      <c r="AG849" s="45"/>
      <c r="AH849" s="45"/>
      <c r="AI849" s="45"/>
      <c r="AJ849" s="45"/>
      <c r="AK849" s="45"/>
      <c r="AL849" s="45"/>
      <c r="AM849" s="45"/>
      <c r="AN849" s="45"/>
      <c r="AO849" s="45"/>
      <c r="AP849" s="45"/>
      <c r="AQ849" s="45"/>
      <c r="AR849" s="45"/>
      <c r="AS849" s="45"/>
      <c r="AT849" s="45"/>
      <c r="AU849" s="45"/>
      <c r="AV849" s="45"/>
      <c r="AW849" s="45"/>
      <c r="AX849" s="45"/>
      <c r="AY849" s="45"/>
      <c r="AZ849" s="45"/>
      <c r="BA849" s="45"/>
      <c r="BB849" s="45"/>
      <c r="BC849" s="45"/>
      <c r="BD849" s="45"/>
      <c r="BE849" s="45"/>
      <c r="BF849" s="45"/>
      <c r="BG849" s="45"/>
      <c r="BH849" s="45"/>
      <c r="BI849" s="45"/>
      <c r="BJ849" s="45"/>
      <c r="BK849" s="45"/>
      <c r="BL849" s="45"/>
      <c r="BM849" s="45"/>
      <c r="BN849" s="45"/>
      <c r="BO849" s="45"/>
      <c r="BP849" s="45"/>
    </row>
    <row r="850" spans="1:68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  <c r="AB850" s="45"/>
      <c r="AC850" s="45"/>
      <c r="AD850" s="45"/>
      <c r="AE850" s="45"/>
      <c r="AF850" s="45"/>
      <c r="AG850" s="45"/>
      <c r="AH850" s="45"/>
      <c r="AI850" s="45"/>
      <c r="AJ850" s="45"/>
      <c r="AK850" s="45"/>
      <c r="AL850" s="45"/>
      <c r="AM850" s="45"/>
      <c r="AN850" s="45"/>
      <c r="AO850" s="45"/>
      <c r="AP850" s="45"/>
      <c r="AQ850" s="45"/>
      <c r="AR850" s="45"/>
      <c r="AS850" s="45"/>
      <c r="AT850" s="45"/>
      <c r="AU850" s="45"/>
      <c r="AV850" s="45"/>
      <c r="AW850" s="45"/>
      <c r="AX850" s="45"/>
      <c r="AY850" s="45"/>
      <c r="AZ850" s="45"/>
      <c r="BA850" s="45"/>
      <c r="BB850" s="45"/>
      <c r="BC850" s="45"/>
      <c r="BD850" s="45"/>
      <c r="BE850" s="45"/>
      <c r="BF850" s="45"/>
      <c r="BG850" s="45"/>
      <c r="BH850" s="45"/>
      <c r="BI850" s="45"/>
      <c r="BJ850" s="45"/>
      <c r="BK850" s="45"/>
      <c r="BL850" s="45"/>
      <c r="BM850" s="45"/>
      <c r="BN850" s="45"/>
      <c r="BO850" s="45"/>
      <c r="BP850" s="45"/>
    </row>
    <row r="851" spans="1:68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  <c r="AB851" s="45"/>
      <c r="AC851" s="45"/>
      <c r="AD851" s="45"/>
      <c r="AE851" s="45"/>
      <c r="AF851" s="45"/>
      <c r="AG851" s="45"/>
      <c r="AH851" s="45"/>
      <c r="AI851" s="45"/>
      <c r="AJ851" s="45"/>
      <c r="AK851" s="45"/>
      <c r="AL851" s="45"/>
      <c r="AM851" s="45"/>
      <c r="AN851" s="45"/>
      <c r="AO851" s="45"/>
      <c r="AP851" s="45"/>
      <c r="AQ851" s="45"/>
      <c r="AR851" s="45"/>
      <c r="AS851" s="45"/>
      <c r="AT851" s="45"/>
      <c r="AU851" s="45"/>
      <c r="AV851" s="45"/>
      <c r="AW851" s="45"/>
      <c r="AX851" s="45"/>
      <c r="AY851" s="45"/>
      <c r="AZ851" s="45"/>
      <c r="BA851" s="45"/>
      <c r="BB851" s="45"/>
      <c r="BC851" s="45"/>
      <c r="BD851" s="45"/>
      <c r="BE851" s="45"/>
      <c r="BF851" s="45"/>
      <c r="BG851" s="45"/>
      <c r="BH851" s="45"/>
      <c r="BI851" s="45"/>
      <c r="BJ851" s="45"/>
      <c r="BK851" s="45"/>
      <c r="BL851" s="45"/>
      <c r="BM851" s="45"/>
      <c r="BN851" s="45"/>
      <c r="BO851" s="45"/>
      <c r="BP851" s="45"/>
    </row>
    <row r="852" spans="1:68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  <c r="AB852" s="45"/>
      <c r="AC852" s="45"/>
      <c r="AD852" s="45"/>
      <c r="AE852" s="45"/>
      <c r="AF852" s="45"/>
      <c r="AG852" s="45"/>
      <c r="AH852" s="45"/>
      <c r="AI852" s="45"/>
      <c r="AJ852" s="45"/>
      <c r="AK852" s="45"/>
      <c r="AL852" s="45"/>
      <c r="AM852" s="45"/>
      <c r="AN852" s="45"/>
      <c r="AO852" s="45"/>
      <c r="AP852" s="45"/>
      <c r="AQ852" s="45"/>
      <c r="AR852" s="45"/>
      <c r="AS852" s="45"/>
      <c r="AT852" s="45"/>
      <c r="AU852" s="45"/>
      <c r="AV852" s="45"/>
      <c r="AW852" s="45"/>
      <c r="AX852" s="45"/>
      <c r="AY852" s="45"/>
      <c r="AZ852" s="45"/>
      <c r="BA852" s="45"/>
      <c r="BB852" s="45"/>
      <c r="BC852" s="45"/>
      <c r="BD852" s="45"/>
      <c r="BE852" s="45"/>
      <c r="BF852" s="45"/>
      <c r="BG852" s="45"/>
      <c r="BH852" s="45"/>
      <c r="BI852" s="45"/>
      <c r="BJ852" s="45"/>
      <c r="BK852" s="45"/>
      <c r="BL852" s="45"/>
      <c r="BM852" s="45"/>
      <c r="BN852" s="45"/>
      <c r="BO852" s="45"/>
      <c r="BP852" s="45"/>
    </row>
    <row r="853" spans="1:68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  <c r="AB853" s="45"/>
      <c r="AC853" s="45"/>
      <c r="AD853" s="45"/>
      <c r="AE853" s="45"/>
      <c r="AF853" s="45"/>
      <c r="AG853" s="45"/>
      <c r="AH853" s="45"/>
      <c r="AI853" s="45"/>
      <c r="AJ853" s="45"/>
      <c r="AK853" s="45"/>
      <c r="AL853" s="45"/>
      <c r="AM853" s="45"/>
      <c r="AN853" s="45"/>
      <c r="AO853" s="45"/>
      <c r="AP853" s="45"/>
      <c r="AQ853" s="45"/>
      <c r="AR853" s="45"/>
      <c r="AS853" s="45"/>
      <c r="AT853" s="45"/>
      <c r="AU853" s="45"/>
      <c r="AV853" s="45"/>
      <c r="AW853" s="45"/>
      <c r="AX853" s="45"/>
      <c r="AY853" s="45"/>
      <c r="AZ853" s="45"/>
      <c r="BA853" s="45"/>
      <c r="BB853" s="45"/>
      <c r="BC853" s="45"/>
      <c r="BD853" s="45"/>
      <c r="BE853" s="45"/>
      <c r="BF853" s="45"/>
      <c r="BG853" s="45"/>
      <c r="BH853" s="45"/>
      <c r="BI853" s="45"/>
      <c r="BJ853" s="45"/>
      <c r="BK853" s="45"/>
      <c r="BL853" s="45"/>
      <c r="BM853" s="45"/>
      <c r="BN853" s="45"/>
      <c r="BO853" s="45"/>
      <c r="BP853" s="45"/>
    </row>
    <row r="854" spans="1:68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  <c r="AB854" s="45"/>
      <c r="AC854" s="45"/>
      <c r="AD854" s="45"/>
      <c r="AE854" s="45"/>
      <c r="AF854" s="45"/>
      <c r="AG854" s="45"/>
      <c r="AH854" s="45"/>
      <c r="AI854" s="45"/>
      <c r="AJ854" s="45"/>
      <c r="AK854" s="45"/>
      <c r="AL854" s="45"/>
      <c r="AM854" s="45"/>
      <c r="AN854" s="45"/>
      <c r="AO854" s="45"/>
      <c r="AP854" s="45"/>
      <c r="AQ854" s="45"/>
      <c r="AR854" s="45"/>
      <c r="AS854" s="45"/>
      <c r="AT854" s="45"/>
      <c r="AU854" s="45"/>
      <c r="AV854" s="45"/>
      <c r="AW854" s="45"/>
      <c r="AX854" s="45"/>
      <c r="AY854" s="45"/>
      <c r="AZ854" s="45"/>
      <c r="BA854" s="45"/>
      <c r="BB854" s="45"/>
      <c r="BC854" s="45"/>
      <c r="BD854" s="45"/>
      <c r="BE854" s="45"/>
      <c r="BF854" s="45"/>
      <c r="BG854" s="45"/>
      <c r="BH854" s="45"/>
      <c r="BI854" s="45"/>
      <c r="BJ854" s="45"/>
      <c r="BK854" s="45"/>
      <c r="BL854" s="45"/>
      <c r="BM854" s="45"/>
      <c r="BN854" s="45"/>
      <c r="BO854" s="45"/>
      <c r="BP854" s="45"/>
    </row>
    <row r="855" spans="1:68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  <c r="AB855" s="45"/>
      <c r="AC855" s="45"/>
      <c r="AD855" s="45"/>
      <c r="AE855" s="45"/>
      <c r="AF855" s="45"/>
      <c r="AG855" s="45"/>
      <c r="AH855" s="45"/>
      <c r="AI855" s="45"/>
      <c r="AJ855" s="45"/>
      <c r="AK855" s="45"/>
      <c r="AL855" s="45"/>
      <c r="AM855" s="45"/>
      <c r="AN855" s="45"/>
      <c r="AO855" s="45"/>
      <c r="AP855" s="45"/>
      <c r="AQ855" s="45"/>
      <c r="AR855" s="45"/>
      <c r="AS855" s="45"/>
      <c r="AT855" s="45"/>
      <c r="AU855" s="45"/>
      <c r="AV855" s="45"/>
      <c r="AW855" s="45"/>
      <c r="AX855" s="45"/>
      <c r="AY855" s="45"/>
      <c r="AZ855" s="45"/>
      <c r="BA855" s="45"/>
      <c r="BB855" s="45"/>
      <c r="BC855" s="45"/>
      <c r="BD855" s="45"/>
      <c r="BE855" s="45"/>
      <c r="BF855" s="45"/>
      <c r="BG855" s="45"/>
      <c r="BH855" s="45"/>
      <c r="BI855" s="45"/>
      <c r="BJ855" s="45"/>
      <c r="BK855" s="45"/>
      <c r="BL855" s="45"/>
      <c r="BM855" s="45"/>
      <c r="BN855" s="45"/>
      <c r="BO855" s="45"/>
      <c r="BP855" s="45"/>
    </row>
    <row r="856" spans="1:68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  <c r="AB856" s="45"/>
      <c r="AC856" s="45"/>
      <c r="AD856" s="45"/>
      <c r="AE856" s="45"/>
      <c r="AF856" s="45"/>
      <c r="AG856" s="45"/>
      <c r="AH856" s="45"/>
      <c r="AI856" s="45"/>
      <c r="AJ856" s="45"/>
      <c r="AK856" s="45"/>
      <c r="AL856" s="45"/>
      <c r="AM856" s="45"/>
      <c r="AN856" s="45"/>
      <c r="AO856" s="45"/>
      <c r="AP856" s="45"/>
      <c r="AQ856" s="45"/>
      <c r="AR856" s="45"/>
      <c r="AS856" s="45"/>
      <c r="AT856" s="45"/>
      <c r="AU856" s="45"/>
      <c r="AV856" s="45"/>
      <c r="AW856" s="45"/>
      <c r="AX856" s="45"/>
      <c r="AY856" s="45"/>
      <c r="AZ856" s="45"/>
      <c r="BA856" s="45"/>
      <c r="BB856" s="45"/>
      <c r="BC856" s="45"/>
      <c r="BD856" s="45"/>
      <c r="BE856" s="45"/>
      <c r="BF856" s="45"/>
      <c r="BG856" s="45"/>
      <c r="BH856" s="45"/>
      <c r="BI856" s="45"/>
      <c r="BJ856" s="45"/>
      <c r="BK856" s="45"/>
      <c r="BL856" s="45"/>
      <c r="BM856" s="45"/>
      <c r="BN856" s="45"/>
      <c r="BO856" s="45"/>
      <c r="BP856" s="45"/>
    </row>
    <row r="857" spans="1:68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  <c r="AB857" s="45"/>
      <c r="AC857" s="45"/>
      <c r="AD857" s="45"/>
      <c r="AE857" s="45"/>
      <c r="AF857" s="45"/>
      <c r="AG857" s="45"/>
      <c r="AH857" s="45"/>
      <c r="AI857" s="45"/>
      <c r="AJ857" s="45"/>
      <c r="AK857" s="45"/>
      <c r="AL857" s="45"/>
      <c r="AM857" s="45"/>
      <c r="AN857" s="45"/>
      <c r="AO857" s="45"/>
      <c r="AP857" s="45"/>
      <c r="AQ857" s="45"/>
      <c r="AR857" s="45"/>
      <c r="AS857" s="45"/>
      <c r="AT857" s="45"/>
      <c r="AU857" s="45"/>
      <c r="AV857" s="45"/>
      <c r="AW857" s="45"/>
      <c r="AX857" s="45"/>
      <c r="AY857" s="45"/>
      <c r="AZ857" s="45"/>
      <c r="BA857" s="45"/>
      <c r="BB857" s="45"/>
      <c r="BC857" s="45"/>
      <c r="BD857" s="45"/>
      <c r="BE857" s="45"/>
      <c r="BF857" s="45"/>
      <c r="BG857" s="45"/>
      <c r="BH857" s="45"/>
      <c r="BI857" s="45"/>
      <c r="BJ857" s="45"/>
      <c r="BK857" s="45"/>
      <c r="BL857" s="45"/>
      <c r="BM857" s="45"/>
      <c r="BN857" s="45"/>
      <c r="BO857" s="45"/>
      <c r="BP857" s="45"/>
    </row>
    <row r="858" spans="1:68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  <c r="AB858" s="45"/>
      <c r="AC858" s="45"/>
      <c r="AD858" s="45"/>
      <c r="AE858" s="45"/>
      <c r="AF858" s="45"/>
      <c r="AG858" s="45"/>
      <c r="AH858" s="45"/>
      <c r="AI858" s="45"/>
      <c r="AJ858" s="45"/>
      <c r="AK858" s="45"/>
      <c r="AL858" s="45"/>
      <c r="AM858" s="45"/>
      <c r="AN858" s="45"/>
      <c r="AO858" s="45"/>
      <c r="AP858" s="45"/>
      <c r="AQ858" s="45"/>
      <c r="AR858" s="45"/>
      <c r="AS858" s="45"/>
      <c r="AT858" s="45"/>
      <c r="AU858" s="45"/>
      <c r="AV858" s="45"/>
      <c r="AW858" s="45"/>
      <c r="AX858" s="45"/>
      <c r="AY858" s="45"/>
      <c r="AZ858" s="45"/>
      <c r="BA858" s="45"/>
      <c r="BB858" s="45"/>
      <c r="BC858" s="45"/>
      <c r="BD858" s="45"/>
      <c r="BE858" s="45"/>
      <c r="BF858" s="45"/>
      <c r="BG858" s="45"/>
      <c r="BH858" s="45"/>
      <c r="BI858" s="45"/>
      <c r="BJ858" s="45"/>
      <c r="BK858" s="45"/>
      <c r="BL858" s="45"/>
      <c r="BM858" s="45"/>
      <c r="BN858" s="45"/>
      <c r="BO858" s="45"/>
      <c r="BP858" s="45"/>
    </row>
    <row r="859" spans="1:68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  <c r="AB859" s="45"/>
      <c r="AC859" s="45"/>
      <c r="AD859" s="45"/>
      <c r="AE859" s="45"/>
      <c r="AF859" s="45"/>
      <c r="AG859" s="45"/>
      <c r="AH859" s="45"/>
      <c r="AI859" s="45"/>
      <c r="AJ859" s="45"/>
      <c r="AK859" s="45"/>
      <c r="AL859" s="45"/>
      <c r="AM859" s="45"/>
      <c r="AN859" s="45"/>
      <c r="AO859" s="45"/>
      <c r="AP859" s="45"/>
      <c r="AQ859" s="45"/>
      <c r="AR859" s="45"/>
      <c r="AS859" s="45"/>
      <c r="AT859" s="45"/>
      <c r="AU859" s="45"/>
      <c r="AV859" s="45"/>
      <c r="AW859" s="45"/>
      <c r="AX859" s="45"/>
      <c r="AY859" s="45"/>
      <c r="AZ859" s="45"/>
      <c r="BA859" s="45"/>
      <c r="BB859" s="45"/>
      <c r="BC859" s="45"/>
      <c r="BD859" s="45"/>
      <c r="BE859" s="45"/>
      <c r="BF859" s="45"/>
      <c r="BG859" s="45"/>
      <c r="BH859" s="45"/>
      <c r="BI859" s="45"/>
      <c r="BJ859" s="45"/>
      <c r="BK859" s="45"/>
      <c r="BL859" s="45"/>
      <c r="BM859" s="45"/>
      <c r="BN859" s="45"/>
      <c r="BO859" s="45"/>
      <c r="BP859" s="45"/>
    </row>
    <row r="860" spans="1:68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  <c r="AB860" s="45"/>
      <c r="AC860" s="45"/>
      <c r="AD860" s="45"/>
      <c r="AE860" s="45"/>
      <c r="AF860" s="45"/>
      <c r="AG860" s="45"/>
      <c r="AH860" s="45"/>
      <c r="AI860" s="45"/>
      <c r="AJ860" s="45"/>
      <c r="AK860" s="45"/>
      <c r="AL860" s="45"/>
      <c r="AM860" s="45"/>
      <c r="AN860" s="45"/>
      <c r="AO860" s="45"/>
      <c r="AP860" s="45"/>
      <c r="AQ860" s="45"/>
      <c r="AR860" s="45"/>
      <c r="AS860" s="45"/>
      <c r="AT860" s="45"/>
      <c r="AU860" s="45"/>
      <c r="AV860" s="45"/>
      <c r="AW860" s="45"/>
      <c r="AX860" s="45"/>
      <c r="AY860" s="45"/>
      <c r="AZ860" s="45"/>
      <c r="BA860" s="45"/>
      <c r="BB860" s="45"/>
      <c r="BC860" s="45"/>
      <c r="BD860" s="45"/>
      <c r="BE860" s="45"/>
      <c r="BF860" s="45"/>
      <c r="BG860" s="45"/>
      <c r="BH860" s="45"/>
      <c r="BI860" s="45"/>
      <c r="BJ860" s="45"/>
      <c r="BK860" s="45"/>
      <c r="BL860" s="45"/>
      <c r="BM860" s="45"/>
      <c r="BN860" s="45"/>
      <c r="BO860" s="45"/>
      <c r="BP860" s="45"/>
    </row>
    <row r="861" spans="1:68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  <c r="AB861" s="45"/>
      <c r="AC861" s="45"/>
      <c r="AD861" s="45"/>
      <c r="AE861" s="45"/>
      <c r="AF861" s="45"/>
      <c r="AG861" s="45"/>
      <c r="AH861" s="45"/>
      <c r="AI861" s="45"/>
      <c r="AJ861" s="45"/>
      <c r="AK861" s="45"/>
      <c r="AL861" s="45"/>
      <c r="AM861" s="45"/>
      <c r="AN861" s="45"/>
      <c r="AO861" s="45"/>
      <c r="AP861" s="45"/>
      <c r="AQ861" s="45"/>
      <c r="AR861" s="45"/>
      <c r="AS861" s="45"/>
      <c r="AT861" s="45"/>
      <c r="AU861" s="45"/>
      <c r="AV861" s="45"/>
      <c r="AW861" s="45"/>
      <c r="AX861" s="45"/>
      <c r="AY861" s="45"/>
      <c r="AZ861" s="45"/>
      <c r="BA861" s="45"/>
      <c r="BB861" s="45"/>
      <c r="BC861" s="45"/>
      <c r="BD861" s="45"/>
      <c r="BE861" s="45"/>
      <c r="BF861" s="45"/>
      <c r="BG861" s="45"/>
      <c r="BH861" s="45"/>
      <c r="BI861" s="45"/>
      <c r="BJ861" s="45"/>
      <c r="BK861" s="45"/>
      <c r="BL861" s="45"/>
      <c r="BM861" s="45"/>
      <c r="BN861" s="45"/>
      <c r="BO861" s="45"/>
      <c r="BP861" s="45"/>
    </row>
    <row r="862" spans="1:68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  <c r="AB862" s="45"/>
      <c r="AC862" s="45"/>
      <c r="AD862" s="45"/>
      <c r="AE862" s="45"/>
      <c r="AF862" s="45"/>
      <c r="AG862" s="45"/>
      <c r="AH862" s="45"/>
      <c r="AI862" s="45"/>
      <c r="AJ862" s="45"/>
      <c r="AK862" s="45"/>
      <c r="AL862" s="45"/>
      <c r="AM862" s="45"/>
      <c r="AN862" s="45"/>
      <c r="AO862" s="45"/>
      <c r="AP862" s="45"/>
      <c r="AQ862" s="45"/>
      <c r="AR862" s="45"/>
      <c r="AS862" s="45"/>
      <c r="AT862" s="45"/>
      <c r="AU862" s="45"/>
      <c r="AV862" s="45"/>
      <c r="AW862" s="45"/>
      <c r="AX862" s="45"/>
      <c r="AY862" s="45"/>
      <c r="AZ862" s="45"/>
      <c r="BA862" s="45"/>
      <c r="BB862" s="45"/>
      <c r="BC862" s="45"/>
      <c r="BD862" s="45"/>
      <c r="BE862" s="45"/>
      <c r="BF862" s="45"/>
      <c r="BG862" s="45"/>
      <c r="BH862" s="45"/>
      <c r="BI862" s="45"/>
      <c r="BJ862" s="45"/>
      <c r="BK862" s="45"/>
      <c r="BL862" s="45"/>
      <c r="BM862" s="45"/>
      <c r="BN862" s="45"/>
      <c r="BO862" s="45"/>
      <c r="BP862" s="45"/>
    </row>
    <row r="863" spans="1:68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  <c r="AB863" s="45"/>
      <c r="AC863" s="45"/>
      <c r="AD863" s="45"/>
      <c r="AE863" s="45"/>
      <c r="AF863" s="45"/>
      <c r="AG863" s="45"/>
      <c r="AH863" s="45"/>
      <c r="AI863" s="45"/>
      <c r="AJ863" s="45"/>
      <c r="AK863" s="45"/>
      <c r="AL863" s="45"/>
      <c r="AM863" s="45"/>
      <c r="AN863" s="45"/>
      <c r="AO863" s="45"/>
      <c r="AP863" s="45"/>
      <c r="AQ863" s="45"/>
      <c r="AR863" s="45"/>
      <c r="AS863" s="45"/>
      <c r="AT863" s="45"/>
      <c r="AU863" s="45"/>
      <c r="AV863" s="45"/>
      <c r="AW863" s="45"/>
      <c r="AX863" s="45"/>
      <c r="AY863" s="45"/>
      <c r="AZ863" s="45"/>
      <c r="BA863" s="45"/>
      <c r="BB863" s="45"/>
      <c r="BC863" s="45"/>
      <c r="BD863" s="45"/>
      <c r="BE863" s="45"/>
      <c r="BF863" s="45"/>
      <c r="BG863" s="45"/>
      <c r="BH863" s="45"/>
      <c r="BI863" s="45"/>
      <c r="BJ863" s="45"/>
      <c r="BK863" s="45"/>
      <c r="BL863" s="45"/>
      <c r="BM863" s="45"/>
      <c r="BN863" s="45"/>
      <c r="BO863" s="45"/>
      <c r="BP863" s="45"/>
    </row>
    <row r="864" spans="1:68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  <c r="AB864" s="45"/>
      <c r="AC864" s="45"/>
      <c r="AD864" s="45"/>
      <c r="AE864" s="45"/>
      <c r="AF864" s="45"/>
      <c r="AG864" s="45"/>
      <c r="AH864" s="45"/>
      <c r="AI864" s="45"/>
      <c r="AJ864" s="45"/>
      <c r="AK864" s="45"/>
      <c r="AL864" s="45"/>
      <c r="AM864" s="45"/>
      <c r="AN864" s="45"/>
      <c r="AO864" s="45"/>
      <c r="AP864" s="45"/>
      <c r="AQ864" s="45"/>
      <c r="AR864" s="45"/>
      <c r="AS864" s="45"/>
      <c r="AT864" s="45"/>
      <c r="AU864" s="45"/>
      <c r="AV864" s="45"/>
      <c r="AW864" s="45"/>
      <c r="AX864" s="45"/>
      <c r="AY864" s="45"/>
      <c r="AZ864" s="45"/>
      <c r="BA864" s="45"/>
      <c r="BB864" s="45"/>
      <c r="BC864" s="45"/>
      <c r="BD864" s="45"/>
      <c r="BE864" s="45"/>
      <c r="BF864" s="45"/>
      <c r="BG864" s="45"/>
      <c r="BH864" s="45"/>
      <c r="BI864" s="45"/>
      <c r="BJ864" s="45"/>
      <c r="BK864" s="45"/>
      <c r="BL864" s="45"/>
      <c r="BM864" s="45"/>
      <c r="BN864" s="45"/>
      <c r="BO864" s="45"/>
      <c r="BP864" s="45"/>
    </row>
    <row r="865" spans="1:68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  <c r="AB865" s="45"/>
      <c r="AC865" s="45"/>
      <c r="AD865" s="45"/>
      <c r="AE865" s="45"/>
      <c r="AF865" s="45"/>
      <c r="AG865" s="45"/>
      <c r="AH865" s="45"/>
      <c r="AI865" s="45"/>
      <c r="AJ865" s="45"/>
      <c r="AK865" s="45"/>
      <c r="AL865" s="45"/>
      <c r="AM865" s="45"/>
      <c r="AN865" s="45"/>
      <c r="AO865" s="45"/>
      <c r="AP865" s="45"/>
      <c r="AQ865" s="45"/>
      <c r="AR865" s="45"/>
      <c r="AS865" s="45"/>
      <c r="AT865" s="45"/>
      <c r="AU865" s="45"/>
      <c r="AV865" s="45"/>
      <c r="AW865" s="45"/>
      <c r="AX865" s="45"/>
      <c r="AY865" s="45"/>
      <c r="AZ865" s="45"/>
      <c r="BA865" s="45"/>
      <c r="BB865" s="45"/>
      <c r="BC865" s="45"/>
      <c r="BD865" s="45"/>
      <c r="BE865" s="45"/>
      <c r="BF865" s="45"/>
      <c r="BG865" s="45"/>
      <c r="BH865" s="45"/>
      <c r="BI865" s="45"/>
      <c r="BJ865" s="45"/>
      <c r="BK865" s="45"/>
      <c r="BL865" s="45"/>
      <c r="BM865" s="45"/>
      <c r="BN865" s="45"/>
      <c r="BO865" s="45"/>
      <c r="BP865" s="45"/>
    </row>
    <row r="866" spans="1:68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  <c r="AB866" s="45"/>
      <c r="AC866" s="45"/>
      <c r="AD866" s="45"/>
      <c r="AE866" s="45"/>
      <c r="AF866" s="45"/>
      <c r="AG866" s="45"/>
      <c r="AH866" s="45"/>
      <c r="AI866" s="45"/>
      <c r="AJ866" s="45"/>
      <c r="AK866" s="45"/>
      <c r="AL866" s="45"/>
      <c r="AM866" s="45"/>
      <c r="AN866" s="45"/>
      <c r="AO866" s="45"/>
      <c r="AP866" s="45"/>
      <c r="AQ866" s="45"/>
      <c r="AR866" s="45"/>
      <c r="AS866" s="45"/>
      <c r="AT866" s="45"/>
      <c r="AU866" s="45"/>
      <c r="AV866" s="45"/>
      <c r="AW866" s="45"/>
      <c r="AX866" s="45"/>
      <c r="AY866" s="45"/>
      <c r="AZ866" s="45"/>
      <c r="BA866" s="45"/>
      <c r="BB866" s="45"/>
      <c r="BC866" s="45"/>
      <c r="BD866" s="45"/>
      <c r="BE866" s="45"/>
      <c r="BF866" s="45"/>
      <c r="BG866" s="45"/>
      <c r="BH866" s="45"/>
      <c r="BI866" s="45"/>
      <c r="BJ866" s="45"/>
      <c r="BK866" s="45"/>
      <c r="BL866" s="45"/>
      <c r="BM866" s="45"/>
      <c r="BN866" s="45"/>
      <c r="BO866" s="45"/>
      <c r="BP866" s="45"/>
    </row>
    <row r="867" spans="1:68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  <c r="AB867" s="45"/>
      <c r="AC867" s="45"/>
      <c r="AD867" s="45"/>
      <c r="AE867" s="45"/>
      <c r="AF867" s="45"/>
      <c r="AG867" s="45"/>
      <c r="AH867" s="45"/>
      <c r="AI867" s="45"/>
      <c r="AJ867" s="45"/>
      <c r="AK867" s="45"/>
      <c r="AL867" s="45"/>
      <c r="AM867" s="45"/>
      <c r="AN867" s="45"/>
      <c r="AO867" s="45"/>
      <c r="AP867" s="45"/>
      <c r="AQ867" s="45"/>
      <c r="AR867" s="45"/>
      <c r="AS867" s="45"/>
      <c r="AT867" s="45"/>
      <c r="AU867" s="45"/>
      <c r="AV867" s="45"/>
      <c r="AW867" s="45"/>
      <c r="AX867" s="45"/>
      <c r="AY867" s="45"/>
      <c r="AZ867" s="45"/>
      <c r="BA867" s="45"/>
      <c r="BB867" s="45"/>
      <c r="BC867" s="45"/>
      <c r="BD867" s="45"/>
      <c r="BE867" s="45"/>
      <c r="BF867" s="45"/>
      <c r="BG867" s="45"/>
      <c r="BH867" s="45"/>
      <c r="BI867" s="45"/>
      <c r="BJ867" s="45"/>
      <c r="BK867" s="45"/>
      <c r="BL867" s="45"/>
      <c r="BM867" s="45"/>
      <c r="BN867" s="45"/>
      <c r="BO867" s="45"/>
      <c r="BP867" s="45"/>
    </row>
    <row r="868" spans="1:68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  <c r="AB868" s="45"/>
      <c r="AC868" s="45"/>
      <c r="AD868" s="45"/>
      <c r="AE868" s="45"/>
      <c r="AF868" s="45"/>
      <c r="AG868" s="45"/>
      <c r="AH868" s="45"/>
      <c r="AI868" s="45"/>
      <c r="AJ868" s="45"/>
      <c r="AK868" s="45"/>
      <c r="AL868" s="45"/>
      <c r="AM868" s="45"/>
      <c r="AN868" s="45"/>
      <c r="AO868" s="45"/>
      <c r="AP868" s="45"/>
      <c r="AQ868" s="45"/>
      <c r="AR868" s="45"/>
      <c r="AS868" s="45"/>
      <c r="AT868" s="45"/>
      <c r="AU868" s="45"/>
      <c r="AV868" s="45"/>
      <c r="AW868" s="45"/>
      <c r="AX868" s="45"/>
      <c r="AY868" s="45"/>
      <c r="AZ868" s="45"/>
      <c r="BA868" s="45"/>
      <c r="BB868" s="45"/>
      <c r="BC868" s="45"/>
      <c r="BD868" s="45"/>
      <c r="BE868" s="45"/>
      <c r="BF868" s="45"/>
      <c r="BG868" s="45"/>
      <c r="BH868" s="45"/>
      <c r="BI868" s="45"/>
      <c r="BJ868" s="45"/>
      <c r="BK868" s="45"/>
      <c r="BL868" s="45"/>
      <c r="BM868" s="45"/>
      <c r="BN868" s="45"/>
      <c r="BO868" s="45"/>
      <c r="BP868" s="45"/>
    </row>
    <row r="869" spans="1:68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  <c r="AB869" s="45"/>
      <c r="AC869" s="45"/>
      <c r="AD869" s="45"/>
      <c r="AE869" s="45"/>
      <c r="AF869" s="45"/>
      <c r="AG869" s="45"/>
      <c r="AH869" s="45"/>
      <c r="AI869" s="45"/>
      <c r="AJ869" s="45"/>
      <c r="AK869" s="45"/>
      <c r="AL869" s="45"/>
      <c r="AM869" s="45"/>
      <c r="AN869" s="45"/>
      <c r="AO869" s="45"/>
      <c r="AP869" s="45"/>
      <c r="AQ869" s="45"/>
      <c r="AR869" s="45"/>
      <c r="AS869" s="45"/>
      <c r="AT869" s="45"/>
      <c r="AU869" s="45"/>
      <c r="AV869" s="45"/>
      <c r="AW869" s="45"/>
      <c r="AX869" s="45"/>
      <c r="AY869" s="45"/>
      <c r="AZ869" s="45"/>
      <c r="BA869" s="45"/>
      <c r="BB869" s="45"/>
      <c r="BC869" s="45"/>
      <c r="BD869" s="45"/>
      <c r="BE869" s="45"/>
      <c r="BF869" s="45"/>
      <c r="BG869" s="45"/>
      <c r="BH869" s="45"/>
      <c r="BI869" s="45"/>
      <c r="BJ869" s="45"/>
      <c r="BK869" s="45"/>
      <c r="BL869" s="45"/>
      <c r="BM869" s="45"/>
      <c r="BN869" s="45"/>
      <c r="BO869" s="45"/>
      <c r="BP869" s="45"/>
    </row>
    <row r="870" spans="1:68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  <c r="AB870" s="45"/>
      <c r="AC870" s="45"/>
      <c r="AD870" s="45"/>
      <c r="AE870" s="45"/>
      <c r="AF870" s="45"/>
      <c r="AG870" s="45"/>
      <c r="AH870" s="45"/>
      <c r="AI870" s="45"/>
      <c r="AJ870" s="45"/>
      <c r="AK870" s="45"/>
      <c r="AL870" s="45"/>
      <c r="AM870" s="45"/>
      <c r="AN870" s="45"/>
      <c r="AO870" s="45"/>
      <c r="AP870" s="45"/>
      <c r="AQ870" s="45"/>
      <c r="AR870" s="45"/>
      <c r="AS870" s="45"/>
      <c r="AT870" s="45"/>
      <c r="AU870" s="45"/>
      <c r="AV870" s="45"/>
      <c r="AW870" s="45"/>
      <c r="AX870" s="45"/>
      <c r="AY870" s="45"/>
      <c r="AZ870" s="45"/>
      <c r="BA870" s="45"/>
      <c r="BB870" s="45"/>
      <c r="BC870" s="45"/>
      <c r="BD870" s="45"/>
      <c r="BE870" s="45"/>
      <c r="BF870" s="45"/>
      <c r="BG870" s="45"/>
      <c r="BH870" s="45"/>
      <c r="BI870" s="45"/>
      <c r="BJ870" s="45"/>
      <c r="BK870" s="45"/>
      <c r="BL870" s="45"/>
      <c r="BM870" s="45"/>
      <c r="BN870" s="45"/>
      <c r="BO870" s="45"/>
      <c r="BP870" s="45"/>
    </row>
    <row r="871" spans="1:68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  <c r="AB871" s="45"/>
      <c r="AC871" s="45"/>
      <c r="AD871" s="45"/>
      <c r="AE871" s="45"/>
      <c r="AF871" s="45"/>
      <c r="AG871" s="45"/>
      <c r="AH871" s="45"/>
      <c r="AI871" s="45"/>
      <c r="AJ871" s="45"/>
      <c r="AK871" s="45"/>
      <c r="AL871" s="45"/>
      <c r="AM871" s="45"/>
      <c r="AN871" s="45"/>
      <c r="AO871" s="45"/>
      <c r="AP871" s="45"/>
      <c r="AQ871" s="45"/>
      <c r="AR871" s="45"/>
      <c r="AS871" s="45"/>
      <c r="AT871" s="45"/>
      <c r="AU871" s="45"/>
      <c r="AV871" s="45"/>
      <c r="AW871" s="45"/>
      <c r="AX871" s="45"/>
      <c r="AY871" s="45"/>
      <c r="AZ871" s="45"/>
      <c r="BA871" s="45"/>
      <c r="BB871" s="45"/>
      <c r="BC871" s="45"/>
      <c r="BD871" s="45"/>
      <c r="BE871" s="45"/>
      <c r="BF871" s="45"/>
      <c r="BG871" s="45"/>
      <c r="BH871" s="45"/>
      <c r="BI871" s="45"/>
      <c r="BJ871" s="45"/>
      <c r="BK871" s="45"/>
      <c r="BL871" s="45"/>
      <c r="BM871" s="45"/>
      <c r="BN871" s="45"/>
      <c r="BO871" s="45"/>
      <c r="BP871" s="45"/>
    </row>
    <row r="872" spans="1:68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  <c r="AA872" s="45"/>
      <c r="AB872" s="45"/>
      <c r="AC872" s="45"/>
      <c r="AD872" s="45"/>
      <c r="AE872" s="45"/>
      <c r="AF872" s="45"/>
      <c r="AG872" s="45"/>
      <c r="AH872" s="45"/>
      <c r="AI872" s="45"/>
      <c r="AJ872" s="45"/>
      <c r="AK872" s="45"/>
      <c r="AL872" s="45"/>
      <c r="AM872" s="45"/>
      <c r="AN872" s="45"/>
      <c r="AO872" s="45"/>
      <c r="AP872" s="45"/>
      <c r="AQ872" s="45"/>
      <c r="AR872" s="45"/>
      <c r="AS872" s="45"/>
      <c r="AT872" s="45"/>
      <c r="AU872" s="45"/>
      <c r="AV872" s="45"/>
      <c r="AW872" s="45"/>
      <c r="AX872" s="45"/>
      <c r="AY872" s="45"/>
      <c r="AZ872" s="45"/>
      <c r="BA872" s="45"/>
      <c r="BB872" s="45"/>
      <c r="BC872" s="45"/>
      <c r="BD872" s="45"/>
      <c r="BE872" s="45"/>
      <c r="BF872" s="45"/>
      <c r="BG872" s="45"/>
      <c r="BH872" s="45"/>
      <c r="BI872" s="45"/>
      <c r="BJ872" s="45"/>
      <c r="BK872" s="45"/>
      <c r="BL872" s="45"/>
      <c r="BM872" s="45"/>
      <c r="BN872" s="45"/>
      <c r="BO872" s="45"/>
      <c r="BP872" s="45"/>
    </row>
    <row r="873" spans="1:68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  <c r="AA873" s="45"/>
      <c r="AB873" s="45"/>
      <c r="AC873" s="45"/>
      <c r="AD873" s="45"/>
      <c r="AE873" s="45"/>
      <c r="AF873" s="45"/>
      <c r="AG873" s="45"/>
      <c r="AH873" s="45"/>
      <c r="AI873" s="45"/>
      <c r="AJ873" s="45"/>
      <c r="AK873" s="45"/>
      <c r="AL873" s="45"/>
      <c r="AM873" s="45"/>
      <c r="AN873" s="45"/>
      <c r="AO873" s="45"/>
      <c r="AP873" s="45"/>
      <c r="AQ873" s="45"/>
      <c r="AR873" s="45"/>
      <c r="AS873" s="45"/>
      <c r="AT873" s="45"/>
      <c r="AU873" s="45"/>
      <c r="AV873" s="45"/>
      <c r="AW873" s="45"/>
      <c r="AX873" s="45"/>
      <c r="AY873" s="45"/>
      <c r="AZ873" s="45"/>
      <c r="BA873" s="45"/>
      <c r="BB873" s="45"/>
      <c r="BC873" s="45"/>
      <c r="BD873" s="45"/>
      <c r="BE873" s="45"/>
      <c r="BF873" s="45"/>
      <c r="BG873" s="45"/>
      <c r="BH873" s="45"/>
      <c r="BI873" s="45"/>
      <c r="BJ873" s="45"/>
      <c r="BK873" s="45"/>
      <c r="BL873" s="45"/>
      <c r="BM873" s="45"/>
      <c r="BN873" s="45"/>
      <c r="BO873" s="45"/>
      <c r="BP873" s="45"/>
    </row>
    <row r="874" spans="1:68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  <c r="AA874" s="45"/>
      <c r="AB874" s="45"/>
      <c r="AC874" s="45"/>
      <c r="AD874" s="45"/>
      <c r="AE874" s="45"/>
      <c r="AF874" s="45"/>
      <c r="AG874" s="45"/>
      <c r="AH874" s="45"/>
      <c r="AI874" s="45"/>
      <c r="AJ874" s="45"/>
      <c r="AK874" s="45"/>
      <c r="AL874" s="45"/>
      <c r="AM874" s="45"/>
      <c r="AN874" s="45"/>
      <c r="AO874" s="45"/>
      <c r="AP874" s="45"/>
      <c r="AQ874" s="45"/>
      <c r="AR874" s="45"/>
      <c r="AS874" s="45"/>
      <c r="AT874" s="45"/>
      <c r="AU874" s="45"/>
      <c r="AV874" s="45"/>
      <c r="AW874" s="45"/>
      <c r="AX874" s="45"/>
      <c r="AY874" s="45"/>
      <c r="AZ874" s="45"/>
      <c r="BA874" s="45"/>
      <c r="BB874" s="45"/>
      <c r="BC874" s="45"/>
      <c r="BD874" s="45"/>
      <c r="BE874" s="45"/>
      <c r="BF874" s="45"/>
      <c r="BG874" s="45"/>
      <c r="BH874" s="45"/>
      <c r="BI874" s="45"/>
      <c r="BJ874" s="45"/>
      <c r="BK874" s="45"/>
      <c r="BL874" s="45"/>
      <c r="BM874" s="45"/>
      <c r="BN874" s="45"/>
      <c r="BO874" s="45"/>
      <c r="BP874" s="45"/>
    </row>
    <row r="875" spans="1:68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  <c r="AA875" s="45"/>
      <c r="AB875" s="45"/>
      <c r="AC875" s="45"/>
      <c r="AD875" s="45"/>
      <c r="AE875" s="45"/>
      <c r="AF875" s="45"/>
      <c r="AG875" s="45"/>
      <c r="AH875" s="45"/>
      <c r="AI875" s="45"/>
      <c r="AJ875" s="45"/>
      <c r="AK875" s="45"/>
      <c r="AL875" s="45"/>
      <c r="AM875" s="45"/>
      <c r="AN875" s="45"/>
      <c r="AO875" s="45"/>
      <c r="AP875" s="45"/>
      <c r="AQ875" s="45"/>
      <c r="AR875" s="45"/>
      <c r="AS875" s="45"/>
      <c r="AT875" s="45"/>
      <c r="AU875" s="45"/>
      <c r="AV875" s="45"/>
      <c r="AW875" s="45"/>
      <c r="AX875" s="45"/>
      <c r="AY875" s="45"/>
      <c r="AZ875" s="45"/>
      <c r="BA875" s="45"/>
      <c r="BB875" s="45"/>
      <c r="BC875" s="45"/>
      <c r="BD875" s="45"/>
      <c r="BE875" s="45"/>
      <c r="BF875" s="45"/>
      <c r="BG875" s="45"/>
      <c r="BH875" s="45"/>
      <c r="BI875" s="45"/>
      <c r="BJ875" s="45"/>
      <c r="BK875" s="45"/>
      <c r="BL875" s="45"/>
      <c r="BM875" s="45"/>
      <c r="BN875" s="45"/>
      <c r="BO875" s="45"/>
      <c r="BP875" s="45"/>
    </row>
    <row r="876" spans="1:68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  <c r="AA876" s="45"/>
      <c r="AB876" s="45"/>
      <c r="AC876" s="45"/>
      <c r="AD876" s="45"/>
      <c r="AE876" s="45"/>
      <c r="AF876" s="45"/>
      <c r="AG876" s="45"/>
      <c r="AH876" s="45"/>
      <c r="AI876" s="45"/>
      <c r="AJ876" s="45"/>
      <c r="AK876" s="45"/>
      <c r="AL876" s="45"/>
      <c r="AM876" s="45"/>
      <c r="AN876" s="45"/>
      <c r="AO876" s="45"/>
      <c r="AP876" s="45"/>
      <c r="AQ876" s="45"/>
      <c r="AR876" s="45"/>
      <c r="AS876" s="45"/>
      <c r="AT876" s="45"/>
      <c r="AU876" s="45"/>
      <c r="AV876" s="45"/>
      <c r="AW876" s="45"/>
      <c r="AX876" s="45"/>
      <c r="AY876" s="45"/>
      <c r="AZ876" s="45"/>
      <c r="BA876" s="45"/>
      <c r="BB876" s="45"/>
      <c r="BC876" s="45"/>
      <c r="BD876" s="45"/>
      <c r="BE876" s="45"/>
      <c r="BF876" s="45"/>
      <c r="BG876" s="45"/>
      <c r="BH876" s="45"/>
      <c r="BI876" s="45"/>
      <c r="BJ876" s="45"/>
      <c r="BK876" s="45"/>
      <c r="BL876" s="45"/>
      <c r="BM876" s="45"/>
      <c r="BN876" s="45"/>
      <c r="BO876" s="45"/>
      <c r="BP876" s="45"/>
    </row>
    <row r="877" spans="1:68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  <c r="AA877" s="45"/>
      <c r="AB877" s="45"/>
      <c r="AC877" s="45"/>
      <c r="AD877" s="45"/>
      <c r="AE877" s="45"/>
      <c r="AF877" s="45"/>
      <c r="AG877" s="45"/>
      <c r="AH877" s="45"/>
      <c r="AI877" s="45"/>
      <c r="AJ877" s="45"/>
      <c r="AK877" s="45"/>
      <c r="AL877" s="45"/>
      <c r="AM877" s="45"/>
      <c r="AN877" s="45"/>
      <c r="AO877" s="45"/>
      <c r="AP877" s="45"/>
      <c r="AQ877" s="45"/>
      <c r="AR877" s="45"/>
      <c r="AS877" s="45"/>
      <c r="AT877" s="45"/>
      <c r="AU877" s="45"/>
      <c r="AV877" s="45"/>
      <c r="AW877" s="45"/>
      <c r="AX877" s="45"/>
      <c r="AY877" s="45"/>
      <c r="AZ877" s="45"/>
      <c r="BA877" s="45"/>
      <c r="BB877" s="45"/>
      <c r="BC877" s="45"/>
      <c r="BD877" s="45"/>
      <c r="BE877" s="45"/>
      <c r="BF877" s="45"/>
      <c r="BG877" s="45"/>
      <c r="BH877" s="45"/>
      <c r="BI877" s="45"/>
      <c r="BJ877" s="45"/>
      <c r="BK877" s="45"/>
      <c r="BL877" s="45"/>
      <c r="BM877" s="45"/>
      <c r="BN877" s="45"/>
      <c r="BO877" s="45"/>
      <c r="BP877" s="45"/>
    </row>
    <row r="878" spans="1:68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  <c r="AA878" s="45"/>
      <c r="AB878" s="45"/>
      <c r="AC878" s="45"/>
      <c r="AD878" s="45"/>
      <c r="AE878" s="45"/>
      <c r="AF878" s="45"/>
      <c r="AG878" s="45"/>
      <c r="AH878" s="45"/>
      <c r="AI878" s="45"/>
      <c r="AJ878" s="45"/>
      <c r="AK878" s="45"/>
      <c r="AL878" s="45"/>
      <c r="AM878" s="45"/>
      <c r="AN878" s="45"/>
      <c r="AO878" s="45"/>
      <c r="AP878" s="45"/>
      <c r="AQ878" s="45"/>
      <c r="AR878" s="45"/>
      <c r="AS878" s="45"/>
      <c r="AT878" s="45"/>
      <c r="AU878" s="45"/>
      <c r="AV878" s="45"/>
      <c r="AW878" s="45"/>
      <c r="AX878" s="45"/>
      <c r="AY878" s="45"/>
      <c r="AZ878" s="45"/>
      <c r="BA878" s="45"/>
      <c r="BB878" s="45"/>
      <c r="BC878" s="45"/>
      <c r="BD878" s="45"/>
      <c r="BE878" s="45"/>
      <c r="BF878" s="45"/>
      <c r="BG878" s="45"/>
      <c r="BH878" s="45"/>
      <c r="BI878" s="45"/>
      <c r="BJ878" s="45"/>
      <c r="BK878" s="45"/>
      <c r="BL878" s="45"/>
      <c r="BM878" s="45"/>
      <c r="BN878" s="45"/>
      <c r="BO878" s="45"/>
      <c r="BP878" s="45"/>
    </row>
    <row r="879" spans="1:68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  <c r="AA879" s="45"/>
      <c r="AB879" s="45"/>
      <c r="AC879" s="45"/>
      <c r="AD879" s="45"/>
      <c r="AE879" s="45"/>
      <c r="AF879" s="45"/>
      <c r="AG879" s="45"/>
      <c r="AH879" s="45"/>
      <c r="AI879" s="45"/>
      <c r="AJ879" s="45"/>
      <c r="AK879" s="45"/>
      <c r="AL879" s="45"/>
      <c r="AM879" s="45"/>
      <c r="AN879" s="45"/>
      <c r="AO879" s="45"/>
      <c r="AP879" s="45"/>
      <c r="AQ879" s="45"/>
      <c r="AR879" s="45"/>
      <c r="AS879" s="45"/>
      <c r="AT879" s="45"/>
      <c r="AU879" s="45"/>
      <c r="AV879" s="45"/>
      <c r="AW879" s="45"/>
      <c r="AX879" s="45"/>
      <c r="AY879" s="45"/>
      <c r="AZ879" s="45"/>
      <c r="BA879" s="45"/>
      <c r="BB879" s="45"/>
      <c r="BC879" s="45"/>
      <c r="BD879" s="45"/>
      <c r="BE879" s="45"/>
      <c r="BF879" s="45"/>
      <c r="BG879" s="45"/>
      <c r="BH879" s="45"/>
      <c r="BI879" s="45"/>
      <c r="BJ879" s="45"/>
      <c r="BK879" s="45"/>
      <c r="BL879" s="45"/>
      <c r="BM879" s="45"/>
      <c r="BN879" s="45"/>
      <c r="BO879" s="45"/>
      <c r="BP879" s="45"/>
    </row>
    <row r="880" spans="1:68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  <c r="AA880" s="45"/>
      <c r="AB880" s="45"/>
      <c r="AC880" s="45"/>
      <c r="AD880" s="45"/>
      <c r="AE880" s="45"/>
      <c r="AF880" s="45"/>
      <c r="AG880" s="45"/>
      <c r="AH880" s="45"/>
      <c r="AI880" s="45"/>
      <c r="AJ880" s="45"/>
      <c r="AK880" s="45"/>
      <c r="AL880" s="45"/>
      <c r="AM880" s="45"/>
      <c r="AN880" s="45"/>
      <c r="AO880" s="45"/>
      <c r="AP880" s="45"/>
      <c r="AQ880" s="45"/>
      <c r="AR880" s="45"/>
      <c r="AS880" s="45"/>
      <c r="AT880" s="45"/>
      <c r="AU880" s="45"/>
      <c r="AV880" s="45"/>
      <c r="AW880" s="45"/>
      <c r="AX880" s="45"/>
      <c r="AY880" s="45"/>
      <c r="AZ880" s="45"/>
      <c r="BA880" s="45"/>
      <c r="BB880" s="45"/>
      <c r="BC880" s="45"/>
      <c r="BD880" s="45"/>
      <c r="BE880" s="45"/>
      <c r="BF880" s="45"/>
      <c r="BG880" s="45"/>
      <c r="BH880" s="45"/>
      <c r="BI880" s="45"/>
      <c r="BJ880" s="45"/>
      <c r="BK880" s="45"/>
      <c r="BL880" s="45"/>
      <c r="BM880" s="45"/>
      <c r="BN880" s="45"/>
      <c r="BO880" s="45"/>
      <c r="BP880" s="45"/>
    </row>
    <row r="881" spans="1:68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  <c r="AA881" s="45"/>
      <c r="AB881" s="45"/>
      <c r="AC881" s="45"/>
      <c r="AD881" s="45"/>
      <c r="AE881" s="45"/>
      <c r="AF881" s="45"/>
      <c r="AG881" s="45"/>
      <c r="AH881" s="45"/>
      <c r="AI881" s="45"/>
      <c r="AJ881" s="45"/>
      <c r="AK881" s="45"/>
      <c r="AL881" s="45"/>
      <c r="AM881" s="45"/>
      <c r="AN881" s="45"/>
      <c r="AO881" s="45"/>
      <c r="AP881" s="45"/>
      <c r="AQ881" s="45"/>
      <c r="AR881" s="45"/>
      <c r="AS881" s="45"/>
      <c r="AT881" s="45"/>
      <c r="AU881" s="45"/>
      <c r="AV881" s="45"/>
      <c r="AW881" s="45"/>
      <c r="AX881" s="45"/>
      <c r="AY881" s="45"/>
      <c r="AZ881" s="45"/>
      <c r="BA881" s="45"/>
      <c r="BB881" s="45"/>
      <c r="BC881" s="45"/>
      <c r="BD881" s="45"/>
      <c r="BE881" s="45"/>
      <c r="BF881" s="45"/>
      <c r="BG881" s="45"/>
      <c r="BH881" s="45"/>
      <c r="BI881" s="45"/>
      <c r="BJ881" s="45"/>
      <c r="BK881" s="45"/>
      <c r="BL881" s="45"/>
      <c r="BM881" s="45"/>
      <c r="BN881" s="45"/>
      <c r="BO881" s="45"/>
      <c r="BP881" s="45"/>
    </row>
    <row r="882" spans="1:68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  <c r="AA882" s="45"/>
      <c r="AB882" s="45"/>
      <c r="AC882" s="45"/>
      <c r="AD882" s="45"/>
      <c r="AE882" s="45"/>
      <c r="AF882" s="45"/>
      <c r="AG882" s="45"/>
      <c r="AH882" s="45"/>
      <c r="AI882" s="45"/>
      <c r="AJ882" s="45"/>
      <c r="AK882" s="45"/>
      <c r="AL882" s="45"/>
      <c r="AM882" s="45"/>
      <c r="AN882" s="45"/>
      <c r="AO882" s="45"/>
      <c r="AP882" s="45"/>
      <c r="AQ882" s="45"/>
      <c r="AR882" s="45"/>
      <c r="AS882" s="45"/>
      <c r="AT882" s="45"/>
      <c r="AU882" s="45"/>
      <c r="AV882" s="45"/>
      <c r="AW882" s="45"/>
      <c r="AX882" s="45"/>
      <c r="AY882" s="45"/>
      <c r="AZ882" s="45"/>
      <c r="BA882" s="45"/>
      <c r="BB882" s="45"/>
      <c r="BC882" s="45"/>
      <c r="BD882" s="45"/>
      <c r="BE882" s="45"/>
      <c r="BF882" s="45"/>
      <c r="BG882" s="45"/>
      <c r="BH882" s="45"/>
      <c r="BI882" s="45"/>
      <c r="BJ882" s="45"/>
      <c r="BK882" s="45"/>
      <c r="BL882" s="45"/>
      <c r="BM882" s="45"/>
      <c r="BN882" s="45"/>
      <c r="BO882" s="45"/>
      <c r="BP882" s="45"/>
    </row>
    <row r="883" spans="1:68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  <c r="AA883" s="45"/>
      <c r="AB883" s="45"/>
      <c r="AC883" s="45"/>
      <c r="AD883" s="45"/>
      <c r="AE883" s="45"/>
      <c r="AF883" s="45"/>
      <c r="AG883" s="45"/>
      <c r="AH883" s="45"/>
      <c r="AI883" s="45"/>
      <c r="AJ883" s="45"/>
      <c r="AK883" s="45"/>
      <c r="AL883" s="45"/>
      <c r="AM883" s="45"/>
      <c r="AN883" s="45"/>
      <c r="AO883" s="45"/>
      <c r="AP883" s="45"/>
      <c r="AQ883" s="45"/>
      <c r="AR883" s="45"/>
      <c r="AS883" s="45"/>
      <c r="AT883" s="45"/>
      <c r="AU883" s="45"/>
      <c r="AV883" s="45"/>
      <c r="AW883" s="45"/>
      <c r="AX883" s="45"/>
      <c r="AY883" s="45"/>
      <c r="AZ883" s="45"/>
      <c r="BA883" s="45"/>
      <c r="BB883" s="45"/>
      <c r="BC883" s="45"/>
      <c r="BD883" s="45"/>
      <c r="BE883" s="45"/>
      <c r="BF883" s="45"/>
      <c r="BG883" s="45"/>
      <c r="BH883" s="45"/>
      <c r="BI883" s="45"/>
      <c r="BJ883" s="45"/>
      <c r="BK883" s="45"/>
      <c r="BL883" s="45"/>
      <c r="BM883" s="45"/>
      <c r="BN883" s="45"/>
      <c r="BO883" s="45"/>
      <c r="BP883" s="45"/>
    </row>
    <row r="884" spans="1:68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  <c r="AA884" s="45"/>
      <c r="AB884" s="45"/>
      <c r="AC884" s="45"/>
      <c r="AD884" s="45"/>
      <c r="AE884" s="45"/>
      <c r="AF884" s="45"/>
      <c r="AG884" s="45"/>
      <c r="AH884" s="45"/>
      <c r="AI884" s="45"/>
      <c r="AJ884" s="45"/>
      <c r="AK884" s="45"/>
      <c r="AL884" s="45"/>
      <c r="AM884" s="45"/>
      <c r="AN884" s="45"/>
      <c r="AO884" s="45"/>
      <c r="AP884" s="45"/>
      <c r="AQ884" s="45"/>
      <c r="AR884" s="45"/>
      <c r="AS884" s="45"/>
      <c r="AT884" s="45"/>
      <c r="AU884" s="45"/>
      <c r="AV884" s="45"/>
      <c r="AW884" s="45"/>
      <c r="AX884" s="45"/>
      <c r="AY884" s="45"/>
      <c r="AZ884" s="45"/>
      <c r="BA884" s="45"/>
      <c r="BB884" s="45"/>
      <c r="BC884" s="45"/>
      <c r="BD884" s="45"/>
      <c r="BE884" s="45"/>
      <c r="BF884" s="45"/>
      <c r="BG884" s="45"/>
      <c r="BH884" s="45"/>
      <c r="BI884" s="45"/>
      <c r="BJ884" s="45"/>
      <c r="BK884" s="45"/>
      <c r="BL884" s="45"/>
      <c r="BM884" s="45"/>
      <c r="BN884" s="45"/>
      <c r="BO884" s="45"/>
      <c r="BP884" s="45"/>
    </row>
    <row r="885" spans="1:68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  <c r="AB885" s="45"/>
      <c r="AC885" s="45"/>
      <c r="AD885" s="45"/>
      <c r="AE885" s="45"/>
      <c r="AF885" s="45"/>
      <c r="AG885" s="45"/>
      <c r="AH885" s="45"/>
      <c r="AI885" s="45"/>
      <c r="AJ885" s="45"/>
      <c r="AK885" s="45"/>
      <c r="AL885" s="45"/>
      <c r="AM885" s="45"/>
      <c r="AN885" s="45"/>
      <c r="AO885" s="45"/>
      <c r="AP885" s="45"/>
      <c r="AQ885" s="45"/>
      <c r="AR885" s="45"/>
      <c r="AS885" s="45"/>
      <c r="AT885" s="45"/>
      <c r="AU885" s="45"/>
      <c r="AV885" s="45"/>
      <c r="AW885" s="45"/>
      <c r="AX885" s="45"/>
      <c r="AY885" s="45"/>
      <c r="AZ885" s="45"/>
      <c r="BA885" s="45"/>
      <c r="BB885" s="45"/>
      <c r="BC885" s="45"/>
      <c r="BD885" s="45"/>
      <c r="BE885" s="45"/>
      <c r="BF885" s="45"/>
      <c r="BG885" s="45"/>
      <c r="BH885" s="45"/>
      <c r="BI885" s="45"/>
      <c r="BJ885" s="45"/>
      <c r="BK885" s="45"/>
      <c r="BL885" s="45"/>
      <c r="BM885" s="45"/>
      <c r="BN885" s="45"/>
      <c r="BO885" s="45"/>
      <c r="BP885" s="45"/>
    </row>
    <row r="886" spans="1:68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  <c r="AA886" s="45"/>
      <c r="AB886" s="45"/>
      <c r="AC886" s="45"/>
      <c r="AD886" s="45"/>
      <c r="AE886" s="45"/>
      <c r="AF886" s="45"/>
      <c r="AG886" s="45"/>
      <c r="AH886" s="45"/>
      <c r="AI886" s="45"/>
      <c r="AJ886" s="45"/>
      <c r="AK886" s="45"/>
      <c r="AL886" s="45"/>
      <c r="AM886" s="45"/>
      <c r="AN886" s="45"/>
      <c r="AO886" s="45"/>
      <c r="AP886" s="45"/>
      <c r="AQ886" s="45"/>
      <c r="AR886" s="45"/>
      <c r="AS886" s="45"/>
      <c r="AT886" s="45"/>
      <c r="AU886" s="45"/>
      <c r="AV886" s="45"/>
      <c r="AW886" s="45"/>
      <c r="AX886" s="45"/>
      <c r="AY886" s="45"/>
      <c r="AZ886" s="45"/>
      <c r="BA886" s="45"/>
      <c r="BB886" s="45"/>
      <c r="BC886" s="45"/>
      <c r="BD886" s="45"/>
      <c r="BE886" s="45"/>
      <c r="BF886" s="45"/>
      <c r="BG886" s="45"/>
      <c r="BH886" s="45"/>
      <c r="BI886" s="45"/>
      <c r="BJ886" s="45"/>
      <c r="BK886" s="45"/>
      <c r="BL886" s="45"/>
      <c r="BM886" s="45"/>
      <c r="BN886" s="45"/>
      <c r="BO886" s="45"/>
      <c r="BP886" s="45"/>
    </row>
    <row r="887" spans="1:68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  <c r="AB887" s="45"/>
      <c r="AC887" s="45"/>
      <c r="AD887" s="45"/>
      <c r="AE887" s="45"/>
      <c r="AF887" s="45"/>
      <c r="AG887" s="45"/>
      <c r="AH887" s="45"/>
      <c r="AI887" s="45"/>
      <c r="AJ887" s="45"/>
      <c r="AK887" s="45"/>
      <c r="AL887" s="45"/>
      <c r="AM887" s="45"/>
      <c r="AN887" s="45"/>
      <c r="AO887" s="45"/>
      <c r="AP887" s="45"/>
      <c r="AQ887" s="45"/>
      <c r="AR887" s="45"/>
      <c r="AS887" s="45"/>
      <c r="AT887" s="45"/>
      <c r="AU887" s="45"/>
      <c r="AV887" s="45"/>
      <c r="AW887" s="45"/>
      <c r="AX887" s="45"/>
      <c r="AY887" s="45"/>
      <c r="AZ887" s="45"/>
      <c r="BA887" s="45"/>
      <c r="BB887" s="45"/>
      <c r="BC887" s="45"/>
      <c r="BD887" s="45"/>
      <c r="BE887" s="45"/>
      <c r="BF887" s="45"/>
      <c r="BG887" s="45"/>
      <c r="BH887" s="45"/>
      <c r="BI887" s="45"/>
      <c r="BJ887" s="45"/>
      <c r="BK887" s="45"/>
      <c r="BL887" s="45"/>
      <c r="BM887" s="45"/>
      <c r="BN887" s="45"/>
      <c r="BO887" s="45"/>
      <c r="BP887" s="45"/>
    </row>
    <row r="888" spans="1:68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  <c r="AA888" s="45"/>
      <c r="AB888" s="45"/>
      <c r="AC888" s="45"/>
      <c r="AD888" s="45"/>
      <c r="AE888" s="45"/>
      <c r="AF888" s="45"/>
      <c r="AG888" s="45"/>
      <c r="AH888" s="45"/>
      <c r="AI888" s="45"/>
      <c r="AJ888" s="45"/>
      <c r="AK888" s="45"/>
      <c r="AL888" s="45"/>
      <c r="AM888" s="45"/>
      <c r="AN888" s="45"/>
      <c r="AO888" s="45"/>
      <c r="AP888" s="45"/>
      <c r="AQ888" s="45"/>
      <c r="AR888" s="45"/>
      <c r="AS888" s="45"/>
      <c r="AT888" s="45"/>
      <c r="AU888" s="45"/>
      <c r="AV888" s="45"/>
      <c r="AW888" s="45"/>
      <c r="AX888" s="45"/>
      <c r="AY888" s="45"/>
      <c r="AZ888" s="45"/>
      <c r="BA888" s="45"/>
      <c r="BB888" s="45"/>
      <c r="BC888" s="45"/>
      <c r="BD888" s="45"/>
      <c r="BE888" s="45"/>
      <c r="BF888" s="45"/>
      <c r="BG888" s="45"/>
      <c r="BH888" s="45"/>
      <c r="BI888" s="45"/>
      <c r="BJ888" s="45"/>
      <c r="BK888" s="45"/>
      <c r="BL888" s="45"/>
      <c r="BM888" s="45"/>
      <c r="BN888" s="45"/>
      <c r="BO888" s="45"/>
      <c r="BP888" s="45"/>
    </row>
    <row r="889" spans="1:68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  <c r="AB889" s="45"/>
      <c r="AC889" s="45"/>
      <c r="AD889" s="45"/>
      <c r="AE889" s="45"/>
      <c r="AF889" s="45"/>
      <c r="AG889" s="45"/>
      <c r="AH889" s="45"/>
      <c r="AI889" s="45"/>
      <c r="AJ889" s="45"/>
      <c r="AK889" s="45"/>
      <c r="AL889" s="45"/>
      <c r="AM889" s="45"/>
      <c r="AN889" s="45"/>
      <c r="AO889" s="45"/>
      <c r="AP889" s="45"/>
      <c r="AQ889" s="45"/>
      <c r="AR889" s="45"/>
      <c r="AS889" s="45"/>
      <c r="AT889" s="45"/>
      <c r="AU889" s="45"/>
      <c r="AV889" s="45"/>
      <c r="AW889" s="45"/>
      <c r="AX889" s="45"/>
      <c r="AY889" s="45"/>
      <c r="AZ889" s="45"/>
      <c r="BA889" s="45"/>
      <c r="BB889" s="45"/>
      <c r="BC889" s="45"/>
      <c r="BD889" s="45"/>
      <c r="BE889" s="45"/>
      <c r="BF889" s="45"/>
      <c r="BG889" s="45"/>
      <c r="BH889" s="45"/>
      <c r="BI889" s="45"/>
      <c r="BJ889" s="45"/>
      <c r="BK889" s="45"/>
      <c r="BL889" s="45"/>
      <c r="BM889" s="45"/>
      <c r="BN889" s="45"/>
      <c r="BO889" s="45"/>
      <c r="BP889" s="45"/>
    </row>
    <row r="890" spans="1:68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  <c r="AA890" s="45"/>
      <c r="AB890" s="45"/>
      <c r="AC890" s="45"/>
      <c r="AD890" s="45"/>
      <c r="AE890" s="45"/>
      <c r="AF890" s="45"/>
      <c r="AG890" s="45"/>
      <c r="AH890" s="45"/>
      <c r="AI890" s="45"/>
      <c r="AJ890" s="45"/>
      <c r="AK890" s="45"/>
      <c r="AL890" s="45"/>
      <c r="AM890" s="45"/>
      <c r="AN890" s="45"/>
      <c r="AO890" s="45"/>
      <c r="AP890" s="45"/>
      <c r="AQ890" s="45"/>
      <c r="AR890" s="45"/>
      <c r="AS890" s="45"/>
      <c r="AT890" s="45"/>
      <c r="AU890" s="45"/>
      <c r="AV890" s="45"/>
      <c r="AW890" s="45"/>
      <c r="AX890" s="45"/>
      <c r="AY890" s="45"/>
      <c r="AZ890" s="45"/>
      <c r="BA890" s="45"/>
      <c r="BB890" s="45"/>
      <c r="BC890" s="45"/>
      <c r="BD890" s="45"/>
      <c r="BE890" s="45"/>
      <c r="BF890" s="45"/>
      <c r="BG890" s="45"/>
      <c r="BH890" s="45"/>
      <c r="BI890" s="45"/>
      <c r="BJ890" s="45"/>
      <c r="BK890" s="45"/>
      <c r="BL890" s="45"/>
      <c r="BM890" s="45"/>
      <c r="BN890" s="45"/>
      <c r="BO890" s="45"/>
      <c r="BP890" s="45"/>
    </row>
    <row r="891" spans="1:68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  <c r="AB891" s="45"/>
      <c r="AC891" s="45"/>
      <c r="AD891" s="45"/>
      <c r="AE891" s="45"/>
      <c r="AF891" s="45"/>
      <c r="AG891" s="45"/>
      <c r="AH891" s="45"/>
      <c r="AI891" s="45"/>
      <c r="AJ891" s="45"/>
      <c r="AK891" s="45"/>
      <c r="AL891" s="45"/>
      <c r="AM891" s="45"/>
      <c r="AN891" s="45"/>
      <c r="AO891" s="45"/>
      <c r="AP891" s="45"/>
      <c r="AQ891" s="45"/>
      <c r="AR891" s="45"/>
      <c r="AS891" s="45"/>
      <c r="AT891" s="45"/>
      <c r="AU891" s="45"/>
      <c r="AV891" s="45"/>
      <c r="AW891" s="45"/>
      <c r="AX891" s="45"/>
      <c r="AY891" s="45"/>
      <c r="AZ891" s="45"/>
      <c r="BA891" s="45"/>
      <c r="BB891" s="45"/>
      <c r="BC891" s="45"/>
      <c r="BD891" s="45"/>
      <c r="BE891" s="45"/>
      <c r="BF891" s="45"/>
      <c r="BG891" s="45"/>
      <c r="BH891" s="45"/>
      <c r="BI891" s="45"/>
      <c r="BJ891" s="45"/>
      <c r="BK891" s="45"/>
      <c r="BL891" s="45"/>
      <c r="BM891" s="45"/>
      <c r="BN891" s="45"/>
      <c r="BO891" s="45"/>
      <c r="BP891" s="45"/>
    </row>
    <row r="892" spans="1:68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  <c r="AA892" s="45"/>
      <c r="AB892" s="45"/>
      <c r="AC892" s="45"/>
      <c r="AD892" s="45"/>
      <c r="AE892" s="45"/>
      <c r="AF892" s="45"/>
      <c r="AG892" s="45"/>
      <c r="AH892" s="45"/>
      <c r="AI892" s="45"/>
      <c r="AJ892" s="45"/>
      <c r="AK892" s="45"/>
      <c r="AL892" s="45"/>
      <c r="AM892" s="45"/>
      <c r="AN892" s="45"/>
      <c r="AO892" s="45"/>
      <c r="AP892" s="45"/>
      <c r="AQ892" s="45"/>
      <c r="AR892" s="45"/>
      <c r="AS892" s="45"/>
      <c r="AT892" s="45"/>
      <c r="AU892" s="45"/>
      <c r="AV892" s="45"/>
      <c r="AW892" s="45"/>
      <c r="AX892" s="45"/>
      <c r="AY892" s="45"/>
      <c r="AZ892" s="45"/>
      <c r="BA892" s="45"/>
      <c r="BB892" s="45"/>
      <c r="BC892" s="45"/>
      <c r="BD892" s="45"/>
      <c r="BE892" s="45"/>
      <c r="BF892" s="45"/>
      <c r="BG892" s="45"/>
      <c r="BH892" s="45"/>
      <c r="BI892" s="45"/>
      <c r="BJ892" s="45"/>
      <c r="BK892" s="45"/>
      <c r="BL892" s="45"/>
      <c r="BM892" s="45"/>
      <c r="BN892" s="45"/>
      <c r="BO892" s="45"/>
      <c r="BP892" s="45"/>
    </row>
    <row r="893" spans="1:68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  <c r="AB893" s="45"/>
      <c r="AC893" s="45"/>
      <c r="AD893" s="45"/>
      <c r="AE893" s="45"/>
      <c r="AF893" s="45"/>
      <c r="AG893" s="45"/>
      <c r="AH893" s="45"/>
      <c r="AI893" s="45"/>
      <c r="AJ893" s="45"/>
      <c r="AK893" s="45"/>
      <c r="AL893" s="45"/>
      <c r="AM893" s="45"/>
      <c r="AN893" s="45"/>
      <c r="AO893" s="45"/>
      <c r="AP893" s="45"/>
      <c r="AQ893" s="45"/>
      <c r="AR893" s="45"/>
      <c r="AS893" s="45"/>
      <c r="AT893" s="45"/>
      <c r="AU893" s="45"/>
      <c r="AV893" s="45"/>
      <c r="AW893" s="45"/>
      <c r="AX893" s="45"/>
      <c r="AY893" s="45"/>
      <c r="AZ893" s="45"/>
      <c r="BA893" s="45"/>
      <c r="BB893" s="45"/>
      <c r="BC893" s="45"/>
      <c r="BD893" s="45"/>
      <c r="BE893" s="45"/>
      <c r="BF893" s="45"/>
      <c r="BG893" s="45"/>
      <c r="BH893" s="45"/>
      <c r="BI893" s="45"/>
      <c r="BJ893" s="45"/>
      <c r="BK893" s="45"/>
      <c r="BL893" s="45"/>
      <c r="BM893" s="45"/>
      <c r="BN893" s="45"/>
      <c r="BO893" s="45"/>
      <c r="BP893" s="45"/>
    </row>
    <row r="894" spans="1:68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  <c r="AA894" s="45"/>
      <c r="AB894" s="45"/>
      <c r="AC894" s="45"/>
      <c r="AD894" s="45"/>
      <c r="AE894" s="45"/>
      <c r="AF894" s="45"/>
      <c r="AG894" s="45"/>
      <c r="AH894" s="45"/>
      <c r="AI894" s="45"/>
      <c r="AJ894" s="45"/>
      <c r="AK894" s="45"/>
      <c r="AL894" s="45"/>
      <c r="AM894" s="45"/>
      <c r="AN894" s="45"/>
      <c r="AO894" s="45"/>
      <c r="AP894" s="45"/>
      <c r="AQ894" s="45"/>
      <c r="AR894" s="45"/>
      <c r="AS894" s="45"/>
      <c r="AT894" s="45"/>
      <c r="AU894" s="45"/>
      <c r="AV894" s="45"/>
      <c r="AW894" s="45"/>
      <c r="AX894" s="45"/>
      <c r="AY894" s="45"/>
      <c r="AZ894" s="45"/>
      <c r="BA894" s="45"/>
      <c r="BB894" s="45"/>
      <c r="BC894" s="45"/>
      <c r="BD894" s="45"/>
      <c r="BE894" s="45"/>
      <c r="BF894" s="45"/>
      <c r="BG894" s="45"/>
      <c r="BH894" s="45"/>
      <c r="BI894" s="45"/>
      <c r="BJ894" s="45"/>
      <c r="BK894" s="45"/>
      <c r="BL894" s="45"/>
      <c r="BM894" s="45"/>
      <c r="BN894" s="45"/>
      <c r="BO894" s="45"/>
      <c r="BP894" s="45"/>
    </row>
    <row r="895" spans="1:68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  <c r="AB895" s="45"/>
      <c r="AC895" s="45"/>
      <c r="AD895" s="45"/>
      <c r="AE895" s="45"/>
      <c r="AF895" s="45"/>
      <c r="AG895" s="45"/>
      <c r="AH895" s="45"/>
      <c r="AI895" s="45"/>
      <c r="AJ895" s="45"/>
      <c r="AK895" s="45"/>
      <c r="AL895" s="45"/>
      <c r="AM895" s="45"/>
      <c r="AN895" s="45"/>
      <c r="AO895" s="45"/>
      <c r="AP895" s="45"/>
      <c r="AQ895" s="45"/>
      <c r="AR895" s="45"/>
      <c r="AS895" s="45"/>
      <c r="AT895" s="45"/>
      <c r="AU895" s="45"/>
      <c r="AV895" s="45"/>
      <c r="AW895" s="45"/>
      <c r="AX895" s="45"/>
      <c r="AY895" s="45"/>
      <c r="AZ895" s="45"/>
      <c r="BA895" s="45"/>
      <c r="BB895" s="45"/>
      <c r="BC895" s="45"/>
      <c r="BD895" s="45"/>
      <c r="BE895" s="45"/>
      <c r="BF895" s="45"/>
      <c r="BG895" s="45"/>
      <c r="BH895" s="45"/>
      <c r="BI895" s="45"/>
      <c r="BJ895" s="45"/>
      <c r="BK895" s="45"/>
      <c r="BL895" s="45"/>
      <c r="BM895" s="45"/>
      <c r="BN895" s="45"/>
      <c r="BO895" s="45"/>
      <c r="BP895" s="45"/>
    </row>
    <row r="896" spans="1:68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  <c r="AA896" s="45"/>
      <c r="AB896" s="45"/>
      <c r="AC896" s="45"/>
      <c r="AD896" s="45"/>
      <c r="AE896" s="45"/>
      <c r="AF896" s="45"/>
      <c r="AG896" s="45"/>
      <c r="AH896" s="45"/>
      <c r="AI896" s="45"/>
      <c r="AJ896" s="45"/>
      <c r="AK896" s="45"/>
      <c r="AL896" s="45"/>
      <c r="AM896" s="45"/>
      <c r="AN896" s="45"/>
      <c r="AO896" s="45"/>
      <c r="AP896" s="45"/>
      <c r="AQ896" s="45"/>
      <c r="AR896" s="45"/>
      <c r="AS896" s="45"/>
      <c r="AT896" s="45"/>
      <c r="AU896" s="45"/>
      <c r="AV896" s="45"/>
      <c r="AW896" s="45"/>
      <c r="AX896" s="45"/>
      <c r="AY896" s="45"/>
      <c r="AZ896" s="45"/>
      <c r="BA896" s="45"/>
      <c r="BB896" s="45"/>
      <c r="BC896" s="45"/>
      <c r="BD896" s="45"/>
      <c r="BE896" s="45"/>
      <c r="BF896" s="45"/>
      <c r="BG896" s="45"/>
      <c r="BH896" s="45"/>
      <c r="BI896" s="45"/>
      <c r="BJ896" s="45"/>
      <c r="BK896" s="45"/>
      <c r="BL896" s="45"/>
      <c r="BM896" s="45"/>
      <c r="BN896" s="45"/>
      <c r="BO896" s="45"/>
      <c r="BP896" s="45"/>
    </row>
    <row r="897" spans="1:68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  <c r="AB897" s="45"/>
      <c r="AC897" s="45"/>
      <c r="AD897" s="45"/>
      <c r="AE897" s="45"/>
      <c r="AF897" s="45"/>
      <c r="AG897" s="45"/>
      <c r="AH897" s="45"/>
      <c r="AI897" s="45"/>
      <c r="AJ897" s="45"/>
      <c r="AK897" s="45"/>
      <c r="AL897" s="45"/>
      <c r="AM897" s="45"/>
      <c r="AN897" s="45"/>
      <c r="AO897" s="45"/>
      <c r="AP897" s="45"/>
      <c r="AQ897" s="45"/>
      <c r="AR897" s="45"/>
      <c r="AS897" s="45"/>
      <c r="AT897" s="45"/>
      <c r="AU897" s="45"/>
      <c r="AV897" s="45"/>
      <c r="AW897" s="45"/>
      <c r="AX897" s="45"/>
      <c r="AY897" s="45"/>
      <c r="AZ897" s="45"/>
      <c r="BA897" s="45"/>
      <c r="BB897" s="45"/>
      <c r="BC897" s="45"/>
      <c r="BD897" s="45"/>
      <c r="BE897" s="45"/>
      <c r="BF897" s="45"/>
      <c r="BG897" s="45"/>
      <c r="BH897" s="45"/>
      <c r="BI897" s="45"/>
      <c r="BJ897" s="45"/>
      <c r="BK897" s="45"/>
      <c r="BL897" s="45"/>
      <c r="BM897" s="45"/>
      <c r="BN897" s="45"/>
      <c r="BO897" s="45"/>
      <c r="BP897" s="45"/>
    </row>
    <row r="898" spans="1:68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  <c r="AA898" s="45"/>
      <c r="AB898" s="45"/>
      <c r="AC898" s="45"/>
      <c r="AD898" s="45"/>
      <c r="AE898" s="45"/>
      <c r="AF898" s="45"/>
      <c r="AG898" s="45"/>
      <c r="AH898" s="45"/>
      <c r="AI898" s="45"/>
      <c r="AJ898" s="45"/>
      <c r="AK898" s="45"/>
      <c r="AL898" s="45"/>
      <c r="AM898" s="45"/>
      <c r="AN898" s="45"/>
      <c r="AO898" s="45"/>
      <c r="AP898" s="45"/>
      <c r="AQ898" s="45"/>
      <c r="AR898" s="45"/>
      <c r="AS898" s="45"/>
      <c r="AT898" s="45"/>
      <c r="AU898" s="45"/>
      <c r="AV898" s="45"/>
      <c r="AW898" s="45"/>
      <c r="AX898" s="45"/>
      <c r="AY898" s="45"/>
      <c r="AZ898" s="45"/>
      <c r="BA898" s="45"/>
      <c r="BB898" s="45"/>
      <c r="BC898" s="45"/>
      <c r="BD898" s="45"/>
      <c r="BE898" s="45"/>
      <c r="BF898" s="45"/>
      <c r="BG898" s="45"/>
      <c r="BH898" s="45"/>
      <c r="BI898" s="45"/>
      <c r="BJ898" s="45"/>
      <c r="BK898" s="45"/>
      <c r="BL898" s="45"/>
      <c r="BM898" s="45"/>
      <c r="BN898" s="45"/>
      <c r="BO898" s="45"/>
      <c r="BP898" s="45"/>
    </row>
    <row r="899" spans="1:68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  <c r="AB899" s="45"/>
      <c r="AC899" s="45"/>
      <c r="AD899" s="45"/>
      <c r="AE899" s="45"/>
      <c r="AF899" s="45"/>
      <c r="AG899" s="45"/>
      <c r="AH899" s="45"/>
      <c r="AI899" s="45"/>
      <c r="AJ899" s="45"/>
      <c r="AK899" s="45"/>
      <c r="AL899" s="45"/>
      <c r="AM899" s="45"/>
      <c r="AN899" s="45"/>
      <c r="AO899" s="45"/>
      <c r="AP899" s="45"/>
      <c r="AQ899" s="45"/>
      <c r="AR899" s="45"/>
      <c r="AS899" s="45"/>
      <c r="AT899" s="45"/>
      <c r="AU899" s="45"/>
      <c r="AV899" s="45"/>
      <c r="AW899" s="45"/>
      <c r="AX899" s="45"/>
      <c r="AY899" s="45"/>
      <c r="AZ899" s="45"/>
      <c r="BA899" s="45"/>
      <c r="BB899" s="45"/>
      <c r="BC899" s="45"/>
      <c r="BD899" s="45"/>
      <c r="BE899" s="45"/>
      <c r="BF899" s="45"/>
      <c r="BG899" s="45"/>
      <c r="BH899" s="45"/>
      <c r="BI899" s="45"/>
      <c r="BJ899" s="45"/>
      <c r="BK899" s="45"/>
      <c r="BL899" s="45"/>
      <c r="BM899" s="45"/>
      <c r="BN899" s="45"/>
      <c r="BO899" s="45"/>
      <c r="BP899" s="45"/>
    </row>
    <row r="900" spans="1:68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  <c r="AB900" s="45"/>
      <c r="AC900" s="45"/>
      <c r="AD900" s="45"/>
      <c r="AE900" s="45"/>
      <c r="AF900" s="45"/>
      <c r="AG900" s="45"/>
      <c r="AH900" s="45"/>
      <c r="AI900" s="45"/>
      <c r="AJ900" s="45"/>
      <c r="AK900" s="45"/>
      <c r="AL900" s="45"/>
      <c r="AM900" s="45"/>
      <c r="AN900" s="45"/>
      <c r="AO900" s="45"/>
      <c r="AP900" s="45"/>
      <c r="AQ900" s="45"/>
      <c r="AR900" s="45"/>
      <c r="AS900" s="45"/>
      <c r="AT900" s="45"/>
      <c r="AU900" s="45"/>
      <c r="AV900" s="45"/>
      <c r="AW900" s="45"/>
      <c r="AX900" s="45"/>
      <c r="AY900" s="45"/>
      <c r="AZ900" s="45"/>
      <c r="BA900" s="45"/>
      <c r="BB900" s="45"/>
      <c r="BC900" s="45"/>
      <c r="BD900" s="45"/>
      <c r="BE900" s="45"/>
      <c r="BF900" s="45"/>
      <c r="BG900" s="45"/>
      <c r="BH900" s="45"/>
      <c r="BI900" s="45"/>
      <c r="BJ900" s="45"/>
      <c r="BK900" s="45"/>
      <c r="BL900" s="45"/>
      <c r="BM900" s="45"/>
      <c r="BN900" s="45"/>
      <c r="BO900" s="45"/>
      <c r="BP900" s="45"/>
    </row>
    <row r="901" spans="1:68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  <c r="AB901" s="45"/>
      <c r="AC901" s="45"/>
      <c r="AD901" s="45"/>
      <c r="AE901" s="45"/>
      <c r="AF901" s="45"/>
      <c r="AG901" s="45"/>
      <c r="AH901" s="45"/>
      <c r="AI901" s="45"/>
      <c r="AJ901" s="45"/>
      <c r="AK901" s="45"/>
      <c r="AL901" s="45"/>
      <c r="AM901" s="45"/>
      <c r="AN901" s="45"/>
      <c r="AO901" s="45"/>
      <c r="AP901" s="45"/>
      <c r="AQ901" s="45"/>
      <c r="AR901" s="45"/>
      <c r="AS901" s="45"/>
      <c r="AT901" s="45"/>
      <c r="AU901" s="45"/>
      <c r="AV901" s="45"/>
      <c r="AW901" s="45"/>
      <c r="AX901" s="45"/>
      <c r="AY901" s="45"/>
      <c r="AZ901" s="45"/>
      <c r="BA901" s="45"/>
      <c r="BB901" s="45"/>
      <c r="BC901" s="45"/>
      <c r="BD901" s="45"/>
      <c r="BE901" s="45"/>
      <c r="BF901" s="45"/>
      <c r="BG901" s="45"/>
      <c r="BH901" s="45"/>
      <c r="BI901" s="45"/>
      <c r="BJ901" s="45"/>
      <c r="BK901" s="45"/>
      <c r="BL901" s="45"/>
      <c r="BM901" s="45"/>
      <c r="BN901" s="45"/>
      <c r="BO901" s="45"/>
      <c r="BP901" s="45"/>
    </row>
    <row r="902" spans="1:68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  <c r="AA902" s="45"/>
      <c r="AB902" s="45"/>
      <c r="AC902" s="45"/>
      <c r="AD902" s="45"/>
      <c r="AE902" s="45"/>
      <c r="AF902" s="45"/>
      <c r="AG902" s="45"/>
      <c r="AH902" s="45"/>
      <c r="AI902" s="45"/>
      <c r="AJ902" s="45"/>
      <c r="AK902" s="45"/>
      <c r="AL902" s="45"/>
      <c r="AM902" s="45"/>
      <c r="AN902" s="45"/>
      <c r="AO902" s="45"/>
      <c r="AP902" s="45"/>
      <c r="AQ902" s="45"/>
      <c r="AR902" s="45"/>
      <c r="AS902" s="45"/>
      <c r="AT902" s="45"/>
      <c r="AU902" s="45"/>
      <c r="AV902" s="45"/>
      <c r="AW902" s="45"/>
      <c r="AX902" s="45"/>
      <c r="AY902" s="45"/>
      <c r="AZ902" s="45"/>
      <c r="BA902" s="45"/>
      <c r="BB902" s="45"/>
      <c r="BC902" s="45"/>
      <c r="BD902" s="45"/>
      <c r="BE902" s="45"/>
      <c r="BF902" s="45"/>
      <c r="BG902" s="45"/>
      <c r="BH902" s="45"/>
      <c r="BI902" s="45"/>
      <c r="BJ902" s="45"/>
      <c r="BK902" s="45"/>
      <c r="BL902" s="45"/>
      <c r="BM902" s="45"/>
      <c r="BN902" s="45"/>
      <c r="BO902" s="45"/>
      <c r="BP902" s="45"/>
    </row>
    <row r="903" spans="1:68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  <c r="AB903" s="45"/>
      <c r="AC903" s="45"/>
      <c r="AD903" s="45"/>
      <c r="AE903" s="45"/>
      <c r="AF903" s="45"/>
      <c r="AG903" s="45"/>
      <c r="AH903" s="45"/>
      <c r="AI903" s="45"/>
      <c r="AJ903" s="45"/>
      <c r="AK903" s="45"/>
      <c r="AL903" s="45"/>
      <c r="AM903" s="45"/>
      <c r="AN903" s="45"/>
      <c r="AO903" s="45"/>
      <c r="AP903" s="45"/>
      <c r="AQ903" s="45"/>
      <c r="AR903" s="45"/>
      <c r="AS903" s="45"/>
      <c r="AT903" s="45"/>
      <c r="AU903" s="45"/>
      <c r="AV903" s="45"/>
      <c r="AW903" s="45"/>
      <c r="AX903" s="45"/>
      <c r="AY903" s="45"/>
      <c r="AZ903" s="45"/>
      <c r="BA903" s="45"/>
      <c r="BB903" s="45"/>
      <c r="BC903" s="45"/>
      <c r="BD903" s="45"/>
      <c r="BE903" s="45"/>
      <c r="BF903" s="45"/>
      <c r="BG903" s="45"/>
      <c r="BH903" s="45"/>
      <c r="BI903" s="45"/>
      <c r="BJ903" s="45"/>
      <c r="BK903" s="45"/>
      <c r="BL903" s="45"/>
      <c r="BM903" s="45"/>
      <c r="BN903" s="45"/>
      <c r="BO903" s="45"/>
      <c r="BP903" s="45"/>
    </row>
    <row r="904" spans="1:68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  <c r="AA904" s="45"/>
      <c r="AB904" s="45"/>
      <c r="AC904" s="45"/>
      <c r="AD904" s="45"/>
      <c r="AE904" s="45"/>
      <c r="AF904" s="45"/>
      <c r="AG904" s="45"/>
      <c r="AH904" s="45"/>
      <c r="AI904" s="45"/>
      <c r="AJ904" s="45"/>
      <c r="AK904" s="45"/>
      <c r="AL904" s="45"/>
      <c r="AM904" s="45"/>
      <c r="AN904" s="45"/>
      <c r="AO904" s="45"/>
      <c r="AP904" s="45"/>
      <c r="AQ904" s="45"/>
      <c r="AR904" s="45"/>
      <c r="AS904" s="45"/>
      <c r="AT904" s="45"/>
      <c r="AU904" s="45"/>
      <c r="AV904" s="45"/>
      <c r="AW904" s="45"/>
      <c r="AX904" s="45"/>
      <c r="AY904" s="45"/>
      <c r="AZ904" s="45"/>
      <c r="BA904" s="45"/>
      <c r="BB904" s="45"/>
      <c r="BC904" s="45"/>
      <c r="BD904" s="45"/>
      <c r="BE904" s="45"/>
      <c r="BF904" s="45"/>
      <c r="BG904" s="45"/>
      <c r="BH904" s="45"/>
      <c r="BI904" s="45"/>
      <c r="BJ904" s="45"/>
      <c r="BK904" s="45"/>
      <c r="BL904" s="45"/>
      <c r="BM904" s="45"/>
      <c r="BN904" s="45"/>
      <c r="BO904" s="45"/>
      <c r="BP904" s="45"/>
    </row>
    <row r="905" spans="1:68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  <c r="AA905" s="45"/>
      <c r="AB905" s="45"/>
      <c r="AC905" s="45"/>
      <c r="AD905" s="45"/>
      <c r="AE905" s="45"/>
      <c r="AF905" s="45"/>
      <c r="AG905" s="45"/>
      <c r="AH905" s="45"/>
      <c r="AI905" s="45"/>
      <c r="AJ905" s="45"/>
      <c r="AK905" s="45"/>
      <c r="AL905" s="45"/>
      <c r="AM905" s="45"/>
      <c r="AN905" s="45"/>
      <c r="AO905" s="45"/>
      <c r="AP905" s="45"/>
      <c r="AQ905" s="45"/>
      <c r="AR905" s="45"/>
      <c r="AS905" s="45"/>
      <c r="AT905" s="45"/>
      <c r="AU905" s="45"/>
      <c r="AV905" s="45"/>
      <c r="AW905" s="45"/>
      <c r="AX905" s="45"/>
      <c r="AY905" s="45"/>
      <c r="AZ905" s="45"/>
      <c r="BA905" s="45"/>
      <c r="BB905" s="45"/>
      <c r="BC905" s="45"/>
      <c r="BD905" s="45"/>
      <c r="BE905" s="45"/>
      <c r="BF905" s="45"/>
      <c r="BG905" s="45"/>
      <c r="BH905" s="45"/>
      <c r="BI905" s="45"/>
      <c r="BJ905" s="45"/>
      <c r="BK905" s="45"/>
      <c r="BL905" s="45"/>
      <c r="BM905" s="45"/>
      <c r="BN905" s="45"/>
      <c r="BO905" s="45"/>
      <c r="BP905" s="45"/>
    </row>
    <row r="906" spans="1:68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  <c r="AA906" s="45"/>
      <c r="AB906" s="45"/>
      <c r="AC906" s="45"/>
      <c r="AD906" s="45"/>
      <c r="AE906" s="45"/>
      <c r="AF906" s="45"/>
      <c r="AG906" s="45"/>
      <c r="AH906" s="45"/>
      <c r="AI906" s="45"/>
      <c r="AJ906" s="45"/>
      <c r="AK906" s="45"/>
      <c r="AL906" s="45"/>
      <c r="AM906" s="45"/>
      <c r="AN906" s="45"/>
      <c r="AO906" s="45"/>
      <c r="AP906" s="45"/>
      <c r="AQ906" s="45"/>
      <c r="AR906" s="45"/>
      <c r="AS906" s="45"/>
      <c r="AT906" s="45"/>
      <c r="AU906" s="45"/>
      <c r="AV906" s="45"/>
      <c r="AW906" s="45"/>
      <c r="AX906" s="45"/>
      <c r="AY906" s="45"/>
      <c r="AZ906" s="45"/>
      <c r="BA906" s="45"/>
      <c r="BB906" s="45"/>
      <c r="BC906" s="45"/>
      <c r="BD906" s="45"/>
      <c r="BE906" s="45"/>
      <c r="BF906" s="45"/>
      <c r="BG906" s="45"/>
      <c r="BH906" s="45"/>
      <c r="BI906" s="45"/>
      <c r="BJ906" s="45"/>
      <c r="BK906" s="45"/>
      <c r="BL906" s="45"/>
      <c r="BM906" s="45"/>
      <c r="BN906" s="45"/>
      <c r="BO906" s="45"/>
      <c r="BP906" s="45"/>
    </row>
    <row r="907" spans="1:68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  <c r="AA907" s="45"/>
      <c r="AB907" s="45"/>
      <c r="AC907" s="45"/>
      <c r="AD907" s="45"/>
      <c r="AE907" s="45"/>
      <c r="AF907" s="45"/>
      <c r="AG907" s="45"/>
      <c r="AH907" s="45"/>
      <c r="AI907" s="45"/>
      <c r="AJ907" s="45"/>
      <c r="AK907" s="45"/>
      <c r="AL907" s="45"/>
      <c r="AM907" s="45"/>
      <c r="AN907" s="45"/>
      <c r="AO907" s="45"/>
      <c r="AP907" s="45"/>
      <c r="AQ907" s="45"/>
      <c r="AR907" s="45"/>
      <c r="AS907" s="45"/>
      <c r="AT907" s="45"/>
      <c r="AU907" s="45"/>
      <c r="AV907" s="45"/>
      <c r="AW907" s="45"/>
      <c r="AX907" s="45"/>
      <c r="AY907" s="45"/>
      <c r="AZ907" s="45"/>
      <c r="BA907" s="45"/>
      <c r="BB907" s="45"/>
      <c r="BC907" s="45"/>
      <c r="BD907" s="45"/>
      <c r="BE907" s="45"/>
      <c r="BF907" s="45"/>
      <c r="BG907" s="45"/>
      <c r="BH907" s="45"/>
      <c r="BI907" s="45"/>
      <c r="BJ907" s="45"/>
      <c r="BK907" s="45"/>
      <c r="BL907" s="45"/>
      <c r="BM907" s="45"/>
      <c r="BN907" s="45"/>
      <c r="BO907" s="45"/>
      <c r="BP907" s="45"/>
    </row>
    <row r="908" spans="1:68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  <c r="AA908" s="45"/>
      <c r="AB908" s="45"/>
      <c r="AC908" s="45"/>
      <c r="AD908" s="45"/>
      <c r="AE908" s="45"/>
      <c r="AF908" s="45"/>
      <c r="AG908" s="45"/>
      <c r="AH908" s="45"/>
      <c r="AI908" s="45"/>
      <c r="AJ908" s="45"/>
      <c r="AK908" s="45"/>
      <c r="AL908" s="45"/>
      <c r="AM908" s="45"/>
      <c r="AN908" s="45"/>
      <c r="AO908" s="45"/>
      <c r="AP908" s="45"/>
      <c r="AQ908" s="45"/>
      <c r="AR908" s="45"/>
      <c r="AS908" s="45"/>
      <c r="AT908" s="45"/>
      <c r="AU908" s="45"/>
      <c r="AV908" s="45"/>
      <c r="AW908" s="45"/>
      <c r="AX908" s="45"/>
      <c r="AY908" s="45"/>
      <c r="AZ908" s="45"/>
      <c r="BA908" s="45"/>
      <c r="BB908" s="45"/>
      <c r="BC908" s="45"/>
      <c r="BD908" s="45"/>
      <c r="BE908" s="45"/>
      <c r="BF908" s="45"/>
      <c r="BG908" s="45"/>
      <c r="BH908" s="45"/>
      <c r="BI908" s="45"/>
      <c r="BJ908" s="45"/>
      <c r="BK908" s="45"/>
      <c r="BL908" s="45"/>
      <c r="BM908" s="45"/>
      <c r="BN908" s="45"/>
      <c r="BO908" s="45"/>
      <c r="BP908" s="45"/>
    </row>
    <row r="909" spans="1:68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  <c r="AA909" s="45"/>
      <c r="AB909" s="45"/>
      <c r="AC909" s="45"/>
      <c r="AD909" s="45"/>
      <c r="AE909" s="45"/>
      <c r="AF909" s="45"/>
      <c r="AG909" s="45"/>
      <c r="AH909" s="45"/>
      <c r="AI909" s="45"/>
      <c r="AJ909" s="45"/>
      <c r="AK909" s="45"/>
      <c r="AL909" s="45"/>
      <c r="AM909" s="45"/>
      <c r="AN909" s="45"/>
      <c r="AO909" s="45"/>
      <c r="AP909" s="45"/>
      <c r="AQ909" s="45"/>
      <c r="AR909" s="45"/>
      <c r="AS909" s="45"/>
      <c r="AT909" s="45"/>
      <c r="AU909" s="45"/>
      <c r="AV909" s="45"/>
      <c r="AW909" s="45"/>
      <c r="AX909" s="45"/>
      <c r="AY909" s="45"/>
      <c r="AZ909" s="45"/>
      <c r="BA909" s="45"/>
      <c r="BB909" s="45"/>
      <c r="BC909" s="45"/>
      <c r="BD909" s="45"/>
      <c r="BE909" s="45"/>
      <c r="BF909" s="45"/>
      <c r="BG909" s="45"/>
      <c r="BH909" s="45"/>
      <c r="BI909" s="45"/>
      <c r="BJ909" s="45"/>
      <c r="BK909" s="45"/>
      <c r="BL909" s="45"/>
      <c r="BM909" s="45"/>
      <c r="BN909" s="45"/>
      <c r="BO909" s="45"/>
      <c r="BP909" s="45"/>
    </row>
    <row r="910" spans="1:68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  <c r="AA910" s="45"/>
      <c r="AB910" s="45"/>
      <c r="AC910" s="45"/>
      <c r="AD910" s="45"/>
      <c r="AE910" s="45"/>
      <c r="AF910" s="45"/>
      <c r="AG910" s="45"/>
      <c r="AH910" s="45"/>
      <c r="AI910" s="45"/>
      <c r="AJ910" s="45"/>
      <c r="AK910" s="45"/>
      <c r="AL910" s="45"/>
      <c r="AM910" s="45"/>
      <c r="AN910" s="45"/>
      <c r="AO910" s="45"/>
      <c r="AP910" s="45"/>
      <c r="AQ910" s="45"/>
      <c r="AR910" s="45"/>
      <c r="AS910" s="45"/>
      <c r="AT910" s="45"/>
      <c r="AU910" s="45"/>
      <c r="AV910" s="45"/>
      <c r="AW910" s="45"/>
      <c r="AX910" s="45"/>
      <c r="AY910" s="45"/>
      <c r="AZ910" s="45"/>
      <c r="BA910" s="45"/>
      <c r="BB910" s="45"/>
      <c r="BC910" s="45"/>
      <c r="BD910" s="45"/>
      <c r="BE910" s="45"/>
      <c r="BF910" s="45"/>
      <c r="BG910" s="45"/>
      <c r="BH910" s="45"/>
      <c r="BI910" s="45"/>
      <c r="BJ910" s="45"/>
      <c r="BK910" s="45"/>
      <c r="BL910" s="45"/>
      <c r="BM910" s="45"/>
      <c r="BN910" s="45"/>
      <c r="BO910" s="45"/>
      <c r="BP910" s="45"/>
    </row>
    <row r="911" spans="1:68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  <c r="AA911" s="45"/>
      <c r="AB911" s="45"/>
      <c r="AC911" s="45"/>
      <c r="AD911" s="45"/>
      <c r="AE911" s="45"/>
      <c r="AF911" s="45"/>
      <c r="AG911" s="45"/>
      <c r="AH911" s="45"/>
      <c r="AI911" s="45"/>
      <c r="AJ911" s="45"/>
      <c r="AK911" s="45"/>
      <c r="AL911" s="45"/>
      <c r="AM911" s="45"/>
      <c r="AN911" s="45"/>
      <c r="AO911" s="45"/>
      <c r="AP911" s="45"/>
      <c r="AQ911" s="45"/>
      <c r="AR911" s="45"/>
      <c r="AS911" s="45"/>
      <c r="AT911" s="45"/>
      <c r="AU911" s="45"/>
      <c r="AV911" s="45"/>
      <c r="AW911" s="45"/>
      <c r="AX911" s="45"/>
      <c r="AY911" s="45"/>
      <c r="AZ911" s="45"/>
      <c r="BA911" s="45"/>
      <c r="BB911" s="45"/>
      <c r="BC911" s="45"/>
      <c r="BD911" s="45"/>
      <c r="BE911" s="45"/>
      <c r="BF911" s="45"/>
      <c r="BG911" s="45"/>
      <c r="BH911" s="45"/>
      <c r="BI911" s="45"/>
      <c r="BJ911" s="45"/>
      <c r="BK911" s="45"/>
      <c r="BL911" s="45"/>
      <c r="BM911" s="45"/>
      <c r="BN911" s="45"/>
      <c r="BO911" s="45"/>
      <c r="BP911" s="45"/>
    </row>
    <row r="912" spans="1:68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  <c r="AA912" s="45"/>
      <c r="AB912" s="45"/>
      <c r="AC912" s="45"/>
      <c r="AD912" s="45"/>
      <c r="AE912" s="45"/>
      <c r="AF912" s="45"/>
      <c r="AG912" s="45"/>
      <c r="AH912" s="45"/>
      <c r="AI912" s="45"/>
      <c r="AJ912" s="45"/>
      <c r="AK912" s="45"/>
      <c r="AL912" s="45"/>
      <c r="AM912" s="45"/>
      <c r="AN912" s="45"/>
      <c r="AO912" s="45"/>
      <c r="AP912" s="45"/>
      <c r="AQ912" s="45"/>
      <c r="AR912" s="45"/>
      <c r="AS912" s="45"/>
      <c r="AT912" s="45"/>
      <c r="AU912" s="45"/>
      <c r="AV912" s="45"/>
      <c r="AW912" s="45"/>
      <c r="AX912" s="45"/>
      <c r="AY912" s="45"/>
      <c r="AZ912" s="45"/>
      <c r="BA912" s="45"/>
      <c r="BB912" s="45"/>
      <c r="BC912" s="45"/>
      <c r="BD912" s="45"/>
      <c r="BE912" s="45"/>
      <c r="BF912" s="45"/>
      <c r="BG912" s="45"/>
      <c r="BH912" s="45"/>
      <c r="BI912" s="45"/>
      <c r="BJ912" s="45"/>
      <c r="BK912" s="45"/>
      <c r="BL912" s="45"/>
      <c r="BM912" s="45"/>
      <c r="BN912" s="45"/>
      <c r="BO912" s="45"/>
      <c r="BP912" s="45"/>
    </row>
    <row r="913" spans="1:68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  <c r="AA913" s="45"/>
      <c r="AB913" s="45"/>
      <c r="AC913" s="45"/>
      <c r="AD913" s="45"/>
      <c r="AE913" s="45"/>
      <c r="AF913" s="45"/>
      <c r="AG913" s="45"/>
      <c r="AH913" s="45"/>
      <c r="AI913" s="45"/>
      <c r="AJ913" s="45"/>
      <c r="AK913" s="45"/>
      <c r="AL913" s="45"/>
      <c r="AM913" s="45"/>
      <c r="AN913" s="45"/>
      <c r="AO913" s="45"/>
      <c r="AP913" s="45"/>
      <c r="AQ913" s="45"/>
      <c r="AR913" s="45"/>
      <c r="AS913" s="45"/>
      <c r="AT913" s="45"/>
      <c r="AU913" s="45"/>
      <c r="AV913" s="45"/>
      <c r="AW913" s="45"/>
      <c r="AX913" s="45"/>
      <c r="AY913" s="45"/>
      <c r="AZ913" s="45"/>
      <c r="BA913" s="45"/>
      <c r="BB913" s="45"/>
      <c r="BC913" s="45"/>
      <c r="BD913" s="45"/>
      <c r="BE913" s="45"/>
      <c r="BF913" s="45"/>
      <c r="BG913" s="45"/>
      <c r="BH913" s="45"/>
      <c r="BI913" s="45"/>
      <c r="BJ913" s="45"/>
      <c r="BK913" s="45"/>
      <c r="BL913" s="45"/>
      <c r="BM913" s="45"/>
      <c r="BN913" s="45"/>
      <c r="BO913" s="45"/>
      <c r="BP913" s="45"/>
    </row>
    <row r="914" spans="1:68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  <c r="AA914" s="45"/>
      <c r="AB914" s="45"/>
      <c r="AC914" s="45"/>
      <c r="AD914" s="45"/>
      <c r="AE914" s="45"/>
      <c r="AF914" s="45"/>
      <c r="AG914" s="45"/>
      <c r="AH914" s="45"/>
      <c r="AI914" s="45"/>
      <c r="AJ914" s="45"/>
      <c r="AK914" s="45"/>
      <c r="AL914" s="45"/>
      <c r="AM914" s="45"/>
      <c r="AN914" s="45"/>
      <c r="AO914" s="45"/>
      <c r="AP914" s="45"/>
      <c r="AQ914" s="45"/>
      <c r="AR914" s="45"/>
      <c r="AS914" s="45"/>
      <c r="AT914" s="45"/>
      <c r="AU914" s="45"/>
      <c r="AV914" s="45"/>
      <c r="AW914" s="45"/>
      <c r="AX914" s="45"/>
      <c r="AY914" s="45"/>
      <c r="AZ914" s="45"/>
      <c r="BA914" s="45"/>
      <c r="BB914" s="45"/>
      <c r="BC914" s="45"/>
      <c r="BD914" s="45"/>
      <c r="BE914" s="45"/>
      <c r="BF914" s="45"/>
      <c r="BG914" s="45"/>
      <c r="BH914" s="45"/>
      <c r="BI914" s="45"/>
      <c r="BJ914" s="45"/>
      <c r="BK914" s="45"/>
      <c r="BL914" s="45"/>
      <c r="BM914" s="45"/>
      <c r="BN914" s="45"/>
      <c r="BO914" s="45"/>
      <c r="BP914" s="45"/>
    </row>
    <row r="915" spans="1:68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  <c r="AA915" s="45"/>
      <c r="AB915" s="45"/>
      <c r="AC915" s="45"/>
      <c r="AD915" s="45"/>
      <c r="AE915" s="45"/>
      <c r="AF915" s="45"/>
      <c r="AG915" s="45"/>
      <c r="AH915" s="45"/>
      <c r="AI915" s="45"/>
      <c r="AJ915" s="45"/>
      <c r="AK915" s="45"/>
      <c r="AL915" s="45"/>
      <c r="AM915" s="45"/>
      <c r="AN915" s="45"/>
      <c r="AO915" s="45"/>
      <c r="AP915" s="45"/>
      <c r="AQ915" s="45"/>
      <c r="AR915" s="45"/>
      <c r="AS915" s="45"/>
      <c r="AT915" s="45"/>
      <c r="AU915" s="45"/>
      <c r="AV915" s="45"/>
      <c r="AW915" s="45"/>
      <c r="AX915" s="45"/>
      <c r="AY915" s="45"/>
      <c r="AZ915" s="45"/>
      <c r="BA915" s="45"/>
      <c r="BB915" s="45"/>
      <c r="BC915" s="45"/>
      <c r="BD915" s="45"/>
      <c r="BE915" s="45"/>
      <c r="BF915" s="45"/>
      <c r="BG915" s="45"/>
      <c r="BH915" s="45"/>
      <c r="BI915" s="45"/>
      <c r="BJ915" s="45"/>
      <c r="BK915" s="45"/>
      <c r="BL915" s="45"/>
      <c r="BM915" s="45"/>
      <c r="BN915" s="45"/>
      <c r="BO915" s="45"/>
      <c r="BP915" s="45"/>
    </row>
    <row r="916" spans="1:68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  <c r="AA916" s="45"/>
      <c r="AB916" s="45"/>
      <c r="AC916" s="45"/>
      <c r="AD916" s="45"/>
      <c r="AE916" s="45"/>
      <c r="AF916" s="45"/>
      <c r="AG916" s="45"/>
      <c r="AH916" s="45"/>
      <c r="AI916" s="45"/>
      <c r="AJ916" s="45"/>
      <c r="AK916" s="45"/>
      <c r="AL916" s="45"/>
      <c r="AM916" s="45"/>
      <c r="AN916" s="45"/>
      <c r="AO916" s="45"/>
      <c r="AP916" s="45"/>
      <c r="AQ916" s="45"/>
      <c r="AR916" s="45"/>
      <c r="AS916" s="45"/>
      <c r="AT916" s="45"/>
      <c r="AU916" s="45"/>
      <c r="AV916" s="45"/>
      <c r="AW916" s="45"/>
      <c r="AX916" s="45"/>
      <c r="AY916" s="45"/>
      <c r="AZ916" s="45"/>
      <c r="BA916" s="45"/>
      <c r="BB916" s="45"/>
      <c r="BC916" s="45"/>
      <c r="BD916" s="45"/>
      <c r="BE916" s="45"/>
      <c r="BF916" s="45"/>
      <c r="BG916" s="45"/>
      <c r="BH916" s="45"/>
      <c r="BI916" s="45"/>
      <c r="BJ916" s="45"/>
      <c r="BK916" s="45"/>
      <c r="BL916" s="45"/>
      <c r="BM916" s="45"/>
      <c r="BN916" s="45"/>
      <c r="BO916" s="45"/>
      <c r="BP916" s="45"/>
    </row>
    <row r="917" spans="1:68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  <c r="AA917" s="45"/>
      <c r="AB917" s="45"/>
      <c r="AC917" s="45"/>
      <c r="AD917" s="45"/>
      <c r="AE917" s="45"/>
      <c r="AF917" s="45"/>
      <c r="AG917" s="45"/>
      <c r="AH917" s="45"/>
      <c r="AI917" s="45"/>
      <c r="AJ917" s="45"/>
      <c r="AK917" s="45"/>
      <c r="AL917" s="45"/>
      <c r="AM917" s="45"/>
      <c r="AN917" s="45"/>
      <c r="AO917" s="45"/>
      <c r="AP917" s="45"/>
      <c r="AQ917" s="45"/>
      <c r="AR917" s="45"/>
      <c r="AS917" s="45"/>
      <c r="AT917" s="45"/>
      <c r="AU917" s="45"/>
      <c r="AV917" s="45"/>
      <c r="AW917" s="45"/>
      <c r="AX917" s="45"/>
      <c r="AY917" s="45"/>
      <c r="AZ917" s="45"/>
      <c r="BA917" s="45"/>
      <c r="BB917" s="45"/>
      <c r="BC917" s="45"/>
      <c r="BD917" s="45"/>
      <c r="BE917" s="45"/>
      <c r="BF917" s="45"/>
      <c r="BG917" s="45"/>
      <c r="BH917" s="45"/>
      <c r="BI917" s="45"/>
      <c r="BJ917" s="45"/>
      <c r="BK917" s="45"/>
      <c r="BL917" s="45"/>
      <c r="BM917" s="45"/>
      <c r="BN917" s="45"/>
      <c r="BO917" s="45"/>
      <c r="BP917" s="45"/>
    </row>
    <row r="918" spans="1:68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  <c r="AA918" s="45"/>
      <c r="AB918" s="45"/>
      <c r="AC918" s="45"/>
      <c r="AD918" s="45"/>
      <c r="AE918" s="45"/>
      <c r="AF918" s="45"/>
      <c r="AG918" s="45"/>
      <c r="AH918" s="45"/>
      <c r="AI918" s="45"/>
      <c r="AJ918" s="45"/>
      <c r="AK918" s="45"/>
      <c r="AL918" s="45"/>
      <c r="AM918" s="45"/>
      <c r="AN918" s="45"/>
      <c r="AO918" s="45"/>
      <c r="AP918" s="45"/>
      <c r="AQ918" s="45"/>
      <c r="AR918" s="45"/>
      <c r="AS918" s="45"/>
      <c r="AT918" s="45"/>
      <c r="AU918" s="45"/>
      <c r="AV918" s="45"/>
      <c r="AW918" s="45"/>
      <c r="AX918" s="45"/>
      <c r="AY918" s="45"/>
      <c r="AZ918" s="45"/>
      <c r="BA918" s="45"/>
      <c r="BB918" s="45"/>
      <c r="BC918" s="45"/>
      <c r="BD918" s="45"/>
      <c r="BE918" s="45"/>
      <c r="BF918" s="45"/>
      <c r="BG918" s="45"/>
      <c r="BH918" s="45"/>
      <c r="BI918" s="45"/>
      <c r="BJ918" s="45"/>
      <c r="BK918" s="45"/>
      <c r="BL918" s="45"/>
      <c r="BM918" s="45"/>
      <c r="BN918" s="45"/>
      <c r="BO918" s="45"/>
      <c r="BP918" s="45"/>
    </row>
    <row r="919" spans="1:68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  <c r="AB919" s="45"/>
      <c r="AC919" s="45"/>
      <c r="AD919" s="45"/>
      <c r="AE919" s="45"/>
      <c r="AF919" s="45"/>
      <c r="AG919" s="45"/>
      <c r="AH919" s="45"/>
      <c r="AI919" s="45"/>
      <c r="AJ919" s="45"/>
      <c r="AK919" s="45"/>
      <c r="AL919" s="45"/>
      <c r="AM919" s="45"/>
      <c r="AN919" s="45"/>
      <c r="AO919" s="45"/>
      <c r="AP919" s="45"/>
      <c r="AQ919" s="45"/>
      <c r="AR919" s="45"/>
      <c r="AS919" s="45"/>
      <c r="AT919" s="45"/>
      <c r="AU919" s="45"/>
      <c r="AV919" s="45"/>
      <c r="AW919" s="45"/>
      <c r="AX919" s="45"/>
      <c r="AY919" s="45"/>
      <c r="AZ919" s="45"/>
      <c r="BA919" s="45"/>
      <c r="BB919" s="45"/>
      <c r="BC919" s="45"/>
      <c r="BD919" s="45"/>
      <c r="BE919" s="45"/>
      <c r="BF919" s="45"/>
      <c r="BG919" s="45"/>
      <c r="BH919" s="45"/>
      <c r="BI919" s="45"/>
      <c r="BJ919" s="45"/>
      <c r="BK919" s="45"/>
      <c r="BL919" s="45"/>
      <c r="BM919" s="45"/>
      <c r="BN919" s="45"/>
      <c r="BO919" s="45"/>
      <c r="BP919" s="45"/>
    </row>
    <row r="920" spans="1:68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  <c r="AA920" s="45"/>
      <c r="AB920" s="45"/>
      <c r="AC920" s="45"/>
      <c r="AD920" s="45"/>
      <c r="AE920" s="45"/>
      <c r="AF920" s="45"/>
      <c r="AG920" s="45"/>
      <c r="AH920" s="45"/>
      <c r="AI920" s="45"/>
      <c r="AJ920" s="45"/>
      <c r="AK920" s="45"/>
      <c r="AL920" s="45"/>
      <c r="AM920" s="45"/>
      <c r="AN920" s="45"/>
      <c r="AO920" s="45"/>
      <c r="AP920" s="45"/>
      <c r="AQ920" s="45"/>
      <c r="AR920" s="45"/>
      <c r="AS920" s="45"/>
      <c r="AT920" s="45"/>
      <c r="AU920" s="45"/>
      <c r="AV920" s="45"/>
      <c r="AW920" s="45"/>
      <c r="AX920" s="45"/>
      <c r="AY920" s="45"/>
      <c r="AZ920" s="45"/>
      <c r="BA920" s="45"/>
      <c r="BB920" s="45"/>
      <c r="BC920" s="45"/>
      <c r="BD920" s="45"/>
      <c r="BE920" s="45"/>
      <c r="BF920" s="45"/>
      <c r="BG920" s="45"/>
      <c r="BH920" s="45"/>
      <c r="BI920" s="45"/>
      <c r="BJ920" s="45"/>
      <c r="BK920" s="45"/>
      <c r="BL920" s="45"/>
      <c r="BM920" s="45"/>
      <c r="BN920" s="45"/>
      <c r="BO920" s="45"/>
      <c r="BP920" s="45"/>
    </row>
    <row r="921" spans="1:68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  <c r="AB921" s="45"/>
      <c r="AC921" s="45"/>
      <c r="AD921" s="45"/>
      <c r="AE921" s="45"/>
      <c r="AF921" s="45"/>
      <c r="AG921" s="45"/>
      <c r="AH921" s="45"/>
      <c r="AI921" s="45"/>
      <c r="AJ921" s="45"/>
      <c r="AK921" s="45"/>
      <c r="AL921" s="45"/>
      <c r="AM921" s="45"/>
      <c r="AN921" s="45"/>
      <c r="AO921" s="45"/>
      <c r="AP921" s="45"/>
      <c r="AQ921" s="45"/>
      <c r="AR921" s="45"/>
      <c r="AS921" s="45"/>
      <c r="AT921" s="45"/>
      <c r="AU921" s="45"/>
      <c r="AV921" s="45"/>
      <c r="AW921" s="45"/>
      <c r="AX921" s="45"/>
      <c r="AY921" s="45"/>
      <c r="AZ921" s="45"/>
      <c r="BA921" s="45"/>
      <c r="BB921" s="45"/>
      <c r="BC921" s="45"/>
      <c r="BD921" s="45"/>
      <c r="BE921" s="45"/>
      <c r="BF921" s="45"/>
      <c r="BG921" s="45"/>
      <c r="BH921" s="45"/>
      <c r="BI921" s="45"/>
      <c r="BJ921" s="45"/>
      <c r="BK921" s="45"/>
      <c r="BL921" s="45"/>
      <c r="BM921" s="45"/>
      <c r="BN921" s="45"/>
      <c r="BO921" s="45"/>
      <c r="BP921" s="45"/>
    </row>
    <row r="922" spans="1:68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  <c r="AB922" s="45"/>
      <c r="AC922" s="45"/>
      <c r="AD922" s="45"/>
      <c r="AE922" s="45"/>
      <c r="AF922" s="45"/>
      <c r="AG922" s="45"/>
      <c r="AH922" s="45"/>
      <c r="AI922" s="45"/>
      <c r="AJ922" s="45"/>
      <c r="AK922" s="45"/>
      <c r="AL922" s="45"/>
      <c r="AM922" s="45"/>
      <c r="AN922" s="45"/>
      <c r="AO922" s="45"/>
      <c r="AP922" s="45"/>
      <c r="AQ922" s="45"/>
      <c r="AR922" s="45"/>
      <c r="AS922" s="45"/>
      <c r="AT922" s="45"/>
      <c r="AU922" s="45"/>
      <c r="AV922" s="45"/>
      <c r="AW922" s="45"/>
      <c r="AX922" s="45"/>
      <c r="AY922" s="45"/>
      <c r="AZ922" s="45"/>
      <c r="BA922" s="45"/>
      <c r="BB922" s="45"/>
      <c r="BC922" s="45"/>
      <c r="BD922" s="45"/>
      <c r="BE922" s="45"/>
      <c r="BF922" s="45"/>
      <c r="BG922" s="45"/>
      <c r="BH922" s="45"/>
      <c r="BI922" s="45"/>
      <c r="BJ922" s="45"/>
      <c r="BK922" s="45"/>
      <c r="BL922" s="45"/>
      <c r="BM922" s="45"/>
      <c r="BN922" s="45"/>
      <c r="BO922" s="45"/>
      <c r="BP922" s="45"/>
    </row>
    <row r="923" spans="1:68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  <c r="AB923" s="45"/>
      <c r="AC923" s="45"/>
      <c r="AD923" s="45"/>
      <c r="AE923" s="45"/>
      <c r="AF923" s="45"/>
      <c r="AG923" s="45"/>
      <c r="AH923" s="45"/>
      <c r="AI923" s="45"/>
      <c r="AJ923" s="45"/>
      <c r="AK923" s="45"/>
      <c r="AL923" s="45"/>
      <c r="AM923" s="45"/>
      <c r="AN923" s="45"/>
      <c r="AO923" s="45"/>
      <c r="AP923" s="45"/>
      <c r="AQ923" s="45"/>
      <c r="AR923" s="45"/>
      <c r="AS923" s="45"/>
      <c r="AT923" s="45"/>
      <c r="AU923" s="45"/>
      <c r="AV923" s="45"/>
      <c r="AW923" s="45"/>
      <c r="AX923" s="45"/>
      <c r="AY923" s="45"/>
      <c r="AZ923" s="45"/>
      <c r="BA923" s="45"/>
      <c r="BB923" s="45"/>
      <c r="BC923" s="45"/>
      <c r="BD923" s="45"/>
      <c r="BE923" s="45"/>
      <c r="BF923" s="45"/>
      <c r="BG923" s="45"/>
      <c r="BH923" s="45"/>
      <c r="BI923" s="45"/>
      <c r="BJ923" s="45"/>
      <c r="BK923" s="45"/>
      <c r="BL923" s="45"/>
      <c r="BM923" s="45"/>
      <c r="BN923" s="45"/>
      <c r="BO923" s="45"/>
      <c r="BP923" s="45"/>
    </row>
    <row r="924" spans="1:68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  <c r="AB924" s="45"/>
      <c r="AC924" s="45"/>
      <c r="AD924" s="45"/>
      <c r="AE924" s="45"/>
      <c r="AF924" s="45"/>
      <c r="AG924" s="45"/>
      <c r="AH924" s="45"/>
      <c r="AI924" s="45"/>
      <c r="AJ924" s="45"/>
      <c r="AK924" s="45"/>
      <c r="AL924" s="45"/>
      <c r="AM924" s="45"/>
      <c r="AN924" s="45"/>
      <c r="AO924" s="45"/>
      <c r="AP924" s="45"/>
      <c r="AQ924" s="45"/>
      <c r="AR924" s="45"/>
      <c r="AS924" s="45"/>
      <c r="AT924" s="45"/>
      <c r="AU924" s="45"/>
      <c r="AV924" s="45"/>
      <c r="AW924" s="45"/>
      <c r="AX924" s="45"/>
      <c r="AY924" s="45"/>
      <c r="AZ924" s="45"/>
      <c r="BA924" s="45"/>
      <c r="BB924" s="45"/>
      <c r="BC924" s="45"/>
      <c r="BD924" s="45"/>
      <c r="BE924" s="45"/>
      <c r="BF924" s="45"/>
      <c r="BG924" s="45"/>
      <c r="BH924" s="45"/>
      <c r="BI924" s="45"/>
      <c r="BJ924" s="45"/>
      <c r="BK924" s="45"/>
      <c r="BL924" s="45"/>
      <c r="BM924" s="45"/>
      <c r="BN924" s="45"/>
      <c r="BO924" s="45"/>
      <c r="BP924" s="45"/>
    </row>
    <row r="925" spans="1:68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  <c r="AB925" s="45"/>
      <c r="AC925" s="45"/>
      <c r="AD925" s="45"/>
      <c r="AE925" s="45"/>
      <c r="AF925" s="45"/>
      <c r="AG925" s="45"/>
      <c r="AH925" s="45"/>
      <c r="AI925" s="45"/>
      <c r="AJ925" s="45"/>
      <c r="AK925" s="45"/>
      <c r="AL925" s="45"/>
      <c r="AM925" s="45"/>
      <c r="AN925" s="45"/>
      <c r="AO925" s="45"/>
      <c r="AP925" s="45"/>
      <c r="AQ925" s="45"/>
      <c r="AR925" s="45"/>
      <c r="AS925" s="45"/>
      <c r="AT925" s="45"/>
      <c r="AU925" s="45"/>
      <c r="AV925" s="45"/>
      <c r="AW925" s="45"/>
      <c r="AX925" s="45"/>
      <c r="AY925" s="45"/>
      <c r="AZ925" s="45"/>
      <c r="BA925" s="45"/>
      <c r="BB925" s="45"/>
      <c r="BC925" s="45"/>
      <c r="BD925" s="45"/>
      <c r="BE925" s="45"/>
      <c r="BF925" s="45"/>
      <c r="BG925" s="45"/>
      <c r="BH925" s="45"/>
      <c r="BI925" s="45"/>
      <c r="BJ925" s="45"/>
      <c r="BK925" s="45"/>
      <c r="BL925" s="45"/>
      <c r="BM925" s="45"/>
      <c r="BN925" s="45"/>
      <c r="BO925" s="45"/>
      <c r="BP925" s="45"/>
    </row>
    <row r="926" spans="1:68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  <c r="AB926" s="45"/>
      <c r="AC926" s="45"/>
      <c r="AD926" s="45"/>
      <c r="AE926" s="45"/>
      <c r="AF926" s="45"/>
      <c r="AG926" s="45"/>
      <c r="AH926" s="45"/>
      <c r="AI926" s="45"/>
      <c r="AJ926" s="45"/>
      <c r="AK926" s="45"/>
      <c r="AL926" s="45"/>
      <c r="AM926" s="45"/>
      <c r="AN926" s="45"/>
      <c r="AO926" s="45"/>
      <c r="AP926" s="45"/>
      <c r="AQ926" s="45"/>
      <c r="AR926" s="45"/>
      <c r="AS926" s="45"/>
      <c r="AT926" s="45"/>
      <c r="AU926" s="45"/>
      <c r="AV926" s="45"/>
      <c r="AW926" s="45"/>
      <c r="AX926" s="45"/>
      <c r="AY926" s="45"/>
      <c r="AZ926" s="45"/>
      <c r="BA926" s="45"/>
      <c r="BB926" s="45"/>
      <c r="BC926" s="45"/>
      <c r="BD926" s="45"/>
      <c r="BE926" s="45"/>
      <c r="BF926" s="45"/>
      <c r="BG926" s="45"/>
      <c r="BH926" s="45"/>
      <c r="BI926" s="45"/>
      <c r="BJ926" s="45"/>
      <c r="BK926" s="45"/>
      <c r="BL926" s="45"/>
      <c r="BM926" s="45"/>
      <c r="BN926" s="45"/>
      <c r="BO926" s="45"/>
      <c r="BP926" s="45"/>
    </row>
    <row r="927" spans="1:68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  <c r="AB927" s="45"/>
      <c r="AC927" s="45"/>
      <c r="AD927" s="45"/>
      <c r="AE927" s="45"/>
      <c r="AF927" s="45"/>
      <c r="AG927" s="45"/>
      <c r="AH927" s="45"/>
      <c r="AI927" s="45"/>
      <c r="AJ927" s="45"/>
      <c r="AK927" s="45"/>
      <c r="AL927" s="45"/>
      <c r="AM927" s="45"/>
      <c r="AN927" s="45"/>
      <c r="AO927" s="45"/>
      <c r="AP927" s="45"/>
      <c r="AQ927" s="45"/>
      <c r="AR927" s="45"/>
      <c r="AS927" s="45"/>
      <c r="AT927" s="45"/>
      <c r="AU927" s="45"/>
      <c r="AV927" s="45"/>
      <c r="AW927" s="45"/>
      <c r="AX927" s="45"/>
      <c r="AY927" s="45"/>
      <c r="AZ927" s="45"/>
      <c r="BA927" s="45"/>
      <c r="BB927" s="45"/>
      <c r="BC927" s="45"/>
      <c r="BD927" s="45"/>
      <c r="BE927" s="45"/>
      <c r="BF927" s="45"/>
      <c r="BG927" s="45"/>
      <c r="BH927" s="45"/>
      <c r="BI927" s="45"/>
      <c r="BJ927" s="45"/>
      <c r="BK927" s="45"/>
      <c r="BL927" s="45"/>
      <c r="BM927" s="45"/>
      <c r="BN927" s="45"/>
      <c r="BO927" s="45"/>
      <c r="BP927" s="45"/>
    </row>
    <row r="928" spans="1:68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  <c r="AB928" s="45"/>
      <c r="AC928" s="45"/>
      <c r="AD928" s="45"/>
      <c r="AE928" s="45"/>
      <c r="AF928" s="45"/>
      <c r="AG928" s="45"/>
      <c r="AH928" s="45"/>
      <c r="AI928" s="45"/>
      <c r="AJ928" s="45"/>
      <c r="AK928" s="45"/>
      <c r="AL928" s="45"/>
      <c r="AM928" s="45"/>
      <c r="AN928" s="45"/>
      <c r="AO928" s="45"/>
      <c r="AP928" s="45"/>
      <c r="AQ928" s="45"/>
      <c r="AR928" s="45"/>
      <c r="AS928" s="45"/>
      <c r="AT928" s="45"/>
      <c r="AU928" s="45"/>
      <c r="AV928" s="45"/>
      <c r="AW928" s="45"/>
      <c r="AX928" s="45"/>
      <c r="AY928" s="45"/>
      <c r="AZ928" s="45"/>
      <c r="BA928" s="45"/>
      <c r="BB928" s="45"/>
      <c r="BC928" s="45"/>
      <c r="BD928" s="45"/>
      <c r="BE928" s="45"/>
      <c r="BF928" s="45"/>
      <c r="BG928" s="45"/>
      <c r="BH928" s="45"/>
      <c r="BI928" s="45"/>
      <c r="BJ928" s="45"/>
      <c r="BK928" s="45"/>
      <c r="BL928" s="45"/>
      <c r="BM928" s="45"/>
      <c r="BN928" s="45"/>
      <c r="BO928" s="45"/>
      <c r="BP928" s="45"/>
    </row>
    <row r="929" spans="1:68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  <c r="AB929" s="45"/>
      <c r="AC929" s="45"/>
      <c r="AD929" s="45"/>
      <c r="AE929" s="45"/>
      <c r="AF929" s="45"/>
      <c r="AG929" s="45"/>
      <c r="AH929" s="45"/>
      <c r="AI929" s="45"/>
      <c r="AJ929" s="45"/>
      <c r="AK929" s="45"/>
      <c r="AL929" s="45"/>
      <c r="AM929" s="45"/>
      <c r="AN929" s="45"/>
      <c r="AO929" s="45"/>
      <c r="AP929" s="45"/>
      <c r="AQ929" s="45"/>
      <c r="AR929" s="45"/>
      <c r="AS929" s="45"/>
      <c r="AT929" s="45"/>
      <c r="AU929" s="45"/>
      <c r="AV929" s="45"/>
      <c r="AW929" s="45"/>
      <c r="AX929" s="45"/>
      <c r="AY929" s="45"/>
      <c r="AZ929" s="45"/>
      <c r="BA929" s="45"/>
      <c r="BB929" s="45"/>
      <c r="BC929" s="45"/>
      <c r="BD929" s="45"/>
      <c r="BE929" s="45"/>
      <c r="BF929" s="45"/>
      <c r="BG929" s="45"/>
      <c r="BH929" s="45"/>
      <c r="BI929" s="45"/>
      <c r="BJ929" s="45"/>
      <c r="BK929" s="45"/>
      <c r="BL929" s="45"/>
      <c r="BM929" s="45"/>
      <c r="BN929" s="45"/>
      <c r="BO929" s="45"/>
      <c r="BP929" s="45"/>
    </row>
    <row r="930" spans="1:68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  <c r="AB930" s="45"/>
      <c r="AC930" s="45"/>
      <c r="AD930" s="45"/>
      <c r="AE930" s="45"/>
      <c r="AF930" s="45"/>
      <c r="AG930" s="45"/>
      <c r="AH930" s="45"/>
      <c r="AI930" s="45"/>
      <c r="AJ930" s="45"/>
      <c r="AK930" s="45"/>
      <c r="AL930" s="45"/>
      <c r="AM930" s="45"/>
      <c r="AN930" s="45"/>
      <c r="AO930" s="45"/>
      <c r="AP930" s="45"/>
      <c r="AQ930" s="45"/>
      <c r="AR930" s="45"/>
      <c r="AS930" s="45"/>
      <c r="AT930" s="45"/>
      <c r="AU930" s="45"/>
      <c r="AV930" s="45"/>
      <c r="AW930" s="45"/>
      <c r="AX930" s="45"/>
      <c r="AY930" s="45"/>
      <c r="AZ930" s="45"/>
      <c r="BA930" s="45"/>
      <c r="BB930" s="45"/>
      <c r="BC930" s="45"/>
      <c r="BD930" s="45"/>
      <c r="BE930" s="45"/>
      <c r="BF930" s="45"/>
      <c r="BG930" s="45"/>
      <c r="BH930" s="45"/>
      <c r="BI930" s="45"/>
      <c r="BJ930" s="45"/>
      <c r="BK930" s="45"/>
      <c r="BL930" s="45"/>
      <c r="BM930" s="45"/>
      <c r="BN930" s="45"/>
      <c r="BO930" s="45"/>
      <c r="BP930" s="45"/>
    </row>
    <row r="931" spans="1:68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  <c r="AB931" s="45"/>
      <c r="AC931" s="45"/>
      <c r="AD931" s="45"/>
      <c r="AE931" s="45"/>
      <c r="AF931" s="45"/>
      <c r="AG931" s="45"/>
      <c r="AH931" s="45"/>
      <c r="AI931" s="45"/>
      <c r="AJ931" s="45"/>
      <c r="AK931" s="45"/>
      <c r="AL931" s="45"/>
      <c r="AM931" s="45"/>
      <c r="AN931" s="45"/>
      <c r="AO931" s="45"/>
      <c r="AP931" s="45"/>
      <c r="AQ931" s="45"/>
      <c r="AR931" s="45"/>
      <c r="AS931" s="45"/>
      <c r="AT931" s="45"/>
      <c r="AU931" s="45"/>
      <c r="AV931" s="45"/>
      <c r="AW931" s="45"/>
      <c r="AX931" s="45"/>
      <c r="AY931" s="45"/>
      <c r="AZ931" s="45"/>
      <c r="BA931" s="45"/>
      <c r="BB931" s="45"/>
      <c r="BC931" s="45"/>
      <c r="BD931" s="45"/>
      <c r="BE931" s="45"/>
      <c r="BF931" s="45"/>
      <c r="BG931" s="45"/>
      <c r="BH931" s="45"/>
      <c r="BI931" s="45"/>
      <c r="BJ931" s="45"/>
      <c r="BK931" s="45"/>
      <c r="BL931" s="45"/>
      <c r="BM931" s="45"/>
      <c r="BN931" s="45"/>
      <c r="BO931" s="45"/>
      <c r="BP931" s="45"/>
    </row>
    <row r="932" spans="1:68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/>
      <c r="AB932" s="45"/>
      <c r="AC932" s="45"/>
      <c r="AD932" s="45"/>
      <c r="AE932" s="45"/>
      <c r="AF932" s="45"/>
      <c r="AG932" s="45"/>
      <c r="AH932" s="45"/>
      <c r="AI932" s="45"/>
      <c r="AJ932" s="45"/>
      <c r="AK932" s="45"/>
      <c r="AL932" s="45"/>
      <c r="AM932" s="45"/>
      <c r="AN932" s="45"/>
      <c r="AO932" s="45"/>
      <c r="AP932" s="45"/>
      <c r="AQ932" s="45"/>
      <c r="AR932" s="45"/>
      <c r="AS932" s="45"/>
      <c r="AT932" s="45"/>
      <c r="AU932" s="45"/>
      <c r="AV932" s="45"/>
      <c r="AW932" s="45"/>
      <c r="AX932" s="45"/>
      <c r="AY932" s="45"/>
      <c r="AZ932" s="45"/>
      <c r="BA932" s="45"/>
      <c r="BB932" s="45"/>
      <c r="BC932" s="45"/>
      <c r="BD932" s="45"/>
      <c r="BE932" s="45"/>
      <c r="BF932" s="45"/>
      <c r="BG932" s="45"/>
      <c r="BH932" s="45"/>
      <c r="BI932" s="45"/>
      <c r="BJ932" s="45"/>
      <c r="BK932" s="45"/>
      <c r="BL932" s="45"/>
      <c r="BM932" s="45"/>
      <c r="BN932" s="45"/>
      <c r="BO932" s="45"/>
      <c r="BP932" s="45"/>
    </row>
    <row r="933" spans="1:68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  <c r="AB933" s="45"/>
      <c r="AC933" s="45"/>
      <c r="AD933" s="45"/>
      <c r="AE933" s="45"/>
      <c r="AF933" s="45"/>
      <c r="AG933" s="45"/>
      <c r="AH933" s="45"/>
      <c r="AI933" s="45"/>
      <c r="AJ933" s="45"/>
      <c r="AK933" s="45"/>
      <c r="AL933" s="45"/>
      <c r="AM933" s="45"/>
      <c r="AN933" s="45"/>
      <c r="AO933" s="45"/>
      <c r="AP933" s="45"/>
      <c r="AQ933" s="45"/>
      <c r="AR933" s="45"/>
      <c r="AS933" s="45"/>
      <c r="AT933" s="45"/>
      <c r="AU933" s="45"/>
      <c r="AV933" s="45"/>
      <c r="AW933" s="45"/>
      <c r="AX933" s="45"/>
      <c r="AY933" s="45"/>
      <c r="AZ933" s="45"/>
      <c r="BA933" s="45"/>
      <c r="BB933" s="45"/>
      <c r="BC933" s="45"/>
      <c r="BD933" s="45"/>
      <c r="BE933" s="45"/>
      <c r="BF933" s="45"/>
      <c r="BG933" s="45"/>
      <c r="BH933" s="45"/>
      <c r="BI933" s="45"/>
      <c r="BJ933" s="45"/>
      <c r="BK933" s="45"/>
      <c r="BL933" s="45"/>
      <c r="BM933" s="45"/>
      <c r="BN933" s="45"/>
      <c r="BO933" s="45"/>
      <c r="BP933" s="45"/>
    </row>
    <row r="934" spans="1:68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/>
      <c r="AB934" s="45"/>
      <c r="AC934" s="45"/>
      <c r="AD934" s="45"/>
      <c r="AE934" s="45"/>
      <c r="AF934" s="45"/>
      <c r="AG934" s="45"/>
      <c r="AH934" s="45"/>
      <c r="AI934" s="45"/>
      <c r="AJ934" s="45"/>
      <c r="AK934" s="45"/>
      <c r="AL934" s="45"/>
      <c r="AM934" s="45"/>
      <c r="AN934" s="45"/>
      <c r="AO934" s="45"/>
      <c r="AP934" s="45"/>
      <c r="AQ934" s="45"/>
      <c r="AR934" s="45"/>
      <c r="AS934" s="45"/>
      <c r="AT934" s="45"/>
      <c r="AU934" s="45"/>
      <c r="AV934" s="45"/>
      <c r="AW934" s="45"/>
      <c r="AX934" s="45"/>
      <c r="AY934" s="45"/>
      <c r="AZ934" s="45"/>
      <c r="BA934" s="45"/>
      <c r="BB934" s="45"/>
      <c r="BC934" s="45"/>
      <c r="BD934" s="45"/>
      <c r="BE934" s="45"/>
      <c r="BF934" s="45"/>
      <c r="BG934" s="45"/>
      <c r="BH934" s="45"/>
      <c r="BI934" s="45"/>
      <c r="BJ934" s="45"/>
      <c r="BK934" s="45"/>
      <c r="BL934" s="45"/>
      <c r="BM934" s="45"/>
      <c r="BN934" s="45"/>
      <c r="BO934" s="45"/>
      <c r="BP934" s="45"/>
    </row>
    <row r="935" spans="1:68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  <c r="AB935" s="45"/>
      <c r="AC935" s="45"/>
      <c r="AD935" s="45"/>
      <c r="AE935" s="45"/>
      <c r="AF935" s="45"/>
      <c r="AG935" s="45"/>
      <c r="AH935" s="45"/>
      <c r="AI935" s="45"/>
      <c r="AJ935" s="45"/>
      <c r="AK935" s="45"/>
      <c r="AL935" s="45"/>
      <c r="AM935" s="45"/>
      <c r="AN935" s="45"/>
      <c r="AO935" s="45"/>
      <c r="AP935" s="45"/>
      <c r="AQ935" s="45"/>
      <c r="AR935" s="45"/>
      <c r="AS935" s="45"/>
      <c r="AT935" s="45"/>
      <c r="AU935" s="45"/>
      <c r="AV935" s="45"/>
      <c r="AW935" s="45"/>
      <c r="AX935" s="45"/>
      <c r="AY935" s="45"/>
      <c r="AZ935" s="45"/>
      <c r="BA935" s="45"/>
      <c r="BB935" s="45"/>
      <c r="BC935" s="45"/>
      <c r="BD935" s="45"/>
      <c r="BE935" s="45"/>
      <c r="BF935" s="45"/>
      <c r="BG935" s="45"/>
      <c r="BH935" s="45"/>
      <c r="BI935" s="45"/>
      <c r="BJ935" s="45"/>
      <c r="BK935" s="45"/>
      <c r="BL935" s="45"/>
      <c r="BM935" s="45"/>
      <c r="BN935" s="45"/>
      <c r="BO935" s="45"/>
      <c r="BP935" s="45"/>
    </row>
    <row r="936" spans="1:68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  <c r="AB936" s="45"/>
      <c r="AC936" s="45"/>
      <c r="AD936" s="45"/>
      <c r="AE936" s="45"/>
      <c r="AF936" s="45"/>
      <c r="AG936" s="45"/>
      <c r="AH936" s="45"/>
      <c r="AI936" s="45"/>
      <c r="AJ936" s="45"/>
      <c r="AK936" s="45"/>
      <c r="AL936" s="45"/>
      <c r="AM936" s="45"/>
      <c r="AN936" s="45"/>
      <c r="AO936" s="45"/>
      <c r="AP936" s="45"/>
      <c r="AQ936" s="45"/>
      <c r="AR936" s="45"/>
      <c r="AS936" s="45"/>
      <c r="AT936" s="45"/>
      <c r="AU936" s="45"/>
      <c r="AV936" s="45"/>
      <c r="AW936" s="45"/>
      <c r="AX936" s="45"/>
      <c r="AY936" s="45"/>
      <c r="AZ936" s="45"/>
      <c r="BA936" s="45"/>
      <c r="BB936" s="45"/>
      <c r="BC936" s="45"/>
      <c r="BD936" s="45"/>
      <c r="BE936" s="45"/>
      <c r="BF936" s="45"/>
      <c r="BG936" s="45"/>
      <c r="BH936" s="45"/>
      <c r="BI936" s="45"/>
      <c r="BJ936" s="45"/>
      <c r="BK936" s="45"/>
      <c r="BL936" s="45"/>
      <c r="BM936" s="45"/>
      <c r="BN936" s="45"/>
      <c r="BO936" s="45"/>
      <c r="BP936" s="45"/>
    </row>
    <row r="937" spans="1:68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/>
      <c r="AB937" s="45"/>
      <c r="AC937" s="45"/>
      <c r="AD937" s="45"/>
      <c r="AE937" s="45"/>
      <c r="AF937" s="45"/>
      <c r="AG937" s="45"/>
      <c r="AH937" s="45"/>
      <c r="AI937" s="45"/>
      <c r="AJ937" s="45"/>
      <c r="AK937" s="45"/>
      <c r="AL937" s="45"/>
      <c r="AM937" s="45"/>
      <c r="AN937" s="45"/>
      <c r="AO937" s="45"/>
      <c r="AP937" s="45"/>
      <c r="AQ937" s="45"/>
      <c r="AR937" s="45"/>
      <c r="AS937" s="45"/>
      <c r="AT937" s="45"/>
      <c r="AU937" s="45"/>
      <c r="AV937" s="45"/>
      <c r="AW937" s="45"/>
      <c r="AX937" s="45"/>
      <c r="AY937" s="45"/>
      <c r="AZ937" s="45"/>
      <c r="BA937" s="45"/>
      <c r="BB937" s="45"/>
      <c r="BC937" s="45"/>
      <c r="BD937" s="45"/>
      <c r="BE937" s="45"/>
      <c r="BF937" s="45"/>
      <c r="BG937" s="45"/>
      <c r="BH937" s="45"/>
      <c r="BI937" s="45"/>
      <c r="BJ937" s="45"/>
      <c r="BK937" s="45"/>
      <c r="BL937" s="45"/>
      <c r="BM937" s="45"/>
      <c r="BN937" s="45"/>
      <c r="BO937" s="45"/>
      <c r="BP937" s="45"/>
    </row>
    <row r="938" spans="1:68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/>
      <c r="AB938" s="45"/>
      <c r="AC938" s="45"/>
      <c r="AD938" s="45"/>
      <c r="AE938" s="45"/>
      <c r="AF938" s="45"/>
      <c r="AG938" s="45"/>
      <c r="AH938" s="45"/>
      <c r="AI938" s="45"/>
      <c r="AJ938" s="45"/>
      <c r="AK938" s="45"/>
      <c r="AL938" s="45"/>
      <c r="AM938" s="45"/>
      <c r="AN938" s="45"/>
      <c r="AO938" s="45"/>
      <c r="AP938" s="45"/>
      <c r="AQ938" s="45"/>
      <c r="AR938" s="45"/>
      <c r="AS938" s="45"/>
      <c r="AT938" s="45"/>
      <c r="AU938" s="45"/>
      <c r="AV938" s="45"/>
      <c r="AW938" s="45"/>
      <c r="AX938" s="45"/>
      <c r="AY938" s="45"/>
      <c r="AZ938" s="45"/>
      <c r="BA938" s="45"/>
      <c r="BB938" s="45"/>
      <c r="BC938" s="45"/>
      <c r="BD938" s="45"/>
      <c r="BE938" s="45"/>
      <c r="BF938" s="45"/>
      <c r="BG938" s="45"/>
      <c r="BH938" s="45"/>
      <c r="BI938" s="45"/>
      <c r="BJ938" s="45"/>
      <c r="BK938" s="45"/>
      <c r="BL938" s="45"/>
      <c r="BM938" s="45"/>
      <c r="BN938" s="45"/>
      <c r="BO938" s="45"/>
      <c r="BP938" s="45"/>
    </row>
    <row r="939" spans="1:68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  <c r="AB939" s="45"/>
      <c r="AC939" s="45"/>
      <c r="AD939" s="45"/>
      <c r="AE939" s="45"/>
      <c r="AF939" s="45"/>
      <c r="AG939" s="45"/>
      <c r="AH939" s="45"/>
      <c r="AI939" s="45"/>
      <c r="AJ939" s="45"/>
      <c r="AK939" s="45"/>
      <c r="AL939" s="45"/>
      <c r="AM939" s="45"/>
      <c r="AN939" s="45"/>
      <c r="AO939" s="45"/>
      <c r="AP939" s="45"/>
      <c r="AQ939" s="45"/>
      <c r="AR939" s="45"/>
      <c r="AS939" s="45"/>
      <c r="AT939" s="45"/>
      <c r="AU939" s="45"/>
      <c r="AV939" s="45"/>
      <c r="AW939" s="45"/>
      <c r="AX939" s="45"/>
      <c r="AY939" s="45"/>
      <c r="AZ939" s="45"/>
      <c r="BA939" s="45"/>
      <c r="BB939" s="45"/>
      <c r="BC939" s="45"/>
      <c r="BD939" s="45"/>
      <c r="BE939" s="45"/>
      <c r="BF939" s="45"/>
      <c r="BG939" s="45"/>
      <c r="BH939" s="45"/>
      <c r="BI939" s="45"/>
      <c r="BJ939" s="45"/>
      <c r="BK939" s="45"/>
      <c r="BL939" s="45"/>
      <c r="BM939" s="45"/>
      <c r="BN939" s="45"/>
      <c r="BO939" s="45"/>
      <c r="BP939" s="45"/>
    </row>
    <row r="940" spans="1:68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/>
      <c r="AB940" s="45"/>
      <c r="AC940" s="45"/>
      <c r="AD940" s="45"/>
      <c r="AE940" s="45"/>
      <c r="AF940" s="45"/>
      <c r="AG940" s="45"/>
      <c r="AH940" s="45"/>
      <c r="AI940" s="45"/>
      <c r="AJ940" s="45"/>
      <c r="AK940" s="45"/>
      <c r="AL940" s="45"/>
      <c r="AM940" s="45"/>
      <c r="AN940" s="45"/>
      <c r="AO940" s="45"/>
      <c r="AP940" s="45"/>
      <c r="AQ940" s="45"/>
      <c r="AR940" s="45"/>
      <c r="AS940" s="45"/>
      <c r="AT940" s="45"/>
      <c r="AU940" s="45"/>
      <c r="AV940" s="45"/>
      <c r="AW940" s="45"/>
      <c r="AX940" s="45"/>
      <c r="AY940" s="45"/>
      <c r="AZ940" s="45"/>
      <c r="BA940" s="45"/>
      <c r="BB940" s="45"/>
      <c r="BC940" s="45"/>
      <c r="BD940" s="45"/>
      <c r="BE940" s="45"/>
      <c r="BF940" s="45"/>
      <c r="BG940" s="45"/>
      <c r="BH940" s="45"/>
      <c r="BI940" s="45"/>
      <c r="BJ940" s="45"/>
      <c r="BK940" s="45"/>
      <c r="BL940" s="45"/>
      <c r="BM940" s="45"/>
      <c r="BN940" s="45"/>
      <c r="BO940" s="45"/>
      <c r="BP940" s="45"/>
    </row>
    <row r="941" spans="1:68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  <c r="AB941" s="45"/>
      <c r="AC941" s="45"/>
      <c r="AD941" s="45"/>
      <c r="AE941" s="45"/>
      <c r="AF941" s="45"/>
      <c r="AG941" s="45"/>
      <c r="AH941" s="45"/>
      <c r="AI941" s="45"/>
      <c r="AJ941" s="45"/>
      <c r="AK941" s="45"/>
      <c r="AL941" s="45"/>
      <c r="AM941" s="45"/>
      <c r="AN941" s="45"/>
      <c r="AO941" s="45"/>
      <c r="AP941" s="45"/>
      <c r="AQ941" s="45"/>
      <c r="AR941" s="45"/>
      <c r="AS941" s="45"/>
      <c r="AT941" s="45"/>
      <c r="AU941" s="45"/>
      <c r="AV941" s="45"/>
      <c r="AW941" s="45"/>
      <c r="AX941" s="45"/>
      <c r="AY941" s="45"/>
      <c r="AZ941" s="45"/>
      <c r="BA941" s="45"/>
      <c r="BB941" s="45"/>
      <c r="BC941" s="45"/>
      <c r="BD941" s="45"/>
      <c r="BE941" s="45"/>
      <c r="BF941" s="45"/>
      <c r="BG941" s="45"/>
      <c r="BH941" s="45"/>
      <c r="BI941" s="45"/>
      <c r="BJ941" s="45"/>
      <c r="BK941" s="45"/>
      <c r="BL941" s="45"/>
      <c r="BM941" s="45"/>
      <c r="BN941" s="45"/>
      <c r="BO941" s="45"/>
      <c r="BP941" s="45"/>
    </row>
    <row r="942" spans="1:68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/>
      <c r="AB942" s="45"/>
      <c r="AC942" s="45"/>
      <c r="AD942" s="45"/>
      <c r="AE942" s="45"/>
      <c r="AF942" s="45"/>
      <c r="AG942" s="45"/>
      <c r="AH942" s="45"/>
      <c r="AI942" s="45"/>
      <c r="AJ942" s="45"/>
      <c r="AK942" s="45"/>
      <c r="AL942" s="45"/>
      <c r="AM942" s="45"/>
      <c r="AN942" s="45"/>
      <c r="AO942" s="45"/>
      <c r="AP942" s="45"/>
      <c r="AQ942" s="45"/>
      <c r="AR942" s="45"/>
      <c r="AS942" s="45"/>
      <c r="AT942" s="45"/>
      <c r="AU942" s="45"/>
      <c r="AV942" s="45"/>
      <c r="AW942" s="45"/>
      <c r="AX942" s="45"/>
      <c r="AY942" s="45"/>
      <c r="AZ942" s="45"/>
      <c r="BA942" s="45"/>
      <c r="BB942" s="45"/>
      <c r="BC942" s="45"/>
      <c r="BD942" s="45"/>
      <c r="BE942" s="45"/>
      <c r="BF942" s="45"/>
      <c r="BG942" s="45"/>
      <c r="BH942" s="45"/>
      <c r="BI942" s="45"/>
      <c r="BJ942" s="45"/>
      <c r="BK942" s="45"/>
      <c r="BL942" s="45"/>
      <c r="BM942" s="45"/>
      <c r="BN942" s="45"/>
      <c r="BO942" s="45"/>
      <c r="BP942" s="45"/>
    </row>
    <row r="943" spans="1:68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  <c r="AB943" s="45"/>
      <c r="AC943" s="45"/>
      <c r="AD943" s="45"/>
      <c r="AE943" s="45"/>
      <c r="AF943" s="45"/>
      <c r="AG943" s="45"/>
      <c r="AH943" s="45"/>
      <c r="AI943" s="45"/>
      <c r="AJ943" s="45"/>
      <c r="AK943" s="45"/>
      <c r="AL943" s="45"/>
      <c r="AM943" s="45"/>
      <c r="AN943" s="45"/>
      <c r="AO943" s="45"/>
      <c r="AP943" s="45"/>
      <c r="AQ943" s="45"/>
      <c r="AR943" s="45"/>
      <c r="AS943" s="45"/>
      <c r="AT943" s="45"/>
      <c r="AU943" s="45"/>
      <c r="AV943" s="45"/>
      <c r="AW943" s="45"/>
      <c r="AX943" s="45"/>
      <c r="AY943" s="45"/>
      <c r="AZ943" s="45"/>
      <c r="BA943" s="45"/>
      <c r="BB943" s="45"/>
      <c r="BC943" s="45"/>
      <c r="BD943" s="45"/>
      <c r="BE943" s="45"/>
      <c r="BF943" s="45"/>
      <c r="BG943" s="45"/>
      <c r="BH943" s="45"/>
      <c r="BI943" s="45"/>
      <c r="BJ943" s="45"/>
      <c r="BK943" s="45"/>
      <c r="BL943" s="45"/>
      <c r="BM943" s="45"/>
      <c r="BN943" s="45"/>
      <c r="BO943" s="45"/>
      <c r="BP943" s="45"/>
    </row>
    <row r="944" spans="1:68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  <c r="AA944" s="45"/>
      <c r="AB944" s="45"/>
      <c r="AC944" s="45"/>
      <c r="AD944" s="45"/>
      <c r="AE944" s="45"/>
      <c r="AF944" s="45"/>
      <c r="AG944" s="45"/>
      <c r="AH944" s="45"/>
      <c r="AI944" s="45"/>
      <c r="AJ944" s="45"/>
      <c r="AK944" s="45"/>
      <c r="AL944" s="45"/>
      <c r="AM944" s="45"/>
      <c r="AN944" s="45"/>
      <c r="AO944" s="45"/>
      <c r="AP944" s="45"/>
      <c r="AQ944" s="45"/>
      <c r="AR944" s="45"/>
      <c r="AS944" s="45"/>
      <c r="AT944" s="45"/>
      <c r="AU944" s="45"/>
      <c r="AV944" s="45"/>
      <c r="AW944" s="45"/>
      <c r="AX944" s="45"/>
      <c r="AY944" s="45"/>
      <c r="AZ944" s="45"/>
      <c r="BA944" s="45"/>
      <c r="BB944" s="45"/>
      <c r="BC944" s="45"/>
      <c r="BD944" s="45"/>
      <c r="BE944" s="45"/>
      <c r="BF944" s="45"/>
      <c r="BG944" s="45"/>
      <c r="BH944" s="45"/>
      <c r="BI944" s="45"/>
      <c r="BJ944" s="45"/>
      <c r="BK944" s="45"/>
      <c r="BL944" s="45"/>
      <c r="BM944" s="45"/>
      <c r="BN944" s="45"/>
      <c r="BO944" s="45"/>
      <c r="BP944" s="45"/>
    </row>
    <row r="945" spans="1:68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  <c r="AB945" s="45"/>
      <c r="AC945" s="45"/>
      <c r="AD945" s="45"/>
      <c r="AE945" s="45"/>
      <c r="AF945" s="45"/>
      <c r="AG945" s="45"/>
      <c r="AH945" s="45"/>
      <c r="AI945" s="45"/>
      <c r="AJ945" s="45"/>
      <c r="AK945" s="45"/>
      <c r="AL945" s="45"/>
      <c r="AM945" s="45"/>
      <c r="AN945" s="45"/>
      <c r="AO945" s="45"/>
      <c r="AP945" s="45"/>
      <c r="AQ945" s="45"/>
      <c r="AR945" s="45"/>
      <c r="AS945" s="45"/>
      <c r="AT945" s="45"/>
      <c r="AU945" s="45"/>
      <c r="AV945" s="45"/>
      <c r="AW945" s="45"/>
      <c r="AX945" s="45"/>
      <c r="AY945" s="45"/>
      <c r="AZ945" s="45"/>
      <c r="BA945" s="45"/>
      <c r="BB945" s="45"/>
      <c r="BC945" s="45"/>
      <c r="BD945" s="45"/>
      <c r="BE945" s="45"/>
      <c r="BF945" s="45"/>
      <c r="BG945" s="45"/>
      <c r="BH945" s="45"/>
      <c r="BI945" s="45"/>
      <c r="BJ945" s="45"/>
      <c r="BK945" s="45"/>
      <c r="BL945" s="45"/>
      <c r="BM945" s="45"/>
      <c r="BN945" s="45"/>
      <c r="BO945" s="45"/>
      <c r="BP945" s="45"/>
    </row>
    <row r="946" spans="1:68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  <c r="AA946" s="45"/>
      <c r="AB946" s="45"/>
      <c r="AC946" s="45"/>
      <c r="AD946" s="45"/>
      <c r="AE946" s="45"/>
      <c r="AF946" s="45"/>
      <c r="AG946" s="45"/>
      <c r="AH946" s="45"/>
      <c r="AI946" s="45"/>
      <c r="AJ946" s="45"/>
      <c r="AK946" s="45"/>
      <c r="AL946" s="45"/>
      <c r="AM946" s="45"/>
      <c r="AN946" s="45"/>
      <c r="AO946" s="45"/>
      <c r="AP946" s="45"/>
      <c r="AQ946" s="45"/>
      <c r="AR946" s="45"/>
      <c r="AS946" s="45"/>
      <c r="AT946" s="45"/>
      <c r="AU946" s="45"/>
      <c r="AV946" s="45"/>
      <c r="AW946" s="45"/>
      <c r="AX946" s="45"/>
      <c r="AY946" s="45"/>
      <c r="AZ946" s="45"/>
      <c r="BA946" s="45"/>
      <c r="BB946" s="45"/>
      <c r="BC946" s="45"/>
      <c r="BD946" s="45"/>
      <c r="BE946" s="45"/>
      <c r="BF946" s="45"/>
      <c r="BG946" s="45"/>
      <c r="BH946" s="45"/>
      <c r="BI946" s="45"/>
      <c r="BJ946" s="45"/>
      <c r="BK946" s="45"/>
      <c r="BL946" s="45"/>
      <c r="BM946" s="45"/>
      <c r="BN946" s="45"/>
      <c r="BO946" s="45"/>
      <c r="BP946" s="45"/>
    </row>
    <row r="947" spans="1:68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  <c r="AB947" s="45"/>
      <c r="AC947" s="45"/>
      <c r="AD947" s="45"/>
      <c r="AE947" s="45"/>
      <c r="AF947" s="45"/>
      <c r="AG947" s="45"/>
      <c r="AH947" s="45"/>
      <c r="AI947" s="45"/>
      <c r="AJ947" s="45"/>
      <c r="AK947" s="45"/>
      <c r="AL947" s="45"/>
      <c r="AM947" s="45"/>
      <c r="AN947" s="45"/>
      <c r="AO947" s="45"/>
      <c r="AP947" s="45"/>
      <c r="AQ947" s="45"/>
      <c r="AR947" s="45"/>
      <c r="AS947" s="45"/>
      <c r="AT947" s="45"/>
      <c r="AU947" s="45"/>
      <c r="AV947" s="45"/>
      <c r="AW947" s="45"/>
      <c r="AX947" s="45"/>
      <c r="AY947" s="45"/>
      <c r="AZ947" s="45"/>
      <c r="BA947" s="45"/>
      <c r="BB947" s="45"/>
      <c r="BC947" s="45"/>
      <c r="BD947" s="45"/>
      <c r="BE947" s="45"/>
      <c r="BF947" s="45"/>
      <c r="BG947" s="45"/>
      <c r="BH947" s="45"/>
      <c r="BI947" s="45"/>
      <c r="BJ947" s="45"/>
      <c r="BK947" s="45"/>
      <c r="BL947" s="45"/>
      <c r="BM947" s="45"/>
      <c r="BN947" s="45"/>
      <c r="BO947" s="45"/>
      <c r="BP947" s="45"/>
    </row>
    <row r="948" spans="1:68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  <c r="AA948" s="45"/>
      <c r="AB948" s="45"/>
      <c r="AC948" s="45"/>
      <c r="AD948" s="45"/>
      <c r="AE948" s="45"/>
      <c r="AF948" s="45"/>
      <c r="AG948" s="45"/>
      <c r="AH948" s="45"/>
      <c r="AI948" s="45"/>
      <c r="AJ948" s="45"/>
      <c r="AK948" s="45"/>
      <c r="AL948" s="45"/>
      <c r="AM948" s="45"/>
      <c r="AN948" s="45"/>
      <c r="AO948" s="45"/>
      <c r="AP948" s="45"/>
      <c r="AQ948" s="45"/>
      <c r="AR948" s="45"/>
      <c r="AS948" s="45"/>
      <c r="AT948" s="45"/>
      <c r="AU948" s="45"/>
      <c r="AV948" s="45"/>
      <c r="AW948" s="45"/>
      <c r="AX948" s="45"/>
      <c r="AY948" s="45"/>
      <c r="AZ948" s="45"/>
      <c r="BA948" s="45"/>
      <c r="BB948" s="45"/>
      <c r="BC948" s="45"/>
      <c r="BD948" s="45"/>
      <c r="BE948" s="45"/>
      <c r="BF948" s="45"/>
      <c r="BG948" s="45"/>
      <c r="BH948" s="45"/>
      <c r="BI948" s="45"/>
      <c r="BJ948" s="45"/>
      <c r="BK948" s="45"/>
      <c r="BL948" s="45"/>
      <c r="BM948" s="45"/>
      <c r="BN948" s="45"/>
      <c r="BO948" s="45"/>
      <c r="BP948" s="45"/>
    </row>
    <row r="949" spans="1:68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  <c r="AB949" s="45"/>
      <c r="AC949" s="45"/>
      <c r="AD949" s="45"/>
      <c r="AE949" s="45"/>
      <c r="AF949" s="45"/>
      <c r="AG949" s="45"/>
      <c r="AH949" s="45"/>
      <c r="AI949" s="45"/>
      <c r="AJ949" s="45"/>
      <c r="AK949" s="45"/>
      <c r="AL949" s="45"/>
      <c r="AM949" s="45"/>
      <c r="AN949" s="45"/>
      <c r="AO949" s="45"/>
      <c r="AP949" s="45"/>
      <c r="AQ949" s="45"/>
      <c r="AR949" s="45"/>
      <c r="AS949" s="45"/>
      <c r="AT949" s="45"/>
      <c r="AU949" s="45"/>
      <c r="AV949" s="45"/>
      <c r="AW949" s="45"/>
      <c r="AX949" s="45"/>
      <c r="AY949" s="45"/>
      <c r="AZ949" s="45"/>
      <c r="BA949" s="45"/>
      <c r="BB949" s="45"/>
      <c r="BC949" s="45"/>
      <c r="BD949" s="45"/>
      <c r="BE949" s="45"/>
      <c r="BF949" s="45"/>
      <c r="BG949" s="45"/>
      <c r="BH949" s="45"/>
      <c r="BI949" s="45"/>
      <c r="BJ949" s="45"/>
      <c r="BK949" s="45"/>
      <c r="BL949" s="45"/>
      <c r="BM949" s="45"/>
      <c r="BN949" s="45"/>
      <c r="BO949" s="45"/>
      <c r="BP949" s="45"/>
    </row>
    <row r="950" spans="1:68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  <c r="AA950" s="45"/>
      <c r="AB950" s="45"/>
      <c r="AC950" s="45"/>
      <c r="AD950" s="45"/>
      <c r="AE950" s="45"/>
      <c r="AF950" s="45"/>
      <c r="AG950" s="45"/>
      <c r="AH950" s="45"/>
      <c r="AI950" s="45"/>
      <c r="AJ950" s="45"/>
      <c r="AK950" s="45"/>
      <c r="AL950" s="45"/>
      <c r="AM950" s="45"/>
      <c r="AN950" s="45"/>
      <c r="AO950" s="45"/>
      <c r="AP950" s="45"/>
      <c r="AQ950" s="45"/>
      <c r="AR950" s="45"/>
      <c r="AS950" s="45"/>
      <c r="AT950" s="45"/>
      <c r="AU950" s="45"/>
      <c r="AV950" s="45"/>
      <c r="AW950" s="45"/>
      <c r="AX950" s="45"/>
      <c r="AY950" s="45"/>
      <c r="AZ950" s="45"/>
      <c r="BA950" s="45"/>
      <c r="BB950" s="45"/>
      <c r="BC950" s="45"/>
      <c r="BD950" s="45"/>
      <c r="BE950" s="45"/>
      <c r="BF950" s="45"/>
      <c r="BG950" s="45"/>
      <c r="BH950" s="45"/>
      <c r="BI950" s="45"/>
      <c r="BJ950" s="45"/>
      <c r="BK950" s="45"/>
      <c r="BL950" s="45"/>
      <c r="BM950" s="45"/>
      <c r="BN950" s="45"/>
      <c r="BO950" s="45"/>
      <c r="BP950" s="45"/>
    </row>
    <row r="951" spans="1:68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  <c r="AB951" s="45"/>
      <c r="AC951" s="45"/>
      <c r="AD951" s="45"/>
      <c r="AE951" s="45"/>
      <c r="AF951" s="45"/>
      <c r="AG951" s="45"/>
      <c r="AH951" s="45"/>
      <c r="AI951" s="45"/>
      <c r="AJ951" s="45"/>
      <c r="AK951" s="45"/>
      <c r="AL951" s="45"/>
      <c r="AM951" s="45"/>
      <c r="AN951" s="45"/>
      <c r="AO951" s="45"/>
      <c r="AP951" s="45"/>
      <c r="AQ951" s="45"/>
      <c r="AR951" s="45"/>
      <c r="AS951" s="45"/>
      <c r="AT951" s="45"/>
      <c r="AU951" s="45"/>
      <c r="AV951" s="45"/>
      <c r="AW951" s="45"/>
      <c r="AX951" s="45"/>
      <c r="AY951" s="45"/>
      <c r="AZ951" s="45"/>
      <c r="BA951" s="45"/>
      <c r="BB951" s="45"/>
      <c r="BC951" s="45"/>
      <c r="BD951" s="45"/>
      <c r="BE951" s="45"/>
      <c r="BF951" s="45"/>
      <c r="BG951" s="45"/>
      <c r="BH951" s="45"/>
      <c r="BI951" s="45"/>
      <c r="BJ951" s="45"/>
      <c r="BK951" s="45"/>
      <c r="BL951" s="45"/>
      <c r="BM951" s="45"/>
      <c r="BN951" s="45"/>
      <c r="BO951" s="45"/>
      <c r="BP951" s="45"/>
    </row>
    <row r="952" spans="1:68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  <c r="AA952" s="45"/>
      <c r="AB952" s="45"/>
      <c r="AC952" s="45"/>
      <c r="AD952" s="45"/>
      <c r="AE952" s="45"/>
      <c r="AF952" s="45"/>
      <c r="AG952" s="45"/>
      <c r="AH952" s="45"/>
      <c r="AI952" s="45"/>
      <c r="AJ952" s="45"/>
      <c r="AK952" s="45"/>
      <c r="AL952" s="45"/>
      <c r="AM952" s="45"/>
      <c r="AN952" s="45"/>
      <c r="AO952" s="45"/>
      <c r="AP952" s="45"/>
      <c r="AQ952" s="45"/>
      <c r="AR952" s="45"/>
      <c r="AS952" s="45"/>
      <c r="AT952" s="45"/>
      <c r="AU952" s="45"/>
      <c r="AV952" s="45"/>
      <c r="AW952" s="45"/>
      <c r="AX952" s="45"/>
      <c r="AY952" s="45"/>
      <c r="AZ952" s="45"/>
      <c r="BA952" s="45"/>
      <c r="BB952" s="45"/>
      <c r="BC952" s="45"/>
      <c r="BD952" s="45"/>
      <c r="BE952" s="45"/>
      <c r="BF952" s="45"/>
      <c r="BG952" s="45"/>
      <c r="BH952" s="45"/>
      <c r="BI952" s="45"/>
      <c r="BJ952" s="45"/>
      <c r="BK952" s="45"/>
      <c r="BL952" s="45"/>
      <c r="BM952" s="45"/>
      <c r="BN952" s="45"/>
      <c r="BO952" s="45"/>
      <c r="BP952" s="45"/>
    </row>
    <row r="953" spans="1:68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  <c r="AB953" s="45"/>
      <c r="AC953" s="45"/>
      <c r="AD953" s="45"/>
      <c r="AE953" s="45"/>
      <c r="AF953" s="45"/>
      <c r="AG953" s="45"/>
      <c r="AH953" s="45"/>
      <c r="AI953" s="45"/>
      <c r="AJ953" s="45"/>
      <c r="AK953" s="45"/>
      <c r="AL953" s="45"/>
      <c r="AM953" s="45"/>
      <c r="AN953" s="45"/>
      <c r="AO953" s="45"/>
      <c r="AP953" s="45"/>
      <c r="AQ953" s="45"/>
      <c r="AR953" s="45"/>
      <c r="AS953" s="45"/>
      <c r="AT953" s="45"/>
      <c r="AU953" s="45"/>
      <c r="AV953" s="45"/>
      <c r="AW953" s="45"/>
      <c r="AX953" s="45"/>
      <c r="AY953" s="45"/>
      <c r="AZ953" s="45"/>
      <c r="BA953" s="45"/>
      <c r="BB953" s="45"/>
      <c r="BC953" s="45"/>
      <c r="BD953" s="45"/>
      <c r="BE953" s="45"/>
      <c r="BF953" s="45"/>
      <c r="BG953" s="45"/>
      <c r="BH953" s="45"/>
      <c r="BI953" s="45"/>
      <c r="BJ953" s="45"/>
      <c r="BK953" s="45"/>
      <c r="BL953" s="45"/>
      <c r="BM953" s="45"/>
      <c r="BN953" s="45"/>
      <c r="BO953" s="45"/>
      <c r="BP953" s="45"/>
    </row>
    <row r="954" spans="1:68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  <c r="AA954" s="45"/>
      <c r="AB954" s="45"/>
      <c r="AC954" s="45"/>
      <c r="AD954" s="45"/>
      <c r="AE954" s="45"/>
      <c r="AF954" s="45"/>
      <c r="AG954" s="45"/>
      <c r="AH954" s="45"/>
      <c r="AI954" s="45"/>
      <c r="AJ954" s="45"/>
      <c r="AK954" s="45"/>
      <c r="AL954" s="45"/>
      <c r="AM954" s="45"/>
      <c r="AN954" s="45"/>
      <c r="AO954" s="45"/>
      <c r="AP954" s="45"/>
      <c r="AQ954" s="45"/>
      <c r="AR954" s="45"/>
      <c r="AS954" s="45"/>
      <c r="AT954" s="45"/>
      <c r="AU954" s="45"/>
      <c r="AV954" s="45"/>
      <c r="AW954" s="45"/>
      <c r="AX954" s="45"/>
      <c r="AY954" s="45"/>
      <c r="AZ954" s="45"/>
      <c r="BA954" s="45"/>
      <c r="BB954" s="45"/>
      <c r="BC954" s="45"/>
      <c r="BD954" s="45"/>
      <c r="BE954" s="45"/>
      <c r="BF954" s="45"/>
      <c r="BG954" s="45"/>
      <c r="BH954" s="45"/>
      <c r="BI954" s="45"/>
      <c r="BJ954" s="45"/>
      <c r="BK954" s="45"/>
      <c r="BL954" s="45"/>
      <c r="BM954" s="45"/>
      <c r="BN954" s="45"/>
      <c r="BO954" s="45"/>
      <c r="BP954" s="45"/>
    </row>
    <row r="955" spans="1:68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  <c r="AB955" s="45"/>
      <c r="AC955" s="45"/>
      <c r="AD955" s="45"/>
      <c r="AE955" s="45"/>
      <c r="AF955" s="45"/>
      <c r="AG955" s="45"/>
      <c r="AH955" s="45"/>
      <c r="AI955" s="45"/>
      <c r="AJ955" s="45"/>
      <c r="AK955" s="45"/>
      <c r="AL955" s="45"/>
      <c r="AM955" s="45"/>
      <c r="AN955" s="45"/>
      <c r="AO955" s="45"/>
      <c r="AP955" s="45"/>
      <c r="AQ955" s="45"/>
      <c r="AR955" s="45"/>
      <c r="AS955" s="45"/>
      <c r="AT955" s="45"/>
      <c r="AU955" s="45"/>
      <c r="AV955" s="45"/>
      <c r="AW955" s="45"/>
      <c r="AX955" s="45"/>
      <c r="AY955" s="45"/>
      <c r="AZ955" s="45"/>
      <c r="BA955" s="45"/>
      <c r="BB955" s="45"/>
      <c r="BC955" s="45"/>
      <c r="BD955" s="45"/>
      <c r="BE955" s="45"/>
      <c r="BF955" s="45"/>
      <c r="BG955" s="45"/>
      <c r="BH955" s="45"/>
      <c r="BI955" s="45"/>
      <c r="BJ955" s="45"/>
      <c r="BK955" s="45"/>
      <c r="BL955" s="45"/>
      <c r="BM955" s="45"/>
      <c r="BN955" s="45"/>
      <c r="BO955" s="45"/>
      <c r="BP955" s="45"/>
    </row>
    <row r="956" spans="1:68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  <c r="AA956" s="45"/>
      <c r="AB956" s="45"/>
      <c r="AC956" s="45"/>
      <c r="AD956" s="45"/>
      <c r="AE956" s="45"/>
      <c r="AF956" s="45"/>
      <c r="AG956" s="45"/>
      <c r="AH956" s="45"/>
      <c r="AI956" s="45"/>
      <c r="AJ956" s="45"/>
      <c r="AK956" s="45"/>
      <c r="AL956" s="45"/>
      <c r="AM956" s="45"/>
      <c r="AN956" s="45"/>
      <c r="AO956" s="45"/>
      <c r="AP956" s="45"/>
      <c r="AQ956" s="45"/>
      <c r="AR956" s="45"/>
      <c r="AS956" s="45"/>
      <c r="AT956" s="45"/>
      <c r="AU956" s="45"/>
      <c r="AV956" s="45"/>
      <c r="AW956" s="45"/>
      <c r="AX956" s="45"/>
      <c r="AY956" s="45"/>
      <c r="AZ956" s="45"/>
      <c r="BA956" s="45"/>
      <c r="BB956" s="45"/>
      <c r="BC956" s="45"/>
      <c r="BD956" s="45"/>
      <c r="BE956" s="45"/>
      <c r="BF956" s="45"/>
      <c r="BG956" s="45"/>
      <c r="BH956" s="45"/>
      <c r="BI956" s="45"/>
      <c r="BJ956" s="45"/>
      <c r="BK956" s="45"/>
      <c r="BL956" s="45"/>
      <c r="BM956" s="45"/>
      <c r="BN956" s="45"/>
      <c r="BO956" s="45"/>
      <c r="BP956" s="45"/>
    </row>
    <row r="957" spans="1:68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  <c r="AB957" s="45"/>
      <c r="AC957" s="45"/>
      <c r="AD957" s="45"/>
      <c r="AE957" s="45"/>
      <c r="AF957" s="45"/>
      <c r="AG957" s="45"/>
      <c r="AH957" s="45"/>
      <c r="AI957" s="45"/>
      <c r="AJ957" s="45"/>
      <c r="AK957" s="45"/>
      <c r="AL957" s="45"/>
      <c r="AM957" s="45"/>
      <c r="AN957" s="45"/>
      <c r="AO957" s="45"/>
      <c r="AP957" s="45"/>
      <c r="AQ957" s="45"/>
      <c r="AR957" s="45"/>
      <c r="AS957" s="45"/>
      <c r="AT957" s="45"/>
      <c r="AU957" s="45"/>
      <c r="AV957" s="45"/>
      <c r="AW957" s="45"/>
      <c r="AX957" s="45"/>
      <c r="AY957" s="45"/>
      <c r="AZ957" s="45"/>
      <c r="BA957" s="45"/>
      <c r="BB957" s="45"/>
      <c r="BC957" s="45"/>
      <c r="BD957" s="45"/>
      <c r="BE957" s="45"/>
      <c r="BF957" s="45"/>
      <c r="BG957" s="45"/>
      <c r="BH957" s="45"/>
      <c r="BI957" s="45"/>
      <c r="BJ957" s="45"/>
      <c r="BK957" s="45"/>
      <c r="BL957" s="45"/>
      <c r="BM957" s="45"/>
      <c r="BN957" s="45"/>
      <c r="BO957" s="45"/>
      <c r="BP957" s="45"/>
    </row>
    <row r="958" spans="1:68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  <c r="AB958" s="45"/>
      <c r="AC958" s="45"/>
      <c r="AD958" s="45"/>
      <c r="AE958" s="45"/>
      <c r="AF958" s="45"/>
      <c r="AG958" s="45"/>
      <c r="AH958" s="45"/>
      <c r="AI958" s="45"/>
      <c r="AJ958" s="45"/>
      <c r="AK958" s="45"/>
      <c r="AL958" s="45"/>
      <c r="AM958" s="45"/>
      <c r="AN958" s="45"/>
      <c r="AO958" s="45"/>
      <c r="AP958" s="45"/>
      <c r="AQ958" s="45"/>
      <c r="AR958" s="45"/>
      <c r="AS958" s="45"/>
      <c r="AT958" s="45"/>
      <c r="AU958" s="45"/>
      <c r="AV958" s="45"/>
      <c r="AW958" s="45"/>
      <c r="AX958" s="45"/>
      <c r="AY958" s="45"/>
      <c r="AZ958" s="45"/>
      <c r="BA958" s="45"/>
      <c r="BB958" s="45"/>
      <c r="BC958" s="45"/>
      <c r="BD958" s="45"/>
      <c r="BE958" s="45"/>
      <c r="BF958" s="45"/>
      <c r="BG958" s="45"/>
      <c r="BH958" s="45"/>
      <c r="BI958" s="45"/>
      <c r="BJ958" s="45"/>
      <c r="BK958" s="45"/>
      <c r="BL958" s="45"/>
      <c r="BM958" s="45"/>
      <c r="BN958" s="45"/>
      <c r="BO958" s="45"/>
      <c r="BP958" s="45"/>
    </row>
    <row r="959" spans="1:68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  <c r="AB959" s="45"/>
      <c r="AC959" s="45"/>
      <c r="AD959" s="45"/>
      <c r="AE959" s="45"/>
      <c r="AF959" s="45"/>
      <c r="AG959" s="45"/>
      <c r="AH959" s="45"/>
      <c r="AI959" s="45"/>
      <c r="AJ959" s="45"/>
      <c r="AK959" s="45"/>
      <c r="AL959" s="45"/>
      <c r="AM959" s="45"/>
      <c r="AN959" s="45"/>
      <c r="AO959" s="45"/>
      <c r="AP959" s="45"/>
      <c r="AQ959" s="45"/>
      <c r="AR959" s="45"/>
      <c r="AS959" s="45"/>
      <c r="AT959" s="45"/>
      <c r="AU959" s="45"/>
      <c r="AV959" s="45"/>
      <c r="AW959" s="45"/>
      <c r="AX959" s="45"/>
      <c r="AY959" s="45"/>
      <c r="AZ959" s="45"/>
      <c r="BA959" s="45"/>
      <c r="BB959" s="45"/>
      <c r="BC959" s="45"/>
      <c r="BD959" s="45"/>
      <c r="BE959" s="45"/>
      <c r="BF959" s="45"/>
      <c r="BG959" s="45"/>
      <c r="BH959" s="45"/>
      <c r="BI959" s="45"/>
      <c r="BJ959" s="45"/>
      <c r="BK959" s="45"/>
      <c r="BL959" s="45"/>
      <c r="BM959" s="45"/>
      <c r="BN959" s="45"/>
      <c r="BO959" s="45"/>
      <c r="BP959" s="45"/>
    </row>
    <row r="960" spans="1:68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  <c r="AB960" s="45"/>
      <c r="AC960" s="45"/>
      <c r="AD960" s="45"/>
      <c r="AE960" s="45"/>
      <c r="AF960" s="45"/>
      <c r="AG960" s="45"/>
      <c r="AH960" s="45"/>
      <c r="AI960" s="45"/>
      <c r="AJ960" s="45"/>
      <c r="AK960" s="45"/>
      <c r="AL960" s="45"/>
      <c r="AM960" s="45"/>
      <c r="AN960" s="45"/>
      <c r="AO960" s="45"/>
      <c r="AP960" s="45"/>
      <c r="AQ960" s="45"/>
      <c r="AR960" s="45"/>
      <c r="AS960" s="45"/>
      <c r="AT960" s="45"/>
      <c r="AU960" s="45"/>
      <c r="AV960" s="45"/>
      <c r="AW960" s="45"/>
      <c r="AX960" s="45"/>
      <c r="AY960" s="45"/>
      <c r="AZ960" s="45"/>
      <c r="BA960" s="45"/>
      <c r="BB960" s="45"/>
      <c r="BC960" s="45"/>
      <c r="BD960" s="45"/>
      <c r="BE960" s="45"/>
      <c r="BF960" s="45"/>
      <c r="BG960" s="45"/>
      <c r="BH960" s="45"/>
      <c r="BI960" s="45"/>
      <c r="BJ960" s="45"/>
      <c r="BK960" s="45"/>
      <c r="BL960" s="45"/>
      <c r="BM960" s="45"/>
      <c r="BN960" s="45"/>
      <c r="BO960" s="45"/>
      <c r="BP960" s="45"/>
    </row>
    <row r="961" spans="1:68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  <c r="AB961" s="45"/>
      <c r="AC961" s="45"/>
      <c r="AD961" s="45"/>
      <c r="AE961" s="45"/>
      <c r="AF961" s="45"/>
      <c r="AG961" s="45"/>
      <c r="AH961" s="45"/>
      <c r="AI961" s="45"/>
      <c r="AJ961" s="45"/>
      <c r="AK961" s="45"/>
      <c r="AL961" s="45"/>
      <c r="AM961" s="45"/>
      <c r="AN961" s="45"/>
      <c r="AO961" s="45"/>
      <c r="AP961" s="45"/>
      <c r="AQ961" s="45"/>
      <c r="AR961" s="45"/>
      <c r="AS961" s="45"/>
      <c r="AT961" s="45"/>
      <c r="AU961" s="45"/>
      <c r="AV961" s="45"/>
      <c r="AW961" s="45"/>
      <c r="AX961" s="45"/>
      <c r="AY961" s="45"/>
      <c r="AZ961" s="45"/>
      <c r="BA961" s="45"/>
      <c r="BB961" s="45"/>
      <c r="BC961" s="45"/>
      <c r="BD961" s="45"/>
      <c r="BE961" s="45"/>
      <c r="BF961" s="45"/>
      <c r="BG961" s="45"/>
      <c r="BH961" s="45"/>
      <c r="BI961" s="45"/>
      <c r="BJ961" s="45"/>
      <c r="BK961" s="45"/>
      <c r="BL961" s="45"/>
      <c r="BM961" s="45"/>
      <c r="BN961" s="45"/>
      <c r="BO961" s="45"/>
      <c r="BP961" s="45"/>
    </row>
    <row r="962" spans="1:68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  <c r="AB962" s="45"/>
      <c r="AC962" s="45"/>
      <c r="AD962" s="45"/>
      <c r="AE962" s="45"/>
      <c r="AF962" s="45"/>
      <c r="AG962" s="45"/>
      <c r="AH962" s="45"/>
      <c r="AI962" s="45"/>
      <c r="AJ962" s="45"/>
      <c r="AK962" s="45"/>
      <c r="AL962" s="45"/>
      <c r="AM962" s="45"/>
      <c r="AN962" s="45"/>
      <c r="AO962" s="45"/>
      <c r="AP962" s="45"/>
      <c r="AQ962" s="45"/>
      <c r="AR962" s="45"/>
      <c r="AS962" s="45"/>
      <c r="AT962" s="45"/>
      <c r="AU962" s="45"/>
      <c r="AV962" s="45"/>
      <c r="AW962" s="45"/>
      <c r="AX962" s="45"/>
      <c r="AY962" s="45"/>
      <c r="AZ962" s="45"/>
      <c r="BA962" s="45"/>
      <c r="BB962" s="45"/>
      <c r="BC962" s="45"/>
      <c r="BD962" s="45"/>
      <c r="BE962" s="45"/>
      <c r="BF962" s="45"/>
      <c r="BG962" s="45"/>
      <c r="BH962" s="45"/>
      <c r="BI962" s="45"/>
      <c r="BJ962" s="45"/>
      <c r="BK962" s="45"/>
      <c r="BL962" s="45"/>
      <c r="BM962" s="45"/>
      <c r="BN962" s="45"/>
      <c r="BO962" s="45"/>
      <c r="BP962" s="45"/>
    </row>
    <row r="963" spans="1:68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  <c r="AB963" s="45"/>
      <c r="AC963" s="45"/>
      <c r="AD963" s="45"/>
      <c r="AE963" s="45"/>
      <c r="AF963" s="45"/>
      <c r="AG963" s="45"/>
      <c r="AH963" s="45"/>
      <c r="AI963" s="45"/>
      <c r="AJ963" s="45"/>
      <c r="AK963" s="45"/>
      <c r="AL963" s="45"/>
      <c r="AM963" s="45"/>
      <c r="AN963" s="45"/>
      <c r="AO963" s="45"/>
      <c r="AP963" s="45"/>
      <c r="AQ963" s="45"/>
      <c r="AR963" s="45"/>
      <c r="AS963" s="45"/>
      <c r="AT963" s="45"/>
      <c r="AU963" s="45"/>
      <c r="AV963" s="45"/>
      <c r="AW963" s="45"/>
      <c r="AX963" s="45"/>
      <c r="AY963" s="45"/>
      <c r="AZ963" s="45"/>
      <c r="BA963" s="45"/>
      <c r="BB963" s="45"/>
      <c r="BC963" s="45"/>
      <c r="BD963" s="45"/>
      <c r="BE963" s="45"/>
      <c r="BF963" s="45"/>
      <c r="BG963" s="45"/>
      <c r="BH963" s="45"/>
      <c r="BI963" s="45"/>
      <c r="BJ963" s="45"/>
      <c r="BK963" s="45"/>
      <c r="BL963" s="45"/>
      <c r="BM963" s="45"/>
      <c r="BN963" s="45"/>
      <c r="BO963" s="45"/>
      <c r="BP963" s="45"/>
    </row>
    <row r="964" spans="1:68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  <c r="AB964" s="45"/>
      <c r="AC964" s="45"/>
      <c r="AD964" s="45"/>
      <c r="AE964" s="45"/>
      <c r="AF964" s="45"/>
      <c r="AG964" s="45"/>
      <c r="AH964" s="45"/>
      <c r="AI964" s="45"/>
      <c r="AJ964" s="45"/>
      <c r="AK964" s="45"/>
      <c r="AL964" s="45"/>
      <c r="AM964" s="45"/>
      <c r="AN964" s="45"/>
      <c r="AO964" s="45"/>
      <c r="AP964" s="45"/>
      <c r="AQ964" s="45"/>
      <c r="AR964" s="45"/>
      <c r="AS964" s="45"/>
      <c r="AT964" s="45"/>
      <c r="AU964" s="45"/>
      <c r="AV964" s="45"/>
      <c r="AW964" s="45"/>
      <c r="AX964" s="45"/>
      <c r="AY964" s="45"/>
      <c r="AZ964" s="45"/>
      <c r="BA964" s="45"/>
      <c r="BB964" s="45"/>
      <c r="BC964" s="45"/>
      <c r="BD964" s="45"/>
      <c r="BE964" s="45"/>
      <c r="BF964" s="45"/>
      <c r="BG964" s="45"/>
      <c r="BH964" s="45"/>
      <c r="BI964" s="45"/>
      <c r="BJ964" s="45"/>
      <c r="BK964" s="45"/>
      <c r="BL964" s="45"/>
      <c r="BM964" s="45"/>
      <c r="BN964" s="45"/>
      <c r="BO964" s="45"/>
      <c r="BP964" s="45"/>
    </row>
    <row r="965" spans="1:68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  <c r="AB965" s="45"/>
      <c r="AC965" s="45"/>
      <c r="AD965" s="45"/>
      <c r="AE965" s="45"/>
      <c r="AF965" s="45"/>
      <c r="AG965" s="45"/>
      <c r="AH965" s="45"/>
      <c r="AI965" s="45"/>
      <c r="AJ965" s="45"/>
      <c r="AK965" s="45"/>
      <c r="AL965" s="45"/>
      <c r="AM965" s="45"/>
      <c r="AN965" s="45"/>
      <c r="AO965" s="45"/>
      <c r="AP965" s="45"/>
      <c r="AQ965" s="45"/>
      <c r="AR965" s="45"/>
      <c r="AS965" s="45"/>
      <c r="AT965" s="45"/>
      <c r="AU965" s="45"/>
      <c r="AV965" s="45"/>
      <c r="AW965" s="45"/>
      <c r="AX965" s="45"/>
      <c r="AY965" s="45"/>
      <c r="AZ965" s="45"/>
      <c r="BA965" s="45"/>
      <c r="BB965" s="45"/>
      <c r="BC965" s="45"/>
      <c r="BD965" s="45"/>
      <c r="BE965" s="45"/>
      <c r="BF965" s="45"/>
      <c r="BG965" s="45"/>
      <c r="BH965" s="45"/>
      <c r="BI965" s="45"/>
      <c r="BJ965" s="45"/>
      <c r="BK965" s="45"/>
      <c r="BL965" s="45"/>
      <c r="BM965" s="45"/>
      <c r="BN965" s="45"/>
      <c r="BO965" s="45"/>
      <c r="BP965" s="45"/>
    </row>
    <row r="966" spans="1:68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  <c r="AB966" s="45"/>
      <c r="AC966" s="45"/>
      <c r="AD966" s="45"/>
      <c r="AE966" s="45"/>
      <c r="AF966" s="45"/>
      <c r="AG966" s="45"/>
      <c r="AH966" s="45"/>
      <c r="AI966" s="45"/>
      <c r="AJ966" s="45"/>
      <c r="AK966" s="45"/>
      <c r="AL966" s="45"/>
      <c r="AM966" s="45"/>
      <c r="AN966" s="45"/>
      <c r="AO966" s="45"/>
      <c r="AP966" s="45"/>
      <c r="AQ966" s="45"/>
      <c r="AR966" s="45"/>
      <c r="AS966" s="45"/>
      <c r="AT966" s="45"/>
      <c r="AU966" s="45"/>
      <c r="AV966" s="45"/>
      <c r="AW966" s="45"/>
      <c r="AX966" s="45"/>
      <c r="AY966" s="45"/>
      <c r="AZ966" s="45"/>
      <c r="BA966" s="45"/>
      <c r="BB966" s="45"/>
      <c r="BC966" s="45"/>
      <c r="BD966" s="45"/>
      <c r="BE966" s="45"/>
      <c r="BF966" s="45"/>
      <c r="BG966" s="45"/>
      <c r="BH966" s="45"/>
      <c r="BI966" s="45"/>
      <c r="BJ966" s="45"/>
      <c r="BK966" s="45"/>
      <c r="BL966" s="45"/>
      <c r="BM966" s="45"/>
      <c r="BN966" s="45"/>
      <c r="BO966" s="45"/>
      <c r="BP966" s="45"/>
    </row>
    <row r="967" spans="1:68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  <c r="AB967" s="45"/>
      <c r="AC967" s="45"/>
      <c r="AD967" s="45"/>
      <c r="AE967" s="45"/>
      <c r="AF967" s="45"/>
      <c r="AG967" s="45"/>
      <c r="AH967" s="45"/>
      <c r="AI967" s="45"/>
      <c r="AJ967" s="45"/>
      <c r="AK967" s="45"/>
      <c r="AL967" s="45"/>
      <c r="AM967" s="45"/>
      <c r="AN967" s="45"/>
      <c r="AO967" s="45"/>
      <c r="AP967" s="45"/>
      <c r="AQ967" s="45"/>
      <c r="AR967" s="45"/>
      <c r="AS967" s="45"/>
      <c r="AT967" s="45"/>
      <c r="AU967" s="45"/>
      <c r="AV967" s="45"/>
      <c r="AW967" s="45"/>
      <c r="AX967" s="45"/>
      <c r="AY967" s="45"/>
      <c r="AZ967" s="45"/>
      <c r="BA967" s="45"/>
      <c r="BB967" s="45"/>
      <c r="BC967" s="45"/>
      <c r="BD967" s="45"/>
      <c r="BE967" s="45"/>
      <c r="BF967" s="45"/>
      <c r="BG967" s="45"/>
      <c r="BH967" s="45"/>
      <c r="BI967" s="45"/>
      <c r="BJ967" s="45"/>
      <c r="BK967" s="45"/>
      <c r="BL967" s="45"/>
      <c r="BM967" s="45"/>
      <c r="BN967" s="45"/>
      <c r="BO967" s="45"/>
      <c r="BP967" s="45"/>
    </row>
    <row r="968" spans="1:68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  <c r="AB968" s="45"/>
      <c r="AC968" s="45"/>
      <c r="AD968" s="45"/>
      <c r="AE968" s="45"/>
      <c r="AF968" s="45"/>
      <c r="AG968" s="45"/>
      <c r="AH968" s="45"/>
      <c r="AI968" s="45"/>
      <c r="AJ968" s="45"/>
      <c r="AK968" s="45"/>
      <c r="AL968" s="45"/>
      <c r="AM968" s="45"/>
      <c r="AN968" s="45"/>
      <c r="AO968" s="45"/>
      <c r="AP968" s="45"/>
      <c r="AQ968" s="45"/>
      <c r="AR968" s="45"/>
      <c r="AS968" s="45"/>
      <c r="AT968" s="45"/>
      <c r="AU968" s="45"/>
      <c r="AV968" s="45"/>
      <c r="AW968" s="45"/>
      <c r="AX968" s="45"/>
      <c r="AY968" s="45"/>
      <c r="AZ968" s="45"/>
      <c r="BA968" s="45"/>
      <c r="BB968" s="45"/>
      <c r="BC968" s="45"/>
      <c r="BD968" s="45"/>
      <c r="BE968" s="45"/>
      <c r="BF968" s="45"/>
      <c r="BG968" s="45"/>
      <c r="BH968" s="45"/>
      <c r="BI968" s="45"/>
      <c r="BJ968" s="45"/>
      <c r="BK968" s="45"/>
      <c r="BL968" s="45"/>
      <c r="BM968" s="45"/>
      <c r="BN968" s="45"/>
      <c r="BO968" s="45"/>
      <c r="BP968" s="45"/>
    </row>
    <row r="969" spans="1:68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  <c r="AB969" s="45"/>
      <c r="AC969" s="45"/>
      <c r="AD969" s="45"/>
      <c r="AE969" s="45"/>
      <c r="AF969" s="45"/>
      <c r="AG969" s="45"/>
      <c r="AH969" s="45"/>
      <c r="AI969" s="45"/>
      <c r="AJ969" s="45"/>
      <c r="AK969" s="45"/>
      <c r="AL969" s="45"/>
      <c r="AM969" s="45"/>
      <c r="AN969" s="45"/>
      <c r="AO969" s="45"/>
      <c r="AP969" s="45"/>
      <c r="AQ969" s="45"/>
      <c r="AR969" s="45"/>
      <c r="AS969" s="45"/>
      <c r="AT969" s="45"/>
      <c r="AU969" s="45"/>
      <c r="AV969" s="45"/>
      <c r="AW969" s="45"/>
      <c r="AX969" s="45"/>
      <c r="AY969" s="45"/>
      <c r="AZ969" s="45"/>
      <c r="BA969" s="45"/>
      <c r="BB969" s="45"/>
      <c r="BC969" s="45"/>
      <c r="BD969" s="45"/>
      <c r="BE969" s="45"/>
      <c r="BF969" s="45"/>
      <c r="BG969" s="45"/>
      <c r="BH969" s="45"/>
      <c r="BI969" s="45"/>
      <c r="BJ969" s="45"/>
      <c r="BK969" s="45"/>
      <c r="BL969" s="45"/>
      <c r="BM969" s="45"/>
      <c r="BN969" s="45"/>
      <c r="BO969" s="45"/>
      <c r="BP969" s="45"/>
    </row>
    <row r="970" spans="1:68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  <c r="AB970" s="45"/>
      <c r="AC970" s="45"/>
      <c r="AD970" s="45"/>
      <c r="AE970" s="45"/>
      <c r="AF970" s="45"/>
      <c r="AG970" s="45"/>
      <c r="AH970" s="45"/>
      <c r="AI970" s="45"/>
      <c r="AJ970" s="45"/>
      <c r="AK970" s="45"/>
      <c r="AL970" s="45"/>
      <c r="AM970" s="45"/>
      <c r="AN970" s="45"/>
      <c r="AO970" s="45"/>
      <c r="AP970" s="45"/>
      <c r="AQ970" s="45"/>
      <c r="AR970" s="45"/>
      <c r="AS970" s="45"/>
      <c r="AT970" s="45"/>
      <c r="AU970" s="45"/>
      <c r="AV970" s="45"/>
      <c r="AW970" s="45"/>
      <c r="AX970" s="45"/>
      <c r="AY970" s="45"/>
      <c r="AZ970" s="45"/>
      <c r="BA970" s="45"/>
      <c r="BB970" s="45"/>
      <c r="BC970" s="45"/>
      <c r="BD970" s="45"/>
      <c r="BE970" s="45"/>
      <c r="BF970" s="45"/>
      <c r="BG970" s="45"/>
      <c r="BH970" s="45"/>
      <c r="BI970" s="45"/>
      <c r="BJ970" s="45"/>
      <c r="BK970" s="45"/>
      <c r="BL970" s="45"/>
      <c r="BM970" s="45"/>
      <c r="BN970" s="45"/>
      <c r="BO970" s="45"/>
      <c r="BP970" s="45"/>
    </row>
    <row r="971" spans="1:68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  <c r="AB971" s="45"/>
      <c r="AC971" s="45"/>
      <c r="AD971" s="45"/>
      <c r="AE971" s="45"/>
      <c r="AF971" s="45"/>
      <c r="AG971" s="45"/>
      <c r="AH971" s="45"/>
      <c r="AI971" s="45"/>
      <c r="AJ971" s="45"/>
      <c r="AK971" s="45"/>
      <c r="AL971" s="45"/>
      <c r="AM971" s="45"/>
      <c r="AN971" s="45"/>
      <c r="AO971" s="45"/>
      <c r="AP971" s="45"/>
      <c r="AQ971" s="45"/>
      <c r="AR971" s="45"/>
      <c r="AS971" s="45"/>
      <c r="AT971" s="45"/>
      <c r="AU971" s="45"/>
      <c r="AV971" s="45"/>
      <c r="AW971" s="45"/>
      <c r="AX971" s="45"/>
      <c r="AY971" s="45"/>
      <c r="AZ971" s="45"/>
      <c r="BA971" s="45"/>
      <c r="BB971" s="45"/>
      <c r="BC971" s="45"/>
      <c r="BD971" s="45"/>
      <c r="BE971" s="45"/>
      <c r="BF971" s="45"/>
      <c r="BG971" s="45"/>
      <c r="BH971" s="45"/>
      <c r="BI971" s="45"/>
      <c r="BJ971" s="45"/>
      <c r="BK971" s="45"/>
      <c r="BL971" s="45"/>
      <c r="BM971" s="45"/>
      <c r="BN971" s="45"/>
      <c r="BO971" s="45"/>
      <c r="BP971" s="45"/>
    </row>
    <row r="972" spans="1:68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  <c r="AB972" s="45"/>
      <c r="AC972" s="45"/>
      <c r="AD972" s="45"/>
      <c r="AE972" s="45"/>
      <c r="AF972" s="45"/>
      <c r="AG972" s="45"/>
      <c r="AH972" s="45"/>
      <c r="AI972" s="45"/>
      <c r="AJ972" s="45"/>
      <c r="AK972" s="45"/>
      <c r="AL972" s="45"/>
      <c r="AM972" s="45"/>
      <c r="AN972" s="45"/>
      <c r="AO972" s="45"/>
      <c r="AP972" s="45"/>
      <c r="AQ972" s="45"/>
      <c r="AR972" s="45"/>
      <c r="AS972" s="45"/>
      <c r="AT972" s="45"/>
      <c r="AU972" s="45"/>
      <c r="AV972" s="45"/>
      <c r="AW972" s="45"/>
      <c r="AX972" s="45"/>
      <c r="AY972" s="45"/>
      <c r="AZ972" s="45"/>
      <c r="BA972" s="45"/>
      <c r="BB972" s="45"/>
      <c r="BC972" s="45"/>
      <c r="BD972" s="45"/>
      <c r="BE972" s="45"/>
      <c r="BF972" s="45"/>
      <c r="BG972" s="45"/>
      <c r="BH972" s="45"/>
      <c r="BI972" s="45"/>
      <c r="BJ972" s="45"/>
      <c r="BK972" s="45"/>
      <c r="BL972" s="45"/>
      <c r="BM972" s="45"/>
      <c r="BN972" s="45"/>
      <c r="BO972" s="45"/>
      <c r="BP972" s="45"/>
    </row>
    <row r="973" spans="1:68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  <c r="AB973" s="45"/>
      <c r="AC973" s="45"/>
      <c r="AD973" s="45"/>
      <c r="AE973" s="45"/>
      <c r="AF973" s="45"/>
      <c r="AG973" s="45"/>
      <c r="AH973" s="45"/>
      <c r="AI973" s="45"/>
      <c r="AJ973" s="45"/>
      <c r="AK973" s="45"/>
      <c r="AL973" s="45"/>
      <c r="AM973" s="45"/>
      <c r="AN973" s="45"/>
      <c r="AO973" s="45"/>
      <c r="AP973" s="45"/>
      <c r="AQ973" s="45"/>
      <c r="AR973" s="45"/>
      <c r="AS973" s="45"/>
      <c r="AT973" s="45"/>
      <c r="AU973" s="45"/>
      <c r="AV973" s="45"/>
      <c r="AW973" s="45"/>
      <c r="AX973" s="45"/>
      <c r="AY973" s="45"/>
      <c r="AZ973" s="45"/>
      <c r="BA973" s="45"/>
      <c r="BB973" s="45"/>
      <c r="BC973" s="45"/>
      <c r="BD973" s="45"/>
      <c r="BE973" s="45"/>
      <c r="BF973" s="45"/>
      <c r="BG973" s="45"/>
      <c r="BH973" s="45"/>
      <c r="BI973" s="45"/>
      <c r="BJ973" s="45"/>
      <c r="BK973" s="45"/>
      <c r="BL973" s="45"/>
      <c r="BM973" s="45"/>
      <c r="BN973" s="45"/>
      <c r="BO973" s="45"/>
      <c r="BP973" s="45"/>
    </row>
    <row r="974" spans="1:68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  <c r="AB974" s="45"/>
      <c r="AC974" s="45"/>
      <c r="AD974" s="45"/>
      <c r="AE974" s="45"/>
      <c r="AF974" s="45"/>
      <c r="AG974" s="45"/>
      <c r="AH974" s="45"/>
      <c r="AI974" s="45"/>
      <c r="AJ974" s="45"/>
      <c r="AK974" s="45"/>
      <c r="AL974" s="45"/>
      <c r="AM974" s="45"/>
      <c r="AN974" s="45"/>
      <c r="AO974" s="45"/>
      <c r="AP974" s="45"/>
      <c r="AQ974" s="45"/>
      <c r="AR974" s="45"/>
      <c r="AS974" s="45"/>
      <c r="AT974" s="45"/>
      <c r="AU974" s="45"/>
      <c r="AV974" s="45"/>
      <c r="AW974" s="45"/>
      <c r="AX974" s="45"/>
      <c r="AY974" s="45"/>
      <c r="AZ974" s="45"/>
      <c r="BA974" s="45"/>
      <c r="BB974" s="45"/>
      <c r="BC974" s="45"/>
      <c r="BD974" s="45"/>
      <c r="BE974" s="45"/>
      <c r="BF974" s="45"/>
      <c r="BG974" s="45"/>
      <c r="BH974" s="45"/>
      <c r="BI974" s="45"/>
      <c r="BJ974" s="45"/>
      <c r="BK974" s="45"/>
      <c r="BL974" s="45"/>
      <c r="BM974" s="45"/>
      <c r="BN974" s="45"/>
      <c r="BO974" s="45"/>
      <c r="BP974" s="45"/>
    </row>
    <row r="975" spans="1:68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  <c r="AB975" s="45"/>
      <c r="AC975" s="45"/>
      <c r="AD975" s="45"/>
      <c r="AE975" s="45"/>
      <c r="AF975" s="45"/>
      <c r="AG975" s="45"/>
      <c r="AH975" s="45"/>
      <c r="AI975" s="45"/>
      <c r="AJ975" s="45"/>
      <c r="AK975" s="45"/>
      <c r="AL975" s="45"/>
      <c r="AM975" s="45"/>
      <c r="AN975" s="45"/>
      <c r="AO975" s="45"/>
      <c r="AP975" s="45"/>
      <c r="AQ975" s="45"/>
      <c r="AR975" s="45"/>
      <c r="AS975" s="45"/>
      <c r="AT975" s="45"/>
      <c r="AU975" s="45"/>
      <c r="AV975" s="45"/>
      <c r="AW975" s="45"/>
      <c r="AX975" s="45"/>
      <c r="AY975" s="45"/>
      <c r="AZ975" s="45"/>
      <c r="BA975" s="45"/>
      <c r="BB975" s="45"/>
      <c r="BC975" s="45"/>
      <c r="BD975" s="45"/>
      <c r="BE975" s="45"/>
      <c r="BF975" s="45"/>
      <c r="BG975" s="45"/>
      <c r="BH975" s="45"/>
      <c r="BI975" s="45"/>
      <c r="BJ975" s="45"/>
      <c r="BK975" s="45"/>
      <c r="BL975" s="45"/>
      <c r="BM975" s="45"/>
      <c r="BN975" s="45"/>
      <c r="BO975" s="45"/>
      <c r="BP975" s="45"/>
    </row>
    <row r="976" spans="1:68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  <c r="AB976" s="45"/>
      <c r="AC976" s="45"/>
      <c r="AD976" s="45"/>
      <c r="AE976" s="45"/>
      <c r="AF976" s="45"/>
      <c r="AG976" s="45"/>
      <c r="AH976" s="45"/>
      <c r="AI976" s="45"/>
      <c r="AJ976" s="45"/>
      <c r="AK976" s="45"/>
      <c r="AL976" s="45"/>
      <c r="AM976" s="45"/>
      <c r="AN976" s="45"/>
      <c r="AO976" s="45"/>
      <c r="AP976" s="45"/>
      <c r="AQ976" s="45"/>
      <c r="AR976" s="45"/>
      <c r="AS976" s="45"/>
      <c r="AT976" s="45"/>
      <c r="AU976" s="45"/>
      <c r="AV976" s="45"/>
      <c r="AW976" s="45"/>
      <c r="AX976" s="45"/>
      <c r="AY976" s="45"/>
      <c r="AZ976" s="45"/>
      <c r="BA976" s="45"/>
      <c r="BB976" s="45"/>
      <c r="BC976" s="45"/>
      <c r="BD976" s="45"/>
      <c r="BE976" s="45"/>
      <c r="BF976" s="45"/>
      <c r="BG976" s="45"/>
      <c r="BH976" s="45"/>
      <c r="BI976" s="45"/>
      <c r="BJ976" s="45"/>
      <c r="BK976" s="45"/>
      <c r="BL976" s="45"/>
      <c r="BM976" s="45"/>
      <c r="BN976" s="45"/>
      <c r="BO976" s="45"/>
      <c r="BP976" s="45"/>
    </row>
    <row r="977" spans="1:68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  <c r="AB977" s="45"/>
      <c r="AC977" s="45"/>
      <c r="AD977" s="45"/>
      <c r="AE977" s="45"/>
      <c r="AF977" s="45"/>
      <c r="AG977" s="45"/>
      <c r="AH977" s="45"/>
      <c r="AI977" s="45"/>
      <c r="AJ977" s="45"/>
      <c r="AK977" s="45"/>
      <c r="AL977" s="45"/>
      <c r="AM977" s="45"/>
      <c r="AN977" s="45"/>
      <c r="AO977" s="45"/>
      <c r="AP977" s="45"/>
      <c r="AQ977" s="45"/>
      <c r="AR977" s="45"/>
      <c r="AS977" s="45"/>
      <c r="AT977" s="45"/>
      <c r="AU977" s="45"/>
      <c r="AV977" s="45"/>
      <c r="AW977" s="45"/>
      <c r="AX977" s="45"/>
      <c r="AY977" s="45"/>
      <c r="AZ977" s="45"/>
      <c r="BA977" s="45"/>
      <c r="BB977" s="45"/>
      <c r="BC977" s="45"/>
      <c r="BD977" s="45"/>
      <c r="BE977" s="45"/>
      <c r="BF977" s="45"/>
      <c r="BG977" s="45"/>
      <c r="BH977" s="45"/>
      <c r="BI977" s="45"/>
      <c r="BJ977" s="45"/>
      <c r="BK977" s="45"/>
      <c r="BL977" s="45"/>
      <c r="BM977" s="45"/>
      <c r="BN977" s="45"/>
      <c r="BO977" s="45"/>
      <c r="BP977" s="45"/>
    </row>
    <row r="978" spans="1:68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  <c r="AB978" s="45"/>
      <c r="AC978" s="45"/>
      <c r="AD978" s="45"/>
      <c r="AE978" s="45"/>
      <c r="AF978" s="45"/>
      <c r="AG978" s="45"/>
      <c r="AH978" s="45"/>
      <c r="AI978" s="45"/>
      <c r="AJ978" s="45"/>
      <c r="AK978" s="45"/>
      <c r="AL978" s="45"/>
      <c r="AM978" s="45"/>
      <c r="AN978" s="45"/>
      <c r="AO978" s="45"/>
      <c r="AP978" s="45"/>
      <c r="AQ978" s="45"/>
      <c r="AR978" s="45"/>
      <c r="AS978" s="45"/>
      <c r="AT978" s="45"/>
      <c r="AU978" s="45"/>
      <c r="AV978" s="45"/>
      <c r="AW978" s="45"/>
      <c r="AX978" s="45"/>
      <c r="AY978" s="45"/>
      <c r="AZ978" s="45"/>
      <c r="BA978" s="45"/>
      <c r="BB978" s="45"/>
      <c r="BC978" s="45"/>
      <c r="BD978" s="45"/>
      <c r="BE978" s="45"/>
      <c r="BF978" s="45"/>
      <c r="BG978" s="45"/>
      <c r="BH978" s="45"/>
      <c r="BI978" s="45"/>
      <c r="BJ978" s="45"/>
      <c r="BK978" s="45"/>
      <c r="BL978" s="45"/>
      <c r="BM978" s="45"/>
      <c r="BN978" s="45"/>
      <c r="BO978" s="45"/>
      <c r="BP978" s="45"/>
    </row>
    <row r="979" spans="1:68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  <c r="AB979" s="45"/>
      <c r="AC979" s="45"/>
      <c r="AD979" s="45"/>
      <c r="AE979" s="45"/>
      <c r="AF979" s="45"/>
      <c r="AG979" s="45"/>
      <c r="AH979" s="45"/>
      <c r="AI979" s="45"/>
      <c r="AJ979" s="45"/>
      <c r="AK979" s="45"/>
      <c r="AL979" s="45"/>
      <c r="AM979" s="45"/>
      <c r="AN979" s="45"/>
      <c r="AO979" s="45"/>
      <c r="AP979" s="45"/>
      <c r="AQ979" s="45"/>
      <c r="AR979" s="45"/>
      <c r="AS979" s="45"/>
      <c r="AT979" s="45"/>
      <c r="AU979" s="45"/>
      <c r="AV979" s="45"/>
      <c r="AW979" s="45"/>
      <c r="AX979" s="45"/>
      <c r="AY979" s="45"/>
      <c r="AZ979" s="45"/>
      <c r="BA979" s="45"/>
      <c r="BB979" s="45"/>
      <c r="BC979" s="45"/>
      <c r="BD979" s="45"/>
      <c r="BE979" s="45"/>
      <c r="BF979" s="45"/>
      <c r="BG979" s="45"/>
      <c r="BH979" s="45"/>
      <c r="BI979" s="45"/>
      <c r="BJ979" s="45"/>
      <c r="BK979" s="45"/>
      <c r="BL979" s="45"/>
      <c r="BM979" s="45"/>
      <c r="BN979" s="45"/>
      <c r="BO979" s="45"/>
      <c r="BP979" s="45"/>
    </row>
    <row r="980" spans="1:68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  <c r="AB980" s="45"/>
      <c r="AC980" s="45"/>
      <c r="AD980" s="45"/>
      <c r="AE980" s="45"/>
      <c r="AF980" s="45"/>
      <c r="AG980" s="45"/>
      <c r="AH980" s="45"/>
      <c r="AI980" s="45"/>
      <c r="AJ980" s="45"/>
      <c r="AK980" s="45"/>
      <c r="AL980" s="45"/>
      <c r="AM980" s="45"/>
      <c r="AN980" s="45"/>
      <c r="AO980" s="45"/>
      <c r="AP980" s="45"/>
      <c r="AQ980" s="45"/>
      <c r="AR980" s="45"/>
      <c r="AS980" s="45"/>
      <c r="AT980" s="45"/>
      <c r="AU980" s="45"/>
      <c r="AV980" s="45"/>
      <c r="AW980" s="45"/>
      <c r="AX980" s="45"/>
      <c r="AY980" s="45"/>
      <c r="AZ980" s="45"/>
      <c r="BA980" s="45"/>
      <c r="BB980" s="45"/>
      <c r="BC980" s="45"/>
      <c r="BD980" s="45"/>
      <c r="BE980" s="45"/>
      <c r="BF980" s="45"/>
      <c r="BG980" s="45"/>
      <c r="BH980" s="45"/>
      <c r="BI980" s="45"/>
      <c r="BJ980" s="45"/>
      <c r="BK980" s="45"/>
      <c r="BL980" s="45"/>
      <c r="BM980" s="45"/>
      <c r="BN980" s="45"/>
      <c r="BO980" s="45"/>
      <c r="BP980" s="45"/>
    </row>
    <row r="981" spans="1:68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  <c r="AB981" s="45"/>
      <c r="AC981" s="45"/>
      <c r="AD981" s="45"/>
      <c r="AE981" s="45"/>
      <c r="AF981" s="45"/>
      <c r="AG981" s="45"/>
      <c r="AH981" s="45"/>
      <c r="AI981" s="45"/>
      <c r="AJ981" s="45"/>
      <c r="AK981" s="45"/>
      <c r="AL981" s="45"/>
      <c r="AM981" s="45"/>
      <c r="AN981" s="45"/>
      <c r="AO981" s="45"/>
      <c r="AP981" s="45"/>
      <c r="AQ981" s="45"/>
      <c r="AR981" s="45"/>
      <c r="AS981" s="45"/>
      <c r="AT981" s="45"/>
      <c r="AU981" s="45"/>
      <c r="AV981" s="45"/>
      <c r="AW981" s="45"/>
      <c r="AX981" s="45"/>
      <c r="AY981" s="45"/>
      <c r="AZ981" s="45"/>
      <c r="BA981" s="45"/>
      <c r="BB981" s="45"/>
      <c r="BC981" s="45"/>
      <c r="BD981" s="45"/>
      <c r="BE981" s="45"/>
      <c r="BF981" s="45"/>
      <c r="BG981" s="45"/>
      <c r="BH981" s="45"/>
      <c r="BI981" s="45"/>
      <c r="BJ981" s="45"/>
      <c r="BK981" s="45"/>
      <c r="BL981" s="45"/>
      <c r="BM981" s="45"/>
      <c r="BN981" s="45"/>
      <c r="BO981" s="45"/>
      <c r="BP981" s="45"/>
    </row>
    <row r="982" spans="1:68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  <c r="AB982" s="45"/>
      <c r="AC982" s="45"/>
      <c r="AD982" s="45"/>
      <c r="AE982" s="45"/>
      <c r="AF982" s="45"/>
      <c r="AG982" s="45"/>
      <c r="AH982" s="45"/>
      <c r="AI982" s="45"/>
      <c r="AJ982" s="45"/>
      <c r="AK982" s="45"/>
      <c r="AL982" s="45"/>
      <c r="AM982" s="45"/>
      <c r="AN982" s="45"/>
      <c r="AO982" s="45"/>
      <c r="AP982" s="45"/>
      <c r="AQ982" s="45"/>
      <c r="AR982" s="45"/>
      <c r="AS982" s="45"/>
      <c r="AT982" s="45"/>
      <c r="AU982" s="45"/>
      <c r="AV982" s="45"/>
      <c r="AW982" s="45"/>
      <c r="AX982" s="45"/>
      <c r="AY982" s="45"/>
      <c r="AZ982" s="45"/>
      <c r="BA982" s="45"/>
      <c r="BB982" s="45"/>
      <c r="BC982" s="45"/>
      <c r="BD982" s="45"/>
      <c r="BE982" s="45"/>
      <c r="BF982" s="45"/>
      <c r="BG982" s="45"/>
      <c r="BH982" s="45"/>
      <c r="BI982" s="45"/>
      <c r="BJ982" s="45"/>
      <c r="BK982" s="45"/>
      <c r="BL982" s="45"/>
      <c r="BM982" s="45"/>
      <c r="BN982" s="45"/>
      <c r="BO982" s="45"/>
      <c r="BP982" s="45"/>
    </row>
    <row r="983" spans="1:68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  <c r="AB983" s="45"/>
      <c r="AC983" s="45"/>
      <c r="AD983" s="45"/>
      <c r="AE983" s="45"/>
      <c r="AF983" s="45"/>
      <c r="AG983" s="45"/>
      <c r="AH983" s="45"/>
      <c r="AI983" s="45"/>
      <c r="AJ983" s="45"/>
      <c r="AK983" s="45"/>
      <c r="AL983" s="45"/>
      <c r="AM983" s="45"/>
      <c r="AN983" s="45"/>
      <c r="AO983" s="45"/>
      <c r="AP983" s="45"/>
      <c r="AQ983" s="45"/>
      <c r="AR983" s="45"/>
      <c r="AS983" s="45"/>
      <c r="AT983" s="45"/>
      <c r="AU983" s="45"/>
      <c r="AV983" s="45"/>
      <c r="AW983" s="45"/>
      <c r="AX983" s="45"/>
      <c r="AY983" s="45"/>
      <c r="AZ983" s="45"/>
      <c r="BA983" s="45"/>
      <c r="BB983" s="45"/>
      <c r="BC983" s="45"/>
      <c r="BD983" s="45"/>
      <c r="BE983" s="45"/>
      <c r="BF983" s="45"/>
      <c r="BG983" s="45"/>
      <c r="BH983" s="45"/>
      <c r="BI983" s="45"/>
      <c r="BJ983" s="45"/>
      <c r="BK983" s="45"/>
      <c r="BL983" s="45"/>
      <c r="BM983" s="45"/>
      <c r="BN983" s="45"/>
      <c r="BO983" s="45"/>
      <c r="BP983" s="45"/>
    </row>
    <row r="984" spans="1:68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  <c r="AB984" s="45"/>
      <c r="AC984" s="45"/>
      <c r="AD984" s="45"/>
      <c r="AE984" s="45"/>
      <c r="AF984" s="45"/>
      <c r="AG984" s="45"/>
      <c r="AH984" s="45"/>
      <c r="AI984" s="45"/>
      <c r="AJ984" s="45"/>
      <c r="AK984" s="45"/>
      <c r="AL984" s="45"/>
      <c r="AM984" s="45"/>
      <c r="AN984" s="45"/>
      <c r="AO984" s="45"/>
      <c r="AP984" s="45"/>
      <c r="AQ984" s="45"/>
      <c r="AR984" s="45"/>
      <c r="AS984" s="45"/>
      <c r="AT984" s="45"/>
      <c r="AU984" s="45"/>
      <c r="AV984" s="45"/>
      <c r="AW984" s="45"/>
      <c r="AX984" s="45"/>
      <c r="AY984" s="45"/>
      <c r="AZ984" s="45"/>
      <c r="BA984" s="45"/>
      <c r="BB984" s="45"/>
      <c r="BC984" s="45"/>
      <c r="BD984" s="45"/>
      <c r="BE984" s="45"/>
      <c r="BF984" s="45"/>
      <c r="BG984" s="45"/>
      <c r="BH984" s="45"/>
      <c r="BI984" s="45"/>
      <c r="BJ984" s="45"/>
      <c r="BK984" s="45"/>
      <c r="BL984" s="45"/>
      <c r="BM984" s="45"/>
      <c r="BN984" s="45"/>
      <c r="BO984" s="45"/>
      <c r="BP984" s="45"/>
    </row>
    <row r="985" spans="1:68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  <c r="AB985" s="45"/>
      <c r="AC985" s="45"/>
      <c r="AD985" s="45"/>
      <c r="AE985" s="45"/>
      <c r="AF985" s="45"/>
      <c r="AG985" s="45"/>
      <c r="AH985" s="45"/>
      <c r="AI985" s="45"/>
      <c r="AJ985" s="45"/>
      <c r="AK985" s="45"/>
      <c r="AL985" s="45"/>
      <c r="AM985" s="45"/>
      <c r="AN985" s="45"/>
      <c r="AO985" s="45"/>
      <c r="AP985" s="45"/>
      <c r="AQ985" s="45"/>
      <c r="AR985" s="45"/>
      <c r="AS985" s="45"/>
      <c r="AT985" s="45"/>
      <c r="AU985" s="45"/>
      <c r="AV985" s="45"/>
      <c r="AW985" s="45"/>
      <c r="AX985" s="45"/>
      <c r="AY985" s="45"/>
      <c r="AZ985" s="45"/>
      <c r="BA985" s="45"/>
      <c r="BB985" s="45"/>
      <c r="BC985" s="45"/>
      <c r="BD985" s="45"/>
      <c r="BE985" s="45"/>
      <c r="BF985" s="45"/>
      <c r="BG985" s="45"/>
      <c r="BH985" s="45"/>
      <c r="BI985" s="45"/>
      <c r="BJ985" s="45"/>
      <c r="BK985" s="45"/>
      <c r="BL985" s="45"/>
      <c r="BM985" s="45"/>
      <c r="BN985" s="45"/>
      <c r="BO985" s="45"/>
      <c r="BP985" s="45"/>
    </row>
    <row r="986" spans="1:68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  <c r="AB986" s="45"/>
      <c r="AC986" s="45"/>
      <c r="AD986" s="45"/>
      <c r="AE986" s="45"/>
      <c r="AF986" s="45"/>
      <c r="AG986" s="45"/>
      <c r="AH986" s="45"/>
      <c r="AI986" s="45"/>
      <c r="AJ986" s="45"/>
      <c r="AK986" s="45"/>
      <c r="AL986" s="45"/>
      <c r="AM986" s="45"/>
      <c r="AN986" s="45"/>
      <c r="AO986" s="45"/>
      <c r="AP986" s="45"/>
      <c r="AQ986" s="45"/>
      <c r="AR986" s="45"/>
      <c r="AS986" s="45"/>
      <c r="AT986" s="45"/>
      <c r="AU986" s="45"/>
      <c r="AV986" s="45"/>
      <c r="AW986" s="45"/>
      <c r="AX986" s="45"/>
      <c r="AY986" s="45"/>
      <c r="AZ986" s="45"/>
      <c r="BA986" s="45"/>
      <c r="BB986" s="45"/>
      <c r="BC986" s="45"/>
      <c r="BD986" s="45"/>
      <c r="BE986" s="45"/>
      <c r="BF986" s="45"/>
      <c r="BG986" s="45"/>
      <c r="BH986" s="45"/>
      <c r="BI986" s="45"/>
      <c r="BJ986" s="45"/>
      <c r="BK986" s="45"/>
      <c r="BL986" s="45"/>
      <c r="BM986" s="45"/>
      <c r="BN986" s="45"/>
      <c r="BO986" s="45"/>
      <c r="BP986" s="45"/>
    </row>
    <row r="987" spans="1:68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  <c r="AB987" s="45"/>
      <c r="AC987" s="45"/>
      <c r="AD987" s="45"/>
      <c r="AE987" s="45"/>
      <c r="AF987" s="45"/>
      <c r="AG987" s="45"/>
      <c r="AH987" s="45"/>
      <c r="AI987" s="45"/>
      <c r="AJ987" s="45"/>
      <c r="AK987" s="45"/>
      <c r="AL987" s="45"/>
      <c r="AM987" s="45"/>
      <c r="AN987" s="45"/>
      <c r="AO987" s="45"/>
      <c r="AP987" s="45"/>
      <c r="AQ987" s="45"/>
      <c r="AR987" s="45"/>
      <c r="AS987" s="45"/>
      <c r="AT987" s="45"/>
      <c r="AU987" s="45"/>
      <c r="AV987" s="45"/>
      <c r="AW987" s="45"/>
      <c r="AX987" s="45"/>
      <c r="AY987" s="45"/>
      <c r="AZ987" s="45"/>
      <c r="BA987" s="45"/>
      <c r="BB987" s="45"/>
      <c r="BC987" s="45"/>
      <c r="BD987" s="45"/>
      <c r="BE987" s="45"/>
      <c r="BF987" s="45"/>
      <c r="BG987" s="45"/>
      <c r="BH987" s="45"/>
      <c r="BI987" s="45"/>
      <c r="BJ987" s="45"/>
      <c r="BK987" s="45"/>
      <c r="BL987" s="45"/>
      <c r="BM987" s="45"/>
      <c r="BN987" s="45"/>
      <c r="BO987" s="45"/>
      <c r="BP987" s="45"/>
    </row>
    <row r="988" spans="1:68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  <c r="AB988" s="45"/>
      <c r="AC988" s="45"/>
      <c r="AD988" s="45"/>
      <c r="AE988" s="45"/>
      <c r="AF988" s="45"/>
      <c r="AG988" s="45"/>
      <c r="AH988" s="45"/>
      <c r="AI988" s="45"/>
      <c r="AJ988" s="45"/>
      <c r="AK988" s="45"/>
      <c r="AL988" s="45"/>
      <c r="AM988" s="45"/>
      <c r="AN988" s="45"/>
      <c r="AO988" s="45"/>
      <c r="AP988" s="45"/>
      <c r="AQ988" s="45"/>
      <c r="AR988" s="45"/>
      <c r="AS988" s="45"/>
      <c r="AT988" s="45"/>
      <c r="AU988" s="45"/>
      <c r="AV988" s="45"/>
      <c r="AW988" s="45"/>
      <c r="AX988" s="45"/>
      <c r="AY988" s="45"/>
      <c r="AZ988" s="45"/>
      <c r="BA988" s="45"/>
      <c r="BB988" s="45"/>
      <c r="BC988" s="45"/>
      <c r="BD988" s="45"/>
      <c r="BE988" s="45"/>
      <c r="BF988" s="45"/>
      <c r="BG988" s="45"/>
      <c r="BH988" s="45"/>
      <c r="BI988" s="45"/>
      <c r="BJ988" s="45"/>
      <c r="BK988" s="45"/>
      <c r="BL988" s="45"/>
      <c r="BM988" s="45"/>
      <c r="BN988" s="45"/>
      <c r="BO988" s="45"/>
      <c r="BP988" s="45"/>
    </row>
    <row r="989" spans="1:68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  <c r="AB989" s="45"/>
      <c r="AC989" s="45"/>
      <c r="AD989" s="45"/>
      <c r="AE989" s="45"/>
      <c r="AF989" s="45"/>
      <c r="AG989" s="45"/>
      <c r="AH989" s="45"/>
      <c r="AI989" s="45"/>
      <c r="AJ989" s="45"/>
      <c r="AK989" s="45"/>
      <c r="AL989" s="45"/>
      <c r="AM989" s="45"/>
      <c r="AN989" s="45"/>
      <c r="AO989" s="45"/>
      <c r="AP989" s="45"/>
      <c r="AQ989" s="45"/>
      <c r="AR989" s="45"/>
      <c r="AS989" s="45"/>
      <c r="AT989" s="45"/>
      <c r="AU989" s="45"/>
      <c r="AV989" s="45"/>
      <c r="AW989" s="45"/>
      <c r="AX989" s="45"/>
      <c r="AY989" s="45"/>
      <c r="AZ989" s="45"/>
      <c r="BA989" s="45"/>
      <c r="BB989" s="45"/>
      <c r="BC989" s="45"/>
      <c r="BD989" s="45"/>
      <c r="BE989" s="45"/>
      <c r="BF989" s="45"/>
      <c r="BG989" s="45"/>
      <c r="BH989" s="45"/>
      <c r="BI989" s="45"/>
      <c r="BJ989" s="45"/>
      <c r="BK989" s="45"/>
      <c r="BL989" s="45"/>
      <c r="BM989" s="45"/>
      <c r="BN989" s="45"/>
      <c r="BO989" s="45"/>
      <c r="BP989" s="45"/>
    </row>
    <row r="990" spans="1:68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  <c r="AB990" s="45"/>
      <c r="AC990" s="45"/>
      <c r="AD990" s="45"/>
      <c r="AE990" s="45"/>
      <c r="AF990" s="45"/>
      <c r="AG990" s="45"/>
      <c r="AH990" s="45"/>
      <c r="AI990" s="45"/>
      <c r="AJ990" s="45"/>
      <c r="AK990" s="45"/>
      <c r="AL990" s="45"/>
      <c r="AM990" s="45"/>
      <c r="AN990" s="45"/>
      <c r="AO990" s="45"/>
      <c r="AP990" s="45"/>
      <c r="AQ990" s="45"/>
      <c r="AR990" s="45"/>
      <c r="AS990" s="45"/>
      <c r="AT990" s="45"/>
      <c r="AU990" s="45"/>
      <c r="AV990" s="45"/>
      <c r="AW990" s="45"/>
      <c r="AX990" s="45"/>
      <c r="AY990" s="45"/>
      <c r="AZ990" s="45"/>
      <c r="BA990" s="45"/>
      <c r="BB990" s="45"/>
      <c r="BC990" s="45"/>
      <c r="BD990" s="45"/>
      <c r="BE990" s="45"/>
      <c r="BF990" s="45"/>
      <c r="BG990" s="45"/>
      <c r="BH990" s="45"/>
      <c r="BI990" s="45"/>
      <c r="BJ990" s="45"/>
      <c r="BK990" s="45"/>
      <c r="BL990" s="45"/>
      <c r="BM990" s="45"/>
      <c r="BN990" s="45"/>
      <c r="BO990" s="45"/>
      <c r="BP990" s="45"/>
    </row>
    <row r="991" spans="1:68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  <c r="AA991" s="45"/>
      <c r="AB991" s="45"/>
      <c r="AC991" s="45"/>
      <c r="AD991" s="45"/>
      <c r="AE991" s="45"/>
      <c r="AF991" s="45"/>
      <c r="AG991" s="45"/>
      <c r="AH991" s="45"/>
      <c r="AI991" s="45"/>
      <c r="AJ991" s="45"/>
      <c r="AK991" s="45"/>
      <c r="AL991" s="45"/>
      <c r="AM991" s="45"/>
      <c r="AN991" s="45"/>
      <c r="AO991" s="45"/>
      <c r="AP991" s="45"/>
      <c r="AQ991" s="45"/>
      <c r="AR991" s="45"/>
      <c r="AS991" s="45"/>
      <c r="AT991" s="45"/>
      <c r="AU991" s="45"/>
      <c r="AV991" s="45"/>
      <c r="AW991" s="45"/>
      <c r="AX991" s="45"/>
      <c r="AY991" s="45"/>
      <c r="AZ991" s="45"/>
      <c r="BA991" s="45"/>
      <c r="BB991" s="45"/>
      <c r="BC991" s="45"/>
      <c r="BD991" s="45"/>
      <c r="BE991" s="45"/>
      <c r="BF991" s="45"/>
      <c r="BG991" s="45"/>
      <c r="BH991" s="45"/>
      <c r="BI991" s="45"/>
      <c r="BJ991" s="45"/>
      <c r="BK991" s="45"/>
      <c r="BL991" s="45"/>
      <c r="BM991" s="45"/>
      <c r="BN991" s="45"/>
      <c r="BO991" s="45"/>
      <c r="BP991" s="45"/>
    </row>
    <row r="992" spans="1:68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  <c r="AA992" s="45"/>
      <c r="AB992" s="45"/>
      <c r="AC992" s="45"/>
      <c r="AD992" s="45"/>
      <c r="AE992" s="45"/>
      <c r="AF992" s="45"/>
      <c r="AG992" s="45"/>
      <c r="AH992" s="45"/>
      <c r="AI992" s="45"/>
      <c r="AJ992" s="45"/>
      <c r="AK992" s="45"/>
      <c r="AL992" s="45"/>
      <c r="AM992" s="45"/>
      <c r="AN992" s="45"/>
      <c r="AO992" s="45"/>
      <c r="AP992" s="45"/>
      <c r="AQ992" s="45"/>
      <c r="AR992" s="45"/>
      <c r="AS992" s="45"/>
      <c r="AT992" s="45"/>
      <c r="AU992" s="45"/>
      <c r="AV992" s="45"/>
      <c r="AW992" s="45"/>
      <c r="AX992" s="45"/>
      <c r="AY992" s="45"/>
      <c r="AZ992" s="45"/>
      <c r="BA992" s="45"/>
      <c r="BB992" s="45"/>
      <c r="BC992" s="45"/>
      <c r="BD992" s="45"/>
      <c r="BE992" s="45"/>
      <c r="BF992" s="45"/>
      <c r="BG992" s="45"/>
      <c r="BH992" s="45"/>
      <c r="BI992" s="45"/>
      <c r="BJ992" s="45"/>
      <c r="BK992" s="45"/>
      <c r="BL992" s="45"/>
      <c r="BM992" s="45"/>
      <c r="BN992" s="45"/>
      <c r="BO992" s="45"/>
      <c r="BP992" s="45"/>
    </row>
    <row r="993" spans="1:68">
      <c r="A993" s="45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  <c r="AA993" s="45"/>
      <c r="AB993" s="45"/>
      <c r="AC993" s="45"/>
      <c r="AD993" s="45"/>
      <c r="AE993" s="45"/>
      <c r="AF993" s="45"/>
      <c r="AG993" s="45"/>
      <c r="AH993" s="45"/>
      <c r="AI993" s="45"/>
      <c r="AJ993" s="45"/>
      <c r="AK993" s="45"/>
      <c r="AL993" s="45"/>
      <c r="AM993" s="45"/>
      <c r="AN993" s="45"/>
      <c r="AO993" s="45"/>
      <c r="AP993" s="45"/>
      <c r="AQ993" s="45"/>
      <c r="AR993" s="45"/>
      <c r="AS993" s="45"/>
      <c r="AT993" s="45"/>
      <c r="AU993" s="45"/>
      <c r="AV993" s="45"/>
      <c r="AW993" s="45"/>
      <c r="AX993" s="45"/>
      <c r="AY993" s="45"/>
      <c r="AZ993" s="45"/>
      <c r="BA993" s="45"/>
      <c r="BB993" s="45"/>
      <c r="BC993" s="45"/>
      <c r="BD993" s="45"/>
      <c r="BE993" s="45"/>
      <c r="BF993" s="45"/>
      <c r="BG993" s="45"/>
      <c r="BH993" s="45"/>
      <c r="BI993" s="45"/>
      <c r="BJ993" s="45"/>
      <c r="BK993" s="45"/>
      <c r="BL993" s="45"/>
      <c r="BM993" s="45"/>
      <c r="BN993" s="45"/>
      <c r="BO993" s="45"/>
      <c r="BP993" s="45"/>
    </row>
    <row r="994" spans="1:68">
      <c r="A994" s="45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  <c r="AA994" s="45"/>
      <c r="AB994" s="45"/>
      <c r="AC994" s="45"/>
      <c r="AD994" s="45"/>
      <c r="AE994" s="45"/>
      <c r="AF994" s="45"/>
      <c r="AG994" s="45"/>
      <c r="AH994" s="45"/>
      <c r="AI994" s="45"/>
      <c r="AJ994" s="45"/>
      <c r="AK994" s="45"/>
      <c r="AL994" s="45"/>
      <c r="AM994" s="45"/>
      <c r="AN994" s="45"/>
      <c r="AO994" s="45"/>
      <c r="AP994" s="45"/>
      <c r="AQ994" s="45"/>
      <c r="AR994" s="45"/>
      <c r="AS994" s="45"/>
      <c r="AT994" s="45"/>
      <c r="AU994" s="45"/>
      <c r="AV994" s="45"/>
      <c r="AW994" s="45"/>
      <c r="AX994" s="45"/>
      <c r="AY994" s="45"/>
      <c r="AZ994" s="45"/>
      <c r="BA994" s="45"/>
      <c r="BB994" s="45"/>
      <c r="BC994" s="45"/>
      <c r="BD994" s="45"/>
      <c r="BE994" s="45"/>
      <c r="BF994" s="45"/>
      <c r="BG994" s="45"/>
      <c r="BH994" s="45"/>
      <c r="BI994" s="45"/>
      <c r="BJ994" s="45"/>
      <c r="BK994" s="45"/>
      <c r="BL994" s="45"/>
      <c r="BM994" s="45"/>
      <c r="BN994" s="45"/>
      <c r="BO994" s="45"/>
      <c r="BP994" s="45"/>
    </row>
    <row r="995" spans="1:68">
      <c r="A995" s="45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  <c r="AA995" s="45"/>
      <c r="AB995" s="45"/>
      <c r="AC995" s="45"/>
      <c r="AD995" s="45"/>
      <c r="AE995" s="45"/>
      <c r="AF995" s="45"/>
      <c r="AG995" s="45"/>
      <c r="AH995" s="45"/>
      <c r="AI995" s="45"/>
      <c r="AJ995" s="45"/>
      <c r="AK995" s="45"/>
      <c r="AL995" s="45"/>
      <c r="AM995" s="45"/>
      <c r="AN995" s="45"/>
      <c r="AO995" s="45"/>
      <c r="AP995" s="45"/>
      <c r="AQ995" s="45"/>
      <c r="AR995" s="45"/>
      <c r="AS995" s="45"/>
      <c r="AT995" s="45"/>
      <c r="AU995" s="45"/>
      <c r="AV995" s="45"/>
      <c r="AW995" s="45"/>
      <c r="AX995" s="45"/>
      <c r="AY995" s="45"/>
      <c r="AZ995" s="45"/>
      <c r="BA995" s="45"/>
      <c r="BB995" s="45"/>
      <c r="BC995" s="45"/>
      <c r="BD995" s="45"/>
      <c r="BE995" s="45"/>
      <c r="BF995" s="45"/>
      <c r="BG995" s="45"/>
      <c r="BH995" s="45"/>
      <c r="BI995" s="45"/>
      <c r="BJ995" s="45"/>
      <c r="BK995" s="45"/>
      <c r="BL995" s="45"/>
      <c r="BM995" s="45"/>
      <c r="BN995" s="45"/>
      <c r="BO995" s="45"/>
      <c r="BP995" s="45"/>
    </row>
    <row r="996" spans="1:68">
      <c r="A996" s="45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  <c r="AA996" s="45"/>
      <c r="AB996" s="45"/>
      <c r="AC996" s="45"/>
      <c r="AD996" s="45"/>
      <c r="AE996" s="45"/>
      <c r="AF996" s="45"/>
      <c r="AG996" s="45"/>
      <c r="AH996" s="45"/>
      <c r="AI996" s="45"/>
      <c r="AJ996" s="45"/>
      <c r="AK996" s="45"/>
      <c r="AL996" s="45"/>
      <c r="AM996" s="45"/>
      <c r="AN996" s="45"/>
      <c r="AO996" s="45"/>
      <c r="AP996" s="45"/>
      <c r="AQ996" s="45"/>
      <c r="AR996" s="45"/>
      <c r="AS996" s="45"/>
      <c r="AT996" s="45"/>
      <c r="AU996" s="45"/>
      <c r="AV996" s="45"/>
      <c r="AW996" s="45"/>
      <c r="AX996" s="45"/>
      <c r="AY996" s="45"/>
      <c r="AZ996" s="45"/>
      <c r="BA996" s="45"/>
      <c r="BB996" s="45"/>
      <c r="BC996" s="45"/>
      <c r="BD996" s="45"/>
      <c r="BE996" s="45"/>
      <c r="BF996" s="45"/>
      <c r="BG996" s="45"/>
      <c r="BH996" s="45"/>
      <c r="BI996" s="45"/>
      <c r="BJ996" s="45"/>
      <c r="BK996" s="45"/>
      <c r="BL996" s="45"/>
      <c r="BM996" s="45"/>
      <c r="BN996" s="45"/>
      <c r="BO996" s="45"/>
      <c r="BP996" s="45"/>
    </row>
    <row r="997" spans="1:68">
      <c r="A997" s="45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  <c r="AA997" s="45"/>
      <c r="AB997" s="45"/>
      <c r="AC997" s="45"/>
      <c r="AD997" s="45"/>
      <c r="AE997" s="45"/>
      <c r="AF997" s="45"/>
      <c r="AG997" s="45"/>
      <c r="AH997" s="45"/>
      <c r="AI997" s="45"/>
      <c r="AJ997" s="45"/>
      <c r="AK997" s="45"/>
      <c r="AL997" s="45"/>
      <c r="AM997" s="45"/>
      <c r="AN997" s="45"/>
      <c r="AO997" s="45"/>
      <c r="AP997" s="45"/>
      <c r="AQ997" s="45"/>
      <c r="AR997" s="45"/>
      <c r="AS997" s="45"/>
      <c r="AT997" s="45"/>
      <c r="AU997" s="45"/>
      <c r="AV997" s="45"/>
      <c r="AW997" s="45"/>
      <c r="AX997" s="45"/>
      <c r="AY997" s="45"/>
      <c r="AZ997" s="45"/>
      <c r="BA997" s="45"/>
      <c r="BB997" s="45"/>
      <c r="BC997" s="45"/>
      <c r="BD997" s="45"/>
      <c r="BE997" s="45"/>
      <c r="BF997" s="45"/>
      <c r="BG997" s="45"/>
      <c r="BH997" s="45"/>
      <c r="BI997" s="45"/>
      <c r="BJ997" s="45"/>
      <c r="BK997" s="45"/>
      <c r="BL997" s="45"/>
      <c r="BM997" s="45"/>
      <c r="BN997" s="45"/>
      <c r="BO997" s="45"/>
      <c r="BP997" s="45"/>
    </row>
    <row r="998" spans="1:68">
      <c r="A998" s="45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  <c r="AA998" s="45"/>
      <c r="AB998" s="45"/>
      <c r="AC998" s="45"/>
      <c r="AD998" s="45"/>
      <c r="AE998" s="45"/>
      <c r="AF998" s="45"/>
      <c r="AG998" s="45"/>
      <c r="AH998" s="45"/>
      <c r="AI998" s="45"/>
      <c r="AJ998" s="45"/>
      <c r="AK998" s="45"/>
      <c r="AL998" s="45"/>
      <c r="AM998" s="45"/>
      <c r="AN998" s="45"/>
      <c r="AO998" s="45"/>
      <c r="AP998" s="45"/>
      <c r="AQ998" s="45"/>
      <c r="AR998" s="45"/>
      <c r="AS998" s="45"/>
      <c r="AT998" s="45"/>
      <c r="AU998" s="45"/>
      <c r="AV998" s="45"/>
      <c r="AW998" s="45"/>
      <c r="AX998" s="45"/>
      <c r="AY998" s="45"/>
      <c r="AZ998" s="45"/>
      <c r="BA998" s="45"/>
      <c r="BB998" s="45"/>
      <c r="BC998" s="45"/>
      <c r="BD998" s="45"/>
      <c r="BE998" s="45"/>
      <c r="BF998" s="45"/>
      <c r="BG998" s="45"/>
      <c r="BH998" s="45"/>
      <c r="BI998" s="45"/>
      <c r="BJ998" s="45"/>
      <c r="BK998" s="45"/>
      <c r="BL998" s="45"/>
      <c r="BM998" s="45"/>
      <c r="BN998" s="45"/>
      <c r="BO998" s="45"/>
      <c r="BP998" s="45"/>
    </row>
    <row r="999" spans="1:68">
      <c r="A999" s="45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  <c r="AA999" s="45"/>
      <c r="AB999" s="45"/>
      <c r="AC999" s="45"/>
      <c r="AD999" s="45"/>
      <c r="AE999" s="45"/>
      <c r="AF999" s="45"/>
      <c r="AG999" s="45"/>
      <c r="AH999" s="45"/>
      <c r="AI999" s="45"/>
      <c r="AJ999" s="45"/>
      <c r="AK999" s="45"/>
      <c r="AL999" s="45"/>
      <c r="AM999" s="45"/>
      <c r="AN999" s="45"/>
      <c r="AO999" s="45"/>
      <c r="AP999" s="45"/>
      <c r="AQ999" s="45"/>
      <c r="AR999" s="45"/>
      <c r="AS999" s="45"/>
      <c r="AT999" s="45"/>
      <c r="AU999" s="45"/>
      <c r="AV999" s="45"/>
      <c r="AW999" s="45"/>
      <c r="AX999" s="45"/>
      <c r="AY999" s="45"/>
      <c r="AZ999" s="45"/>
      <c r="BA999" s="45"/>
      <c r="BB999" s="45"/>
      <c r="BC999" s="45"/>
      <c r="BD999" s="45"/>
      <c r="BE999" s="45"/>
      <c r="BF999" s="45"/>
      <c r="BG999" s="45"/>
      <c r="BH999" s="45"/>
      <c r="BI999" s="45"/>
      <c r="BJ999" s="45"/>
      <c r="BK999" s="45"/>
      <c r="BL999" s="45"/>
      <c r="BM999" s="45"/>
      <c r="BN999" s="45"/>
      <c r="BO999" s="45"/>
      <c r="BP999" s="45"/>
    </row>
    <row r="1000" spans="1:68">
      <c r="A1000" s="45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  <c r="AA1000" s="45"/>
      <c r="AB1000" s="45"/>
      <c r="AC1000" s="45"/>
      <c r="AD1000" s="45"/>
      <c r="AE1000" s="45"/>
      <c r="AF1000" s="45"/>
      <c r="AG1000" s="45"/>
      <c r="AH1000" s="45"/>
      <c r="AI1000" s="45"/>
      <c r="AJ1000" s="45"/>
      <c r="AK1000" s="45"/>
      <c r="AL1000" s="45"/>
      <c r="AM1000" s="45"/>
      <c r="AN1000" s="45"/>
      <c r="AO1000" s="45"/>
      <c r="AP1000" s="45"/>
      <c r="AQ1000" s="45"/>
      <c r="AR1000" s="45"/>
      <c r="AS1000" s="45"/>
      <c r="AT1000" s="45"/>
      <c r="AU1000" s="45"/>
      <c r="AV1000" s="45"/>
      <c r="AW1000" s="45"/>
      <c r="AX1000" s="45"/>
      <c r="AY1000" s="45"/>
      <c r="AZ1000" s="45"/>
      <c r="BA1000" s="45"/>
      <c r="BB1000" s="45"/>
      <c r="BC1000" s="45"/>
      <c r="BD1000" s="45"/>
      <c r="BE1000" s="45"/>
      <c r="BF1000" s="45"/>
      <c r="BG1000" s="45"/>
      <c r="BH1000" s="45"/>
      <c r="BI1000" s="45"/>
      <c r="BJ1000" s="45"/>
      <c r="BK1000" s="45"/>
      <c r="BL1000" s="45"/>
      <c r="BM1000" s="45"/>
      <c r="BN1000" s="45"/>
      <c r="BO1000" s="45"/>
      <c r="BP1000" s="45"/>
    </row>
  </sheetData>
  <mergeCells count="156">
    <mergeCell ref="N5:N6"/>
    <mergeCell ref="O5:O6"/>
    <mergeCell ref="P5:P6"/>
    <mergeCell ref="A1:K2"/>
    <mergeCell ref="A3:E4"/>
    <mergeCell ref="F3:P4"/>
    <mergeCell ref="A5:B6"/>
    <mergeCell ref="C5:D6"/>
    <mergeCell ref="I5:J6"/>
    <mergeCell ref="H168:H169"/>
    <mergeCell ref="H170:H171"/>
    <mergeCell ref="H172:H173"/>
    <mergeCell ref="H174:H175"/>
    <mergeCell ref="H176:H177"/>
    <mergeCell ref="H178:H179"/>
    <mergeCell ref="K5:K6"/>
    <mergeCell ref="L5:L6"/>
    <mergeCell ref="M5:M6"/>
    <mergeCell ref="H146:H148"/>
    <mergeCell ref="H149:H151"/>
    <mergeCell ref="H152:H154"/>
    <mergeCell ref="H155:H157"/>
    <mergeCell ref="H158:H159"/>
    <mergeCell ref="H160:H161"/>
    <mergeCell ref="H162:H163"/>
    <mergeCell ref="H164:H165"/>
    <mergeCell ref="H166:H167"/>
    <mergeCell ref="H119:H121"/>
    <mergeCell ref="H122:H124"/>
    <mergeCell ref="H125:H127"/>
    <mergeCell ref="H128:H130"/>
    <mergeCell ref="H131:H133"/>
    <mergeCell ref="H134:H136"/>
    <mergeCell ref="H137:H139"/>
    <mergeCell ref="H140:H142"/>
    <mergeCell ref="H143:H145"/>
    <mergeCell ref="H92:H94"/>
    <mergeCell ref="H95:H97"/>
    <mergeCell ref="H98:H100"/>
    <mergeCell ref="H101:H103"/>
    <mergeCell ref="H104:H106"/>
    <mergeCell ref="H107:H109"/>
    <mergeCell ref="H110:H112"/>
    <mergeCell ref="H113:H115"/>
    <mergeCell ref="H116:H118"/>
    <mergeCell ref="H67:H69"/>
    <mergeCell ref="H70:H72"/>
    <mergeCell ref="H73:H75"/>
    <mergeCell ref="H76:H78"/>
    <mergeCell ref="H79:H80"/>
    <mergeCell ref="H81:H82"/>
    <mergeCell ref="H83:H85"/>
    <mergeCell ref="H86:H88"/>
    <mergeCell ref="H89:H91"/>
    <mergeCell ref="G174:G175"/>
    <mergeCell ref="G176:G177"/>
    <mergeCell ref="G178:G179"/>
    <mergeCell ref="H5:H6"/>
    <mergeCell ref="H7:H9"/>
    <mergeCell ref="H10:H12"/>
    <mergeCell ref="H13:H15"/>
    <mergeCell ref="H16:H18"/>
    <mergeCell ref="H19:H21"/>
    <mergeCell ref="H22:H24"/>
    <mergeCell ref="H25:H27"/>
    <mergeCell ref="H28:H30"/>
    <mergeCell ref="H31:H33"/>
    <mergeCell ref="H34:H36"/>
    <mergeCell ref="H37:H39"/>
    <mergeCell ref="H40:H42"/>
    <mergeCell ref="H43:H45"/>
    <mergeCell ref="H46:H48"/>
    <mergeCell ref="H49:H51"/>
    <mergeCell ref="H52:H54"/>
    <mergeCell ref="H55:H57"/>
    <mergeCell ref="H58:H60"/>
    <mergeCell ref="H61:H63"/>
    <mergeCell ref="H64:H66"/>
    <mergeCell ref="G155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28:G130"/>
    <mergeCell ref="G131:G133"/>
    <mergeCell ref="G134:G136"/>
    <mergeCell ref="G137:G139"/>
    <mergeCell ref="G140:G142"/>
    <mergeCell ref="G143:G145"/>
    <mergeCell ref="G146:G148"/>
    <mergeCell ref="G149:G151"/>
    <mergeCell ref="G152:G154"/>
    <mergeCell ref="G101:G103"/>
    <mergeCell ref="G104:G106"/>
    <mergeCell ref="G107:G109"/>
    <mergeCell ref="G110:G112"/>
    <mergeCell ref="G113:G115"/>
    <mergeCell ref="G116:G118"/>
    <mergeCell ref="G119:G121"/>
    <mergeCell ref="G122:G124"/>
    <mergeCell ref="G125:G127"/>
    <mergeCell ref="G76:G78"/>
    <mergeCell ref="G79:G80"/>
    <mergeCell ref="G81:G82"/>
    <mergeCell ref="G83:G85"/>
    <mergeCell ref="G86:G88"/>
    <mergeCell ref="G89:G91"/>
    <mergeCell ref="G92:G94"/>
    <mergeCell ref="G95:G97"/>
    <mergeCell ref="G98:G100"/>
    <mergeCell ref="G49:G51"/>
    <mergeCell ref="G52:G54"/>
    <mergeCell ref="G55:G57"/>
    <mergeCell ref="G58:G60"/>
    <mergeCell ref="G61:G63"/>
    <mergeCell ref="G64:G66"/>
    <mergeCell ref="G67:G69"/>
    <mergeCell ref="G70:G72"/>
    <mergeCell ref="G73:G75"/>
    <mergeCell ref="F73:F82"/>
    <mergeCell ref="F83:F94"/>
    <mergeCell ref="F95:F106"/>
    <mergeCell ref="F107:F118"/>
    <mergeCell ref="F119:F130"/>
    <mergeCell ref="F131:F142"/>
    <mergeCell ref="F143:F154"/>
    <mergeCell ref="F155:F167"/>
    <mergeCell ref="F168:F179"/>
    <mergeCell ref="BR6:CF6"/>
    <mergeCell ref="E5:E6"/>
    <mergeCell ref="F5:F6"/>
    <mergeCell ref="F7:F18"/>
    <mergeCell ref="F19:F30"/>
    <mergeCell ref="F31:F39"/>
    <mergeCell ref="F40:F48"/>
    <mergeCell ref="F49:F60"/>
    <mergeCell ref="F61:F72"/>
    <mergeCell ref="G5:G6"/>
    <mergeCell ref="G7:G9"/>
    <mergeCell ref="G10:G12"/>
    <mergeCell ref="G13:G15"/>
    <mergeCell ref="G16:G18"/>
    <mergeCell ref="G19:G21"/>
    <mergeCell ref="G22:G24"/>
    <mergeCell ref="G25:G27"/>
    <mergeCell ref="G28:G30"/>
    <mergeCell ref="G31:G33"/>
    <mergeCell ref="G34:G36"/>
    <mergeCell ref="G37:G39"/>
    <mergeCell ref="G40:G42"/>
    <mergeCell ref="G43:G45"/>
    <mergeCell ref="G46:G48"/>
  </mergeCells>
  <phoneticPr fontId="19" type="noConversion"/>
  <conditionalFormatting sqref="P2">
    <cfRule type="cellIs" dxfId="5" priority="5" operator="equal">
      <formula>FALSE</formula>
    </cfRule>
  </conditionalFormatting>
  <conditionalFormatting sqref="BO3">
    <cfRule type="top10" priority="8" rank="10"/>
    <cfRule type="colorScale" priority="9">
      <colorScale>
        <cfvo type="min"/>
        <cfvo type="max"/>
        <color rgb="FFFF7128"/>
        <color rgb="FFFFEF9C"/>
      </colorScale>
    </cfRule>
  </conditionalFormatting>
  <conditionalFormatting sqref="F7">
    <cfRule type="expression" dxfId="4" priority="2">
      <formula>TEXT(MID(INDIRECT("J"&amp;ROW()-1),13,2)+1,"00")&lt;&gt;F7</formula>
    </cfRule>
    <cfRule type="cellIs" dxfId="3" priority="1" operator="notEqual">
      <formula>"01"</formula>
    </cfRule>
  </conditionalFormatting>
  <conditionalFormatting sqref="E7:E179">
    <cfRule type="cellIs" dxfId="2" priority="3" operator="greaterThan">
      <formula>1</formula>
    </cfRule>
    <cfRule type="expression" dxfId="1" priority="4">
      <formula>IF(_xlfn.CONCAT(Q7:BN7)="",MID(K7,14,2),MID((_xlfn.CONCAT(Q7:BN7)),3,2))&lt;&gt;MID(K7,14,2)</formula>
    </cfRule>
  </conditionalFormatting>
  <pageMargins left="0.75" right="0.75" top="1" bottom="1" header="0.5" footer="0.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3665" r:id="rId3" name="按钮 5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66" r:id="rId4" name="Button 2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67" r:id="rId5" name="Button 3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68" r:id="rId6" name="Button 4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69" r:id="rId7" name="Button 5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70" r:id="rId8" name="Button 6">
              <controlPr defaultSize="0" print="0" autoPict="0" macro="[0]!mergecell">
                <anchor moveWithCells="1">
                  <from>
                    <xdr:col>0</xdr:col>
                    <xdr:colOff>368300</xdr:colOff>
                    <xdr:row>31</xdr:row>
                    <xdr:rowOff>38100</xdr:rowOff>
                  </from>
                  <to>
                    <xdr:col>2</xdr:col>
                    <xdr:colOff>12700</xdr:colOff>
                    <xdr:row>34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71" r:id="rId9" name="Button 7">
              <controlPr defaultSize="0" print="0" autoPict="0" macro="[0]!cable">
                <anchor moveWithCells="1">
                  <from>
                    <xdr:col>0</xdr:col>
                    <xdr:colOff>368300</xdr:colOff>
                    <xdr:row>34</xdr:row>
                    <xdr:rowOff>76200</xdr:rowOff>
                  </from>
                  <to>
                    <xdr:col>2</xdr:col>
                    <xdr:colOff>12700</xdr:colOff>
                    <xdr:row>37</xdr:row>
                    <xdr:rowOff>101600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72" r:id="rId10" name="Button 8">
              <controlPr defaultSize="0" print="0" autoPict="0" macro="[0]!label">
                <anchor moveWithCells="1">
                  <from>
                    <xdr:col>0</xdr:col>
                    <xdr:colOff>342900</xdr:colOff>
                    <xdr:row>37</xdr:row>
                    <xdr:rowOff>139700</xdr:rowOff>
                  </from>
                  <to>
                    <xdr:col>2</xdr:col>
                    <xdr:colOff>12700</xdr:colOff>
                    <xdr:row>40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73" r:id="rId11" name="Button 9">
              <controlPr defaultSize="0" print="0" autoPict="0" macro="[0]!color">
                <anchor moveWithCells="1">
                  <from>
                    <xdr:col>0</xdr:col>
                    <xdr:colOff>330200</xdr:colOff>
                    <xdr:row>41</xdr:row>
                    <xdr:rowOff>50800</xdr:rowOff>
                  </from>
                  <to>
                    <xdr:col>1</xdr:col>
                    <xdr:colOff>1054100</xdr:colOff>
                    <xdr:row>43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74" r:id="rId12" name="Button 10">
              <controlPr defaultSize="0" print="0" autoPict="0" macro="[0]!delate">
                <anchor moveWithCells="1">
                  <from>
                    <xdr:col>0</xdr:col>
                    <xdr:colOff>304800</xdr:colOff>
                    <xdr:row>44</xdr:row>
                    <xdr:rowOff>25400</xdr:rowOff>
                  </from>
                  <to>
                    <xdr:col>1</xdr:col>
                    <xdr:colOff>1054100</xdr:colOff>
                    <xdr:row>46</xdr:row>
                    <xdr:rowOff>139700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CBX总表</vt:lpstr>
      <vt:lpstr>源信息表</vt:lpstr>
      <vt:lpstr>Typical 汇总</vt:lpstr>
      <vt:lpstr>Harness汇总</vt:lpstr>
      <vt:lpstr>Whip汇总</vt:lpstr>
      <vt:lpstr>模板</vt:lpstr>
      <vt:lpstr>PCS1</vt:lpstr>
      <vt:lpstr>PCS2</vt:lpstr>
      <vt:lpstr>PCS3</vt:lpstr>
      <vt:lpstr>PCS4</vt:lpstr>
      <vt:lpstr>PCS5</vt:lpstr>
      <vt:lpstr>PCS6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周</dc:creator>
  <cp:lastModifiedBy>jin jialei</cp:lastModifiedBy>
  <dcterms:created xsi:type="dcterms:W3CDTF">2019-08-07T02:46:00Z</dcterms:created>
  <dcterms:modified xsi:type="dcterms:W3CDTF">2022-05-27T06:44:40Z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2052-11.1.0.11744</vt:lpwstr>
  </property>
  <property fmtid="{D5CDD505-2E9C-101B-9397-08002B2CF9AE}" pid="3" name="ICV">
    <vt:lpwstr>282518E023E94F6C8F934AA352A41C4C</vt:lpwstr>
  </property>
</Properties>
</file>