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C5DFAAC5-D8BB-46C1-8F99-A6DD29DEE16F}" xr6:coauthVersionLast="47" xr6:coauthVersionMax="47" xr10:uidLastSave="{00000000-0000-0000-0000-000000000000}"/>
  <bookViews>
    <workbookView xWindow="28680" yWindow="-2340" windowWidth="29040" windowHeight="15840" xr2:uid="{1F71D120-EB18-4EC9-986F-FA2076CC5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<sst xmlns="http://schemas.openxmlformats.org/spreadsheetml/2006/main" count="12" uniqueCount="12">
  <si>
    <t>photovoltaic module</t>
  </si>
  <si>
    <t>m2</t>
  </si>
  <si>
    <t>Including 2% replaces during life time and 1% rejects</t>
  </si>
  <si>
    <t>capacity</t>
  </si>
  <si>
    <t>electricity consumption</t>
  </si>
  <si>
    <t>kWh</t>
  </si>
  <si>
    <t>Erection of plant</t>
  </si>
  <si>
    <t>kWp</t>
  </si>
  <si>
    <t>kWh/kWp</t>
  </si>
  <si>
    <t>kWh/m2</t>
  </si>
  <si>
    <t>R. Frischknecht et al., “Life Cycle Inventories and Life Cycle Assessments of Photovoltaic Systems,” International Energy Agency (IEA) PVPS Task 12, NREL/TP-6A20-73853, 1561526, Dec. 2020. doi: 10.2172/1561526.</t>
  </si>
  <si>
    <t>Table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</si>
</sst>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right" vertical="center"/>
    </xf>
    <xf numFmtId="164" fontId="1" fillId="2" borderId="0" xfId="0" applyNumberFormat="1" applyFont="1" applyFill="1"/>
    <xf numFmtId="164" fontId="2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2172/1561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885B-DBCD-4F9C-9EF3-23AD03591624}">
  <dimension ref="A1:I14"/>
  <sheetViews>
    <sheetView tabSelected="1" workbookViewId="0">
      <selection activeCell="E13" sqref="E13"/>
    </sheetView>
  </sheetViews>
  <sheetFormatPr defaultRowHeight="14.5" x14ac:dyDescent="0.35"/>
  <cols>
    <col min="1" max="1" width="18.26953125" customWidth="1"/>
    <col min="2" max="2" width="9.36328125" bestFit="1" customWidth="1"/>
    <col min="3" max="3" width="21.26953125" bestFit="1" customWidth="1"/>
    <col min="4" max="4" width="9.36328125" bestFit="1" customWidth="1"/>
    <col min="5" max="5" width="8.1796875" bestFit="1" customWidth="1"/>
  </cols>
  <sheetData>
    <row r="1" spans="1:9" x14ac:dyDescent="0.35">
      <c r="A1" t="s">
        <v>10</v>
      </c>
    </row>
    <row r="2" spans="1:9" x14ac:dyDescent="0.35">
      <c r="A2" t="s">
        <v>11</v>
      </c>
    </row>
    <row r="3" spans="1:9" x14ac:dyDescent="0.35">
      <c r="A3" t="s">
        <v>0</v>
      </c>
      <c r="B3" t="s">
        <v>3</v>
      </c>
      <c r="C3" t="s">
        <v>4</v>
      </c>
    </row>
    <row r="4" spans="1:9" x14ac:dyDescent="0.35">
      <c r="A4" t="s">
        <v>1</v>
      </c>
      <c r="B4" t="s">
        <v>7</v>
      </c>
      <c r="C4" t="s">
        <v>5</v>
      </c>
      <c r="D4" s="2" t="s">
        <v>8</v>
      </c>
      <c r="E4" s="2" t="s">
        <v>9</v>
      </c>
    </row>
    <row r="5" spans="1:9" x14ac:dyDescent="0.35">
      <c r="A5" s="1">
        <v>705</v>
      </c>
      <c r="B5" s="1">
        <v>93</v>
      </c>
      <c r="C5" s="1">
        <v>7.13</v>
      </c>
      <c r="D5" s="3">
        <f>C5/B5</f>
        <v>7.6666666666666661E-2</v>
      </c>
      <c r="E5" s="3">
        <f>C5/A5</f>
        <v>1.0113475177304964E-2</v>
      </c>
    </row>
    <row r="6" spans="1:9" x14ac:dyDescent="0.35">
      <c r="A6" s="1">
        <v>2140</v>
      </c>
      <c r="B6" s="1">
        <v>280</v>
      </c>
      <c r="C6" s="1">
        <v>21.5</v>
      </c>
      <c r="D6" s="3">
        <f t="shared" ref="D6:D12" si="0">C6/B6</f>
        <v>7.678571428571429E-2</v>
      </c>
      <c r="E6" s="3">
        <f t="shared" ref="E6:E12" si="1">C6/A6</f>
        <v>1.0046728971962618E-2</v>
      </c>
    </row>
    <row r="7" spans="1:9" x14ac:dyDescent="0.35">
      <c r="A7" s="1">
        <v>1210</v>
      </c>
      <c r="B7" s="1">
        <v>156</v>
      </c>
      <c r="C7" s="1">
        <v>11.9</v>
      </c>
      <c r="D7" s="3">
        <f t="shared" si="0"/>
        <v>7.6282051282051289E-2</v>
      </c>
      <c r="E7" s="3">
        <f t="shared" si="1"/>
        <v>9.8347107438016539E-3</v>
      </c>
      <c r="I7" s="4"/>
    </row>
    <row r="8" spans="1:9" x14ac:dyDescent="0.35">
      <c r="A8" s="1">
        <v>10400</v>
      </c>
      <c r="B8" s="1">
        <v>1300</v>
      </c>
      <c r="C8" s="1">
        <v>103</v>
      </c>
      <c r="D8" s="3">
        <f t="shared" si="0"/>
        <v>7.923076923076923E-2</v>
      </c>
      <c r="E8" s="3">
        <f t="shared" si="1"/>
        <v>9.9038461538461537E-3</v>
      </c>
    </row>
    <row r="9" spans="1:9" x14ac:dyDescent="0.35">
      <c r="A9" s="1">
        <v>2630</v>
      </c>
      <c r="B9" s="1">
        <v>324</v>
      </c>
      <c r="C9" s="1">
        <v>24.8</v>
      </c>
      <c r="D9" s="3">
        <f t="shared" si="0"/>
        <v>7.6543209876543214E-2</v>
      </c>
      <c r="E9" s="3">
        <f t="shared" si="1"/>
        <v>9.4296577946768063E-3</v>
      </c>
    </row>
    <row r="10" spans="1:9" x14ac:dyDescent="0.35">
      <c r="A10" s="1">
        <v>3480</v>
      </c>
      <c r="B10" s="1">
        <v>450</v>
      </c>
      <c r="C10" s="1">
        <v>34.5</v>
      </c>
      <c r="D10" s="3">
        <f t="shared" si="0"/>
        <v>7.6666666666666661E-2</v>
      </c>
      <c r="E10" s="3">
        <f t="shared" si="1"/>
        <v>9.9137931034482766E-3</v>
      </c>
    </row>
    <row r="11" spans="1:9" x14ac:dyDescent="0.35">
      <c r="A11" s="1">
        <v>4290</v>
      </c>
      <c r="B11" s="1">
        <v>569</v>
      </c>
      <c r="C11" s="1">
        <v>36</v>
      </c>
      <c r="D11" s="3">
        <f t="shared" si="0"/>
        <v>6.32688927943761E-2</v>
      </c>
      <c r="E11" s="3">
        <f t="shared" si="1"/>
        <v>8.3916083916083916E-3</v>
      </c>
    </row>
    <row r="12" spans="1:9" x14ac:dyDescent="0.35">
      <c r="A12" s="1">
        <v>4400</v>
      </c>
      <c r="B12" s="1">
        <v>570</v>
      </c>
      <c r="C12" s="1">
        <v>36</v>
      </c>
      <c r="D12" s="3">
        <f t="shared" si="0"/>
        <v>6.3157894736842107E-2</v>
      </c>
      <c r="E12" s="3">
        <f t="shared" si="1"/>
        <v>8.1818181818181825E-3</v>
      </c>
    </row>
    <row r="13" spans="1:9" x14ac:dyDescent="0.35">
      <c r="A13" t="s">
        <v>2</v>
      </c>
      <c r="C13" t="s">
        <v>6</v>
      </c>
      <c r="D13" s="5">
        <f>AVERAGE(D5:D12)</f>
        <v>7.3575233192453696E-2</v>
      </c>
      <c r="E13" s="6">
        <f>AVERAGE(E5:E12)</f>
        <v>9.4769548148083797E-3</v>
      </c>
    </row>
    <row r="14" spans="1:9" x14ac:dyDescent="0.35">
      <c r="D14" s="2"/>
      <c r="E14" s="2"/>
    </row>
  </sheetData>
  <hyperlinks>
    <hyperlink ref="A1" r:id="rId1" display="https://doi.org/10.2172/1561526" xr:uid="{1461323F-9211-49EB-B3FE-9CA46EC9620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2022-02-21T22:12:41Z</dcterms:created>
  <dcterms:modified xsi:type="dcterms:W3CDTF">2022-02-24T17:25:06Z</dcterms:modified>
</cp:coreProperties>
</file>